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owmyavinay/Downloads/"/>
    </mc:Choice>
  </mc:AlternateContent>
  <xr:revisionPtr revIDLastSave="0" documentId="8_{1B3A1368-3972-1D4C-A523-4BF606E8A9E6}" xr6:coauthVersionLast="47" xr6:coauthVersionMax="47" xr10:uidLastSave="{00000000-0000-0000-0000-000000000000}"/>
  <bookViews>
    <workbookView xWindow="0" yWindow="720" windowWidth="29400" windowHeight="18400" activeTab="1"/>
  </bookViews>
  <sheets>
    <sheet name="MARVEL" sheetId="1" r:id="rId1"/>
    <sheet name="SORT" sheetId="3" r:id="rId2"/>
    <sheet name="MCU"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68" i="3" l="1"/>
  <c r="V67" i="3"/>
  <c r="V66" i="3"/>
  <c r="V65" i="3"/>
  <c r="V64" i="3"/>
  <c r="V63" i="3"/>
  <c r="V61" i="3"/>
  <c r="V60" i="3"/>
  <c r="V58" i="3"/>
  <c r="V56" i="3"/>
  <c r="V55" i="3"/>
  <c r="V52" i="3"/>
  <c r="V50" i="3"/>
  <c r="V49" i="3"/>
  <c r="V48" i="3"/>
  <c r="V46" i="3"/>
  <c r="V45" i="3"/>
  <c r="V43" i="3"/>
  <c r="V41" i="3"/>
  <c r="V38" i="3"/>
  <c r="V37" i="3"/>
  <c r="V35" i="3"/>
  <c r="V32" i="3"/>
  <c r="V31" i="3"/>
  <c r="V29" i="3"/>
  <c r="V27" i="3"/>
  <c r="V25" i="3"/>
  <c r="V23" i="3"/>
  <c r="V22" i="3"/>
  <c r="V19" i="3"/>
  <c r="V18" i="3"/>
  <c r="W33" i="2"/>
  <c r="W32" i="2"/>
  <c r="W31" i="2"/>
  <c r="W30" i="2"/>
  <c r="W29" i="2"/>
  <c r="W28" i="2"/>
  <c r="W27" i="2"/>
  <c r="W26" i="2"/>
  <c r="W25" i="2"/>
  <c r="W24" i="2"/>
  <c r="W23" i="2"/>
  <c r="W22" i="2"/>
  <c r="W21" i="2"/>
  <c r="W20" i="2"/>
  <c r="W19" i="2"/>
  <c r="W18" i="2"/>
  <c r="W17" i="2"/>
  <c r="W16" i="2"/>
  <c r="W15" i="2"/>
  <c r="W14" i="2"/>
  <c r="W13" i="2"/>
  <c r="W12" i="2"/>
  <c r="W11" i="2"/>
  <c r="W10" i="2"/>
  <c r="W9" i="2"/>
  <c r="W8" i="2"/>
  <c r="W7" i="2"/>
  <c r="W6" i="2"/>
  <c r="W5" i="2"/>
  <c r="W4" i="2"/>
  <c r="W3" i="2"/>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 i="1"/>
</calcChain>
</file>

<file path=xl/sharedStrings.xml><?xml version="1.0" encoding="utf-8"?>
<sst xmlns="http://schemas.openxmlformats.org/spreadsheetml/2006/main" count="1354" uniqueCount="268">
  <si>
    <t>Id</t>
  </si>
  <si>
    <t>Phase</t>
  </si>
  <si>
    <t>Genres</t>
  </si>
  <si>
    <t>Release Date</t>
  </si>
  <si>
    <t>Director</t>
  </si>
  <si>
    <t>ScreenWriter</t>
  </si>
  <si>
    <t>Producer</t>
  </si>
  <si>
    <t>Cast</t>
  </si>
  <si>
    <t>Plot</t>
  </si>
  <si>
    <t>Language</t>
  </si>
  <si>
    <t>Filming Locations</t>
  </si>
  <si>
    <t>Status</t>
  </si>
  <si>
    <t>Budget</t>
  </si>
  <si>
    <t>Box office</t>
  </si>
  <si>
    <t>Iron Man</t>
  </si>
  <si>
    <t>Phase 1</t>
  </si>
  <si>
    <t>Action, Adventure, Sci-Fi</t>
  </si>
  <si>
    <t>Jon Favreau</t>
  </si>
  <si>
    <t>Avi Arad and Kevin Feige</t>
  </si>
  <si>
    <t>Robert Downey Jr., Gwyneth Paltrow, Terrence Howard, Jeff Bridges</t>
  </si>
  <si>
    <t>After being held captive in an Afghan cave, billionaire engineer Tony Stark creates a unique weaponized suit of armor to fight evil.</t>
  </si>
  <si>
    <t>English, Persian, Urdu, Arabic, Hungarian</t>
  </si>
  <si>
    <t>Palmdale Regional Airport, Palmdale, California, USA</t>
  </si>
  <si>
    <t>Released</t>
  </si>
  <si>
    <t>Iron Man 2</t>
  </si>
  <si>
    <t>Justin Theroux</t>
  </si>
  <si>
    <t>Kevin Feige</t>
  </si>
  <si>
    <t>Robert Downey Jr., Mickey Rourke, Gwyneth Paltrow, Don Cheadle</t>
  </si>
  <si>
    <t>With the world now aware of his identity as Iron Man, Tony Stark must contend with both his declining health and a vengeful mad man with ties to his father's legacy.</t>
  </si>
  <si>
    <t>English, French, Russian</t>
  </si>
  <si>
    <t>D.C. Stages, 1360 East 6th Street, Downtown, Los Angeles, California, USA</t>
  </si>
  <si>
    <t>Thor</t>
  </si>
  <si>
    <t>Action, Adventure, Fantasy, Sci-Fi</t>
  </si>
  <si>
    <t>Kenneth Branagh</t>
  </si>
  <si>
    <t>Chris Hemsworth, Anthony Hopkins, Natalie Portman, Tom Hiddleston</t>
  </si>
  <si>
    <t>The powerful but arrogant god Thor (Chris Hemsworth) is cast out of Asgard to live amongst humans in Midgard (Earth), where he soon becomes one of their finest defenders.</t>
  </si>
  <si>
    <t>English</t>
  </si>
  <si>
    <t>Galisteo, New Mexico, USA</t>
  </si>
  <si>
    <t>The Avengers</t>
  </si>
  <si>
    <t>Joss Whedon</t>
  </si>
  <si>
    <t>Robert Downey Jr., Chris Evans, Scarlett Johansson, Jeremy Renner</t>
  </si>
  <si>
    <t>Earth's mightiest heroes must come together and learn to fight as a team if they are going to stop the mischievous Loki and his alien army from enslaving humanity.</t>
  </si>
  <si>
    <t>English, Russian, Hindi</t>
  </si>
  <si>
    <t>Pittsburgh, Pennsylvania, USA</t>
  </si>
  <si>
    <t>Iron Man 3</t>
  </si>
  <si>
    <t>Phase 2</t>
  </si>
  <si>
    <t>Shane Black</t>
  </si>
  <si>
    <t>Robert Downey Jr., Guy Pearce, Gwyneth Paltrow, Don Cheadle</t>
  </si>
  <si>
    <t>When Tony Stark's world is torn apart by a formidable terrorist called the Mandarin, he starts an odyssey of rebuilding and retribution.</t>
  </si>
  <si>
    <t>Cary, North Carolina, USA</t>
  </si>
  <si>
    <t>Thor: The Dark World</t>
  </si>
  <si>
    <t>Action, Adventure, Fantasy</t>
  </si>
  <si>
    <t>Alan Taylor</t>
  </si>
  <si>
    <t>Christopher Markus &amp; Stephen McFeely</t>
  </si>
  <si>
    <t>Chris Hemsworth, Natalie Portman, Tom Hiddleston, Stellan Skarsg√•rd</t>
  </si>
  <si>
    <t>When Dr. Jane Foster (Natalie Portman) gets cursed with a powerful entity known as the Aether, Thor is heralded of the cosmic event known as the Convergence and the genocidal Dark Elves.</t>
  </si>
  <si>
    <t>Shepperton Studios, Shepperton, Surrey, England, UK</t>
  </si>
  <si>
    <t>Guardians of the Galaxy</t>
  </si>
  <si>
    <t>Action, Adventure, Comedy, Sci-Fi</t>
  </si>
  <si>
    <t>James Gunn</t>
  </si>
  <si>
    <t>Chris Pratt, Vin Diesel, Bradley Cooper, Zoe Saldana</t>
  </si>
  <si>
    <t>A group of intergalactic criminals must pull together to stop a fanatical warrior with plans to purge the universe.</t>
  </si>
  <si>
    <t>Captain America: The Winter Soldier</t>
  </si>
  <si>
    <t>Action, Adventure, Sci-Fi, Thriller</t>
  </si>
  <si>
    <t>Anthony and Joe Russo</t>
  </si>
  <si>
    <t>Chris Evans, Samuel L. Jackson, Scarlett Johansson, Robert Redford</t>
  </si>
  <si>
    <t>As Steve Rogers struggles to embrace his role in the modern world, he teams up with a fellow Avenger and S.H.I.E.L.D agent, Black Widow, to battle a new threat from history: an assassin known as the Winter Soldier.</t>
  </si>
  <si>
    <t>English, French</t>
  </si>
  <si>
    <t>Los Angeles, California, USA</t>
  </si>
  <si>
    <t>Avengers: Age of Ultron</t>
  </si>
  <si>
    <t>Robert Downey Jr., Chris Evans, Mark Ruffalo, Chris Hemsworth</t>
  </si>
  <si>
    <t>When Tony Stark and Bruce Banner try to jump-start a dormant peacekeeping program called Ultron, things go horribly wrong and it's up to Earth's mightiest heroes to stop the villainous Ultron from enacting his terrible plan.</t>
  </si>
  <si>
    <t>English, Korean</t>
  </si>
  <si>
    <t>Doctor Strange</t>
  </si>
  <si>
    <t>Phase 3</t>
  </si>
  <si>
    <t>Scott Derrickson</t>
  </si>
  <si>
    <t>Jon Watts &amp; Christopher Ford</t>
  </si>
  <si>
    <t>Benedict Cumberbatch, Chiwetel Ejiofor, Rachel McAdams, Benedict Wong</t>
  </si>
  <si>
    <t>While on a journey of physical and spiritual healing, a brilliant neurosurgeon is drawn into the world of the mystic arts.</t>
  </si>
  <si>
    <t>New York City, New York, USA</t>
  </si>
  <si>
    <t>Captain America: Civil War</t>
  </si>
  <si>
    <t>Chris Evans, Robert Downey Jr., Scarlett Johansson, Sebastian Stan</t>
  </si>
  <si>
    <t>Political involvement in the Avengers' affairs causes a rift between Captain America and Iron Man.</t>
  </si>
  <si>
    <t>English, German, Xhosa, Russian, Romanian, Hindi</t>
  </si>
  <si>
    <t>Atlanta, Georgia, USA</t>
  </si>
  <si>
    <t>Thor: Ragnarok</t>
  </si>
  <si>
    <t>Action, Adventure, Comedy, Fantasy, Sci-Fi</t>
  </si>
  <si>
    <t>Taika Waititi</t>
  </si>
  <si>
    <t>Chris Hemsworth, Tom Hiddleston, Cate Blanchett, Mark Ruffalo</t>
  </si>
  <si>
    <t>Thor (Chris Hemsworth) is imprisoned on the planet Sakaar, and must race against time to return to Asgard and stop Ragnar√∂k, the destruction of his world, at the hands of the powerful and ruthless villain Hela (Cate Blanchett).</t>
  </si>
  <si>
    <t>Village Roadshow Studios, Oxenford, Queensland, Australia</t>
  </si>
  <si>
    <t>Guardians of the Galaxy Vol. 2</t>
  </si>
  <si>
    <t>Chris Pratt, Zoe Saldana, Dave Bautista, Vin Diesel</t>
  </si>
  <si>
    <t>The Guardians struggle to keep together as a team while dealing with their personal family issues, notably Star-Lord's encounter with his father the ambitious celestial being Ego.</t>
  </si>
  <si>
    <t>Spider-Man: Homecoming</t>
  </si>
  <si>
    <t>Jon Watts</t>
  </si>
  <si>
    <t>Kevin Feige and Amy Pascal</t>
  </si>
  <si>
    <t>Tom Holland, Michael Keaton, Robert Downey Jr., Marisa Tomei</t>
  </si>
  <si>
    <t>Peter Parker balances his life as an ordinary high school student in Queens with his superhero alter-ego Spider-Man, and finds himself on the trail of a new menace prowling the skies of New York City.</t>
  </si>
  <si>
    <t>English, Spanish</t>
  </si>
  <si>
    <t>Ant-Man and the Wasp</t>
  </si>
  <si>
    <t>Peyton Reed</t>
  </si>
  <si>
    <t>Kevin Feige and Stephen Broussard</t>
  </si>
  <si>
    <t>Paul Rudd, Evangeline Lilly, Michael Pe√±a, Walton Goggins</t>
  </si>
  <si>
    <t>As Scott Lang balances being both a Super Hero and a father, Hope van Dyne and Dr. Hank Pym present an urgent new mission that finds the Ant-Man fighting alongside The Wasp to uncover secrets from their past.</t>
  </si>
  <si>
    <t>Spider-Man: Far from Home</t>
  </si>
  <si>
    <t>Chris McKenna &amp; Erik Sommers</t>
  </si>
  <si>
    <t>Tom Holland, Samuel L. Jackson, Jake Gyllenhaal</t>
  </si>
  <si>
    <t>Following the events of Avengers: Endgame, Spider-Man must step up to take on new threats in a world that has changed forever.</t>
  </si>
  <si>
    <t>Hertfordshire, England, UK</t>
  </si>
  <si>
    <t>Captain Marvel</t>
  </si>
  <si>
    <t>Anna Boden and Ryan Fleck</t>
  </si>
  <si>
    <t>Brie Larson, Samuel L. Jackson, Ben Mendelsohn, Jude Law</t>
  </si>
  <si>
    <t>Carol Danvers becomes one of the universe's most powerful heroes when Earth is caught in the middle of a galactic war between two alien races.</t>
  </si>
  <si>
    <t>Eternals</t>
  </si>
  <si>
    <t>Phase 4</t>
  </si>
  <si>
    <t>Action, Adventure, Drama, Fantasy, Sci-Fi</t>
  </si>
  <si>
    <t>ChloÈ Zhao</t>
  </si>
  <si>
    <t>Gemma Chan, Angelina Jolie, Salma Hayek</t>
  </si>
  <si>
    <t>Following the events of Avengers: Endgame (2019), an unexpected tragedy forces the Eternals, ancient aliens who have been living on Earth in secret for thousands of years, out of the shadows to reunite against mankind's most ancient enemy, the Deviants.</t>
  </si>
  <si>
    <t>Post-production</t>
  </si>
  <si>
    <t>Black Widow</t>
  </si>
  <si>
    <t>Cate Shortland</t>
  </si>
  <si>
    <t>Eric Pearson</t>
  </si>
  <si>
    <t>Scarlett Johansson, Florence Pugh, David Harbour, O-T Fagbenle, William Hurt, Ray Winstone, Rachel Weisz</t>
  </si>
  <si>
    <t>At birth the Black Widow "aka Natasha Romanova" is given to the KGB, which grooms her to become its ultimate operative. When the U.S.S.R. breaks up, the government tries to kill her as the action moves to present-day New York, where she is a freelance operative</t>
  </si>
  <si>
    <t>Shang-Chi and the Legend of the Ten Rings</t>
  </si>
  <si>
    <t>Destin Daniel Cretton</t>
  </si>
  <si>
    <t>David Callaham</t>
  </si>
  <si>
    <t>Michelle Yeoh, Awkwafina, Simu Liu</t>
  </si>
  <si>
    <t>The movie, based on Marvel Comics, will focus on Shang-Chi; 'The Master of Kung-Fu'.</t>
  </si>
  <si>
    <t>Thor: Love and Thunder</t>
  </si>
  <si>
    <t>Chris Hemsworth, Natalie Portman, Taika Waititi, Christian Bale</t>
  </si>
  <si>
    <t>The sequel to Thor: Ragnarok and the fourth movie in the Thor saga.</t>
  </si>
  <si>
    <t>Pre-production</t>
  </si>
  <si>
    <t>Action, Adventure, Drama, Sci-Fi, Thriller</t>
  </si>
  <si>
    <t>Ryan Coogler</t>
  </si>
  <si>
    <t>Danai Gurira</t>
  </si>
  <si>
    <t>A sequel that will continue to explore the incomparable world of Wakanda and all the rich and varied characters introduced in the 2018 film.</t>
  </si>
  <si>
    <t>In development</t>
  </si>
  <si>
    <t>Captain Marvel 2</t>
  </si>
  <si>
    <t>Nia DaCosta</t>
  </si>
  <si>
    <t>Megan McDonnell</t>
  </si>
  <si>
    <t>Brie Larson, Teyonah Parris, Iman Vellani</t>
  </si>
  <si>
    <t>Sequel of the 2019 title 'Captain Marvel'.</t>
  </si>
  <si>
    <t>Ant-Man and the Wasp: Quantumania</t>
  </si>
  <si>
    <t>Action, Adventure, Comedy, Mystery, Sci-Fi, Thriller</t>
  </si>
  <si>
    <t>Jeff Loveness</t>
  </si>
  <si>
    <t>Kathryn Newton, Evangeline Lilly, Paul Rudd</t>
  </si>
  <si>
    <t>The further adventures of Ant-Man and the Wasp.</t>
  </si>
  <si>
    <t>Guardians of the Galaxy Vol. 3</t>
  </si>
  <si>
    <t>Action, Adventure, Comedy, Sci-Fi, Thriller</t>
  </si>
  <si>
    <t>Chris Pratt, Elizabeth Debicki, Karen Gillan, Zoe Saldana</t>
  </si>
  <si>
    <t>Third installment of the 'Guardians of the Galaxy' franchise.</t>
  </si>
  <si>
    <t>The Incredible Hulk</t>
  </si>
  <si>
    <t>Louis Leterrier</t>
  </si>
  <si>
    <t>Zak Penn</t>
  </si>
  <si>
    <t>Avi Arad, Gale Anne Hurd and Kevin Feige</t>
  </si>
  <si>
    <t>Edward Norton, Liv Tyler, Tim Roth, William Hurt</t>
  </si>
  <si>
    <t>Bruce Banner, a scientist on the run from the U.S. Government, must find a cure for the monster he turns into, whenever he loses his temper.</t>
  </si>
  <si>
    <t>English, Portuguese, Spanish</t>
  </si>
  <si>
    <t>Cherry Street Bridge, Toronto, Ontario, Canada</t>
  </si>
  <si>
    <t>Black Panther</t>
  </si>
  <si>
    <t>Chadwick Boseman, Michael B. Jordan, Lupita Nyong'o, Danai Gurira</t>
  </si>
  <si>
    <t>T'Challa, heir to the hidden but advanced kingdom of Wakanda, must step forward to lead his people into a new future and must confront a challenger from his country's past.</t>
  </si>
  <si>
    <t>English, Swahili, Nama, Xhosa, Korean</t>
  </si>
  <si>
    <t>Pinewood Atlanta Studios, 461 Sandy Creek Road, Fayetteville, Georgia, USA</t>
  </si>
  <si>
    <t>Ant-Man</t>
  </si>
  <si>
    <t>Paul Rudd, Michael Douglas, Corey Stoll, Evangeline Lilly</t>
  </si>
  <si>
    <t>Armed with a super-suit with the astonishing ability to shrink in scale but increase in strength, cat burglar Scott Lang must embrace his inner hero and help his mentor, Dr. Hank Pym, plan and pull off a heist that will save the world.</t>
  </si>
  <si>
    <t>Tom Holland, Zendaya, Benedict Cumberbatch</t>
  </si>
  <si>
    <t>A continuation of Spider-Man Far From Home</t>
  </si>
  <si>
    <t>Filming</t>
  </si>
  <si>
    <t>Captain America: The First Avenger</t>
  </si>
  <si>
    <t>Joe Johnston</t>
  </si>
  <si>
    <t>Chris Evans, Hugo Weaving, Samuel L. Jackson, Hayley Atwell</t>
  </si>
  <si>
    <t>Steve Rogers, a rejected military soldier transforms into Captain America after taking a dose of a "Super-Soldier serum". But being Captain America comes at a price as he attempts to take down a war monger and a terrorist organization.</t>
  </si>
  <si>
    <t>English, Norwegian, French</t>
  </si>
  <si>
    <t>Stanley Dock, Liverpool, Merseyside, England, UK</t>
  </si>
  <si>
    <t>Doctor Strange in the Multiverse of Madness</t>
  </si>
  <si>
    <t>Action, Adventure, Fantasy, Horror, Sci-Fi</t>
  </si>
  <si>
    <t>Sam Raimi</t>
  </si>
  <si>
    <t>Jade Bartlett and Michael Waldron</t>
  </si>
  <si>
    <t>Rachel McAdams, Benedict Cumberbatch, Elizabeth Olsen</t>
  </si>
  <si>
    <t>After the events of Avengers: Endgame, Dr. Stephen Strange continues his research on the Time Stone. But an old friend turned enemy seeks to destroy every sorcerer on Earth, messing with Strange's plan and also causing him to unleash an unspeakable evil.</t>
  </si>
  <si>
    <t>Avengers: Endgame</t>
  </si>
  <si>
    <t>After the devastating events of Avengers: Infinity War (2018), the universe is in ruins. With the help of remaining allies, the Avengers assemble once more in order to undo Thanos' actions and restore order to the universe.</t>
  </si>
  <si>
    <t>English, Japanese, Xhosa</t>
  </si>
  <si>
    <t>Atlanta,Georgia,USA</t>
  </si>
  <si>
    <t>Avengers: Infinity War</t>
  </si>
  <si>
    <t>Robert Downey Jr., Chris Hemsworth, Mark Ruffalo, Chris Evans</t>
  </si>
  <si>
    <t>The Avengers and their allies must be willing to sacrifice all in an attempt to defeat the powerful Thanos before his blitz of devastation and ruin puts an end to the universe.</t>
  </si>
  <si>
    <t>Movie Run Time (min)</t>
  </si>
  <si>
    <t>Domestic Box office</t>
  </si>
  <si>
    <t>Spider-Man: No Way Home</t>
  </si>
  <si>
    <t>Black Panther : Wakanda Forever</t>
  </si>
  <si>
    <t>Other Box office</t>
  </si>
  <si>
    <t>Opening Weekend</t>
  </si>
  <si>
    <t>Paul Rudd &amp; Andrew Barrer &amp; Gabriel Ferrari</t>
  </si>
  <si>
    <t>Kaz Firpo &amp; Ryan Firpo</t>
  </si>
  <si>
    <t>Mark Fergus &amp; Hawk OstbyandArt Marcum &amp; Matt Holloway</t>
  </si>
  <si>
    <t>Ashley Edward Miller&amp;Zack StentzandDon Payne</t>
  </si>
  <si>
    <t>Drew Pearceand Shane Black</t>
  </si>
  <si>
    <t>Christopher L. YostandChristopher Markus &amp; Stephen McFeely</t>
  </si>
  <si>
    <t>James Gunn andNicole Perlman</t>
  </si>
  <si>
    <t>Edgar Wright &amp; Joe CornishandAdam McKay&amp;Paul Rudd</t>
  </si>
  <si>
    <t>Jon Spaihtsand Scott Derrickson &amp;C. Robert Cargill</t>
  </si>
  <si>
    <t>Jonathan Goldstein&amp;John Francis Daley</t>
  </si>
  <si>
    <t>Chris McKenna&amp;Erik Sommers</t>
  </si>
  <si>
    <t>Eric PearsonandCraig Kyle&amp;Christopher L. Yost</t>
  </si>
  <si>
    <t>Ryan Coogler &amp;Joe Robert Cole</t>
  </si>
  <si>
    <t>Anna Boden &amp; Ryan Fleck &amp;Geneva Robertson-Dworet</t>
  </si>
  <si>
    <t>Taika Waititi andJennifer Kaytin Robinson</t>
  </si>
  <si>
    <t>IMDB Score</t>
  </si>
  <si>
    <t>Tomatometer Score (%)</t>
  </si>
  <si>
    <t>Audience Score (%)</t>
  </si>
  <si>
    <t xml:space="preserve"> Disney Studios, Moore Park, Sydney, New South Wales, Australia</t>
  </si>
  <si>
    <t>Norway, Budapest, Morocco, Pinewood Studios , Atlanta, Macon, Rome, Georgia.</t>
  </si>
  <si>
    <t xml:space="preserve"> Fuerteventura, Canary Islands, Spain , Pinewood Studios, Iver Heath, Buckinghamshire, England, UK </t>
  </si>
  <si>
    <t>Movie</t>
  </si>
  <si>
    <t>Year</t>
  </si>
  <si>
    <t>Howard the Duck</t>
  </si>
  <si>
    <t>Blade</t>
  </si>
  <si>
    <t>X-Men</t>
  </si>
  <si>
    <t>Blade II</t>
  </si>
  <si>
    <t>Spider-Man</t>
  </si>
  <si>
    <t>Daredevil</t>
  </si>
  <si>
    <t>X2</t>
  </si>
  <si>
    <t>Hulk</t>
  </si>
  <si>
    <t>The Punisher</t>
  </si>
  <si>
    <t>Spider-Man 2</t>
  </si>
  <si>
    <t>Blade: Trinity</t>
  </si>
  <si>
    <t>Elektra</t>
  </si>
  <si>
    <t>Fantastic Four</t>
  </si>
  <si>
    <t>X-Men: The Last Stand</t>
  </si>
  <si>
    <t>Ghost Rider</t>
  </si>
  <si>
    <t>Spider-Man 3</t>
  </si>
  <si>
    <t>Fantastic Four: Rise of the Silver Surfer</t>
  </si>
  <si>
    <t>Universal Pictures</t>
  </si>
  <si>
    <t>New Line Cinema</t>
  </si>
  <si>
    <t>20th Century Fox</t>
  </si>
  <si>
    <t>Sony Pictures</t>
  </si>
  <si>
    <t>Lionsgate Films</t>
  </si>
  <si>
    <t>Distributor</t>
  </si>
  <si>
    <t>Punisher: War Zone</t>
  </si>
  <si>
    <t>X-Men Origins: Wolverine</t>
  </si>
  <si>
    <t>X-Men: First Class</t>
  </si>
  <si>
    <t>Ghost Rider: Spirit of Vengeance</t>
  </si>
  <si>
    <t>The Amazing Spider-Man</t>
  </si>
  <si>
    <t>The Wolverine</t>
  </si>
  <si>
    <t>The Amazing Spider-Man 2</t>
  </si>
  <si>
    <t>X-Men: Days of Future Past</t>
  </si>
  <si>
    <t>Big Hero 6</t>
  </si>
  <si>
    <t>Walt Disney Studios Motion Pictures</t>
  </si>
  <si>
    <t>Deadpool</t>
  </si>
  <si>
    <t>X-Men: Apocalypse</t>
  </si>
  <si>
    <t>Logan</t>
  </si>
  <si>
    <t>Inhumans</t>
  </si>
  <si>
    <t>IMAX Entertainment</t>
  </si>
  <si>
    <t>Deadpool 2</t>
  </si>
  <si>
    <t>Venom</t>
  </si>
  <si>
    <t>Spider-Man: Into the Spider-Verse</t>
  </si>
  <si>
    <t>Dark Phoenix</t>
  </si>
  <si>
    <t>The New Mutants</t>
  </si>
  <si>
    <t>20th Century Studios</t>
  </si>
  <si>
    <t>Venom: Let There Be Carnage</t>
  </si>
  <si>
    <t>Paramount Pictures</t>
  </si>
  <si>
    <t>MCU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</si>
</sst>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m/d/yy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8" fontId="0" fillId="0" borderId="0" xfId="0" applyNumberFormat="1"/>
    <xf numFmtId="168" fontId="0" fillId="0" borderId="0" xfId="0" applyNumberFormat="1" applyAlignment="1">
      <alignment horizontal="right"/>
    </xf>
    <xf numFmtId="3" fontId="0" fillId="0" borderId="0" xfId="0" applyNumberFormat="1"/>
    <xf numFmtId="0" fontId="18" fillId="0" borderId="0" xfId="0" applyFont="1"/>
    <xf numFmtId="3" fontId="18" fillId="0" borderId="0" xfId="0" applyNumberFormat="1" applyFont="1"/>
    <xf numFmtId="3" fontId="0" fillId="0" borderId="0" xfId="0" applyNumberFormat="1" applyFont="1"/>
    <xf numFmtId="37" fontId="0" fillId="0" borderId="0" xfId="0" applyNumberFormat="1"/>
    <xf numFmtId="0" fontId="0" fillId="0" borderId="0" xfId="0" applyNumberFormat="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2"/>
  <sheetViews>
    <sheetView workbookViewId="0">
      <pane xSplit="5" ySplit="21" topLeftCell="F22" activePane="bottomRight" state="frozen"/>
      <selection pane="topRight" activeCell="F1" sqref="F1"/>
      <selection pane="bottomLeft" activeCell="A22" sqref="A22"/>
      <selection pane="bottomRight" activeCell="G16" sqref="G16"/>
    </sheetView>
  </sheetViews>
  <sheetFormatPr baseColWidth="10" defaultRowHeight="16" x14ac:dyDescent="0.2"/>
  <cols>
    <col min="1" max="1" width="38.5" bestFit="1" customWidth="1"/>
    <col min="2" max="2" width="7.5" bestFit="1" customWidth="1"/>
    <col min="3" max="3" width="44" bestFit="1" customWidth="1"/>
    <col min="4" max="4" width="12" style="2" bestFit="1" customWidth="1"/>
    <col min="5" max="5" width="12" style="8" customWidth="1"/>
    <col min="6" max="6" width="26" style="8" customWidth="1"/>
    <col min="7" max="7" width="24" bestFit="1" customWidth="1"/>
    <col min="8" max="8" width="52.83203125" bestFit="1" customWidth="1"/>
    <col min="9" max="9" width="35.83203125" bestFit="1" customWidth="1"/>
    <col min="10" max="10" width="91.6640625" bestFit="1" customWidth="1"/>
    <col min="11" max="11" width="226.33203125" bestFit="1" customWidth="1"/>
    <col min="12" max="12" width="43.33203125" bestFit="1" customWidth="1"/>
    <col min="13" max="13" width="65.33203125" bestFit="1" customWidth="1"/>
    <col min="14" max="14" width="14" bestFit="1" customWidth="1"/>
    <col min="15" max="15" width="11.5" bestFit="1" customWidth="1"/>
    <col min="16" max="16" width="21.5" bestFit="1" customWidth="1"/>
    <col min="17" max="17" width="17.1640625" customWidth="1"/>
    <col min="18" max="18" width="19.6640625" bestFit="1" customWidth="1"/>
    <col min="19" max="19" width="13.6640625" style="3" bestFit="1" customWidth="1"/>
    <col min="20" max="20" width="15.1640625" style="3" bestFit="1" customWidth="1"/>
    <col min="21" max="21" width="17.6640625" style="3" bestFit="1" customWidth="1"/>
    <col min="22" max="22" width="15.83203125" style="7" bestFit="1" customWidth="1"/>
    <col min="23" max="23" width="16.33203125" bestFit="1" customWidth="1"/>
  </cols>
  <sheetData>
    <row r="1" spans="1:24" x14ac:dyDescent="0.2">
      <c r="A1" t="s">
        <v>219</v>
      </c>
      <c r="B1" t="s">
        <v>1</v>
      </c>
      <c r="C1" t="s">
        <v>2</v>
      </c>
      <c r="D1" s="2" t="s">
        <v>3</v>
      </c>
      <c r="E1" s="8" t="s">
        <v>220</v>
      </c>
      <c r="F1" s="8" t="s">
        <v>243</v>
      </c>
      <c r="G1" t="s">
        <v>4</v>
      </c>
      <c r="H1" t="s">
        <v>5</v>
      </c>
      <c r="I1" t="s">
        <v>6</v>
      </c>
      <c r="J1" t="s">
        <v>7</v>
      </c>
      <c r="K1" t="s">
        <v>8</v>
      </c>
      <c r="L1" t="s">
        <v>9</v>
      </c>
      <c r="M1" t="s">
        <v>10</v>
      </c>
      <c r="N1" t="s">
        <v>11</v>
      </c>
      <c r="O1" t="s">
        <v>213</v>
      </c>
      <c r="P1" t="s">
        <v>214</v>
      </c>
      <c r="Q1" t="s">
        <v>215</v>
      </c>
      <c r="R1" t="s">
        <v>192</v>
      </c>
      <c r="S1" s="3" t="s">
        <v>12</v>
      </c>
      <c r="T1" s="3" t="s">
        <v>13</v>
      </c>
      <c r="U1" s="3" t="s">
        <v>193</v>
      </c>
      <c r="V1" s="7" t="s">
        <v>196</v>
      </c>
      <c r="W1" t="s">
        <v>197</v>
      </c>
      <c r="X1" s="3" t="s">
        <v>267</v>
      </c>
    </row>
    <row r="3" spans="1:24" x14ac:dyDescent="0.2">
      <c r="A3" t="s">
        <v>14</v>
      </c>
      <c r="B3" t="s">
        <v>15</v>
      </c>
      <c r="C3" t="s">
        <v>16</v>
      </c>
      <c r="D3" s="2">
        <v>39570</v>
      </c>
      <c r="E3" s="8">
        <v>2008</v>
      </c>
      <c r="F3" t="s">
        <v>266</v>
      </c>
      <c r="G3" t="s">
        <v>17</v>
      </c>
      <c r="H3" t="s">
        <v>200</v>
      </c>
      <c r="I3" t="s">
        <v>18</v>
      </c>
      <c r="J3" t="s">
        <v>19</v>
      </c>
      <c r="K3" t="s">
        <v>20</v>
      </c>
      <c r="L3" t="s">
        <v>21</v>
      </c>
      <c r="M3" t="s">
        <v>22</v>
      </c>
      <c r="N3" t="s">
        <v>23</v>
      </c>
      <c r="O3">
        <v>7.9</v>
      </c>
      <c r="P3" s="4">
        <v>94</v>
      </c>
      <c r="Q3">
        <v>91</v>
      </c>
      <c r="R3">
        <v>126</v>
      </c>
      <c r="S3" s="3">
        <v>140000000</v>
      </c>
      <c r="T3" s="3">
        <v>585174222</v>
      </c>
      <c r="U3" s="3">
        <v>318604126</v>
      </c>
      <c r="V3" s="7">
        <f>T3-U3</f>
        <v>266570096</v>
      </c>
      <c r="W3" s="3">
        <v>102118668</v>
      </c>
      <c r="X3" s="3">
        <v>1</v>
      </c>
    </row>
    <row r="4" spans="1:24" x14ac:dyDescent="0.2">
      <c r="A4" t="s">
        <v>154</v>
      </c>
      <c r="B4" t="s">
        <v>15</v>
      </c>
      <c r="C4" t="s">
        <v>16</v>
      </c>
      <c r="D4" s="2">
        <v>39612</v>
      </c>
      <c r="E4" s="8">
        <v>2008</v>
      </c>
      <c r="F4" t="s">
        <v>238</v>
      </c>
      <c r="G4" t="s">
        <v>155</v>
      </c>
      <c r="H4" t="s">
        <v>156</v>
      </c>
      <c r="I4" t="s">
        <v>157</v>
      </c>
      <c r="J4" t="s">
        <v>158</v>
      </c>
      <c r="K4" t="s">
        <v>159</v>
      </c>
      <c r="L4" t="s">
        <v>160</v>
      </c>
      <c r="M4" t="s">
        <v>161</v>
      </c>
      <c r="N4" t="s">
        <v>23</v>
      </c>
      <c r="O4">
        <v>6.7</v>
      </c>
      <c r="P4" s="4">
        <v>67</v>
      </c>
      <c r="Q4">
        <v>70</v>
      </c>
      <c r="R4">
        <v>112</v>
      </c>
      <c r="S4" s="3">
        <v>150000000</v>
      </c>
      <c r="T4" s="3">
        <v>263427551</v>
      </c>
      <c r="U4" s="3">
        <v>134806913</v>
      </c>
      <c r="V4" s="7">
        <f t="shared" ref="V4:V33" si="0">T4-U4</f>
        <v>128620638</v>
      </c>
      <c r="W4" s="3">
        <v>55414050</v>
      </c>
      <c r="X4" s="3">
        <v>1</v>
      </c>
    </row>
    <row r="5" spans="1:24" x14ac:dyDescent="0.2">
      <c r="A5" t="s">
        <v>24</v>
      </c>
      <c r="B5" t="s">
        <v>15</v>
      </c>
      <c r="C5" t="s">
        <v>16</v>
      </c>
      <c r="D5" s="2">
        <v>40305</v>
      </c>
      <c r="E5" s="8">
        <v>2010</v>
      </c>
      <c r="F5" t="s">
        <v>266</v>
      </c>
      <c r="G5" t="s">
        <v>17</v>
      </c>
      <c r="H5" t="s">
        <v>25</v>
      </c>
      <c r="I5" t="s">
        <v>26</v>
      </c>
      <c r="J5" t="s">
        <v>27</v>
      </c>
      <c r="K5" t="s">
        <v>28</v>
      </c>
      <c r="L5" t="s">
        <v>29</v>
      </c>
      <c r="M5" t="s">
        <v>30</v>
      </c>
      <c r="N5" t="s">
        <v>23</v>
      </c>
      <c r="O5">
        <v>7</v>
      </c>
      <c r="P5" s="4">
        <v>72</v>
      </c>
      <c r="Q5">
        <v>71</v>
      </c>
      <c r="R5">
        <v>124</v>
      </c>
      <c r="S5" s="3">
        <v>200000000</v>
      </c>
      <c r="T5" s="3">
        <v>623933331</v>
      </c>
      <c r="U5" s="3">
        <v>312433331</v>
      </c>
      <c r="V5" s="7">
        <f t="shared" si="0"/>
        <v>311500000</v>
      </c>
      <c r="W5" s="3">
        <v>128122480</v>
      </c>
      <c r="X5" s="3">
        <v>1</v>
      </c>
    </row>
    <row r="6" spans="1:24" x14ac:dyDescent="0.2">
      <c r="A6" t="s">
        <v>31</v>
      </c>
      <c r="B6" t="s">
        <v>15</v>
      </c>
      <c r="C6" t="s">
        <v>32</v>
      </c>
      <c r="D6" s="2">
        <v>40669</v>
      </c>
      <c r="E6" s="8">
        <v>2011</v>
      </c>
      <c r="F6" t="s">
        <v>266</v>
      </c>
      <c r="G6" t="s">
        <v>33</v>
      </c>
      <c r="H6" t="s">
        <v>201</v>
      </c>
      <c r="I6" t="s">
        <v>26</v>
      </c>
      <c r="J6" t="s">
        <v>34</v>
      </c>
      <c r="K6" t="s">
        <v>35</v>
      </c>
      <c r="L6" t="s">
        <v>36</v>
      </c>
      <c r="M6" t="s">
        <v>37</v>
      </c>
      <c r="N6" t="s">
        <v>23</v>
      </c>
      <c r="O6">
        <v>7</v>
      </c>
      <c r="P6" s="4">
        <v>77</v>
      </c>
      <c r="Q6">
        <v>76</v>
      </c>
      <c r="R6">
        <v>115</v>
      </c>
      <c r="S6" s="3">
        <v>150000000</v>
      </c>
      <c r="T6" s="3">
        <v>449326618</v>
      </c>
      <c r="U6" s="3">
        <v>181030624</v>
      </c>
      <c r="V6" s="7">
        <f t="shared" si="0"/>
        <v>268295994</v>
      </c>
      <c r="W6" s="3">
        <v>65723338</v>
      </c>
      <c r="X6" s="3">
        <v>1</v>
      </c>
    </row>
    <row r="7" spans="1:24" x14ac:dyDescent="0.2">
      <c r="A7" t="s">
        <v>173</v>
      </c>
      <c r="B7" t="s">
        <v>15</v>
      </c>
      <c r="C7" t="s">
        <v>16</v>
      </c>
      <c r="D7" s="2">
        <v>40746</v>
      </c>
      <c r="E7" s="8">
        <v>2011</v>
      </c>
      <c r="F7" t="s">
        <v>266</v>
      </c>
      <c r="G7" t="s">
        <v>174</v>
      </c>
      <c r="H7" t="s">
        <v>53</v>
      </c>
      <c r="I7" t="s">
        <v>26</v>
      </c>
      <c r="J7" t="s">
        <v>175</v>
      </c>
      <c r="K7" t="s">
        <v>176</v>
      </c>
      <c r="L7" t="s">
        <v>177</v>
      </c>
      <c r="M7" t="s">
        <v>178</v>
      </c>
      <c r="N7" t="s">
        <v>23</v>
      </c>
      <c r="O7">
        <v>6.9</v>
      </c>
      <c r="P7" s="4">
        <v>79</v>
      </c>
      <c r="Q7">
        <v>75</v>
      </c>
      <c r="R7">
        <v>124</v>
      </c>
      <c r="S7" s="3">
        <v>140000000</v>
      </c>
      <c r="T7" s="3">
        <v>370569774</v>
      </c>
      <c r="U7" s="3">
        <v>176654505</v>
      </c>
      <c r="V7" s="7">
        <f t="shared" si="0"/>
        <v>193915269</v>
      </c>
      <c r="W7" s="3">
        <v>65058524</v>
      </c>
      <c r="X7" s="3">
        <v>1</v>
      </c>
    </row>
    <row r="8" spans="1:24" x14ac:dyDescent="0.2">
      <c r="A8" t="s">
        <v>38</v>
      </c>
      <c r="B8" t="s">
        <v>15</v>
      </c>
      <c r="C8" t="s">
        <v>16</v>
      </c>
      <c r="D8" s="2">
        <v>41033</v>
      </c>
      <c r="E8" s="8">
        <v>2012</v>
      </c>
      <c r="F8" t="s">
        <v>253</v>
      </c>
      <c r="G8" t="s">
        <v>39</v>
      </c>
      <c r="H8" t="s">
        <v>202</v>
      </c>
      <c r="I8" t="s">
        <v>26</v>
      </c>
      <c r="J8" t="s">
        <v>40</v>
      </c>
      <c r="K8" t="s">
        <v>41</v>
      </c>
      <c r="L8" t="s">
        <v>42</v>
      </c>
      <c r="M8" t="s">
        <v>43</v>
      </c>
      <c r="N8" t="s">
        <v>23</v>
      </c>
      <c r="O8">
        <v>8.1</v>
      </c>
      <c r="P8" s="4">
        <v>91</v>
      </c>
      <c r="Q8">
        <v>91</v>
      </c>
      <c r="R8">
        <v>143</v>
      </c>
      <c r="S8" s="3">
        <v>220000000</v>
      </c>
      <c r="T8" s="3">
        <v>1519557910</v>
      </c>
      <c r="U8" s="3">
        <v>623357910</v>
      </c>
      <c r="V8" s="7">
        <f t="shared" si="0"/>
        <v>896200000</v>
      </c>
      <c r="W8" s="3">
        <v>207438708</v>
      </c>
      <c r="X8" s="3">
        <v>1</v>
      </c>
    </row>
    <row r="9" spans="1:24" x14ac:dyDescent="0.2">
      <c r="A9" t="s">
        <v>44</v>
      </c>
      <c r="B9" t="s">
        <v>45</v>
      </c>
      <c r="C9" t="s">
        <v>16</v>
      </c>
      <c r="D9" s="2">
        <v>41397</v>
      </c>
      <c r="E9" s="8">
        <v>2013</v>
      </c>
      <c r="F9" t="s">
        <v>253</v>
      </c>
      <c r="G9" t="s">
        <v>46</v>
      </c>
      <c r="H9" t="s">
        <v>203</v>
      </c>
      <c r="I9" t="s">
        <v>26</v>
      </c>
      <c r="J9" t="s">
        <v>47</v>
      </c>
      <c r="K9" t="s">
        <v>48</v>
      </c>
      <c r="L9" t="s">
        <v>36</v>
      </c>
      <c r="M9" t="s">
        <v>49</v>
      </c>
      <c r="N9" t="s">
        <v>23</v>
      </c>
      <c r="O9">
        <v>7.2</v>
      </c>
      <c r="P9" s="4">
        <v>79</v>
      </c>
      <c r="Q9">
        <v>78</v>
      </c>
      <c r="R9">
        <v>130</v>
      </c>
      <c r="S9" s="3">
        <v>200000000</v>
      </c>
      <c r="T9" s="3">
        <v>1215439994</v>
      </c>
      <c r="U9" s="3">
        <v>408992272</v>
      </c>
      <c r="V9" s="7">
        <f t="shared" si="0"/>
        <v>806447722</v>
      </c>
      <c r="W9" s="3">
        <v>174144585</v>
      </c>
      <c r="X9" s="3">
        <v>1</v>
      </c>
    </row>
    <row r="10" spans="1:24" x14ac:dyDescent="0.2">
      <c r="A10" t="s">
        <v>50</v>
      </c>
      <c r="B10" t="s">
        <v>45</v>
      </c>
      <c r="C10" t="s">
        <v>51</v>
      </c>
      <c r="D10" s="2">
        <v>41586</v>
      </c>
      <c r="E10" s="8">
        <v>2013</v>
      </c>
      <c r="F10" t="s">
        <v>253</v>
      </c>
      <c r="G10" t="s">
        <v>52</v>
      </c>
      <c r="H10" t="s">
        <v>53</v>
      </c>
      <c r="I10" t="s">
        <v>26</v>
      </c>
      <c r="J10" t="s">
        <v>54</v>
      </c>
      <c r="K10" t="s">
        <v>55</v>
      </c>
      <c r="L10" t="s">
        <v>36</v>
      </c>
      <c r="M10" t="s">
        <v>56</v>
      </c>
      <c r="N10" t="s">
        <v>23</v>
      </c>
      <c r="O10">
        <v>6.9</v>
      </c>
      <c r="P10" s="4">
        <v>66</v>
      </c>
      <c r="Q10">
        <v>75</v>
      </c>
      <c r="R10">
        <v>112</v>
      </c>
      <c r="S10" s="3">
        <v>170000000</v>
      </c>
      <c r="T10" s="3">
        <v>644783140</v>
      </c>
      <c r="U10" s="3">
        <v>206362140</v>
      </c>
      <c r="V10" s="7">
        <f t="shared" si="0"/>
        <v>438421000</v>
      </c>
      <c r="W10" s="3">
        <v>85737841</v>
      </c>
      <c r="X10" s="3">
        <v>1</v>
      </c>
    </row>
    <row r="11" spans="1:24" x14ac:dyDescent="0.2">
      <c r="A11" t="s">
        <v>62</v>
      </c>
      <c r="B11" t="s">
        <v>45</v>
      </c>
      <c r="C11" t="s">
        <v>63</v>
      </c>
      <c r="D11" s="2">
        <v>41733</v>
      </c>
      <c r="E11" s="8">
        <v>2014</v>
      </c>
      <c r="F11" t="s">
        <v>253</v>
      </c>
      <c r="G11" t="s">
        <v>64</v>
      </c>
      <c r="H11" t="s">
        <v>204</v>
      </c>
      <c r="I11" t="s">
        <v>26</v>
      </c>
      <c r="J11" t="s">
        <v>65</v>
      </c>
      <c r="K11" t="s">
        <v>66</v>
      </c>
      <c r="L11" t="s">
        <v>67</v>
      </c>
      <c r="M11" t="s">
        <v>68</v>
      </c>
      <c r="N11" t="s">
        <v>23</v>
      </c>
      <c r="O11">
        <v>7.8</v>
      </c>
      <c r="P11" s="4">
        <v>90</v>
      </c>
      <c r="Q11">
        <v>92</v>
      </c>
      <c r="R11">
        <v>136</v>
      </c>
      <c r="S11" s="3">
        <v>170000000</v>
      </c>
      <c r="T11" s="3">
        <v>714766572</v>
      </c>
      <c r="U11" s="3">
        <v>259746958</v>
      </c>
      <c r="V11" s="7">
        <f t="shared" si="0"/>
        <v>455019614</v>
      </c>
      <c r="W11" s="3">
        <v>95023721</v>
      </c>
      <c r="X11" s="3">
        <v>1</v>
      </c>
    </row>
    <row r="12" spans="1:24" x14ac:dyDescent="0.2">
      <c r="A12" t="s">
        <v>57</v>
      </c>
      <c r="B12" t="s">
        <v>45</v>
      </c>
      <c r="C12" t="s">
        <v>58</v>
      </c>
      <c r="D12" s="2">
        <v>41852</v>
      </c>
      <c r="E12" s="8">
        <v>2014</v>
      </c>
      <c r="F12" t="s">
        <v>253</v>
      </c>
      <c r="G12" t="s">
        <v>59</v>
      </c>
      <c r="H12" t="s">
        <v>205</v>
      </c>
      <c r="I12" t="s">
        <v>26</v>
      </c>
      <c r="J12" t="s">
        <v>60</v>
      </c>
      <c r="K12" t="s">
        <v>61</v>
      </c>
      <c r="L12" t="s">
        <v>36</v>
      </c>
      <c r="M12" t="s">
        <v>56</v>
      </c>
      <c r="N12" t="s">
        <v>23</v>
      </c>
      <c r="O12">
        <v>8.1</v>
      </c>
      <c r="P12" s="4">
        <v>92</v>
      </c>
      <c r="Q12">
        <v>92</v>
      </c>
      <c r="R12">
        <v>121</v>
      </c>
      <c r="S12" s="3">
        <v>170000000</v>
      </c>
      <c r="T12" s="3">
        <v>774176600</v>
      </c>
      <c r="U12" s="3">
        <v>333714112</v>
      </c>
      <c r="V12" s="7">
        <f t="shared" si="0"/>
        <v>440462488</v>
      </c>
      <c r="W12" s="3">
        <v>94320883</v>
      </c>
      <c r="X12" s="3">
        <v>1</v>
      </c>
    </row>
    <row r="13" spans="1:24" x14ac:dyDescent="0.2">
      <c r="A13" t="s">
        <v>69</v>
      </c>
      <c r="B13" t="s">
        <v>45</v>
      </c>
      <c r="C13" t="s">
        <v>16</v>
      </c>
      <c r="D13" s="2">
        <v>42125</v>
      </c>
      <c r="E13" s="8">
        <v>2015</v>
      </c>
      <c r="F13" t="s">
        <v>253</v>
      </c>
      <c r="G13" t="s">
        <v>39</v>
      </c>
      <c r="H13" t="s">
        <v>53</v>
      </c>
      <c r="I13" t="s">
        <v>26</v>
      </c>
      <c r="J13" t="s">
        <v>70</v>
      </c>
      <c r="K13" t="s">
        <v>71</v>
      </c>
      <c r="L13" t="s">
        <v>72</v>
      </c>
      <c r="M13" t="s">
        <v>56</v>
      </c>
      <c r="N13" t="s">
        <v>23</v>
      </c>
      <c r="O13">
        <v>7.3</v>
      </c>
      <c r="P13" s="4">
        <v>76</v>
      </c>
      <c r="Q13">
        <v>83</v>
      </c>
      <c r="R13">
        <v>141</v>
      </c>
      <c r="S13" s="3">
        <v>250000000</v>
      </c>
      <c r="T13" s="3">
        <v>1405413868</v>
      </c>
      <c r="U13" s="3">
        <v>459005868</v>
      </c>
      <c r="V13" s="7">
        <f t="shared" si="0"/>
        <v>946408000</v>
      </c>
      <c r="W13" s="3">
        <v>191271109</v>
      </c>
      <c r="X13" s="3">
        <v>1</v>
      </c>
    </row>
    <row r="14" spans="1:24" x14ac:dyDescent="0.2">
      <c r="A14" t="s">
        <v>167</v>
      </c>
      <c r="B14" t="s">
        <v>45</v>
      </c>
      <c r="C14" t="s">
        <v>58</v>
      </c>
      <c r="D14" s="2">
        <v>42202</v>
      </c>
      <c r="E14" s="8">
        <v>2015</v>
      </c>
      <c r="F14" t="s">
        <v>253</v>
      </c>
      <c r="G14" t="s">
        <v>101</v>
      </c>
      <c r="H14" t="s">
        <v>206</v>
      </c>
      <c r="I14" t="s">
        <v>26</v>
      </c>
      <c r="J14" t="s">
        <v>168</v>
      </c>
      <c r="K14" t="s">
        <v>169</v>
      </c>
      <c r="L14" t="s">
        <v>36</v>
      </c>
      <c r="M14" t="s">
        <v>166</v>
      </c>
      <c r="N14" t="s">
        <v>23</v>
      </c>
      <c r="O14">
        <v>7.3</v>
      </c>
      <c r="P14" s="4">
        <v>83</v>
      </c>
      <c r="Q14">
        <v>85</v>
      </c>
      <c r="R14">
        <v>117</v>
      </c>
      <c r="S14" s="3">
        <v>130000000</v>
      </c>
      <c r="T14" s="3">
        <v>519445163</v>
      </c>
      <c r="U14" s="3">
        <v>180202163</v>
      </c>
      <c r="V14" s="7">
        <f t="shared" si="0"/>
        <v>339243000</v>
      </c>
      <c r="W14" s="3">
        <v>57225526</v>
      </c>
      <c r="X14" s="3">
        <v>1</v>
      </c>
    </row>
    <row r="15" spans="1:24" x14ac:dyDescent="0.2">
      <c r="A15" t="s">
        <v>80</v>
      </c>
      <c r="B15" t="s">
        <v>74</v>
      </c>
      <c r="C15" t="s">
        <v>16</v>
      </c>
      <c r="D15" s="2">
        <v>42496</v>
      </c>
      <c r="E15" s="8">
        <v>2016</v>
      </c>
      <c r="F15" t="s">
        <v>253</v>
      </c>
      <c r="G15" t="s">
        <v>64</v>
      </c>
      <c r="H15" t="s">
        <v>207</v>
      </c>
      <c r="I15" t="s">
        <v>26</v>
      </c>
      <c r="J15" t="s">
        <v>81</v>
      </c>
      <c r="K15" t="s">
        <v>82</v>
      </c>
      <c r="L15" t="s">
        <v>83</v>
      </c>
      <c r="M15" t="s">
        <v>84</v>
      </c>
      <c r="N15" t="s">
        <v>23</v>
      </c>
      <c r="O15">
        <v>7.8</v>
      </c>
      <c r="P15" s="4">
        <v>90</v>
      </c>
      <c r="Q15">
        <v>89</v>
      </c>
      <c r="R15">
        <v>147</v>
      </c>
      <c r="S15" s="3">
        <v>250000000</v>
      </c>
      <c r="T15" s="3">
        <v>1153304495</v>
      </c>
      <c r="U15" s="3">
        <v>408084349</v>
      </c>
      <c r="V15" s="7">
        <f t="shared" si="0"/>
        <v>745220146</v>
      </c>
      <c r="W15" s="3">
        <v>179139142</v>
      </c>
      <c r="X15" s="3">
        <v>1</v>
      </c>
    </row>
    <row r="16" spans="1:24" x14ac:dyDescent="0.2">
      <c r="A16" t="s">
        <v>73</v>
      </c>
      <c r="B16" t="s">
        <v>74</v>
      </c>
      <c r="C16" t="s">
        <v>32</v>
      </c>
      <c r="D16" s="2">
        <v>42678</v>
      </c>
      <c r="E16" s="8">
        <v>2016</v>
      </c>
      <c r="F16" t="s">
        <v>253</v>
      </c>
      <c r="G16" t="s">
        <v>75</v>
      </c>
      <c r="H16" t="s">
        <v>76</v>
      </c>
      <c r="I16" t="s">
        <v>26</v>
      </c>
      <c r="J16" t="s">
        <v>77</v>
      </c>
      <c r="K16" t="s">
        <v>78</v>
      </c>
      <c r="L16" t="s">
        <v>36</v>
      </c>
      <c r="M16" t="s">
        <v>79</v>
      </c>
      <c r="N16" t="s">
        <v>23</v>
      </c>
      <c r="O16">
        <v>7.5</v>
      </c>
      <c r="P16" s="4">
        <v>89</v>
      </c>
      <c r="Q16">
        <v>86</v>
      </c>
      <c r="R16">
        <v>115</v>
      </c>
      <c r="S16" s="3">
        <v>165000000</v>
      </c>
      <c r="T16" s="3">
        <v>677718395</v>
      </c>
      <c r="U16" s="3">
        <v>232641920</v>
      </c>
      <c r="V16" s="7">
        <f t="shared" si="0"/>
        <v>445076475</v>
      </c>
      <c r="W16" s="3">
        <v>85058311</v>
      </c>
      <c r="X16" s="3">
        <v>1</v>
      </c>
    </row>
    <row r="17" spans="1:24" x14ac:dyDescent="0.2">
      <c r="A17" t="s">
        <v>91</v>
      </c>
      <c r="B17" t="s">
        <v>74</v>
      </c>
      <c r="C17" t="s">
        <v>58</v>
      </c>
      <c r="D17" s="2">
        <v>42860</v>
      </c>
      <c r="E17" s="8">
        <v>2017</v>
      </c>
      <c r="F17" t="s">
        <v>253</v>
      </c>
      <c r="G17" t="s">
        <v>59</v>
      </c>
      <c r="H17" t="s">
        <v>208</v>
      </c>
      <c r="I17" t="s">
        <v>26</v>
      </c>
      <c r="J17" t="s">
        <v>92</v>
      </c>
      <c r="K17" t="s">
        <v>93</v>
      </c>
      <c r="L17" t="s">
        <v>36</v>
      </c>
      <c r="M17" t="s">
        <v>84</v>
      </c>
      <c r="N17" t="s">
        <v>23</v>
      </c>
      <c r="O17">
        <v>7.7</v>
      </c>
      <c r="P17" s="4">
        <v>85</v>
      </c>
      <c r="Q17">
        <v>87</v>
      </c>
      <c r="R17">
        <v>136</v>
      </c>
      <c r="S17" s="3">
        <v>200000000</v>
      </c>
      <c r="T17" s="3">
        <v>863756051</v>
      </c>
      <c r="U17" s="3">
        <v>389813101</v>
      </c>
      <c r="V17" s="7">
        <f t="shared" si="0"/>
        <v>473942950</v>
      </c>
      <c r="W17" s="3">
        <v>146510104</v>
      </c>
      <c r="X17" s="3">
        <v>1</v>
      </c>
    </row>
    <row r="18" spans="1:24" x14ac:dyDescent="0.2">
      <c r="A18" t="s">
        <v>94</v>
      </c>
      <c r="B18" t="s">
        <v>74</v>
      </c>
      <c r="C18" t="s">
        <v>16</v>
      </c>
      <c r="D18" s="2">
        <v>42923</v>
      </c>
      <c r="E18" s="8">
        <v>2017</v>
      </c>
      <c r="F18" t="s">
        <v>241</v>
      </c>
      <c r="G18" t="s">
        <v>95</v>
      </c>
      <c r="H18" t="s">
        <v>209</v>
      </c>
      <c r="I18" t="s">
        <v>96</v>
      </c>
      <c r="J18" t="s">
        <v>97</v>
      </c>
      <c r="K18" t="s">
        <v>98</v>
      </c>
      <c r="L18" t="s">
        <v>99</v>
      </c>
      <c r="M18" t="s">
        <v>84</v>
      </c>
      <c r="N18" t="s">
        <v>23</v>
      </c>
      <c r="O18">
        <v>7.5</v>
      </c>
      <c r="P18" s="4">
        <v>92</v>
      </c>
      <c r="Q18">
        <v>87</v>
      </c>
      <c r="R18">
        <v>133</v>
      </c>
      <c r="S18" s="3">
        <v>175000000</v>
      </c>
      <c r="T18" s="3">
        <v>880166924</v>
      </c>
      <c r="U18" s="3">
        <v>334201140</v>
      </c>
      <c r="V18" s="7">
        <f t="shared" si="0"/>
        <v>545965784</v>
      </c>
      <c r="W18" s="3">
        <v>117027503</v>
      </c>
      <c r="X18" s="3">
        <v>1</v>
      </c>
    </row>
    <row r="19" spans="1:24" x14ac:dyDescent="0.2">
      <c r="A19" t="s">
        <v>85</v>
      </c>
      <c r="B19" t="s">
        <v>74</v>
      </c>
      <c r="C19" t="s">
        <v>86</v>
      </c>
      <c r="D19" s="2">
        <v>43042</v>
      </c>
      <c r="E19" s="8">
        <v>2017</v>
      </c>
      <c r="F19" t="s">
        <v>253</v>
      </c>
      <c r="G19" t="s">
        <v>87</v>
      </c>
      <c r="H19" t="s">
        <v>210</v>
      </c>
      <c r="I19" t="s">
        <v>26</v>
      </c>
      <c r="J19" t="s">
        <v>88</v>
      </c>
      <c r="K19" t="s">
        <v>89</v>
      </c>
      <c r="L19" t="s">
        <v>36</v>
      </c>
      <c r="M19" t="s">
        <v>90</v>
      </c>
      <c r="N19" t="s">
        <v>23</v>
      </c>
      <c r="O19">
        <v>7.9</v>
      </c>
      <c r="P19" s="4">
        <v>93</v>
      </c>
      <c r="Q19">
        <v>87</v>
      </c>
      <c r="R19">
        <v>130</v>
      </c>
      <c r="S19" s="3">
        <v>180000000</v>
      </c>
      <c r="T19" s="3">
        <v>853977126</v>
      </c>
      <c r="U19" s="3">
        <v>315058289</v>
      </c>
      <c r="V19" s="7">
        <f t="shared" si="0"/>
        <v>538918837</v>
      </c>
      <c r="W19" s="3">
        <v>122744989</v>
      </c>
      <c r="X19" s="3">
        <v>1</v>
      </c>
    </row>
    <row r="20" spans="1:24" x14ac:dyDescent="0.2">
      <c r="A20" t="s">
        <v>162</v>
      </c>
      <c r="B20" t="s">
        <v>74</v>
      </c>
      <c r="C20" t="s">
        <v>16</v>
      </c>
      <c r="D20" s="2">
        <v>43147</v>
      </c>
      <c r="E20" s="8">
        <v>2018</v>
      </c>
      <c r="F20" t="s">
        <v>253</v>
      </c>
      <c r="G20" t="s">
        <v>136</v>
      </c>
      <c r="H20" t="s">
        <v>53</v>
      </c>
      <c r="I20" t="s">
        <v>26</v>
      </c>
      <c r="J20" t="s">
        <v>163</v>
      </c>
      <c r="K20" t="s">
        <v>164</v>
      </c>
      <c r="L20" t="s">
        <v>165</v>
      </c>
      <c r="M20" t="s">
        <v>166</v>
      </c>
      <c r="N20" t="s">
        <v>23</v>
      </c>
      <c r="O20">
        <v>7.3</v>
      </c>
      <c r="P20" s="4">
        <v>96</v>
      </c>
      <c r="Q20">
        <v>79</v>
      </c>
      <c r="R20">
        <v>134</v>
      </c>
      <c r="S20" s="3">
        <v>200000000</v>
      </c>
      <c r="T20" s="3">
        <v>1347071259</v>
      </c>
      <c r="U20" s="3">
        <v>700059566</v>
      </c>
      <c r="V20" s="7">
        <f t="shared" si="0"/>
        <v>647011693</v>
      </c>
      <c r="W20" s="3">
        <v>202003951</v>
      </c>
      <c r="X20" s="3">
        <v>1</v>
      </c>
    </row>
    <row r="21" spans="1:24" x14ac:dyDescent="0.2">
      <c r="A21" t="s">
        <v>189</v>
      </c>
      <c r="B21" t="s">
        <v>74</v>
      </c>
      <c r="C21" t="s">
        <v>16</v>
      </c>
      <c r="D21" s="2">
        <v>43217</v>
      </c>
      <c r="E21" s="8">
        <v>2018</v>
      </c>
      <c r="F21" t="s">
        <v>253</v>
      </c>
      <c r="G21" t="s">
        <v>64</v>
      </c>
      <c r="H21" t="s">
        <v>106</v>
      </c>
      <c r="I21" t="s">
        <v>26</v>
      </c>
      <c r="J21" t="s">
        <v>190</v>
      </c>
      <c r="K21" t="s">
        <v>191</v>
      </c>
      <c r="L21" t="s">
        <v>36</v>
      </c>
      <c r="M21" t="s">
        <v>166</v>
      </c>
      <c r="N21" t="s">
        <v>23</v>
      </c>
      <c r="O21">
        <v>8.5</v>
      </c>
      <c r="P21" s="4">
        <v>85</v>
      </c>
      <c r="Q21">
        <v>91</v>
      </c>
      <c r="R21">
        <v>149</v>
      </c>
      <c r="S21" s="3">
        <v>321000000</v>
      </c>
      <c r="T21" s="3">
        <v>2048709917</v>
      </c>
      <c r="U21" s="3">
        <v>678815482</v>
      </c>
      <c r="V21" s="7">
        <f t="shared" si="0"/>
        <v>1369894435</v>
      </c>
      <c r="W21" s="3">
        <v>257698183</v>
      </c>
      <c r="X21" s="3">
        <v>1</v>
      </c>
    </row>
    <row r="22" spans="1:24" x14ac:dyDescent="0.2">
      <c r="A22" t="s">
        <v>100</v>
      </c>
      <c r="B22" t="s">
        <v>74</v>
      </c>
      <c r="C22" t="s">
        <v>58</v>
      </c>
      <c r="D22" s="2">
        <v>43287</v>
      </c>
      <c r="E22" s="8">
        <v>2018</v>
      </c>
      <c r="F22" t="s">
        <v>253</v>
      </c>
      <c r="G22" t="s">
        <v>101</v>
      </c>
      <c r="H22" t="s">
        <v>198</v>
      </c>
      <c r="I22" t="s">
        <v>102</v>
      </c>
      <c r="J22" t="s">
        <v>103</v>
      </c>
      <c r="K22" t="s">
        <v>104</v>
      </c>
      <c r="L22" t="s">
        <v>99</v>
      </c>
      <c r="M22" t="s">
        <v>84</v>
      </c>
      <c r="N22" t="s">
        <v>23</v>
      </c>
      <c r="O22">
        <v>7.1</v>
      </c>
      <c r="P22" s="4">
        <v>87</v>
      </c>
      <c r="Q22">
        <v>81</v>
      </c>
      <c r="R22">
        <v>118</v>
      </c>
      <c r="S22" s="3">
        <v>162000000</v>
      </c>
      <c r="T22" s="3">
        <v>622674139</v>
      </c>
      <c r="U22" s="3">
        <v>216648740</v>
      </c>
      <c r="V22" s="7">
        <f t="shared" si="0"/>
        <v>406025399</v>
      </c>
      <c r="W22" s="3">
        <v>75812205</v>
      </c>
      <c r="X22" s="3">
        <v>1</v>
      </c>
    </row>
    <row r="23" spans="1:24" x14ac:dyDescent="0.2">
      <c r="A23" t="s">
        <v>110</v>
      </c>
      <c r="B23" t="s">
        <v>74</v>
      </c>
      <c r="C23" t="s">
        <v>16</v>
      </c>
      <c r="D23" s="2">
        <v>43532</v>
      </c>
      <c r="E23" s="8">
        <v>2019</v>
      </c>
      <c r="F23" t="s">
        <v>253</v>
      </c>
      <c r="G23" t="s">
        <v>111</v>
      </c>
      <c r="H23" t="s">
        <v>211</v>
      </c>
      <c r="I23" t="s">
        <v>26</v>
      </c>
      <c r="J23" t="s">
        <v>112</v>
      </c>
      <c r="K23" t="s">
        <v>113</v>
      </c>
      <c r="L23" t="s">
        <v>36</v>
      </c>
      <c r="M23" t="s">
        <v>68</v>
      </c>
      <c r="N23" t="s">
        <v>23</v>
      </c>
      <c r="O23">
        <v>7.1</v>
      </c>
      <c r="P23" s="4">
        <v>79</v>
      </c>
      <c r="Q23">
        <v>45</v>
      </c>
      <c r="R23">
        <v>123</v>
      </c>
      <c r="S23" s="3">
        <v>175000000</v>
      </c>
      <c r="T23" s="3">
        <v>1126318317</v>
      </c>
      <c r="U23" s="3">
        <v>426829839</v>
      </c>
      <c r="V23" s="7">
        <f t="shared" si="0"/>
        <v>699488478</v>
      </c>
      <c r="W23" s="3">
        <v>153433423</v>
      </c>
      <c r="X23" s="3">
        <v>1</v>
      </c>
    </row>
    <row r="24" spans="1:24" x14ac:dyDescent="0.2">
      <c r="A24" t="s">
        <v>185</v>
      </c>
      <c r="B24" t="s">
        <v>74</v>
      </c>
      <c r="C24" t="s">
        <v>16</v>
      </c>
      <c r="D24" s="2">
        <v>43581</v>
      </c>
      <c r="E24" s="8">
        <v>2019</v>
      </c>
      <c r="F24" t="s">
        <v>253</v>
      </c>
      <c r="G24" t="s">
        <v>64</v>
      </c>
      <c r="H24" t="s">
        <v>53</v>
      </c>
      <c r="I24" t="s">
        <v>26</v>
      </c>
      <c r="J24" t="s">
        <v>70</v>
      </c>
      <c r="K24" t="s">
        <v>186</v>
      </c>
      <c r="L24" t="s">
        <v>187</v>
      </c>
      <c r="M24" t="s">
        <v>188</v>
      </c>
      <c r="N24" t="s">
        <v>23</v>
      </c>
      <c r="O24">
        <v>8.8000000000000007</v>
      </c>
      <c r="P24" s="4">
        <v>94</v>
      </c>
      <c r="Q24">
        <v>90</v>
      </c>
      <c r="R24">
        <v>181</v>
      </c>
      <c r="S24" s="3">
        <v>356000000</v>
      </c>
      <c r="T24" s="3">
        <v>2681988528</v>
      </c>
      <c r="U24" s="3">
        <v>858373000</v>
      </c>
      <c r="V24" s="7">
        <f t="shared" si="0"/>
        <v>1823615528</v>
      </c>
      <c r="W24" s="3">
        <v>357115007</v>
      </c>
      <c r="X24" s="3">
        <v>1</v>
      </c>
    </row>
    <row r="25" spans="1:24" x14ac:dyDescent="0.2">
      <c r="A25" t="s">
        <v>105</v>
      </c>
      <c r="B25" t="s">
        <v>74</v>
      </c>
      <c r="C25" t="s">
        <v>16</v>
      </c>
      <c r="D25" s="2">
        <v>43648</v>
      </c>
      <c r="E25" s="8">
        <v>2019</v>
      </c>
      <c r="F25" t="s">
        <v>241</v>
      </c>
      <c r="G25" t="s">
        <v>95</v>
      </c>
      <c r="H25" t="s">
        <v>106</v>
      </c>
      <c r="I25" t="s">
        <v>96</v>
      </c>
      <c r="J25" t="s">
        <v>107</v>
      </c>
      <c r="K25" t="s">
        <v>108</v>
      </c>
      <c r="L25" t="s">
        <v>36</v>
      </c>
      <c r="M25" t="s">
        <v>109</v>
      </c>
      <c r="N25" t="s">
        <v>23</v>
      </c>
      <c r="O25">
        <v>7.5</v>
      </c>
      <c r="P25" s="4">
        <v>90</v>
      </c>
      <c r="Q25">
        <v>95</v>
      </c>
      <c r="R25">
        <v>129</v>
      </c>
      <c r="S25" s="3">
        <v>160000000</v>
      </c>
      <c r="T25" s="3">
        <v>1131927996</v>
      </c>
      <c r="U25" s="3">
        <v>390532085</v>
      </c>
      <c r="V25" s="7">
        <f t="shared" si="0"/>
        <v>741395911</v>
      </c>
      <c r="W25" s="3">
        <v>92579212</v>
      </c>
      <c r="X25" s="3">
        <v>1</v>
      </c>
    </row>
    <row r="26" spans="1:24" x14ac:dyDescent="0.2">
      <c r="A26" t="s">
        <v>121</v>
      </c>
      <c r="B26" t="s">
        <v>115</v>
      </c>
      <c r="C26" t="s">
        <v>16</v>
      </c>
      <c r="D26" s="2">
        <v>44323</v>
      </c>
      <c r="E26" s="8">
        <v>2021</v>
      </c>
      <c r="F26" t="s">
        <v>253</v>
      </c>
      <c r="G26" t="s">
        <v>122</v>
      </c>
      <c r="H26" t="s">
        <v>123</v>
      </c>
      <c r="I26" t="s">
        <v>26</v>
      </c>
      <c r="J26" t="s">
        <v>124</v>
      </c>
      <c r="K26" t="s">
        <v>125</v>
      </c>
      <c r="L26" t="s">
        <v>36</v>
      </c>
      <c r="M26" t="s">
        <v>217</v>
      </c>
      <c r="N26" t="s">
        <v>120</v>
      </c>
      <c r="O26">
        <v>6.7</v>
      </c>
      <c r="P26" s="4">
        <v>79</v>
      </c>
      <c r="Q26">
        <v>91</v>
      </c>
      <c r="R26">
        <v>133</v>
      </c>
      <c r="S26" s="3">
        <v>150000000</v>
      </c>
      <c r="T26" s="3">
        <v>379751655</v>
      </c>
      <c r="U26" s="6">
        <v>183651655</v>
      </c>
      <c r="V26" s="7">
        <f t="shared" si="0"/>
        <v>196100000</v>
      </c>
      <c r="W26" s="3">
        <v>80366312</v>
      </c>
      <c r="X26" s="3">
        <v>1</v>
      </c>
    </row>
    <row r="27" spans="1:24" x14ac:dyDescent="0.2">
      <c r="A27" t="s">
        <v>126</v>
      </c>
      <c r="B27" t="s">
        <v>115</v>
      </c>
      <c r="C27" t="s">
        <v>32</v>
      </c>
      <c r="D27" s="2">
        <v>44386</v>
      </c>
      <c r="E27" s="8">
        <v>2021</v>
      </c>
      <c r="F27" t="s">
        <v>253</v>
      </c>
      <c r="G27" t="s">
        <v>127</v>
      </c>
      <c r="H27" t="s">
        <v>128</v>
      </c>
      <c r="I27" t="s">
        <v>26</v>
      </c>
      <c r="J27" t="s">
        <v>129</v>
      </c>
      <c r="K27" t="s">
        <v>130</v>
      </c>
      <c r="L27" t="s">
        <v>36</v>
      </c>
      <c r="M27" t="s">
        <v>216</v>
      </c>
      <c r="N27" t="s">
        <v>120</v>
      </c>
      <c r="O27">
        <v>7.4</v>
      </c>
      <c r="P27" s="4">
        <v>91</v>
      </c>
      <c r="Q27">
        <v>98</v>
      </c>
      <c r="R27">
        <v>132</v>
      </c>
      <c r="S27" s="3">
        <v>150000000</v>
      </c>
      <c r="T27" s="3">
        <v>432243292</v>
      </c>
      <c r="U27" s="3">
        <v>224543292</v>
      </c>
      <c r="V27" s="7">
        <f t="shared" si="0"/>
        <v>207700000</v>
      </c>
      <c r="W27" s="3">
        <v>75388688</v>
      </c>
      <c r="X27" s="3">
        <v>1</v>
      </c>
    </row>
    <row r="28" spans="1:24" x14ac:dyDescent="0.2">
      <c r="A28" t="s">
        <v>114</v>
      </c>
      <c r="B28" t="s">
        <v>115</v>
      </c>
      <c r="C28" t="s">
        <v>116</v>
      </c>
      <c r="D28" s="2">
        <v>44505</v>
      </c>
      <c r="E28" s="8">
        <v>2021</v>
      </c>
      <c r="F28" t="s">
        <v>253</v>
      </c>
      <c r="G28" t="s">
        <v>117</v>
      </c>
      <c r="H28" t="s">
        <v>199</v>
      </c>
      <c r="I28" t="s">
        <v>26</v>
      </c>
      <c r="J28" t="s">
        <v>118</v>
      </c>
      <c r="K28" t="s">
        <v>119</v>
      </c>
      <c r="L28" t="s">
        <v>36</v>
      </c>
      <c r="M28" t="s">
        <v>218</v>
      </c>
      <c r="N28" t="s">
        <v>120</v>
      </c>
      <c r="O28">
        <v>6.3</v>
      </c>
      <c r="P28" s="4">
        <v>47</v>
      </c>
      <c r="Q28">
        <v>78</v>
      </c>
      <c r="R28">
        <v>156</v>
      </c>
      <c r="S28" s="3">
        <v>200000000</v>
      </c>
      <c r="T28" s="3">
        <v>402064929</v>
      </c>
      <c r="U28" s="3">
        <v>164870264</v>
      </c>
      <c r="V28" s="7">
        <f t="shared" si="0"/>
        <v>237194665</v>
      </c>
      <c r="W28" s="3">
        <v>71297219</v>
      </c>
      <c r="X28" s="3">
        <v>1</v>
      </c>
    </row>
    <row r="29" spans="1:24" x14ac:dyDescent="0.2">
      <c r="A29" t="s">
        <v>194</v>
      </c>
      <c r="B29" t="s">
        <v>115</v>
      </c>
      <c r="C29" t="s">
        <v>16</v>
      </c>
      <c r="D29" s="2">
        <v>44547</v>
      </c>
      <c r="E29" s="8">
        <v>2021</v>
      </c>
      <c r="F29" t="s">
        <v>241</v>
      </c>
      <c r="G29" t="s">
        <v>95</v>
      </c>
      <c r="H29" t="s">
        <v>208</v>
      </c>
      <c r="I29" t="s">
        <v>96</v>
      </c>
      <c r="J29" t="s">
        <v>170</v>
      </c>
      <c r="K29" t="s">
        <v>171</v>
      </c>
      <c r="L29" t="s">
        <v>36</v>
      </c>
      <c r="N29" t="s">
        <v>172</v>
      </c>
      <c r="O29">
        <v>8.1999999999999993</v>
      </c>
      <c r="P29" s="4">
        <v>93</v>
      </c>
      <c r="Q29">
        <v>98</v>
      </c>
      <c r="R29">
        <v>133</v>
      </c>
      <c r="S29" s="3">
        <v>200000000</v>
      </c>
      <c r="T29" s="3">
        <v>1891108035</v>
      </c>
      <c r="U29" s="3">
        <v>803975784</v>
      </c>
      <c r="V29" s="7">
        <f t="shared" si="0"/>
        <v>1087132251</v>
      </c>
      <c r="W29" s="3">
        <v>260138569</v>
      </c>
      <c r="X29" s="3">
        <v>1</v>
      </c>
    </row>
    <row r="30" spans="1:24" x14ac:dyDescent="0.2">
      <c r="A30" t="s">
        <v>179</v>
      </c>
      <c r="B30" t="s">
        <v>115</v>
      </c>
      <c r="C30" t="s">
        <v>180</v>
      </c>
      <c r="D30" s="2">
        <v>44687</v>
      </c>
      <c r="E30" s="8">
        <v>2022</v>
      </c>
      <c r="F30" t="s">
        <v>253</v>
      </c>
      <c r="G30" t="s">
        <v>181</v>
      </c>
      <c r="H30" t="s">
        <v>182</v>
      </c>
      <c r="I30" t="s">
        <v>26</v>
      </c>
      <c r="J30" t="s">
        <v>183</v>
      </c>
      <c r="K30" t="s">
        <v>184</v>
      </c>
      <c r="L30" t="s">
        <v>36</v>
      </c>
      <c r="N30" t="s">
        <v>172</v>
      </c>
      <c r="O30">
        <v>6.9</v>
      </c>
      <c r="P30" s="4">
        <v>74</v>
      </c>
      <c r="Q30" s="4">
        <v>85</v>
      </c>
      <c r="R30">
        <v>126</v>
      </c>
      <c r="S30" s="5">
        <v>200000000</v>
      </c>
      <c r="T30" s="3">
        <v>955775804</v>
      </c>
      <c r="U30" s="3">
        <v>411331607</v>
      </c>
      <c r="V30" s="7">
        <f t="shared" si="0"/>
        <v>544444197</v>
      </c>
      <c r="W30" s="3">
        <v>187420998</v>
      </c>
      <c r="X30" s="3">
        <v>1</v>
      </c>
    </row>
    <row r="31" spans="1:24" x14ac:dyDescent="0.2">
      <c r="A31" t="s">
        <v>131</v>
      </c>
      <c r="B31" t="s">
        <v>115</v>
      </c>
      <c r="C31" t="s">
        <v>51</v>
      </c>
      <c r="D31" s="2">
        <v>44750</v>
      </c>
      <c r="E31" s="8">
        <v>2022</v>
      </c>
      <c r="F31" t="s">
        <v>253</v>
      </c>
      <c r="G31" t="s">
        <v>87</v>
      </c>
      <c r="H31" t="s">
        <v>212</v>
      </c>
      <c r="I31" t="s">
        <v>26</v>
      </c>
      <c r="J31" t="s">
        <v>132</v>
      </c>
      <c r="K31" t="s">
        <v>133</v>
      </c>
      <c r="L31" t="s">
        <v>36</v>
      </c>
      <c r="N31" t="s">
        <v>134</v>
      </c>
      <c r="O31">
        <v>6.3</v>
      </c>
      <c r="P31" s="4">
        <v>63</v>
      </c>
      <c r="Q31" s="4">
        <v>77</v>
      </c>
      <c r="R31">
        <v>119</v>
      </c>
      <c r="S31" s="5">
        <v>200000000</v>
      </c>
      <c r="T31" s="3">
        <v>760928081</v>
      </c>
      <c r="U31" s="3">
        <v>343256830</v>
      </c>
      <c r="V31" s="7">
        <f t="shared" si="0"/>
        <v>417671251</v>
      </c>
      <c r="W31" s="3">
        <v>144165107</v>
      </c>
      <c r="X31" s="3">
        <v>1</v>
      </c>
    </row>
    <row r="32" spans="1:24" x14ac:dyDescent="0.2">
      <c r="A32" t="s">
        <v>195</v>
      </c>
      <c r="B32" t="s">
        <v>115</v>
      </c>
      <c r="C32" t="s">
        <v>135</v>
      </c>
      <c r="D32" s="2">
        <v>44876</v>
      </c>
      <c r="E32" s="8">
        <v>2022</v>
      </c>
      <c r="F32" t="s">
        <v>253</v>
      </c>
      <c r="G32" t="s">
        <v>136</v>
      </c>
      <c r="H32" t="s">
        <v>136</v>
      </c>
      <c r="I32" t="s">
        <v>26</v>
      </c>
      <c r="J32" t="s">
        <v>137</v>
      </c>
      <c r="K32" t="s">
        <v>138</v>
      </c>
      <c r="L32" t="s">
        <v>36</v>
      </c>
      <c r="N32" t="s">
        <v>139</v>
      </c>
      <c r="O32">
        <v>6.7</v>
      </c>
      <c r="P32" s="4">
        <v>84</v>
      </c>
      <c r="Q32" s="4">
        <v>94</v>
      </c>
      <c r="R32">
        <v>161</v>
      </c>
      <c r="S32" s="3">
        <v>250000000</v>
      </c>
      <c r="T32" s="3">
        <v>858852377</v>
      </c>
      <c r="U32" s="3">
        <v>453829060</v>
      </c>
      <c r="V32" s="7">
        <f t="shared" si="0"/>
        <v>405023317</v>
      </c>
      <c r="W32" s="3">
        <v>181339761</v>
      </c>
      <c r="X32" s="3">
        <v>1</v>
      </c>
    </row>
    <row r="33" spans="1:24" x14ac:dyDescent="0.2">
      <c r="A33" t="s">
        <v>145</v>
      </c>
      <c r="B33" t="s">
        <v>115</v>
      </c>
      <c r="C33" t="s">
        <v>146</v>
      </c>
      <c r="D33" s="2">
        <v>44974</v>
      </c>
      <c r="E33" s="8">
        <v>2023</v>
      </c>
      <c r="F33" t="s">
        <v>253</v>
      </c>
      <c r="G33" t="s">
        <v>101</v>
      </c>
      <c r="H33" t="s">
        <v>147</v>
      </c>
      <c r="I33" t="s">
        <v>26</v>
      </c>
      <c r="J33" t="s">
        <v>148</v>
      </c>
      <c r="K33" t="s">
        <v>149</v>
      </c>
      <c r="L33" t="s">
        <v>36</v>
      </c>
      <c r="N33" t="s">
        <v>134</v>
      </c>
      <c r="O33">
        <v>6.4</v>
      </c>
      <c r="P33" s="4">
        <v>47</v>
      </c>
      <c r="Q33" s="4">
        <v>83</v>
      </c>
      <c r="R33">
        <v>125</v>
      </c>
      <c r="S33" s="3">
        <v>200000000</v>
      </c>
      <c r="T33" s="3">
        <v>470175860</v>
      </c>
      <c r="U33" s="3">
        <v>210366099</v>
      </c>
      <c r="V33" s="7">
        <f t="shared" si="0"/>
        <v>259809761</v>
      </c>
      <c r="W33" s="3">
        <v>166969807</v>
      </c>
      <c r="X33" s="3">
        <v>1</v>
      </c>
    </row>
    <row r="34" spans="1:24" x14ac:dyDescent="0.2">
      <c r="A34" t="s">
        <v>150</v>
      </c>
      <c r="B34" t="s">
        <v>115</v>
      </c>
      <c r="C34" t="s">
        <v>151</v>
      </c>
      <c r="D34" s="2">
        <v>45069</v>
      </c>
      <c r="E34" s="8">
        <v>2023</v>
      </c>
      <c r="F34" t="s">
        <v>253</v>
      </c>
      <c r="G34" t="s">
        <v>59</v>
      </c>
      <c r="H34" t="s">
        <v>59</v>
      </c>
      <c r="I34" t="s">
        <v>26</v>
      </c>
      <c r="J34" t="s">
        <v>152</v>
      </c>
      <c r="K34" t="s">
        <v>153</v>
      </c>
      <c r="L34" t="s">
        <v>36</v>
      </c>
      <c r="N34" t="s">
        <v>139</v>
      </c>
    </row>
    <row r="35" spans="1:24" x14ac:dyDescent="0.2">
      <c r="A35" t="s">
        <v>140</v>
      </c>
      <c r="B35" t="s">
        <v>115</v>
      </c>
      <c r="C35" t="s">
        <v>32</v>
      </c>
      <c r="D35" s="2">
        <v>45240</v>
      </c>
      <c r="E35" s="8">
        <v>2023</v>
      </c>
      <c r="F35" t="s">
        <v>253</v>
      </c>
      <c r="G35" t="s">
        <v>141</v>
      </c>
      <c r="H35" t="s">
        <v>142</v>
      </c>
      <c r="I35" t="s">
        <v>26</v>
      </c>
      <c r="J35" t="s">
        <v>143</v>
      </c>
      <c r="K35" t="s">
        <v>144</v>
      </c>
      <c r="L35" t="s">
        <v>36</v>
      </c>
      <c r="N35" t="s">
        <v>139</v>
      </c>
    </row>
    <row r="36" spans="1:24" x14ac:dyDescent="0.2">
      <c r="A36" t="s">
        <v>221</v>
      </c>
      <c r="D36" s="1">
        <v>31625</v>
      </c>
      <c r="E36" s="8">
        <v>1986</v>
      </c>
      <c r="F36" t="s">
        <v>238</v>
      </c>
      <c r="P36" s="4">
        <v>14</v>
      </c>
      <c r="S36">
        <v>37000000</v>
      </c>
      <c r="T36">
        <v>37962774</v>
      </c>
      <c r="U36">
        <v>16295774</v>
      </c>
      <c r="V36">
        <v>21667000</v>
      </c>
      <c r="W36">
        <v>5070136</v>
      </c>
      <c r="X36" s="3">
        <v>0</v>
      </c>
    </row>
    <row r="37" spans="1:24" x14ac:dyDescent="0.2">
      <c r="A37" t="s">
        <v>222</v>
      </c>
      <c r="D37" s="1">
        <v>36028</v>
      </c>
      <c r="E37" s="8">
        <v>1998</v>
      </c>
      <c r="F37" t="s">
        <v>239</v>
      </c>
      <c r="P37" s="4">
        <v>57</v>
      </c>
      <c r="S37">
        <v>45000000</v>
      </c>
      <c r="T37">
        <v>131183530</v>
      </c>
      <c r="U37">
        <v>70087718</v>
      </c>
      <c r="V37">
        <v>61095812</v>
      </c>
      <c r="W37">
        <v>17073856</v>
      </c>
      <c r="X37" s="3">
        <v>0</v>
      </c>
    </row>
    <row r="38" spans="1:24" x14ac:dyDescent="0.2">
      <c r="A38" t="s">
        <v>223</v>
      </c>
      <c r="D38" s="1">
        <v>36721</v>
      </c>
      <c r="E38" s="8">
        <v>2000</v>
      </c>
      <c r="F38" t="s">
        <v>240</v>
      </c>
      <c r="P38" s="4">
        <v>82</v>
      </c>
      <c r="S38">
        <v>75000000</v>
      </c>
      <c r="T38">
        <v>296339527</v>
      </c>
      <c r="U38">
        <v>157299717</v>
      </c>
      <c r="V38">
        <v>139039810</v>
      </c>
      <c r="W38">
        <v>54471475</v>
      </c>
      <c r="X38" s="3">
        <v>0</v>
      </c>
    </row>
    <row r="39" spans="1:24" x14ac:dyDescent="0.2">
      <c r="A39" t="s">
        <v>224</v>
      </c>
      <c r="D39" s="1">
        <v>37337</v>
      </c>
      <c r="E39" s="8">
        <v>2002</v>
      </c>
      <c r="F39" t="s">
        <v>239</v>
      </c>
      <c r="P39" s="4">
        <v>57</v>
      </c>
      <c r="S39">
        <v>54000000</v>
      </c>
      <c r="T39">
        <v>155010032</v>
      </c>
      <c r="U39">
        <v>82348319</v>
      </c>
      <c r="V39">
        <v>72661713</v>
      </c>
      <c r="W39">
        <v>32528016</v>
      </c>
      <c r="X39" s="3">
        <v>0</v>
      </c>
    </row>
    <row r="40" spans="1:24" x14ac:dyDescent="0.2">
      <c r="A40" t="s">
        <v>225</v>
      </c>
      <c r="D40" s="1">
        <v>37379</v>
      </c>
      <c r="E40" s="8">
        <v>2002</v>
      </c>
      <c r="F40" t="s">
        <v>241</v>
      </c>
      <c r="P40" s="4">
        <v>90</v>
      </c>
      <c r="S40">
        <v>139000000</v>
      </c>
      <c r="T40">
        <v>821708551</v>
      </c>
      <c r="U40">
        <v>403706375</v>
      </c>
      <c r="V40">
        <v>418002176</v>
      </c>
      <c r="W40">
        <v>114844116</v>
      </c>
      <c r="X40" s="3">
        <v>0</v>
      </c>
    </row>
    <row r="41" spans="1:24" x14ac:dyDescent="0.2">
      <c r="A41" t="s">
        <v>226</v>
      </c>
      <c r="D41" s="1">
        <v>37666</v>
      </c>
      <c r="E41" s="8">
        <v>2003</v>
      </c>
      <c r="F41" t="s">
        <v>240</v>
      </c>
      <c r="P41" s="4">
        <v>44</v>
      </c>
      <c r="S41">
        <v>78000000</v>
      </c>
      <c r="T41">
        <v>179179718</v>
      </c>
      <c r="U41">
        <v>102543518</v>
      </c>
      <c r="V41">
        <v>76636200</v>
      </c>
      <c r="W41">
        <v>40310419</v>
      </c>
      <c r="X41" s="3">
        <v>0</v>
      </c>
    </row>
    <row r="42" spans="1:24" x14ac:dyDescent="0.2">
      <c r="A42" t="s">
        <v>227</v>
      </c>
      <c r="D42" s="1">
        <v>37743</v>
      </c>
      <c r="E42" s="8">
        <v>2003</v>
      </c>
      <c r="F42" t="s">
        <v>240</v>
      </c>
      <c r="P42" s="4">
        <v>85</v>
      </c>
      <c r="S42">
        <v>110000000</v>
      </c>
      <c r="T42">
        <v>407711549</v>
      </c>
      <c r="U42">
        <v>214949694</v>
      </c>
      <c r="V42">
        <v>192761855</v>
      </c>
      <c r="W42">
        <v>85558731</v>
      </c>
      <c r="X42" s="3">
        <v>0</v>
      </c>
    </row>
    <row r="43" spans="1:24" x14ac:dyDescent="0.2">
      <c r="A43" t="s">
        <v>228</v>
      </c>
      <c r="D43" s="1">
        <v>37792</v>
      </c>
      <c r="E43" s="8">
        <v>2003</v>
      </c>
      <c r="F43" t="s">
        <v>238</v>
      </c>
      <c r="P43" s="4">
        <v>62</v>
      </c>
      <c r="S43">
        <v>137000000</v>
      </c>
      <c r="T43">
        <v>245360480</v>
      </c>
      <c r="U43">
        <v>132177234</v>
      </c>
      <c r="V43">
        <v>113183246</v>
      </c>
      <c r="W43">
        <v>62128420</v>
      </c>
      <c r="X43" s="3">
        <v>0</v>
      </c>
    </row>
    <row r="44" spans="1:24" x14ac:dyDescent="0.2">
      <c r="A44" t="s">
        <v>229</v>
      </c>
      <c r="D44" s="1">
        <v>38093</v>
      </c>
      <c r="E44" s="8">
        <v>2004</v>
      </c>
      <c r="F44" t="s">
        <v>242</v>
      </c>
      <c r="P44" s="4">
        <v>28</v>
      </c>
      <c r="S44">
        <v>33000000</v>
      </c>
      <c r="T44">
        <v>54700105</v>
      </c>
      <c r="U44">
        <v>33810189</v>
      </c>
      <c r="V44">
        <v>20889916</v>
      </c>
      <c r="W44">
        <v>13834527</v>
      </c>
      <c r="X44" s="3">
        <v>0</v>
      </c>
    </row>
    <row r="45" spans="1:24" x14ac:dyDescent="0.2">
      <c r="A45" t="s">
        <v>230</v>
      </c>
      <c r="D45" s="1">
        <v>38168</v>
      </c>
      <c r="E45" s="8">
        <v>2004</v>
      </c>
      <c r="F45" t="s">
        <v>241</v>
      </c>
      <c r="P45" s="4">
        <v>93</v>
      </c>
      <c r="S45">
        <v>200000000</v>
      </c>
      <c r="T45">
        <v>788976453</v>
      </c>
      <c r="U45">
        <v>373585825</v>
      </c>
      <c r="V45">
        <v>415390628</v>
      </c>
      <c r="W45">
        <v>88156227</v>
      </c>
      <c r="X45" s="3">
        <v>0</v>
      </c>
    </row>
    <row r="46" spans="1:24" x14ac:dyDescent="0.2">
      <c r="A46" t="s">
        <v>231</v>
      </c>
      <c r="D46" s="1">
        <v>38329</v>
      </c>
      <c r="E46" s="8">
        <v>2004</v>
      </c>
      <c r="F46" t="s">
        <v>239</v>
      </c>
      <c r="P46" s="4">
        <v>25</v>
      </c>
      <c r="S46">
        <v>65000000</v>
      </c>
      <c r="T46">
        <v>128905366</v>
      </c>
      <c r="U46">
        <v>52411906</v>
      </c>
      <c r="V46">
        <v>76493460</v>
      </c>
      <c r="W46">
        <v>16061271</v>
      </c>
      <c r="X46" s="3">
        <v>0</v>
      </c>
    </row>
    <row r="47" spans="1:24" x14ac:dyDescent="0.2">
      <c r="A47" t="s">
        <v>232</v>
      </c>
      <c r="D47" s="1">
        <v>38366</v>
      </c>
      <c r="E47" s="8">
        <v>2005</v>
      </c>
      <c r="F47" t="s">
        <v>240</v>
      </c>
      <c r="P47" s="4">
        <v>11</v>
      </c>
      <c r="S47">
        <v>43000000</v>
      </c>
      <c r="T47">
        <v>56681566</v>
      </c>
      <c r="U47">
        <v>24409722</v>
      </c>
      <c r="V47">
        <v>32271844</v>
      </c>
      <c r="W47">
        <v>12804793</v>
      </c>
      <c r="X47" s="3">
        <v>0</v>
      </c>
    </row>
    <row r="48" spans="1:24" x14ac:dyDescent="0.2">
      <c r="A48" t="s">
        <v>233</v>
      </c>
      <c r="D48" s="1">
        <v>38541</v>
      </c>
      <c r="E48" s="8">
        <v>2005</v>
      </c>
      <c r="F48" t="s">
        <v>240</v>
      </c>
      <c r="P48" s="4">
        <v>30</v>
      </c>
      <c r="S48">
        <v>100000000</v>
      </c>
      <c r="T48">
        <v>330579719</v>
      </c>
      <c r="U48">
        <v>154696080</v>
      </c>
      <c r="V48">
        <v>175883639</v>
      </c>
      <c r="W48">
        <v>56061504</v>
      </c>
      <c r="X48" s="3">
        <v>0</v>
      </c>
    </row>
    <row r="49" spans="1:24" x14ac:dyDescent="0.2">
      <c r="A49" t="s">
        <v>234</v>
      </c>
      <c r="D49" s="1">
        <v>38863</v>
      </c>
      <c r="E49" s="8">
        <v>2006</v>
      </c>
      <c r="F49" t="s">
        <v>240</v>
      </c>
      <c r="P49" s="4">
        <v>57</v>
      </c>
      <c r="S49">
        <v>210000000</v>
      </c>
      <c r="T49">
        <v>459359555</v>
      </c>
      <c r="U49">
        <v>234362462</v>
      </c>
      <c r="V49">
        <v>224997093</v>
      </c>
      <c r="W49">
        <v>102750665</v>
      </c>
      <c r="X49" s="3">
        <v>0</v>
      </c>
    </row>
    <row r="50" spans="1:24" x14ac:dyDescent="0.2">
      <c r="A50" t="s">
        <v>235</v>
      </c>
      <c r="D50" s="1">
        <v>39129</v>
      </c>
      <c r="E50" s="8">
        <v>2007</v>
      </c>
      <c r="F50" t="s">
        <v>241</v>
      </c>
      <c r="P50" s="4">
        <v>26</v>
      </c>
      <c r="S50">
        <v>110000000</v>
      </c>
      <c r="T50">
        <v>228738393</v>
      </c>
      <c r="U50">
        <v>115802596</v>
      </c>
      <c r="V50">
        <v>112935797</v>
      </c>
      <c r="W50">
        <v>45388836</v>
      </c>
      <c r="X50" s="3">
        <v>0</v>
      </c>
    </row>
    <row r="51" spans="1:24" x14ac:dyDescent="0.2">
      <c r="A51" t="s">
        <v>236</v>
      </c>
      <c r="D51" s="1">
        <v>39206</v>
      </c>
      <c r="E51" s="8">
        <v>2007</v>
      </c>
      <c r="F51" t="s">
        <v>241</v>
      </c>
      <c r="P51" s="4">
        <v>63</v>
      </c>
      <c r="S51">
        <v>258000000</v>
      </c>
      <c r="T51">
        <v>890871626</v>
      </c>
      <c r="U51">
        <v>336530303</v>
      </c>
      <c r="V51">
        <v>554341323</v>
      </c>
      <c r="W51">
        <v>151116516</v>
      </c>
      <c r="X51" s="3">
        <v>0</v>
      </c>
    </row>
    <row r="52" spans="1:24" x14ac:dyDescent="0.2">
      <c r="A52" t="s">
        <v>237</v>
      </c>
      <c r="D52" s="1">
        <v>39248</v>
      </c>
      <c r="E52" s="8">
        <v>2007</v>
      </c>
      <c r="F52" t="s">
        <v>240</v>
      </c>
      <c r="P52" s="4">
        <v>37</v>
      </c>
      <c r="S52">
        <v>130000000</v>
      </c>
      <c r="T52">
        <v>301913131</v>
      </c>
      <c r="U52">
        <v>131921738</v>
      </c>
      <c r="V52">
        <v>169991393</v>
      </c>
      <c r="W52">
        <v>58051684</v>
      </c>
      <c r="X52" s="3">
        <v>0</v>
      </c>
    </row>
    <row r="53" spans="1:24" x14ac:dyDescent="0.2">
      <c r="A53" t="s">
        <v>244</v>
      </c>
      <c r="D53" s="1">
        <v>39787</v>
      </c>
      <c r="E53" s="8">
        <v>2008</v>
      </c>
      <c r="F53" t="s">
        <v>242</v>
      </c>
      <c r="P53" s="4">
        <v>29</v>
      </c>
      <c r="S53">
        <v>35000000</v>
      </c>
      <c r="T53">
        <v>10100036</v>
      </c>
      <c r="U53">
        <v>8050977</v>
      </c>
      <c r="V53">
        <v>2049059</v>
      </c>
      <c r="W53">
        <v>4271451</v>
      </c>
      <c r="X53" s="3">
        <v>0</v>
      </c>
    </row>
    <row r="54" spans="1:24" x14ac:dyDescent="0.2">
      <c r="A54" t="s">
        <v>245</v>
      </c>
      <c r="D54" s="1">
        <v>39934</v>
      </c>
      <c r="E54" s="8">
        <v>2009</v>
      </c>
      <c r="F54" t="s">
        <v>240</v>
      </c>
      <c r="P54" s="4">
        <v>37</v>
      </c>
      <c r="S54">
        <v>150000000</v>
      </c>
      <c r="T54">
        <v>373062864</v>
      </c>
      <c r="U54">
        <v>179883157</v>
      </c>
      <c r="V54">
        <v>193179707</v>
      </c>
      <c r="W54">
        <v>85058003</v>
      </c>
      <c r="X54" s="3">
        <v>0</v>
      </c>
    </row>
    <row r="55" spans="1:24" x14ac:dyDescent="0.2">
      <c r="A55" t="s">
        <v>246</v>
      </c>
      <c r="D55" s="1">
        <v>40697</v>
      </c>
      <c r="E55" s="8">
        <v>2011</v>
      </c>
      <c r="F55" t="s">
        <v>240</v>
      </c>
      <c r="P55" s="4">
        <v>86</v>
      </c>
      <c r="S55">
        <v>160000000</v>
      </c>
      <c r="T55">
        <v>353624124</v>
      </c>
      <c r="U55">
        <v>146408305</v>
      </c>
      <c r="V55">
        <v>207215819</v>
      </c>
      <c r="W55">
        <v>55101604</v>
      </c>
      <c r="X55" s="3">
        <v>0</v>
      </c>
    </row>
    <row r="56" spans="1:24" x14ac:dyDescent="0.2">
      <c r="A56" t="s">
        <v>247</v>
      </c>
      <c r="D56" s="1">
        <v>40956</v>
      </c>
      <c r="E56" s="8">
        <v>2012</v>
      </c>
      <c r="F56" t="s">
        <v>241</v>
      </c>
      <c r="P56" s="4">
        <v>18</v>
      </c>
      <c r="S56">
        <v>57000000</v>
      </c>
      <c r="T56">
        <v>132563930</v>
      </c>
      <c r="U56">
        <v>51774002</v>
      </c>
      <c r="V56">
        <v>80789928</v>
      </c>
      <c r="W56">
        <v>22115334</v>
      </c>
      <c r="X56" s="3">
        <v>0</v>
      </c>
    </row>
    <row r="57" spans="1:24" x14ac:dyDescent="0.2">
      <c r="A57" t="s">
        <v>248</v>
      </c>
      <c r="D57" s="1">
        <v>41093</v>
      </c>
      <c r="E57" s="8">
        <v>2012</v>
      </c>
      <c r="F57" t="s">
        <v>241</v>
      </c>
      <c r="P57" s="4">
        <v>72</v>
      </c>
      <c r="S57">
        <v>230000000</v>
      </c>
      <c r="T57">
        <v>757930663</v>
      </c>
      <c r="U57">
        <v>262030663</v>
      </c>
      <c r="V57">
        <v>495900000</v>
      </c>
      <c r="W57">
        <v>62004688</v>
      </c>
      <c r="X57" s="3">
        <v>0</v>
      </c>
    </row>
    <row r="58" spans="1:24" x14ac:dyDescent="0.2">
      <c r="A58" t="s">
        <v>249</v>
      </c>
      <c r="D58" s="1">
        <v>41481</v>
      </c>
      <c r="E58" s="8">
        <v>2013</v>
      </c>
      <c r="F58" t="s">
        <v>240</v>
      </c>
      <c r="P58" s="4">
        <v>71</v>
      </c>
      <c r="S58">
        <v>120000000</v>
      </c>
      <c r="T58">
        <v>414828246</v>
      </c>
      <c r="U58">
        <v>132550960</v>
      </c>
      <c r="V58">
        <v>282271394</v>
      </c>
      <c r="W58">
        <v>53113752</v>
      </c>
      <c r="X58" s="3">
        <v>0</v>
      </c>
    </row>
    <row r="59" spans="1:24" x14ac:dyDescent="0.2">
      <c r="A59" t="s">
        <v>250</v>
      </c>
      <c r="D59" s="1">
        <v>41761</v>
      </c>
      <c r="E59" s="8">
        <v>2014</v>
      </c>
      <c r="F59" t="s">
        <v>241</v>
      </c>
      <c r="P59" s="4">
        <v>52</v>
      </c>
      <c r="S59">
        <v>255000000</v>
      </c>
      <c r="T59">
        <v>708982323</v>
      </c>
      <c r="U59">
        <v>202853933</v>
      </c>
      <c r="V59">
        <v>506128390</v>
      </c>
      <c r="W59">
        <v>91608337</v>
      </c>
      <c r="X59" s="3">
        <v>0</v>
      </c>
    </row>
    <row r="60" spans="1:24" x14ac:dyDescent="0.2">
      <c r="A60" t="s">
        <v>251</v>
      </c>
      <c r="D60" s="1">
        <v>41782</v>
      </c>
      <c r="E60" s="8">
        <v>2014</v>
      </c>
      <c r="F60" t="s">
        <v>240</v>
      </c>
      <c r="P60" s="4">
        <v>90</v>
      </c>
      <c r="S60">
        <v>200000000</v>
      </c>
      <c r="T60">
        <v>747862775</v>
      </c>
      <c r="U60">
        <v>233921534</v>
      </c>
      <c r="V60">
        <v>513941241</v>
      </c>
      <c r="W60">
        <v>90823660</v>
      </c>
      <c r="X60" s="3">
        <v>0</v>
      </c>
    </row>
    <row r="61" spans="1:24" x14ac:dyDescent="0.2">
      <c r="A61" t="s">
        <v>252</v>
      </c>
      <c r="D61" s="1">
        <v>41950</v>
      </c>
      <c r="E61" s="8">
        <v>2014</v>
      </c>
      <c r="F61" t="s">
        <v>253</v>
      </c>
      <c r="P61" s="4">
        <v>90</v>
      </c>
      <c r="S61">
        <v>165000000</v>
      </c>
      <c r="T61">
        <v>657827828</v>
      </c>
      <c r="U61">
        <v>222527828</v>
      </c>
      <c r="V61">
        <v>435300000</v>
      </c>
      <c r="W61">
        <v>56215889</v>
      </c>
      <c r="X61" s="3">
        <v>0</v>
      </c>
    </row>
    <row r="62" spans="1:24" x14ac:dyDescent="0.2">
      <c r="A62" t="s">
        <v>233</v>
      </c>
      <c r="D62" s="1">
        <v>42223</v>
      </c>
      <c r="E62" s="8">
        <v>2015</v>
      </c>
      <c r="F62" t="s">
        <v>240</v>
      </c>
      <c r="P62" s="4">
        <v>9</v>
      </c>
      <c r="S62">
        <v>120000000</v>
      </c>
      <c r="T62">
        <v>167882881</v>
      </c>
      <c r="U62">
        <v>56117548</v>
      </c>
      <c r="V62">
        <v>111765333</v>
      </c>
      <c r="W62">
        <v>25685737</v>
      </c>
      <c r="X62" s="3">
        <v>0</v>
      </c>
    </row>
    <row r="63" spans="1:24" x14ac:dyDescent="0.2">
      <c r="A63" t="s">
        <v>254</v>
      </c>
      <c r="D63" s="1">
        <v>42412</v>
      </c>
      <c r="E63" s="8">
        <v>2016</v>
      </c>
      <c r="F63" t="s">
        <v>240</v>
      </c>
      <c r="P63" s="4">
        <v>85</v>
      </c>
      <c r="S63">
        <v>58000000</v>
      </c>
      <c r="T63">
        <v>783112979</v>
      </c>
      <c r="U63">
        <v>363070709</v>
      </c>
      <c r="V63">
        <v>420042270</v>
      </c>
      <c r="W63">
        <v>132434600</v>
      </c>
      <c r="X63" s="3">
        <v>0</v>
      </c>
    </row>
    <row r="64" spans="1:24" x14ac:dyDescent="0.2">
      <c r="A64" t="s">
        <v>255</v>
      </c>
      <c r="D64" s="1">
        <v>42517</v>
      </c>
      <c r="E64" s="8">
        <v>2016</v>
      </c>
      <c r="F64" t="s">
        <v>240</v>
      </c>
      <c r="P64" s="4">
        <v>47</v>
      </c>
      <c r="S64">
        <v>178000000</v>
      </c>
      <c r="T64">
        <v>543934105</v>
      </c>
      <c r="U64">
        <v>155442489</v>
      </c>
      <c r="V64">
        <v>388491616</v>
      </c>
      <c r="W64">
        <v>65769562</v>
      </c>
      <c r="X64" s="3">
        <v>0</v>
      </c>
    </row>
    <row r="65" spans="1:24" x14ac:dyDescent="0.2">
      <c r="A65" t="s">
        <v>256</v>
      </c>
      <c r="D65" s="1">
        <v>42797</v>
      </c>
      <c r="E65" s="8">
        <v>2017</v>
      </c>
      <c r="F65" t="s">
        <v>240</v>
      </c>
      <c r="P65" s="4">
        <v>94</v>
      </c>
      <c r="S65">
        <v>97000000</v>
      </c>
      <c r="T65">
        <v>616795600</v>
      </c>
      <c r="U65">
        <v>226277068</v>
      </c>
      <c r="V65">
        <v>390518532</v>
      </c>
      <c r="W65">
        <v>88411916</v>
      </c>
      <c r="X65" s="3">
        <v>0</v>
      </c>
    </row>
    <row r="66" spans="1:24" x14ac:dyDescent="0.2">
      <c r="A66" t="s">
        <v>257</v>
      </c>
      <c r="D66" s="1">
        <v>42979</v>
      </c>
      <c r="E66" s="8">
        <v>2017</v>
      </c>
      <c r="F66" t="s">
        <v>258</v>
      </c>
      <c r="P66" s="4">
        <v>37</v>
      </c>
      <c r="T66">
        <v>2852282</v>
      </c>
      <c r="U66">
        <v>1521787</v>
      </c>
      <c r="V66">
        <v>1330495</v>
      </c>
      <c r="W66">
        <v>1500000</v>
      </c>
      <c r="X66" s="3">
        <v>0</v>
      </c>
    </row>
    <row r="67" spans="1:24" x14ac:dyDescent="0.2">
      <c r="A67" t="s">
        <v>259</v>
      </c>
      <c r="D67" s="1">
        <v>43238</v>
      </c>
      <c r="E67" s="8">
        <v>2018</v>
      </c>
      <c r="F67" t="s">
        <v>240</v>
      </c>
      <c r="P67" s="4">
        <v>84</v>
      </c>
      <c r="S67">
        <v>110000000</v>
      </c>
      <c r="T67">
        <v>785046920</v>
      </c>
      <c r="U67">
        <v>324591735</v>
      </c>
      <c r="V67">
        <v>460455185</v>
      </c>
      <c r="W67">
        <v>125507153</v>
      </c>
      <c r="X67" s="3">
        <v>0</v>
      </c>
    </row>
    <row r="68" spans="1:24" x14ac:dyDescent="0.2">
      <c r="A68" t="s">
        <v>260</v>
      </c>
      <c r="D68" s="1">
        <v>43378</v>
      </c>
      <c r="E68" s="8">
        <v>2018</v>
      </c>
      <c r="F68" t="s">
        <v>241</v>
      </c>
      <c r="P68" s="4">
        <v>30</v>
      </c>
      <c r="S68">
        <v>100000000</v>
      </c>
      <c r="T68">
        <v>855013954</v>
      </c>
      <c r="U68">
        <v>213515506</v>
      </c>
      <c r="V68">
        <v>641498448</v>
      </c>
      <c r="W68">
        <v>80255756</v>
      </c>
      <c r="X68" s="3">
        <v>0</v>
      </c>
    </row>
    <row r="69" spans="1:24" x14ac:dyDescent="0.2">
      <c r="A69" t="s">
        <v>261</v>
      </c>
      <c r="D69" s="1">
        <v>43448</v>
      </c>
      <c r="E69" s="8">
        <v>2018</v>
      </c>
      <c r="F69" t="s">
        <v>241</v>
      </c>
      <c r="P69" s="4">
        <v>97</v>
      </c>
      <c r="S69">
        <v>90000000</v>
      </c>
      <c r="T69">
        <v>375540831</v>
      </c>
      <c r="U69">
        <v>190241310</v>
      </c>
      <c r="V69">
        <v>185299521</v>
      </c>
      <c r="W69">
        <v>35363376</v>
      </c>
      <c r="X69" s="3">
        <v>0</v>
      </c>
    </row>
    <row r="70" spans="1:24" x14ac:dyDescent="0.2">
      <c r="A70" t="s">
        <v>262</v>
      </c>
      <c r="D70" s="1">
        <v>43623</v>
      </c>
      <c r="E70" s="8">
        <v>2019</v>
      </c>
      <c r="F70" t="s">
        <v>240</v>
      </c>
      <c r="P70" s="4">
        <v>22</v>
      </c>
      <c r="S70">
        <v>200000000</v>
      </c>
      <c r="T70">
        <v>252442974</v>
      </c>
      <c r="U70">
        <v>65845974</v>
      </c>
      <c r="V70">
        <v>186597000</v>
      </c>
      <c r="W70">
        <v>32828348</v>
      </c>
      <c r="X70" s="3">
        <v>0</v>
      </c>
    </row>
    <row r="71" spans="1:24" x14ac:dyDescent="0.2">
      <c r="A71" t="s">
        <v>263</v>
      </c>
      <c r="D71" s="1">
        <v>44071</v>
      </c>
      <c r="E71" s="8">
        <v>2020</v>
      </c>
      <c r="F71" t="s">
        <v>264</v>
      </c>
      <c r="P71" s="4">
        <v>36</v>
      </c>
      <c r="S71">
        <v>67000000</v>
      </c>
      <c r="T71">
        <v>48675066</v>
      </c>
      <c r="U71">
        <v>23855569</v>
      </c>
      <c r="V71">
        <v>24819497</v>
      </c>
      <c r="W71">
        <v>7037017</v>
      </c>
      <c r="X71" s="3">
        <v>0</v>
      </c>
    </row>
    <row r="72" spans="1:24" x14ac:dyDescent="0.2">
      <c r="A72" t="s">
        <v>265</v>
      </c>
      <c r="D72" s="1">
        <v>44470</v>
      </c>
      <c r="E72" s="8">
        <v>2021</v>
      </c>
      <c r="F72" t="s">
        <v>241</v>
      </c>
      <c r="P72" s="4">
        <v>58</v>
      </c>
      <c r="S72">
        <v>110000000</v>
      </c>
      <c r="T72">
        <v>502050366</v>
      </c>
      <c r="U72">
        <v>213550366</v>
      </c>
      <c r="V72">
        <v>288500000</v>
      </c>
      <c r="W72">
        <v>90033210</v>
      </c>
      <c r="X72" s="3">
        <v>0</v>
      </c>
    </row>
  </sheetData>
  <sortState xmlns:xlrd2="http://schemas.microsoft.com/office/spreadsheetml/2017/richdata2" ref="A3:U36">
    <sortCondition ref="D1:D36"/>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1"/>
  <sheetViews>
    <sheetView tabSelected="1" workbookViewId="0">
      <selection activeCell="C25" sqref="C25"/>
    </sheetView>
  </sheetViews>
  <sheetFormatPr baseColWidth="10" defaultRowHeight="16" x14ac:dyDescent="0.2"/>
  <cols>
    <col min="1" max="1" width="38.5" bestFit="1" customWidth="1"/>
    <col min="2" max="2" width="7.5" bestFit="1" customWidth="1"/>
    <col min="3" max="3" width="44" bestFit="1" customWidth="1"/>
    <col min="4" max="4" width="12" style="2" bestFit="1" customWidth="1"/>
    <col min="5" max="5" width="12" style="8" customWidth="1"/>
    <col min="6" max="6" width="26" style="8" customWidth="1"/>
    <col min="7" max="7" width="24" bestFit="1" customWidth="1"/>
    <col min="8" max="8" width="52.83203125" bestFit="1" customWidth="1"/>
    <col min="9" max="9" width="35.83203125" bestFit="1" customWidth="1"/>
    <col min="10" max="10" width="91.6640625" bestFit="1" customWidth="1"/>
    <col min="11" max="11" width="226.33203125" bestFit="1" customWidth="1"/>
    <col min="12" max="12" width="43.33203125" bestFit="1" customWidth="1"/>
    <col min="13" max="13" width="65.33203125" bestFit="1" customWidth="1"/>
    <col min="14" max="14" width="14" bestFit="1" customWidth="1"/>
    <col min="15" max="15" width="11.5" bestFit="1" customWidth="1"/>
    <col min="16" max="16" width="21.5" bestFit="1" customWidth="1"/>
    <col min="17" max="17" width="17.1640625" customWidth="1"/>
    <col min="18" max="18" width="19.6640625" bestFit="1" customWidth="1"/>
    <col min="19" max="19" width="13.6640625" style="3" bestFit="1" customWidth="1"/>
    <col min="20" max="20" width="15.1640625" style="3" bestFit="1" customWidth="1"/>
    <col min="21" max="21" width="17.6640625" style="3" bestFit="1" customWidth="1"/>
    <col min="22" max="22" width="15.83203125" style="7" bestFit="1" customWidth="1"/>
    <col min="23" max="23" width="16.33203125" bestFit="1" customWidth="1"/>
  </cols>
  <sheetData>
    <row r="1" spans="1:24" x14ac:dyDescent="0.2">
      <c r="A1" t="s">
        <v>221</v>
      </c>
      <c r="D1" s="1">
        <v>31625</v>
      </c>
      <c r="E1" s="8">
        <v>1986</v>
      </c>
      <c r="F1" t="s">
        <v>238</v>
      </c>
      <c r="P1" s="4">
        <v>14</v>
      </c>
      <c r="S1">
        <v>37000000</v>
      </c>
      <c r="T1">
        <v>37962774</v>
      </c>
      <c r="U1">
        <v>16295774</v>
      </c>
      <c r="V1">
        <v>21667000</v>
      </c>
      <c r="W1">
        <v>5070136</v>
      </c>
      <c r="X1" s="3">
        <v>0</v>
      </c>
    </row>
    <row r="2" spans="1:24" x14ac:dyDescent="0.2">
      <c r="A2" t="s">
        <v>222</v>
      </c>
      <c r="D2" s="1">
        <v>36028</v>
      </c>
      <c r="E2" s="8">
        <v>1998</v>
      </c>
      <c r="F2" t="s">
        <v>239</v>
      </c>
      <c r="P2" s="4">
        <v>57</v>
      </c>
      <c r="S2">
        <v>45000000</v>
      </c>
      <c r="T2">
        <v>131183530</v>
      </c>
      <c r="U2">
        <v>70087718</v>
      </c>
      <c r="V2">
        <v>61095812</v>
      </c>
      <c r="W2">
        <v>17073856</v>
      </c>
      <c r="X2" s="3">
        <v>0</v>
      </c>
    </row>
    <row r="3" spans="1:24" x14ac:dyDescent="0.2">
      <c r="A3" t="s">
        <v>223</v>
      </c>
      <c r="D3" s="1">
        <v>36721</v>
      </c>
      <c r="E3" s="8">
        <v>2000</v>
      </c>
      <c r="F3" t="s">
        <v>240</v>
      </c>
      <c r="P3" s="4">
        <v>82</v>
      </c>
      <c r="S3">
        <v>75000000</v>
      </c>
      <c r="T3">
        <v>296339527</v>
      </c>
      <c r="U3">
        <v>157299717</v>
      </c>
      <c r="V3">
        <v>139039810</v>
      </c>
      <c r="W3">
        <v>54471475</v>
      </c>
      <c r="X3" s="3">
        <v>0</v>
      </c>
    </row>
    <row r="4" spans="1:24" x14ac:dyDescent="0.2">
      <c r="A4" t="s">
        <v>224</v>
      </c>
      <c r="D4" s="1">
        <v>37337</v>
      </c>
      <c r="E4" s="8">
        <v>2002</v>
      </c>
      <c r="F4" t="s">
        <v>239</v>
      </c>
      <c r="P4" s="4">
        <v>57</v>
      </c>
      <c r="S4">
        <v>54000000</v>
      </c>
      <c r="T4">
        <v>155010032</v>
      </c>
      <c r="U4">
        <v>82348319</v>
      </c>
      <c r="V4">
        <v>72661713</v>
      </c>
      <c r="W4">
        <v>32528016</v>
      </c>
      <c r="X4" s="3">
        <v>0</v>
      </c>
    </row>
    <row r="5" spans="1:24" x14ac:dyDescent="0.2">
      <c r="A5" t="s">
        <v>225</v>
      </c>
      <c r="D5" s="1">
        <v>37379</v>
      </c>
      <c r="E5" s="8">
        <v>2002</v>
      </c>
      <c r="F5" t="s">
        <v>241</v>
      </c>
      <c r="P5" s="4">
        <v>90</v>
      </c>
      <c r="S5">
        <v>139000000</v>
      </c>
      <c r="T5">
        <v>821708551</v>
      </c>
      <c r="U5">
        <v>403706375</v>
      </c>
      <c r="V5">
        <v>418002176</v>
      </c>
      <c r="W5">
        <v>114844116</v>
      </c>
      <c r="X5" s="3">
        <v>0</v>
      </c>
    </row>
    <row r="6" spans="1:24" x14ac:dyDescent="0.2">
      <c r="A6" t="s">
        <v>226</v>
      </c>
      <c r="D6" s="1">
        <v>37666</v>
      </c>
      <c r="E6" s="8">
        <v>2003</v>
      </c>
      <c r="F6" t="s">
        <v>240</v>
      </c>
      <c r="P6" s="4">
        <v>44</v>
      </c>
      <c r="S6">
        <v>78000000</v>
      </c>
      <c r="T6">
        <v>179179718</v>
      </c>
      <c r="U6">
        <v>102543518</v>
      </c>
      <c r="V6">
        <v>76636200</v>
      </c>
      <c r="W6">
        <v>40310419</v>
      </c>
      <c r="X6" s="3">
        <v>0</v>
      </c>
    </row>
    <row r="7" spans="1:24" x14ac:dyDescent="0.2">
      <c r="A7" t="s">
        <v>227</v>
      </c>
      <c r="D7" s="1">
        <v>37743</v>
      </c>
      <c r="E7" s="8">
        <v>2003</v>
      </c>
      <c r="F7" t="s">
        <v>240</v>
      </c>
      <c r="P7" s="4">
        <v>85</v>
      </c>
      <c r="S7">
        <v>110000000</v>
      </c>
      <c r="T7">
        <v>407711549</v>
      </c>
      <c r="U7">
        <v>214949694</v>
      </c>
      <c r="V7">
        <v>192761855</v>
      </c>
      <c r="W7">
        <v>85558731</v>
      </c>
      <c r="X7" s="3">
        <v>0</v>
      </c>
    </row>
    <row r="8" spans="1:24" x14ac:dyDescent="0.2">
      <c r="A8" t="s">
        <v>228</v>
      </c>
      <c r="D8" s="1">
        <v>37792</v>
      </c>
      <c r="E8" s="8">
        <v>2003</v>
      </c>
      <c r="F8" t="s">
        <v>238</v>
      </c>
      <c r="P8" s="4">
        <v>62</v>
      </c>
      <c r="S8">
        <v>137000000</v>
      </c>
      <c r="T8">
        <v>245360480</v>
      </c>
      <c r="U8">
        <v>132177234</v>
      </c>
      <c r="V8">
        <v>113183246</v>
      </c>
      <c r="W8">
        <v>62128420</v>
      </c>
      <c r="X8" s="3">
        <v>0</v>
      </c>
    </row>
    <row r="9" spans="1:24" x14ac:dyDescent="0.2">
      <c r="A9" t="s">
        <v>229</v>
      </c>
      <c r="D9" s="1">
        <v>38093</v>
      </c>
      <c r="E9" s="8">
        <v>2004</v>
      </c>
      <c r="F9" t="s">
        <v>242</v>
      </c>
      <c r="P9" s="4">
        <v>28</v>
      </c>
      <c r="S9">
        <v>33000000</v>
      </c>
      <c r="T9">
        <v>54700105</v>
      </c>
      <c r="U9">
        <v>33810189</v>
      </c>
      <c r="V9">
        <v>20889916</v>
      </c>
      <c r="W9">
        <v>13834527</v>
      </c>
      <c r="X9" s="3">
        <v>0</v>
      </c>
    </row>
    <row r="10" spans="1:24" x14ac:dyDescent="0.2">
      <c r="A10" t="s">
        <v>230</v>
      </c>
      <c r="D10" s="1">
        <v>38168</v>
      </c>
      <c r="E10" s="8">
        <v>2004</v>
      </c>
      <c r="F10" t="s">
        <v>241</v>
      </c>
      <c r="P10" s="4">
        <v>93</v>
      </c>
      <c r="S10">
        <v>200000000</v>
      </c>
      <c r="T10">
        <v>788976453</v>
      </c>
      <c r="U10">
        <v>373585825</v>
      </c>
      <c r="V10">
        <v>415390628</v>
      </c>
      <c r="W10">
        <v>88156227</v>
      </c>
      <c r="X10" s="3">
        <v>0</v>
      </c>
    </row>
    <row r="11" spans="1:24" x14ac:dyDescent="0.2">
      <c r="A11" t="s">
        <v>231</v>
      </c>
      <c r="D11" s="1">
        <v>38329</v>
      </c>
      <c r="E11" s="8">
        <v>2004</v>
      </c>
      <c r="F11" t="s">
        <v>239</v>
      </c>
      <c r="P11" s="4">
        <v>25</v>
      </c>
      <c r="S11">
        <v>65000000</v>
      </c>
      <c r="T11">
        <v>128905366</v>
      </c>
      <c r="U11">
        <v>52411906</v>
      </c>
      <c r="V11">
        <v>76493460</v>
      </c>
      <c r="W11">
        <v>16061271</v>
      </c>
      <c r="X11" s="3">
        <v>0</v>
      </c>
    </row>
    <row r="12" spans="1:24" x14ac:dyDescent="0.2">
      <c r="A12" t="s">
        <v>232</v>
      </c>
      <c r="D12" s="1">
        <v>38366</v>
      </c>
      <c r="E12" s="8">
        <v>2005</v>
      </c>
      <c r="F12" t="s">
        <v>240</v>
      </c>
      <c r="P12" s="4">
        <v>11</v>
      </c>
      <c r="S12">
        <v>43000000</v>
      </c>
      <c r="T12">
        <v>56681566</v>
      </c>
      <c r="U12">
        <v>24409722</v>
      </c>
      <c r="V12">
        <v>32271844</v>
      </c>
      <c r="W12">
        <v>12804793</v>
      </c>
      <c r="X12" s="3">
        <v>0</v>
      </c>
    </row>
    <row r="13" spans="1:24" x14ac:dyDescent="0.2">
      <c r="A13" t="s">
        <v>233</v>
      </c>
      <c r="D13" s="1">
        <v>38541</v>
      </c>
      <c r="E13" s="8">
        <v>2005</v>
      </c>
      <c r="F13" t="s">
        <v>240</v>
      </c>
      <c r="P13" s="4">
        <v>30</v>
      </c>
      <c r="S13">
        <v>100000000</v>
      </c>
      <c r="T13">
        <v>330579719</v>
      </c>
      <c r="U13">
        <v>154696080</v>
      </c>
      <c r="V13">
        <v>175883639</v>
      </c>
      <c r="W13">
        <v>56061504</v>
      </c>
      <c r="X13" s="3">
        <v>0</v>
      </c>
    </row>
    <row r="14" spans="1:24" x14ac:dyDescent="0.2">
      <c r="A14" t="s">
        <v>234</v>
      </c>
      <c r="D14" s="1">
        <v>38863</v>
      </c>
      <c r="E14" s="8">
        <v>2006</v>
      </c>
      <c r="F14" t="s">
        <v>240</v>
      </c>
      <c r="P14" s="4">
        <v>57</v>
      </c>
      <c r="S14">
        <v>210000000</v>
      </c>
      <c r="T14">
        <v>459359555</v>
      </c>
      <c r="U14">
        <v>234362462</v>
      </c>
      <c r="V14">
        <v>224997093</v>
      </c>
      <c r="W14">
        <v>102750665</v>
      </c>
      <c r="X14" s="3">
        <v>0</v>
      </c>
    </row>
    <row r="15" spans="1:24" x14ac:dyDescent="0.2">
      <c r="A15" t="s">
        <v>235</v>
      </c>
      <c r="D15" s="1">
        <v>39129</v>
      </c>
      <c r="E15" s="8">
        <v>2007</v>
      </c>
      <c r="F15" t="s">
        <v>241</v>
      </c>
      <c r="P15" s="4">
        <v>26</v>
      </c>
      <c r="S15">
        <v>110000000</v>
      </c>
      <c r="T15">
        <v>228738393</v>
      </c>
      <c r="U15">
        <v>115802596</v>
      </c>
      <c r="V15">
        <v>112935797</v>
      </c>
      <c r="W15">
        <v>45388836</v>
      </c>
      <c r="X15" s="3">
        <v>0</v>
      </c>
    </row>
    <row r="16" spans="1:24" x14ac:dyDescent="0.2">
      <c r="A16" t="s">
        <v>236</v>
      </c>
      <c r="D16" s="1">
        <v>39206</v>
      </c>
      <c r="E16" s="8">
        <v>2007</v>
      </c>
      <c r="F16" t="s">
        <v>241</v>
      </c>
      <c r="P16" s="4">
        <v>63</v>
      </c>
      <c r="S16">
        <v>258000000</v>
      </c>
      <c r="T16">
        <v>890871626</v>
      </c>
      <c r="U16">
        <v>336530303</v>
      </c>
      <c r="V16">
        <v>554341323</v>
      </c>
      <c r="W16">
        <v>151116516</v>
      </c>
      <c r="X16" s="3">
        <v>0</v>
      </c>
    </row>
    <row r="17" spans="1:24" x14ac:dyDescent="0.2">
      <c r="A17" t="s">
        <v>237</v>
      </c>
      <c r="D17" s="1">
        <v>39248</v>
      </c>
      <c r="E17" s="8">
        <v>2007</v>
      </c>
      <c r="F17" t="s">
        <v>240</v>
      </c>
      <c r="P17" s="4">
        <v>37</v>
      </c>
      <c r="S17">
        <v>130000000</v>
      </c>
      <c r="T17">
        <v>301913131</v>
      </c>
      <c r="U17">
        <v>131921738</v>
      </c>
      <c r="V17">
        <v>169991393</v>
      </c>
      <c r="W17">
        <v>58051684</v>
      </c>
      <c r="X17" s="3">
        <v>0</v>
      </c>
    </row>
    <row r="18" spans="1:24" x14ac:dyDescent="0.2">
      <c r="A18" t="s">
        <v>14</v>
      </c>
      <c r="B18" t="s">
        <v>15</v>
      </c>
      <c r="C18" t="s">
        <v>16</v>
      </c>
      <c r="D18" s="2">
        <v>39570</v>
      </c>
      <c r="E18" s="8">
        <v>2008</v>
      </c>
      <c r="F18" t="s">
        <v>266</v>
      </c>
      <c r="G18" t="s">
        <v>17</v>
      </c>
      <c r="H18" t="s">
        <v>200</v>
      </c>
      <c r="I18" t="s">
        <v>18</v>
      </c>
      <c r="J18" t="s">
        <v>19</v>
      </c>
      <c r="K18" t="s">
        <v>20</v>
      </c>
      <c r="L18" t="s">
        <v>21</v>
      </c>
      <c r="M18" t="s">
        <v>22</v>
      </c>
      <c r="N18" t="s">
        <v>23</v>
      </c>
      <c r="O18">
        <v>7.9</v>
      </c>
      <c r="P18" s="4">
        <v>94</v>
      </c>
      <c r="Q18">
        <v>91</v>
      </c>
      <c r="R18">
        <v>126</v>
      </c>
      <c r="S18" s="3">
        <v>140000000</v>
      </c>
      <c r="T18" s="3">
        <v>585174222</v>
      </c>
      <c r="U18" s="3">
        <v>318604126</v>
      </c>
      <c r="V18" s="7">
        <f>T18-U18</f>
        <v>266570096</v>
      </c>
      <c r="W18" s="3">
        <v>102118668</v>
      </c>
      <c r="X18" s="3">
        <v>1</v>
      </c>
    </row>
    <row r="19" spans="1:24" x14ac:dyDescent="0.2">
      <c r="A19" t="s">
        <v>154</v>
      </c>
      <c r="B19" t="s">
        <v>15</v>
      </c>
      <c r="C19" t="s">
        <v>16</v>
      </c>
      <c r="D19" s="2">
        <v>39612</v>
      </c>
      <c r="E19" s="8">
        <v>2008</v>
      </c>
      <c r="F19" t="s">
        <v>238</v>
      </c>
      <c r="G19" t="s">
        <v>155</v>
      </c>
      <c r="H19" t="s">
        <v>156</v>
      </c>
      <c r="I19" t="s">
        <v>157</v>
      </c>
      <c r="J19" t="s">
        <v>158</v>
      </c>
      <c r="K19" t="s">
        <v>159</v>
      </c>
      <c r="L19" t="s">
        <v>160</v>
      </c>
      <c r="M19" t="s">
        <v>161</v>
      </c>
      <c r="N19" t="s">
        <v>23</v>
      </c>
      <c r="O19">
        <v>6.7</v>
      </c>
      <c r="P19" s="4">
        <v>67</v>
      </c>
      <c r="Q19">
        <v>70</v>
      </c>
      <c r="R19">
        <v>112</v>
      </c>
      <c r="S19" s="3">
        <v>150000000</v>
      </c>
      <c r="T19" s="3">
        <v>263427551</v>
      </c>
      <c r="U19" s="3">
        <v>134806913</v>
      </c>
      <c r="V19" s="7">
        <f>T19-U19</f>
        <v>128620638</v>
      </c>
      <c r="W19" s="3">
        <v>55414050</v>
      </c>
      <c r="X19" s="3">
        <v>1</v>
      </c>
    </row>
    <row r="20" spans="1:24" x14ac:dyDescent="0.2">
      <c r="A20" t="s">
        <v>244</v>
      </c>
      <c r="D20" s="1">
        <v>39787</v>
      </c>
      <c r="E20" s="8">
        <v>2008</v>
      </c>
      <c r="F20" t="s">
        <v>242</v>
      </c>
      <c r="P20" s="4">
        <v>29</v>
      </c>
      <c r="S20">
        <v>35000000</v>
      </c>
      <c r="T20">
        <v>10100036</v>
      </c>
      <c r="U20">
        <v>8050977</v>
      </c>
      <c r="V20">
        <v>2049059</v>
      </c>
      <c r="W20">
        <v>4271451</v>
      </c>
      <c r="X20" s="3">
        <v>0</v>
      </c>
    </row>
    <row r="21" spans="1:24" x14ac:dyDescent="0.2">
      <c r="A21" t="s">
        <v>245</v>
      </c>
      <c r="D21" s="1">
        <v>39934</v>
      </c>
      <c r="E21" s="8">
        <v>2009</v>
      </c>
      <c r="F21" t="s">
        <v>240</v>
      </c>
      <c r="P21" s="4">
        <v>37</v>
      </c>
      <c r="S21">
        <v>150000000</v>
      </c>
      <c r="T21">
        <v>373062864</v>
      </c>
      <c r="U21">
        <v>179883157</v>
      </c>
      <c r="V21">
        <v>193179707</v>
      </c>
      <c r="W21">
        <v>85058003</v>
      </c>
      <c r="X21" s="3">
        <v>0</v>
      </c>
    </row>
    <row r="22" spans="1:24" x14ac:dyDescent="0.2">
      <c r="A22" t="s">
        <v>24</v>
      </c>
      <c r="B22" t="s">
        <v>15</v>
      </c>
      <c r="C22" t="s">
        <v>16</v>
      </c>
      <c r="D22" s="2">
        <v>40305</v>
      </c>
      <c r="E22" s="8">
        <v>2010</v>
      </c>
      <c r="F22" t="s">
        <v>266</v>
      </c>
      <c r="G22" t="s">
        <v>17</v>
      </c>
      <c r="H22" t="s">
        <v>25</v>
      </c>
      <c r="I22" t="s">
        <v>26</v>
      </c>
      <c r="J22" t="s">
        <v>27</v>
      </c>
      <c r="K22" t="s">
        <v>28</v>
      </c>
      <c r="L22" t="s">
        <v>29</v>
      </c>
      <c r="M22" t="s">
        <v>30</v>
      </c>
      <c r="N22" t="s">
        <v>23</v>
      </c>
      <c r="O22">
        <v>7</v>
      </c>
      <c r="P22" s="4">
        <v>72</v>
      </c>
      <c r="Q22">
        <v>71</v>
      </c>
      <c r="R22">
        <v>124</v>
      </c>
      <c r="S22" s="3">
        <v>200000000</v>
      </c>
      <c r="T22" s="3">
        <v>623933331</v>
      </c>
      <c r="U22" s="3">
        <v>312433331</v>
      </c>
      <c r="V22" s="7">
        <f>T22-U22</f>
        <v>311500000</v>
      </c>
      <c r="W22" s="3">
        <v>128122480</v>
      </c>
      <c r="X22" s="3">
        <v>1</v>
      </c>
    </row>
    <row r="23" spans="1:24" x14ac:dyDescent="0.2">
      <c r="A23" t="s">
        <v>31</v>
      </c>
      <c r="B23" t="s">
        <v>15</v>
      </c>
      <c r="C23" t="s">
        <v>32</v>
      </c>
      <c r="D23" s="2">
        <v>40669</v>
      </c>
      <c r="E23" s="8">
        <v>2011</v>
      </c>
      <c r="F23" t="s">
        <v>266</v>
      </c>
      <c r="G23" t="s">
        <v>33</v>
      </c>
      <c r="H23" t="s">
        <v>201</v>
      </c>
      <c r="I23" t="s">
        <v>26</v>
      </c>
      <c r="J23" t="s">
        <v>34</v>
      </c>
      <c r="K23" t="s">
        <v>35</v>
      </c>
      <c r="L23" t="s">
        <v>36</v>
      </c>
      <c r="M23" t="s">
        <v>37</v>
      </c>
      <c r="N23" t="s">
        <v>23</v>
      </c>
      <c r="O23">
        <v>7</v>
      </c>
      <c r="P23" s="4">
        <v>77</v>
      </c>
      <c r="Q23">
        <v>76</v>
      </c>
      <c r="R23">
        <v>115</v>
      </c>
      <c r="S23" s="3">
        <v>150000000</v>
      </c>
      <c r="T23" s="3">
        <v>449326618</v>
      </c>
      <c r="U23" s="3">
        <v>181030624</v>
      </c>
      <c r="V23" s="7">
        <f>T23-U23</f>
        <v>268295994</v>
      </c>
      <c r="W23" s="3">
        <v>65723338</v>
      </c>
      <c r="X23" s="3">
        <v>1</v>
      </c>
    </row>
    <row r="24" spans="1:24" x14ac:dyDescent="0.2">
      <c r="A24" t="s">
        <v>246</v>
      </c>
      <c r="D24" s="1">
        <v>40697</v>
      </c>
      <c r="E24" s="8">
        <v>2011</v>
      </c>
      <c r="F24" t="s">
        <v>240</v>
      </c>
      <c r="P24" s="4">
        <v>86</v>
      </c>
      <c r="S24">
        <v>160000000</v>
      </c>
      <c r="T24">
        <v>353624124</v>
      </c>
      <c r="U24">
        <v>146408305</v>
      </c>
      <c r="V24">
        <v>207215819</v>
      </c>
      <c r="W24">
        <v>55101604</v>
      </c>
      <c r="X24" s="3">
        <v>0</v>
      </c>
    </row>
    <row r="25" spans="1:24" x14ac:dyDescent="0.2">
      <c r="A25" t="s">
        <v>173</v>
      </c>
      <c r="B25" t="s">
        <v>15</v>
      </c>
      <c r="C25" t="s">
        <v>16</v>
      </c>
      <c r="D25" s="2">
        <v>40746</v>
      </c>
      <c r="E25" s="8">
        <v>2011</v>
      </c>
      <c r="F25" t="s">
        <v>266</v>
      </c>
      <c r="G25" t="s">
        <v>174</v>
      </c>
      <c r="H25" t="s">
        <v>53</v>
      </c>
      <c r="I25" t="s">
        <v>26</v>
      </c>
      <c r="J25" t="s">
        <v>175</v>
      </c>
      <c r="K25" t="s">
        <v>176</v>
      </c>
      <c r="L25" t="s">
        <v>177</v>
      </c>
      <c r="M25" t="s">
        <v>178</v>
      </c>
      <c r="N25" t="s">
        <v>23</v>
      </c>
      <c r="O25">
        <v>6.9</v>
      </c>
      <c r="P25" s="4">
        <v>79</v>
      </c>
      <c r="Q25">
        <v>75</v>
      </c>
      <c r="R25">
        <v>124</v>
      </c>
      <c r="S25" s="3">
        <v>140000000</v>
      </c>
      <c r="T25" s="3">
        <v>370569774</v>
      </c>
      <c r="U25" s="3">
        <v>176654505</v>
      </c>
      <c r="V25" s="7">
        <f>T25-U25</f>
        <v>193915269</v>
      </c>
      <c r="W25" s="3">
        <v>65058524</v>
      </c>
      <c r="X25" s="3">
        <v>1</v>
      </c>
    </row>
    <row r="26" spans="1:24" x14ac:dyDescent="0.2">
      <c r="A26" t="s">
        <v>247</v>
      </c>
      <c r="D26" s="1">
        <v>40956</v>
      </c>
      <c r="E26" s="8">
        <v>2012</v>
      </c>
      <c r="F26" t="s">
        <v>241</v>
      </c>
      <c r="P26" s="4">
        <v>18</v>
      </c>
      <c r="S26">
        <v>57000000</v>
      </c>
      <c r="T26">
        <v>132563930</v>
      </c>
      <c r="U26">
        <v>51774002</v>
      </c>
      <c r="V26">
        <v>80789928</v>
      </c>
      <c r="W26">
        <v>22115334</v>
      </c>
      <c r="X26" s="3">
        <v>0</v>
      </c>
    </row>
    <row r="27" spans="1:24" x14ac:dyDescent="0.2">
      <c r="A27" t="s">
        <v>38</v>
      </c>
      <c r="B27" t="s">
        <v>15</v>
      </c>
      <c r="C27" t="s">
        <v>16</v>
      </c>
      <c r="D27" s="2">
        <v>41033</v>
      </c>
      <c r="E27" s="8">
        <v>2012</v>
      </c>
      <c r="F27" t="s">
        <v>253</v>
      </c>
      <c r="G27" t="s">
        <v>39</v>
      </c>
      <c r="H27" t="s">
        <v>202</v>
      </c>
      <c r="I27" t="s">
        <v>26</v>
      </c>
      <c r="J27" t="s">
        <v>40</v>
      </c>
      <c r="K27" t="s">
        <v>41</v>
      </c>
      <c r="L27" t="s">
        <v>42</v>
      </c>
      <c r="M27" t="s">
        <v>43</v>
      </c>
      <c r="N27" t="s">
        <v>23</v>
      </c>
      <c r="O27">
        <v>8.1</v>
      </c>
      <c r="P27" s="4">
        <v>91</v>
      </c>
      <c r="Q27">
        <v>91</v>
      </c>
      <c r="R27">
        <v>143</v>
      </c>
      <c r="S27" s="3">
        <v>220000000</v>
      </c>
      <c r="T27" s="3">
        <v>1519557910</v>
      </c>
      <c r="U27" s="3">
        <v>623357910</v>
      </c>
      <c r="V27" s="7">
        <f>T27-U27</f>
        <v>896200000</v>
      </c>
      <c r="W27" s="3">
        <v>207438708</v>
      </c>
      <c r="X27" s="3">
        <v>1</v>
      </c>
    </row>
    <row r="28" spans="1:24" x14ac:dyDescent="0.2">
      <c r="A28" t="s">
        <v>248</v>
      </c>
      <c r="D28" s="1">
        <v>41093</v>
      </c>
      <c r="E28" s="8">
        <v>2012</v>
      </c>
      <c r="F28" t="s">
        <v>241</v>
      </c>
      <c r="P28" s="4">
        <v>72</v>
      </c>
      <c r="S28">
        <v>230000000</v>
      </c>
      <c r="T28">
        <v>757930663</v>
      </c>
      <c r="U28">
        <v>262030663</v>
      </c>
      <c r="V28">
        <v>495900000</v>
      </c>
      <c r="W28">
        <v>62004688</v>
      </c>
      <c r="X28" s="3">
        <v>0</v>
      </c>
    </row>
    <row r="29" spans="1:24" x14ac:dyDescent="0.2">
      <c r="A29" t="s">
        <v>44</v>
      </c>
      <c r="B29" t="s">
        <v>45</v>
      </c>
      <c r="C29" t="s">
        <v>16</v>
      </c>
      <c r="D29" s="2">
        <v>41397</v>
      </c>
      <c r="E29" s="8">
        <v>2013</v>
      </c>
      <c r="F29" t="s">
        <v>253</v>
      </c>
      <c r="G29" t="s">
        <v>46</v>
      </c>
      <c r="H29" t="s">
        <v>203</v>
      </c>
      <c r="I29" t="s">
        <v>26</v>
      </c>
      <c r="J29" t="s">
        <v>47</v>
      </c>
      <c r="K29" t="s">
        <v>48</v>
      </c>
      <c r="L29" t="s">
        <v>36</v>
      </c>
      <c r="M29" t="s">
        <v>49</v>
      </c>
      <c r="N29" t="s">
        <v>23</v>
      </c>
      <c r="O29">
        <v>7.2</v>
      </c>
      <c r="P29" s="4">
        <v>79</v>
      </c>
      <c r="Q29">
        <v>78</v>
      </c>
      <c r="R29">
        <v>130</v>
      </c>
      <c r="S29" s="3">
        <v>200000000</v>
      </c>
      <c r="T29" s="3">
        <v>1215439994</v>
      </c>
      <c r="U29" s="3">
        <v>408992272</v>
      </c>
      <c r="V29" s="7">
        <f>T29-U29</f>
        <v>806447722</v>
      </c>
      <c r="W29" s="3">
        <v>174144585</v>
      </c>
      <c r="X29" s="3">
        <v>1</v>
      </c>
    </row>
    <row r="30" spans="1:24" x14ac:dyDescent="0.2">
      <c r="A30" t="s">
        <v>249</v>
      </c>
      <c r="D30" s="1">
        <v>41481</v>
      </c>
      <c r="E30" s="8">
        <v>2013</v>
      </c>
      <c r="F30" t="s">
        <v>240</v>
      </c>
      <c r="P30" s="4">
        <v>71</v>
      </c>
      <c r="S30">
        <v>120000000</v>
      </c>
      <c r="T30">
        <v>414828246</v>
      </c>
      <c r="U30">
        <v>132550960</v>
      </c>
      <c r="V30">
        <v>282271394</v>
      </c>
      <c r="W30">
        <v>53113752</v>
      </c>
      <c r="X30" s="3">
        <v>0</v>
      </c>
    </row>
    <row r="31" spans="1:24" x14ac:dyDescent="0.2">
      <c r="A31" t="s">
        <v>50</v>
      </c>
      <c r="B31" t="s">
        <v>45</v>
      </c>
      <c r="C31" t="s">
        <v>51</v>
      </c>
      <c r="D31" s="2">
        <v>41586</v>
      </c>
      <c r="E31" s="8">
        <v>2013</v>
      </c>
      <c r="F31" t="s">
        <v>253</v>
      </c>
      <c r="G31" t="s">
        <v>52</v>
      </c>
      <c r="H31" t="s">
        <v>53</v>
      </c>
      <c r="I31" t="s">
        <v>26</v>
      </c>
      <c r="J31" t="s">
        <v>54</v>
      </c>
      <c r="K31" t="s">
        <v>55</v>
      </c>
      <c r="L31" t="s">
        <v>36</v>
      </c>
      <c r="M31" t="s">
        <v>56</v>
      </c>
      <c r="N31" t="s">
        <v>23</v>
      </c>
      <c r="O31">
        <v>6.9</v>
      </c>
      <c r="P31" s="4">
        <v>66</v>
      </c>
      <c r="Q31">
        <v>75</v>
      </c>
      <c r="R31">
        <v>112</v>
      </c>
      <c r="S31" s="3">
        <v>170000000</v>
      </c>
      <c r="T31" s="3">
        <v>644783140</v>
      </c>
      <c r="U31" s="3">
        <v>206362140</v>
      </c>
      <c r="V31" s="7">
        <f>T31-U31</f>
        <v>438421000</v>
      </c>
      <c r="W31" s="3">
        <v>85737841</v>
      </c>
      <c r="X31" s="3">
        <v>1</v>
      </c>
    </row>
    <row r="32" spans="1:24" x14ac:dyDescent="0.2">
      <c r="A32" t="s">
        <v>62</v>
      </c>
      <c r="B32" t="s">
        <v>45</v>
      </c>
      <c r="C32" t="s">
        <v>63</v>
      </c>
      <c r="D32" s="2">
        <v>41733</v>
      </c>
      <c r="E32" s="8">
        <v>2014</v>
      </c>
      <c r="F32" t="s">
        <v>253</v>
      </c>
      <c r="G32" t="s">
        <v>64</v>
      </c>
      <c r="H32" t="s">
        <v>204</v>
      </c>
      <c r="I32" t="s">
        <v>26</v>
      </c>
      <c r="J32" t="s">
        <v>65</v>
      </c>
      <c r="K32" t="s">
        <v>66</v>
      </c>
      <c r="L32" t="s">
        <v>67</v>
      </c>
      <c r="M32" t="s">
        <v>68</v>
      </c>
      <c r="N32" t="s">
        <v>23</v>
      </c>
      <c r="O32">
        <v>7.8</v>
      </c>
      <c r="P32" s="4">
        <v>90</v>
      </c>
      <c r="Q32">
        <v>92</v>
      </c>
      <c r="R32">
        <v>136</v>
      </c>
      <c r="S32" s="3">
        <v>170000000</v>
      </c>
      <c r="T32" s="3">
        <v>714766572</v>
      </c>
      <c r="U32" s="3">
        <v>259746958</v>
      </c>
      <c r="V32" s="7">
        <f>T32-U32</f>
        <v>455019614</v>
      </c>
      <c r="W32" s="3">
        <v>95023721</v>
      </c>
      <c r="X32" s="3">
        <v>1</v>
      </c>
    </row>
    <row r="33" spans="1:24" x14ac:dyDescent="0.2">
      <c r="A33" t="s">
        <v>250</v>
      </c>
      <c r="D33" s="1">
        <v>41761</v>
      </c>
      <c r="E33" s="8">
        <v>2014</v>
      </c>
      <c r="F33" t="s">
        <v>241</v>
      </c>
      <c r="P33" s="4">
        <v>52</v>
      </c>
      <c r="S33">
        <v>255000000</v>
      </c>
      <c r="T33">
        <v>708982323</v>
      </c>
      <c r="U33">
        <v>202853933</v>
      </c>
      <c r="V33">
        <v>506128390</v>
      </c>
      <c r="W33">
        <v>91608337</v>
      </c>
      <c r="X33" s="3">
        <v>0</v>
      </c>
    </row>
    <row r="34" spans="1:24" x14ac:dyDescent="0.2">
      <c r="A34" t="s">
        <v>251</v>
      </c>
      <c r="D34" s="1">
        <v>41782</v>
      </c>
      <c r="E34" s="8">
        <v>2014</v>
      </c>
      <c r="F34" t="s">
        <v>240</v>
      </c>
      <c r="P34" s="4">
        <v>90</v>
      </c>
      <c r="S34">
        <v>200000000</v>
      </c>
      <c r="T34">
        <v>747862775</v>
      </c>
      <c r="U34">
        <v>233921534</v>
      </c>
      <c r="V34">
        <v>513941241</v>
      </c>
      <c r="W34">
        <v>90823660</v>
      </c>
      <c r="X34" s="3">
        <v>0</v>
      </c>
    </row>
    <row r="35" spans="1:24" x14ac:dyDescent="0.2">
      <c r="A35" t="s">
        <v>57</v>
      </c>
      <c r="B35" t="s">
        <v>45</v>
      </c>
      <c r="C35" t="s">
        <v>58</v>
      </c>
      <c r="D35" s="2">
        <v>41852</v>
      </c>
      <c r="E35" s="8">
        <v>2014</v>
      </c>
      <c r="F35" t="s">
        <v>253</v>
      </c>
      <c r="G35" t="s">
        <v>59</v>
      </c>
      <c r="H35" t="s">
        <v>205</v>
      </c>
      <c r="I35" t="s">
        <v>26</v>
      </c>
      <c r="J35" t="s">
        <v>60</v>
      </c>
      <c r="K35" t="s">
        <v>61</v>
      </c>
      <c r="L35" t="s">
        <v>36</v>
      </c>
      <c r="M35" t="s">
        <v>56</v>
      </c>
      <c r="N35" t="s">
        <v>23</v>
      </c>
      <c r="O35">
        <v>8.1</v>
      </c>
      <c r="P35" s="4">
        <v>92</v>
      </c>
      <c r="Q35">
        <v>92</v>
      </c>
      <c r="R35">
        <v>121</v>
      </c>
      <c r="S35" s="3">
        <v>170000000</v>
      </c>
      <c r="T35" s="3">
        <v>774176600</v>
      </c>
      <c r="U35" s="3">
        <v>333714112</v>
      </c>
      <c r="V35" s="7">
        <f>T35-U35</f>
        <v>440462488</v>
      </c>
      <c r="W35" s="3">
        <v>94320883</v>
      </c>
      <c r="X35" s="3">
        <v>1</v>
      </c>
    </row>
    <row r="36" spans="1:24" x14ac:dyDescent="0.2">
      <c r="A36" t="s">
        <v>252</v>
      </c>
      <c r="D36" s="1">
        <v>41950</v>
      </c>
      <c r="E36" s="8">
        <v>2014</v>
      </c>
      <c r="F36" t="s">
        <v>253</v>
      </c>
      <c r="P36" s="4">
        <v>90</v>
      </c>
      <c r="S36">
        <v>165000000</v>
      </c>
      <c r="T36">
        <v>657827828</v>
      </c>
      <c r="U36">
        <v>222527828</v>
      </c>
      <c r="V36">
        <v>435300000</v>
      </c>
      <c r="W36">
        <v>56215889</v>
      </c>
      <c r="X36" s="3">
        <v>0</v>
      </c>
    </row>
    <row r="37" spans="1:24" x14ac:dyDescent="0.2">
      <c r="A37" t="s">
        <v>69</v>
      </c>
      <c r="B37" t="s">
        <v>45</v>
      </c>
      <c r="C37" t="s">
        <v>16</v>
      </c>
      <c r="D37" s="2">
        <v>42125</v>
      </c>
      <c r="E37" s="8">
        <v>2015</v>
      </c>
      <c r="F37" t="s">
        <v>253</v>
      </c>
      <c r="G37" t="s">
        <v>39</v>
      </c>
      <c r="H37" t="s">
        <v>53</v>
      </c>
      <c r="I37" t="s">
        <v>26</v>
      </c>
      <c r="J37" t="s">
        <v>70</v>
      </c>
      <c r="K37" t="s">
        <v>71</v>
      </c>
      <c r="L37" t="s">
        <v>72</v>
      </c>
      <c r="M37" t="s">
        <v>56</v>
      </c>
      <c r="N37" t="s">
        <v>23</v>
      </c>
      <c r="O37">
        <v>7.3</v>
      </c>
      <c r="P37" s="4">
        <v>76</v>
      </c>
      <c r="Q37">
        <v>83</v>
      </c>
      <c r="R37">
        <v>141</v>
      </c>
      <c r="S37" s="3">
        <v>250000000</v>
      </c>
      <c r="T37" s="3">
        <v>1405413868</v>
      </c>
      <c r="U37" s="3">
        <v>459005868</v>
      </c>
      <c r="V37" s="7">
        <f>T37-U37</f>
        <v>946408000</v>
      </c>
      <c r="W37" s="3">
        <v>191271109</v>
      </c>
      <c r="X37" s="3">
        <v>1</v>
      </c>
    </row>
    <row r="38" spans="1:24" x14ac:dyDescent="0.2">
      <c r="A38" t="s">
        <v>167</v>
      </c>
      <c r="B38" t="s">
        <v>45</v>
      </c>
      <c r="C38" t="s">
        <v>58</v>
      </c>
      <c r="D38" s="2">
        <v>42202</v>
      </c>
      <c r="E38" s="8">
        <v>2015</v>
      </c>
      <c r="F38" t="s">
        <v>253</v>
      </c>
      <c r="G38" t="s">
        <v>101</v>
      </c>
      <c r="H38" t="s">
        <v>206</v>
      </c>
      <c r="I38" t="s">
        <v>26</v>
      </c>
      <c r="J38" t="s">
        <v>168</v>
      </c>
      <c r="K38" t="s">
        <v>169</v>
      </c>
      <c r="L38" t="s">
        <v>36</v>
      </c>
      <c r="M38" t="s">
        <v>166</v>
      </c>
      <c r="N38" t="s">
        <v>23</v>
      </c>
      <c r="O38">
        <v>7.3</v>
      </c>
      <c r="P38" s="4">
        <v>83</v>
      </c>
      <c r="Q38">
        <v>85</v>
      </c>
      <c r="R38">
        <v>117</v>
      </c>
      <c r="S38" s="3">
        <v>130000000</v>
      </c>
      <c r="T38" s="3">
        <v>519445163</v>
      </c>
      <c r="U38" s="3">
        <v>180202163</v>
      </c>
      <c r="V38" s="7">
        <f>T38-U38</f>
        <v>339243000</v>
      </c>
      <c r="W38" s="3">
        <v>57225526</v>
      </c>
      <c r="X38" s="3">
        <v>1</v>
      </c>
    </row>
    <row r="39" spans="1:24" x14ac:dyDescent="0.2">
      <c r="A39" t="s">
        <v>233</v>
      </c>
      <c r="D39" s="1">
        <v>42223</v>
      </c>
      <c r="E39" s="8">
        <v>2015</v>
      </c>
      <c r="F39" t="s">
        <v>240</v>
      </c>
      <c r="P39" s="4">
        <v>9</v>
      </c>
      <c r="S39">
        <v>120000000</v>
      </c>
      <c r="T39">
        <v>167882881</v>
      </c>
      <c r="U39">
        <v>56117548</v>
      </c>
      <c r="V39">
        <v>111765333</v>
      </c>
      <c r="W39">
        <v>25685737</v>
      </c>
      <c r="X39" s="3">
        <v>0</v>
      </c>
    </row>
    <row r="40" spans="1:24" x14ac:dyDescent="0.2">
      <c r="A40" t="s">
        <v>254</v>
      </c>
      <c r="D40" s="1">
        <v>42412</v>
      </c>
      <c r="E40" s="8">
        <v>2016</v>
      </c>
      <c r="F40" t="s">
        <v>240</v>
      </c>
      <c r="P40" s="4">
        <v>85</v>
      </c>
      <c r="S40">
        <v>58000000</v>
      </c>
      <c r="T40">
        <v>783112979</v>
      </c>
      <c r="U40">
        <v>363070709</v>
      </c>
      <c r="V40">
        <v>420042270</v>
      </c>
      <c r="W40">
        <v>132434600</v>
      </c>
      <c r="X40" s="3">
        <v>0</v>
      </c>
    </row>
    <row r="41" spans="1:24" x14ac:dyDescent="0.2">
      <c r="A41" t="s">
        <v>80</v>
      </c>
      <c r="B41" t="s">
        <v>74</v>
      </c>
      <c r="C41" t="s">
        <v>16</v>
      </c>
      <c r="D41" s="2">
        <v>42496</v>
      </c>
      <c r="E41" s="8">
        <v>2016</v>
      </c>
      <c r="F41" t="s">
        <v>253</v>
      </c>
      <c r="G41" t="s">
        <v>64</v>
      </c>
      <c r="H41" t="s">
        <v>207</v>
      </c>
      <c r="I41" t="s">
        <v>26</v>
      </c>
      <c r="J41" t="s">
        <v>81</v>
      </c>
      <c r="K41" t="s">
        <v>82</v>
      </c>
      <c r="L41" t="s">
        <v>83</v>
      </c>
      <c r="M41" t="s">
        <v>84</v>
      </c>
      <c r="N41" t="s">
        <v>23</v>
      </c>
      <c r="O41">
        <v>7.8</v>
      </c>
      <c r="P41" s="4">
        <v>90</v>
      </c>
      <c r="Q41">
        <v>89</v>
      </c>
      <c r="R41">
        <v>147</v>
      </c>
      <c r="S41" s="3">
        <v>250000000</v>
      </c>
      <c r="T41" s="3">
        <v>1153304495</v>
      </c>
      <c r="U41" s="3">
        <v>408084349</v>
      </c>
      <c r="V41" s="7">
        <f>T41-U41</f>
        <v>745220146</v>
      </c>
      <c r="W41" s="3">
        <v>179139142</v>
      </c>
      <c r="X41" s="3">
        <v>1</v>
      </c>
    </row>
    <row r="42" spans="1:24" x14ac:dyDescent="0.2">
      <c r="A42" t="s">
        <v>255</v>
      </c>
      <c r="D42" s="1">
        <v>42517</v>
      </c>
      <c r="E42" s="8">
        <v>2016</v>
      </c>
      <c r="F42" t="s">
        <v>240</v>
      </c>
      <c r="P42" s="4">
        <v>47</v>
      </c>
      <c r="S42">
        <v>178000000</v>
      </c>
      <c r="T42">
        <v>543934105</v>
      </c>
      <c r="U42">
        <v>155442489</v>
      </c>
      <c r="V42">
        <v>388491616</v>
      </c>
      <c r="W42">
        <v>65769562</v>
      </c>
      <c r="X42" s="3">
        <v>0</v>
      </c>
    </row>
    <row r="43" spans="1:24" x14ac:dyDescent="0.2">
      <c r="A43" t="s">
        <v>73</v>
      </c>
      <c r="B43" t="s">
        <v>74</v>
      </c>
      <c r="C43" t="s">
        <v>32</v>
      </c>
      <c r="D43" s="2">
        <v>42678</v>
      </c>
      <c r="E43" s="8">
        <v>2016</v>
      </c>
      <c r="F43" t="s">
        <v>253</v>
      </c>
      <c r="G43" t="s">
        <v>75</v>
      </c>
      <c r="H43" t="s">
        <v>76</v>
      </c>
      <c r="I43" t="s">
        <v>26</v>
      </c>
      <c r="J43" t="s">
        <v>77</v>
      </c>
      <c r="K43" t="s">
        <v>78</v>
      </c>
      <c r="L43" t="s">
        <v>36</v>
      </c>
      <c r="M43" t="s">
        <v>79</v>
      </c>
      <c r="N43" t="s">
        <v>23</v>
      </c>
      <c r="O43">
        <v>7.5</v>
      </c>
      <c r="P43" s="4">
        <v>89</v>
      </c>
      <c r="Q43">
        <v>86</v>
      </c>
      <c r="R43">
        <v>115</v>
      </c>
      <c r="S43" s="3">
        <v>165000000</v>
      </c>
      <c r="T43" s="3">
        <v>677718395</v>
      </c>
      <c r="U43" s="3">
        <v>232641920</v>
      </c>
      <c r="V43" s="7">
        <f>T43-U43</f>
        <v>445076475</v>
      </c>
      <c r="W43" s="3">
        <v>85058311</v>
      </c>
      <c r="X43" s="3">
        <v>1</v>
      </c>
    </row>
    <row r="44" spans="1:24" x14ac:dyDescent="0.2">
      <c r="A44" t="s">
        <v>256</v>
      </c>
      <c r="D44" s="1">
        <v>42797</v>
      </c>
      <c r="E44" s="8">
        <v>2017</v>
      </c>
      <c r="F44" t="s">
        <v>240</v>
      </c>
      <c r="P44" s="4">
        <v>94</v>
      </c>
      <c r="S44">
        <v>97000000</v>
      </c>
      <c r="T44">
        <v>616795600</v>
      </c>
      <c r="U44">
        <v>226277068</v>
      </c>
      <c r="V44">
        <v>390518532</v>
      </c>
      <c r="W44">
        <v>88411916</v>
      </c>
      <c r="X44" s="3">
        <v>0</v>
      </c>
    </row>
    <row r="45" spans="1:24" x14ac:dyDescent="0.2">
      <c r="A45" t="s">
        <v>91</v>
      </c>
      <c r="B45" t="s">
        <v>74</v>
      </c>
      <c r="C45" t="s">
        <v>58</v>
      </c>
      <c r="D45" s="2">
        <v>42860</v>
      </c>
      <c r="E45" s="8">
        <v>2017</v>
      </c>
      <c r="F45" t="s">
        <v>253</v>
      </c>
      <c r="G45" t="s">
        <v>59</v>
      </c>
      <c r="H45" t="s">
        <v>208</v>
      </c>
      <c r="I45" t="s">
        <v>26</v>
      </c>
      <c r="J45" t="s">
        <v>92</v>
      </c>
      <c r="K45" t="s">
        <v>93</v>
      </c>
      <c r="L45" t="s">
        <v>36</v>
      </c>
      <c r="M45" t="s">
        <v>84</v>
      </c>
      <c r="N45" t="s">
        <v>23</v>
      </c>
      <c r="O45">
        <v>7.7</v>
      </c>
      <c r="P45" s="4">
        <v>85</v>
      </c>
      <c r="Q45">
        <v>87</v>
      </c>
      <c r="R45">
        <v>136</v>
      </c>
      <c r="S45" s="3">
        <v>200000000</v>
      </c>
      <c r="T45" s="3">
        <v>863756051</v>
      </c>
      <c r="U45" s="3">
        <v>389813101</v>
      </c>
      <c r="V45" s="7">
        <f>T45-U45</f>
        <v>473942950</v>
      </c>
      <c r="W45" s="3">
        <v>146510104</v>
      </c>
      <c r="X45" s="3">
        <v>1</v>
      </c>
    </row>
    <row r="46" spans="1:24" x14ac:dyDescent="0.2">
      <c r="A46" t="s">
        <v>94</v>
      </c>
      <c r="B46" t="s">
        <v>74</v>
      </c>
      <c r="C46" t="s">
        <v>16</v>
      </c>
      <c r="D46" s="2">
        <v>42923</v>
      </c>
      <c r="E46" s="8">
        <v>2017</v>
      </c>
      <c r="F46" t="s">
        <v>241</v>
      </c>
      <c r="G46" t="s">
        <v>95</v>
      </c>
      <c r="H46" t="s">
        <v>209</v>
      </c>
      <c r="I46" t="s">
        <v>96</v>
      </c>
      <c r="J46" t="s">
        <v>97</v>
      </c>
      <c r="K46" t="s">
        <v>98</v>
      </c>
      <c r="L46" t="s">
        <v>99</v>
      </c>
      <c r="M46" t="s">
        <v>84</v>
      </c>
      <c r="N46" t="s">
        <v>23</v>
      </c>
      <c r="O46">
        <v>7.5</v>
      </c>
      <c r="P46" s="4">
        <v>92</v>
      </c>
      <c r="Q46">
        <v>87</v>
      </c>
      <c r="R46">
        <v>133</v>
      </c>
      <c r="S46" s="3">
        <v>175000000</v>
      </c>
      <c r="T46" s="3">
        <v>880166924</v>
      </c>
      <c r="U46" s="3">
        <v>334201140</v>
      </c>
      <c r="V46" s="7">
        <f>T46-U46</f>
        <v>545965784</v>
      </c>
      <c r="W46" s="3">
        <v>117027503</v>
      </c>
      <c r="X46" s="3">
        <v>1</v>
      </c>
    </row>
    <row r="47" spans="1:24" x14ac:dyDescent="0.2">
      <c r="A47" t="s">
        <v>257</v>
      </c>
      <c r="D47" s="1">
        <v>42979</v>
      </c>
      <c r="E47" s="8">
        <v>2017</v>
      </c>
      <c r="F47" t="s">
        <v>258</v>
      </c>
      <c r="P47" s="4">
        <v>37</v>
      </c>
      <c r="T47">
        <v>2852282</v>
      </c>
      <c r="U47">
        <v>1521787</v>
      </c>
      <c r="V47">
        <v>1330495</v>
      </c>
      <c r="W47">
        <v>1500000</v>
      </c>
      <c r="X47" s="3">
        <v>0</v>
      </c>
    </row>
    <row r="48" spans="1:24" x14ac:dyDescent="0.2">
      <c r="A48" t="s">
        <v>85</v>
      </c>
      <c r="B48" t="s">
        <v>74</v>
      </c>
      <c r="C48" t="s">
        <v>86</v>
      </c>
      <c r="D48" s="2">
        <v>43042</v>
      </c>
      <c r="E48" s="8">
        <v>2017</v>
      </c>
      <c r="F48" t="s">
        <v>253</v>
      </c>
      <c r="G48" t="s">
        <v>87</v>
      </c>
      <c r="H48" t="s">
        <v>210</v>
      </c>
      <c r="I48" t="s">
        <v>26</v>
      </c>
      <c r="J48" t="s">
        <v>88</v>
      </c>
      <c r="K48" t="s">
        <v>89</v>
      </c>
      <c r="L48" t="s">
        <v>36</v>
      </c>
      <c r="M48" t="s">
        <v>90</v>
      </c>
      <c r="N48" t="s">
        <v>23</v>
      </c>
      <c r="O48">
        <v>7.9</v>
      </c>
      <c r="P48" s="4">
        <v>93</v>
      </c>
      <c r="Q48">
        <v>87</v>
      </c>
      <c r="R48">
        <v>130</v>
      </c>
      <c r="S48" s="3">
        <v>180000000</v>
      </c>
      <c r="T48" s="3">
        <v>853977126</v>
      </c>
      <c r="U48" s="3">
        <v>315058289</v>
      </c>
      <c r="V48" s="7">
        <f>T48-U48</f>
        <v>538918837</v>
      </c>
      <c r="W48" s="3">
        <v>122744989</v>
      </c>
      <c r="X48" s="3">
        <v>1</v>
      </c>
    </row>
    <row r="49" spans="1:24" x14ac:dyDescent="0.2">
      <c r="A49" t="s">
        <v>162</v>
      </c>
      <c r="B49" t="s">
        <v>74</v>
      </c>
      <c r="C49" t="s">
        <v>16</v>
      </c>
      <c r="D49" s="2">
        <v>43147</v>
      </c>
      <c r="E49" s="8">
        <v>2018</v>
      </c>
      <c r="F49" t="s">
        <v>253</v>
      </c>
      <c r="G49" t="s">
        <v>136</v>
      </c>
      <c r="H49" t="s">
        <v>53</v>
      </c>
      <c r="I49" t="s">
        <v>26</v>
      </c>
      <c r="J49" t="s">
        <v>163</v>
      </c>
      <c r="K49" t="s">
        <v>164</v>
      </c>
      <c r="L49" t="s">
        <v>165</v>
      </c>
      <c r="M49" t="s">
        <v>166</v>
      </c>
      <c r="N49" t="s">
        <v>23</v>
      </c>
      <c r="O49">
        <v>7.3</v>
      </c>
      <c r="P49" s="4">
        <v>96</v>
      </c>
      <c r="Q49">
        <v>79</v>
      </c>
      <c r="R49">
        <v>134</v>
      </c>
      <c r="S49" s="3">
        <v>200000000</v>
      </c>
      <c r="T49" s="3">
        <v>1347071259</v>
      </c>
      <c r="U49" s="3">
        <v>700059566</v>
      </c>
      <c r="V49" s="7">
        <f>T49-U49</f>
        <v>647011693</v>
      </c>
      <c r="W49" s="3">
        <v>202003951</v>
      </c>
      <c r="X49" s="3">
        <v>1</v>
      </c>
    </row>
    <row r="50" spans="1:24" x14ac:dyDescent="0.2">
      <c r="A50" t="s">
        <v>189</v>
      </c>
      <c r="B50" t="s">
        <v>74</v>
      </c>
      <c r="C50" t="s">
        <v>16</v>
      </c>
      <c r="D50" s="2">
        <v>43217</v>
      </c>
      <c r="E50" s="8">
        <v>2018</v>
      </c>
      <c r="F50" t="s">
        <v>253</v>
      </c>
      <c r="G50" t="s">
        <v>64</v>
      </c>
      <c r="H50" t="s">
        <v>106</v>
      </c>
      <c r="I50" t="s">
        <v>26</v>
      </c>
      <c r="J50" t="s">
        <v>190</v>
      </c>
      <c r="K50" t="s">
        <v>191</v>
      </c>
      <c r="L50" t="s">
        <v>36</v>
      </c>
      <c r="M50" t="s">
        <v>166</v>
      </c>
      <c r="N50" t="s">
        <v>23</v>
      </c>
      <c r="O50">
        <v>8.5</v>
      </c>
      <c r="P50" s="4">
        <v>85</v>
      </c>
      <c r="Q50">
        <v>91</v>
      </c>
      <c r="R50">
        <v>149</v>
      </c>
      <c r="S50" s="3">
        <v>321000000</v>
      </c>
      <c r="T50" s="3">
        <v>2048709917</v>
      </c>
      <c r="U50" s="3">
        <v>678815482</v>
      </c>
      <c r="V50" s="7">
        <f>T50-U50</f>
        <v>1369894435</v>
      </c>
      <c r="W50" s="3">
        <v>257698183</v>
      </c>
      <c r="X50" s="3">
        <v>1</v>
      </c>
    </row>
    <row r="51" spans="1:24" x14ac:dyDescent="0.2">
      <c r="A51" t="s">
        <v>259</v>
      </c>
      <c r="D51" s="1">
        <v>43238</v>
      </c>
      <c r="E51" s="8">
        <v>2018</v>
      </c>
      <c r="F51" t="s">
        <v>240</v>
      </c>
      <c r="P51" s="4">
        <v>84</v>
      </c>
      <c r="S51">
        <v>110000000</v>
      </c>
      <c r="T51">
        <v>785046920</v>
      </c>
      <c r="U51">
        <v>324591735</v>
      </c>
      <c r="V51">
        <v>460455185</v>
      </c>
      <c r="W51">
        <v>125507153</v>
      </c>
      <c r="X51" s="3">
        <v>0</v>
      </c>
    </row>
    <row r="52" spans="1:24" x14ac:dyDescent="0.2">
      <c r="A52" t="s">
        <v>100</v>
      </c>
      <c r="B52" t="s">
        <v>74</v>
      </c>
      <c r="C52" t="s">
        <v>58</v>
      </c>
      <c r="D52" s="2">
        <v>43287</v>
      </c>
      <c r="E52" s="8">
        <v>2018</v>
      </c>
      <c r="F52" t="s">
        <v>253</v>
      </c>
      <c r="G52" t="s">
        <v>101</v>
      </c>
      <c r="H52" t="s">
        <v>198</v>
      </c>
      <c r="I52" t="s">
        <v>102</v>
      </c>
      <c r="J52" t="s">
        <v>103</v>
      </c>
      <c r="K52" t="s">
        <v>104</v>
      </c>
      <c r="L52" t="s">
        <v>99</v>
      </c>
      <c r="M52" t="s">
        <v>84</v>
      </c>
      <c r="N52" t="s">
        <v>23</v>
      </c>
      <c r="O52">
        <v>7.1</v>
      </c>
      <c r="P52" s="4">
        <v>87</v>
      </c>
      <c r="Q52">
        <v>81</v>
      </c>
      <c r="R52">
        <v>118</v>
      </c>
      <c r="S52" s="3">
        <v>162000000</v>
      </c>
      <c r="T52" s="3">
        <v>622674139</v>
      </c>
      <c r="U52" s="3">
        <v>216648740</v>
      </c>
      <c r="V52" s="7">
        <f>T52-U52</f>
        <v>406025399</v>
      </c>
      <c r="W52" s="3">
        <v>75812205</v>
      </c>
      <c r="X52" s="3">
        <v>1</v>
      </c>
    </row>
    <row r="53" spans="1:24" x14ac:dyDescent="0.2">
      <c r="A53" t="s">
        <v>260</v>
      </c>
      <c r="D53" s="1">
        <v>43378</v>
      </c>
      <c r="E53" s="8">
        <v>2018</v>
      </c>
      <c r="F53" t="s">
        <v>241</v>
      </c>
      <c r="P53" s="4">
        <v>30</v>
      </c>
      <c r="S53">
        <v>100000000</v>
      </c>
      <c r="T53">
        <v>855013954</v>
      </c>
      <c r="U53">
        <v>213515506</v>
      </c>
      <c r="V53">
        <v>641498448</v>
      </c>
      <c r="W53">
        <v>80255756</v>
      </c>
      <c r="X53" s="3">
        <v>0</v>
      </c>
    </row>
    <row r="54" spans="1:24" x14ac:dyDescent="0.2">
      <c r="A54" t="s">
        <v>261</v>
      </c>
      <c r="D54" s="1">
        <v>43448</v>
      </c>
      <c r="E54" s="8">
        <v>2018</v>
      </c>
      <c r="F54" t="s">
        <v>241</v>
      </c>
      <c r="P54" s="4">
        <v>97</v>
      </c>
      <c r="S54">
        <v>90000000</v>
      </c>
      <c r="T54">
        <v>375540831</v>
      </c>
      <c r="U54">
        <v>190241310</v>
      </c>
      <c r="V54">
        <v>185299521</v>
      </c>
      <c r="W54">
        <v>35363376</v>
      </c>
      <c r="X54" s="3">
        <v>0</v>
      </c>
    </row>
    <row r="55" spans="1:24" x14ac:dyDescent="0.2">
      <c r="A55" t="s">
        <v>110</v>
      </c>
      <c r="B55" t="s">
        <v>74</v>
      </c>
      <c r="C55" t="s">
        <v>16</v>
      </c>
      <c r="D55" s="2">
        <v>43532</v>
      </c>
      <c r="E55" s="8">
        <v>2019</v>
      </c>
      <c r="F55" t="s">
        <v>253</v>
      </c>
      <c r="G55" t="s">
        <v>111</v>
      </c>
      <c r="H55" t="s">
        <v>211</v>
      </c>
      <c r="I55" t="s">
        <v>26</v>
      </c>
      <c r="J55" t="s">
        <v>112</v>
      </c>
      <c r="K55" t="s">
        <v>113</v>
      </c>
      <c r="L55" t="s">
        <v>36</v>
      </c>
      <c r="M55" t="s">
        <v>68</v>
      </c>
      <c r="N55" t="s">
        <v>23</v>
      </c>
      <c r="O55">
        <v>7.1</v>
      </c>
      <c r="P55" s="4">
        <v>79</v>
      </c>
      <c r="Q55">
        <v>45</v>
      </c>
      <c r="R55">
        <v>123</v>
      </c>
      <c r="S55" s="3">
        <v>175000000</v>
      </c>
      <c r="T55" s="3">
        <v>1126318317</v>
      </c>
      <c r="U55" s="3">
        <v>426829839</v>
      </c>
      <c r="V55" s="7">
        <f>T55-U55</f>
        <v>699488478</v>
      </c>
      <c r="W55" s="3">
        <v>153433423</v>
      </c>
      <c r="X55" s="3">
        <v>1</v>
      </c>
    </row>
    <row r="56" spans="1:24" x14ac:dyDescent="0.2">
      <c r="A56" t="s">
        <v>185</v>
      </c>
      <c r="B56" t="s">
        <v>74</v>
      </c>
      <c r="C56" t="s">
        <v>16</v>
      </c>
      <c r="D56" s="2">
        <v>43581</v>
      </c>
      <c r="E56" s="8">
        <v>2019</v>
      </c>
      <c r="F56" t="s">
        <v>253</v>
      </c>
      <c r="G56" t="s">
        <v>64</v>
      </c>
      <c r="H56" t="s">
        <v>53</v>
      </c>
      <c r="I56" t="s">
        <v>26</v>
      </c>
      <c r="J56" t="s">
        <v>70</v>
      </c>
      <c r="K56" t="s">
        <v>186</v>
      </c>
      <c r="L56" t="s">
        <v>187</v>
      </c>
      <c r="M56" t="s">
        <v>188</v>
      </c>
      <c r="N56" t="s">
        <v>23</v>
      </c>
      <c r="O56">
        <v>8.8000000000000007</v>
      </c>
      <c r="P56" s="4">
        <v>94</v>
      </c>
      <c r="Q56">
        <v>90</v>
      </c>
      <c r="R56">
        <v>181</v>
      </c>
      <c r="S56" s="3">
        <v>356000000</v>
      </c>
      <c r="T56" s="3">
        <v>2681988528</v>
      </c>
      <c r="U56" s="3">
        <v>858373000</v>
      </c>
      <c r="V56" s="7">
        <f>T56-U56</f>
        <v>1823615528</v>
      </c>
      <c r="W56" s="3">
        <v>357115007</v>
      </c>
      <c r="X56" s="3">
        <v>1</v>
      </c>
    </row>
    <row r="57" spans="1:24" x14ac:dyDescent="0.2">
      <c r="A57" t="s">
        <v>262</v>
      </c>
      <c r="D57" s="1">
        <v>43623</v>
      </c>
      <c r="E57" s="8">
        <v>2019</v>
      </c>
      <c r="F57" t="s">
        <v>240</v>
      </c>
      <c r="P57" s="4">
        <v>22</v>
      </c>
      <c r="S57">
        <v>200000000</v>
      </c>
      <c r="T57">
        <v>252442974</v>
      </c>
      <c r="U57">
        <v>65845974</v>
      </c>
      <c r="V57">
        <v>186597000</v>
      </c>
      <c r="W57">
        <v>32828348</v>
      </c>
      <c r="X57" s="3">
        <v>0</v>
      </c>
    </row>
    <row r="58" spans="1:24" x14ac:dyDescent="0.2">
      <c r="A58" t="s">
        <v>105</v>
      </c>
      <c r="B58" t="s">
        <v>74</v>
      </c>
      <c r="C58" t="s">
        <v>16</v>
      </c>
      <c r="D58" s="2">
        <v>43648</v>
      </c>
      <c r="E58" s="8">
        <v>2019</v>
      </c>
      <c r="F58" t="s">
        <v>241</v>
      </c>
      <c r="G58" t="s">
        <v>95</v>
      </c>
      <c r="H58" t="s">
        <v>106</v>
      </c>
      <c r="I58" t="s">
        <v>96</v>
      </c>
      <c r="J58" t="s">
        <v>107</v>
      </c>
      <c r="K58" t="s">
        <v>108</v>
      </c>
      <c r="L58" t="s">
        <v>36</v>
      </c>
      <c r="M58" t="s">
        <v>109</v>
      </c>
      <c r="N58" t="s">
        <v>23</v>
      </c>
      <c r="O58">
        <v>7.5</v>
      </c>
      <c r="P58" s="4">
        <v>90</v>
      </c>
      <c r="Q58">
        <v>95</v>
      </c>
      <c r="R58">
        <v>129</v>
      </c>
      <c r="S58" s="3">
        <v>160000000</v>
      </c>
      <c r="T58" s="3">
        <v>1131927996</v>
      </c>
      <c r="U58" s="3">
        <v>390532085</v>
      </c>
      <c r="V58" s="7">
        <f>T58-U58</f>
        <v>741395911</v>
      </c>
      <c r="W58" s="3">
        <v>92579212</v>
      </c>
      <c r="X58" s="3">
        <v>1</v>
      </c>
    </row>
    <row r="59" spans="1:24" x14ac:dyDescent="0.2">
      <c r="A59" t="s">
        <v>263</v>
      </c>
      <c r="D59" s="1">
        <v>44071</v>
      </c>
      <c r="E59" s="8">
        <v>2020</v>
      </c>
      <c r="F59" t="s">
        <v>264</v>
      </c>
      <c r="P59" s="4">
        <v>36</v>
      </c>
      <c r="S59">
        <v>67000000</v>
      </c>
      <c r="T59">
        <v>48675066</v>
      </c>
      <c r="U59">
        <v>23855569</v>
      </c>
      <c r="V59">
        <v>24819497</v>
      </c>
      <c r="W59">
        <v>7037017</v>
      </c>
      <c r="X59" s="3">
        <v>0</v>
      </c>
    </row>
    <row r="60" spans="1:24" x14ac:dyDescent="0.2">
      <c r="A60" t="s">
        <v>121</v>
      </c>
      <c r="B60" t="s">
        <v>115</v>
      </c>
      <c r="C60" t="s">
        <v>16</v>
      </c>
      <c r="D60" s="2">
        <v>44323</v>
      </c>
      <c r="E60" s="8">
        <v>2021</v>
      </c>
      <c r="F60" t="s">
        <v>253</v>
      </c>
      <c r="G60" t="s">
        <v>122</v>
      </c>
      <c r="H60" t="s">
        <v>123</v>
      </c>
      <c r="I60" t="s">
        <v>26</v>
      </c>
      <c r="J60" t="s">
        <v>124</v>
      </c>
      <c r="K60" t="s">
        <v>125</v>
      </c>
      <c r="L60" t="s">
        <v>36</v>
      </c>
      <c r="M60" t="s">
        <v>217</v>
      </c>
      <c r="N60" t="s">
        <v>120</v>
      </c>
      <c r="O60">
        <v>6.7</v>
      </c>
      <c r="P60" s="4">
        <v>79</v>
      </c>
      <c r="Q60">
        <v>91</v>
      </c>
      <c r="R60">
        <v>133</v>
      </c>
      <c r="S60" s="3">
        <v>150000000</v>
      </c>
      <c r="T60" s="3">
        <v>379751655</v>
      </c>
      <c r="U60" s="6">
        <v>183651655</v>
      </c>
      <c r="V60" s="7">
        <f>T60-U60</f>
        <v>196100000</v>
      </c>
      <c r="W60" s="3">
        <v>80366312</v>
      </c>
      <c r="X60" s="3">
        <v>1</v>
      </c>
    </row>
    <row r="61" spans="1:24" x14ac:dyDescent="0.2">
      <c r="A61" t="s">
        <v>126</v>
      </c>
      <c r="B61" t="s">
        <v>115</v>
      </c>
      <c r="C61" t="s">
        <v>32</v>
      </c>
      <c r="D61" s="2">
        <v>44386</v>
      </c>
      <c r="E61" s="8">
        <v>2021</v>
      </c>
      <c r="F61" t="s">
        <v>253</v>
      </c>
      <c r="G61" t="s">
        <v>127</v>
      </c>
      <c r="H61" t="s">
        <v>128</v>
      </c>
      <c r="I61" t="s">
        <v>26</v>
      </c>
      <c r="J61" t="s">
        <v>129</v>
      </c>
      <c r="K61" t="s">
        <v>130</v>
      </c>
      <c r="L61" t="s">
        <v>36</v>
      </c>
      <c r="M61" t="s">
        <v>216</v>
      </c>
      <c r="N61" t="s">
        <v>120</v>
      </c>
      <c r="O61">
        <v>7.4</v>
      </c>
      <c r="P61" s="4">
        <v>91</v>
      </c>
      <c r="Q61">
        <v>98</v>
      </c>
      <c r="R61">
        <v>132</v>
      </c>
      <c r="S61" s="3">
        <v>150000000</v>
      </c>
      <c r="T61" s="3">
        <v>432243292</v>
      </c>
      <c r="U61" s="3">
        <v>224543292</v>
      </c>
      <c r="V61" s="7">
        <f>T61-U61</f>
        <v>207700000</v>
      </c>
      <c r="W61" s="3">
        <v>75388688</v>
      </c>
      <c r="X61" s="3">
        <v>1</v>
      </c>
    </row>
    <row r="62" spans="1:24" x14ac:dyDescent="0.2">
      <c r="A62" t="s">
        <v>265</v>
      </c>
      <c r="D62" s="1">
        <v>44470</v>
      </c>
      <c r="E62" s="8">
        <v>2021</v>
      </c>
      <c r="F62" t="s">
        <v>241</v>
      </c>
      <c r="P62" s="4">
        <v>58</v>
      </c>
      <c r="S62">
        <v>110000000</v>
      </c>
      <c r="T62">
        <v>502050366</v>
      </c>
      <c r="U62">
        <v>213550366</v>
      </c>
      <c r="V62">
        <v>288500000</v>
      </c>
      <c r="W62">
        <v>90033210</v>
      </c>
      <c r="X62" s="3">
        <v>0</v>
      </c>
    </row>
    <row r="63" spans="1:24" x14ac:dyDescent="0.2">
      <c r="A63" t="s">
        <v>114</v>
      </c>
      <c r="B63" t="s">
        <v>115</v>
      </c>
      <c r="C63" t="s">
        <v>116</v>
      </c>
      <c r="D63" s="2">
        <v>44505</v>
      </c>
      <c r="E63" s="8">
        <v>2021</v>
      </c>
      <c r="F63" t="s">
        <v>253</v>
      </c>
      <c r="G63" t="s">
        <v>117</v>
      </c>
      <c r="H63" t="s">
        <v>199</v>
      </c>
      <c r="I63" t="s">
        <v>26</v>
      </c>
      <c r="J63" t="s">
        <v>118</v>
      </c>
      <c r="K63" t="s">
        <v>119</v>
      </c>
      <c r="L63" t="s">
        <v>36</v>
      </c>
      <c r="M63" t="s">
        <v>218</v>
      </c>
      <c r="N63" t="s">
        <v>120</v>
      </c>
      <c r="O63">
        <v>6.3</v>
      </c>
      <c r="P63" s="4">
        <v>47</v>
      </c>
      <c r="Q63">
        <v>78</v>
      </c>
      <c r="R63">
        <v>156</v>
      </c>
      <c r="S63" s="3">
        <v>200000000</v>
      </c>
      <c r="T63" s="3">
        <v>402064929</v>
      </c>
      <c r="U63" s="3">
        <v>164870264</v>
      </c>
      <c r="V63" s="7">
        <f>T63-U63</f>
        <v>237194665</v>
      </c>
      <c r="W63" s="3">
        <v>71297219</v>
      </c>
      <c r="X63" s="3">
        <v>1</v>
      </c>
    </row>
    <row r="64" spans="1:24" x14ac:dyDescent="0.2">
      <c r="A64" t="s">
        <v>194</v>
      </c>
      <c r="B64" t="s">
        <v>115</v>
      </c>
      <c r="C64" t="s">
        <v>16</v>
      </c>
      <c r="D64" s="2">
        <v>44547</v>
      </c>
      <c r="E64" s="8">
        <v>2021</v>
      </c>
      <c r="F64" t="s">
        <v>241</v>
      </c>
      <c r="G64" t="s">
        <v>95</v>
      </c>
      <c r="H64" t="s">
        <v>208</v>
      </c>
      <c r="I64" t="s">
        <v>96</v>
      </c>
      <c r="J64" t="s">
        <v>170</v>
      </c>
      <c r="K64" t="s">
        <v>171</v>
      </c>
      <c r="L64" t="s">
        <v>36</v>
      </c>
      <c r="N64" t="s">
        <v>172</v>
      </c>
      <c r="O64">
        <v>8.1999999999999993</v>
      </c>
      <c r="P64" s="4">
        <v>93</v>
      </c>
      <c r="Q64">
        <v>98</v>
      </c>
      <c r="R64">
        <v>133</v>
      </c>
      <c r="S64" s="3">
        <v>200000000</v>
      </c>
      <c r="T64" s="3">
        <v>1891108035</v>
      </c>
      <c r="U64" s="3">
        <v>803975784</v>
      </c>
      <c r="V64" s="7">
        <f>T64-U64</f>
        <v>1087132251</v>
      </c>
      <c r="W64" s="3">
        <v>260138569</v>
      </c>
      <c r="X64" s="3">
        <v>1</v>
      </c>
    </row>
    <row r="65" spans="1:24" x14ac:dyDescent="0.2">
      <c r="A65" t="s">
        <v>179</v>
      </c>
      <c r="B65" t="s">
        <v>115</v>
      </c>
      <c r="C65" t="s">
        <v>180</v>
      </c>
      <c r="D65" s="2">
        <v>44687</v>
      </c>
      <c r="E65" s="8">
        <v>2022</v>
      </c>
      <c r="F65" t="s">
        <v>253</v>
      </c>
      <c r="G65" t="s">
        <v>181</v>
      </c>
      <c r="H65" t="s">
        <v>182</v>
      </c>
      <c r="I65" t="s">
        <v>26</v>
      </c>
      <c r="J65" t="s">
        <v>183</v>
      </c>
      <c r="K65" t="s">
        <v>184</v>
      </c>
      <c r="L65" t="s">
        <v>36</v>
      </c>
      <c r="N65" t="s">
        <v>172</v>
      </c>
      <c r="O65">
        <v>6.9</v>
      </c>
      <c r="P65" s="4">
        <v>74</v>
      </c>
      <c r="Q65" s="4">
        <v>85</v>
      </c>
      <c r="R65">
        <v>126</v>
      </c>
      <c r="S65" s="5">
        <v>200000000</v>
      </c>
      <c r="T65" s="3">
        <v>955775804</v>
      </c>
      <c r="U65" s="3">
        <v>411331607</v>
      </c>
      <c r="V65" s="7">
        <f>T65-U65</f>
        <v>544444197</v>
      </c>
      <c r="W65" s="3">
        <v>187420998</v>
      </c>
      <c r="X65" s="3">
        <v>1</v>
      </c>
    </row>
    <row r="66" spans="1:24" x14ac:dyDescent="0.2">
      <c r="A66" t="s">
        <v>131</v>
      </c>
      <c r="B66" t="s">
        <v>115</v>
      </c>
      <c r="C66" t="s">
        <v>51</v>
      </c>
      <c r="D66" s="2">
        <v>44750</v>
      </c>
      <c r="E66" s="8">
        <v>2022</v>
      </c>
      <c r="F66" t="s">
        <v>253</v>
      </c>
      <c r="G66" t="s">
        <v>87</v>
      </c>
      <c r="H66" t="s">
        <v>212</v>
      </c>
      <c r="I66" t="s">
        <v>26</v>
      </c>
      <c r="J66" t="s">
        <v>132</v>
      </c>
      <c r="K66" t="s">
        <v>133</v>
      </c>
      <c r="L66" t="s">
        <v>36</v>
      </c>
      <c r="N66" t="s">
        <v>134</v>
      </c>
      <c r="O66">
        <v>6.3</v>
      </c>
      <c r="P66" s="4">
        <v>63</v>
      </c>
      <c r="Q66" s="4">
        <v>77</v>
      </c>
      <c r="R66">
        <v>119</v>
      </c>
      <c r="S66" s="5">
        <v>200000000</v>
      </c>
      <c r="T66" s="3">
        <v>760928081</v>
      </c>
      <c r="U66" s="3">
        <v>343256830</v>
      </c>
      <c r="V66" s="7">
        <f>T66-U66</f>
        <v>417671251</v>
      </c>
      <c r="W66" s="3">
        <v>144165107</v>
      </c>
      <c r="X66" s="3">
        <v>1</v>
      </c>
    </row>
    <row r="67" spans="1:24" x14ac:dyDescent="0.2">
      <c r="A67" t="s">
        <v>195</v>
      </c>
      <c r="B67" t="s">
        <v>115</v>
      </c>
      <c r="C67" t="s">
        <v>135</v>
      </c>
      <c r="D67" s="2">
        <v>44876</v>
      </c>
      <c r="E67" s="8">
        <v>2022</v>
      </c>
      <c r="F67" t="s">
        <v>253</v>
      </c>
      <c r="G67" t="s">
        <v>136</v>
      </c>
      <c r="H67" t="s">
        <v>136</v>
      </c>
      <c r="I67" t="s">
        <v>26</v>
      </c>
      <c r="J67" t="s">
        <v>137</v>
      </c>
      <c r="K67" t="s">
        <v>138</v>
      </c>
      <c r="L67" t="s">
        <v>36</v>
      </c>
      <c r="N67" t="s">
        <v>139</v>
      </c>
      <c r="O67">
        <v>6.7</v>
      </c>
      <c r="P67" s="4">
        <v>84</v>
      </c>
      <c r="Q67" s="4">
        <v>94</v>
      </c>
      <c r="R67">
        <v>161</v>
      </c>
      <c r="S67" s="3">
        <v>250000000</v>
      </c>
      <c r="T67" s="3">
        <v>858852377</v>
      </c>
      <c r="U67" s="3">
        <v>453829060</v>
      </c>
      <c r="V67" s="7">
        <f>T67-U67</f>
        <v>405023317</v>
      </c>
      <c r="W67" s="3">
        <v>181339761</v>
      </c>
      <c r="X67" s="3">
        <v>1</v>
      </c>
    </row>
    <row r="68" spans="1:24" x14ac:dyDescent="0.2">
      <c r="A68" t="s">
        <v>145</v>
      </c>
      <c r="B68" t="s">
        <v>115</v>
      </c>
      <c r="C68" t="s">
        <v>146</v>
      </c>
      <c r="D68" s="2">
        <v>44974</v>
      </c>
      <c r="E68" s="8">
        <v>2023</v>
      </c>
      <c r="F68" t="s">
        <v>253</v>
      </c>
      <c r="G68" t="s">
        <v>101</v>
      </c>
      <c r="H68" t="s">
        <v>147</v>
      </c>
      <c r="I68" t="s">
        <v>26</v>
      </c>
      <c r="J68" t="s">
        <v>148</v>
      </c>
      <c r="K68" t="s">
        <v>149</v>
      </c>
      <c r="L68" t="s">
        <v>36</v>
      </c>
      <c r="N68" t="s">
        <v>134</v>
      </c>
      <c r="O68">
        <v>6.4</v>
      </c>
      <c r="P68" s="4">
        <v>47</v>
      </c>
      <c r="Q68" s="4">
        <v>83</v>
      </c>
      <c r="R68">
        <v>125</v>
      </c>
      <c r="S68" s="3">
        <v>200000000</v>
      </c>
      <c r="T68" s="3">
        <v>470175860</v>
      </c>
      <c r="U68" s="3">
        <v>210366099</v>
      </c>
      <c r="V68" s="7">
        <f>T68-U68</f>
        <v>259809761</v>
      </c>
      <c r="W68" s="3">
        <v>166969807</v>
      </c>
      <c r="X68" s="3">
        <v>1</v>
      </c>
    </row>
    <row r="69" spans="1:24" x14ac:dyDescent="0.2">
      <c r="A69" t="s">
        <v>150</v>
      </c>
      <c r="B69" t="s">
        <v>115</v>
      </c>
      <c r="C69" t="s">
        <v>151</v>
      </c>
      <c r="D69" s="2">
        <v>45069</v>
      </c>
      <c r="E69" s="8">
        <v>2023</v>
      </c>
      <c r="F69" t="s">
        <v>253</v>
      </c>
      <c r="G69" t="s">
        <v>59</v>
      </c>
      <c r="H69" t="s">
        <v>59</v>
      </c>
      <c r="I69" t="s">
        <v>26</v>
      </c>
      <c r="J69" t="s">
        <v>152</v>
      </c>
      <c r="K69" t="s">
        <v>153</v>
      </c>
      <c r="L69" t="s">
        <v>36</v>
      </c>
      <c r="N69" t="s">
        <v>139</v>
      </c>
    </row>
    <row r="70" spans="1:24" x14ac:dyDescent="0.2">
      <c r="A70" t="s">
        <v>140</v>
      </c>
      <c r="B70" t="s">
        <v>115</v>
      </c>
      <c r="C70" t="s">
        <v>32</v>
      </c>
      <c r="D70" s="2">
        <v>45240</v>
      </c>
      <c r="E70" s="8">
        <v>2023</v>
      </c>
      <c r="F70" t="s">
        <v>253</v>
      </c>
      <c r="G70" t="s">
        <v>141</v>
      </c>
      <c r="H70" t="s">
        <v>142</v>
      </c>
      <c r="I70" t="s">
        <v>26</v>
      </c>
      <c r="J70" t="s">
        <v>143</v>
      </c>
      <c r="K70" t="s">
        <v>144</v>
      </c>
      <c r="L70" t="s">
        <v>36</v>
      </c>
      <c r="N70" t="s">
        <v>139</v>
      </c>
    </row>
    <row r="71" spans="1:24" x14ac:dyDescent="0.2">
      <c r="A71" t="s">
        <v>219</v>
      </c>
      <c r="B71" t="s">
        <v>1</v>
      </c>
      <c r="C71" t="s">
        <v>2</v>
      </c>
      <c r="D71" s="2" t="s">
        <v>3</v>
      </c>
      <c r="E71" s="8" t="s">
        <v>220</v>
      </c>
      <c r="F71" s="8" t="s">
        <v>243</v>
      </c>
      <c r="G71" t="s">
        <v>4</v>
      </c>
      <c r="H71" t="s">
        <v>5</v>
      </c>
      <c r="I71" t="s">
        <v>6</v>
      </c>
      <c r="J71" t="s">
        <v>7</v>
      </c>
      <c r="K71" t="s">
        <v>8</v>
      </c>
      <c r="L71" t="s">
        <v>9</v>
      </c>
      <c r="M71" t="s">
        <v>10</v>
      </c>
      <c r="N71" t="s">
        <v>11</v>
      </c>
      <c r="O71" t="s">
        <v>213</v>
      </c>
      <c r="P71" t="s">
        <v>214</v>
      </c>
      <c r="Q71" t="s">
        <v>215</v>
      </c>
      <c r="R71" t="s">
        <v>192</v>
      </c>
      <c r="S71" s="3" t="s">
        <v>12</v>
      </c>
      <c r="T71" s="3" t="s">
        <v>13</v>
      </c>
      <c r="U71" s="3" t="s">
        <v>193</v>
      </c>
      <c r="V71" s="7" t="s">
        <v>196</v>
      </c>
      <c r="W71" t="s">
        <v>197</v>
      </c>
      <c r="X71" s="3" t="s">
        <v>267</v>
      </c>
    </row>
  </sheetData>
  <sortState xmlns:xlrd2="http://schemas.microsoft.com/office/spreadsheetml/2017/richdata2" ref="A1:X72">
    <sortCondition ref="D1:D7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5"/>
  <sheetViews>
    <sheetView topLeftCell="D1" workbookViewId="0">
      <selection activeCell="D38" sqref="D38"/>
    </sheetView>
  </sheetViews>
  <sheetFormatPr baseColWidth="10" defaultRowHeight="16" x14ac:dyDescent="0.2"/>
  <cols>
    <col min="1" max="1" width="3.1640625" bestFit="1" customWidth="1"/>
    <col min="2" max="2" width="38.5" bestFit="1" customWidth="1"/>
    <col min="3" max="3" width="7.5" bestFit="1" customWidth="1"/>
    <col min="4" max="4" width="44" bestFit="1" customWidth="1"/>
    <col min="5" max="5" width="12" bestFit="1" customWidth="1"/>
    <col min="6" max="6" width="5.1640625" bestFit="1" customWidth="1"/>
    <col min="7" max="7" width="9.83203125" bestFit="1" customWidth="1"/>
    <col min="8" max="8" width="24" bestFit="1" customWidth="1"/>
    <col min="9" max="9" width="52.83203125" bestFit="1" customWidth="1"/>
    <col min="10" max="10" width="35.83203125" bestFit="1" customWidth="1"/>
    <col min="11" max="11" width="91.6640625" bestFit="1" customWidth="1"/>
    <col min="12" max="12" width="226.33203125" bestFit="1" customWidth="1"/>
    <col min="13" max="13" width="43.33203125" bestFit="1" customWidth="1"/>
    <col min="14" max="14" width="85.33203125" bestFit="1" customWidth="1"/>
    <col min="15" max="15" width="14" bestFit="1" customWidth="1"/>
    <col min="16" max="16" width="10.6640625" bestFit="1" customWidth="1"/>
    <col min="17" max="17" width="21" bestFit="1" customWidth="1"/>
    <col min="18" max="18" width="17.1640625" bestFit="1" customWidth="1"/>
    <col min="19" max="19" width="19.6640625" bestFit="1" customWidth="1"/>
    <col min="20" max="20" width="11.1640625" bestFit="1" customWidth="1"/>
    <col min="21" max="21" width="12.6640625" bestFit="1" customWidth="1"/>
    <col min="22" max="22" width="17.6640625" bestFit="1" customWidth="1"/>
    <col min="23" max="23" width="14.5" bestFit="1" customWidth="1"/>
    <col min="24" max="24" width="16.33203125" bestFit="1" customWidth="1"/>
  </cols>
  <sheetData>
    <row r="1" spans="1:24" x14ac:dyDescent="0.2">
      <c r="A1" t="s">
        <v>0</v>
      </c>
      <c r="B1" t="s">
        <v>219</v>
      </c>
      <c r="C1" t="s">
        <v>1</v>
      </c>
      <c r="D1" t="s">
        <v>2</v>
      </c>
      <c r="E1" s="2" t="s">
        <v>3</v>
      </c>
      <c r="F1" s="8" t="s">
        <v>220</v>
      </c>
      <c r="G1" s="8" t="s">
        <v>243</v>
      </c>
      <c r="H1" t="s">
        <v>4</v>
      </c>
      <c r="I1" t="s">
        <v>5</v>
      </c>
      <c r="J1" t="s">
        <v>6</v>
      </c>
      <c r="K1" t="s">
        <v>7</v>
      </c>
      <c r="L1" t="s">
        <v>8</v>
      </c>
      <c r="M1" t="s">
        <v>9</v>
      </c>
      <c r="N1" t="s">
        <v>10</v>
      </c>
      <c r="O1" t="s">
        <v>11</v>
      </c>
      <c r="P1" t="s">
        <v>213</v>
      </c>
      <c r="Q1" t="s">
        <v>214</v>
      </c>
      <c r="R1" t="s">
        <v>215</v>
      </c>
      <c r="S1" t="s">
        <v>192</v>
      </c>
      <c r="T1" s="3" t="s">
        <v>12</v>
      </c>
      <c r="U1" s="3" t="s">
        <v>13</v>
      </c>
      <c r="V1" s="3" t="s">
        <v>193</v>
      </c>
      <c r="W1" s="7" t="s">
        <v>196</v>
      </c>
      <c r="X1" t="s">
        <v>197</v>
      </c>
    </row>
    <row r="2" spans="1:24" x14ac:dyDescent="0.2">
      <c r="E2" s="2"/>
      <c r="F2" s="8"/>
      <c r="G2" s="8"/>
      <c r="T2" s="3"/>
      <c r="U2" s="3"/>
      <c r="V2" s="3"/>
      <c r="W2" s="7"/>
    </row>
    <row r="3" spans="1:24" x14ac:dyDescent="0.2">
      <c r="A3">
        <v>1</v>
      </c>
      <c r="B3" t="s">
        <v>14</v>
      </c>
      <c r="C3" t="s">
        <v>15</v>
      </c>
      <c r="D3" t="s">
        <v>16</v>
      </c>
      <c r="E3" s="2">
        <v>39570</v>
      </c>
      <c r="F3" s="8">
        <v>2008</v>
      </c>
      <c r="G3" s="8"/>
      <c r="H3" t="s">
        <v>17</v>
      </c>
      <c r="I3" t="s">
        <v>200</v>
      </c>
      <c r="J3" t="s">
        <v>18</v>
      </c>
      <c r="K3" t="s">
        <v>19</v>
      </c>
      <c r="L3" t="s">
        <v>20</v>
      </c>
      <c r="M3" t="s">
        <v>21</v>
      </c>
      <c r="N3" t="s">
        <v>22</v>
      </c>
      <c r="O3" t="s">
        <v>23</v>
      </c>
      <c r="P3">
        <v>7.9</v>
      </c>
      <c r="Q3" s="4">
        <v>94</v>
      </c>
      <c r="R3">
        <v>91</v>
      </c>
      <c r="S3">
        <v>126</v>
      </c>
      <c r="T3" s="3">
        <v>140000000</v>
      </c>
      <c r="U3" s="3">
        <v>585174222</v>
      </c>
      <c r="V3" s="3">
        <v>318604126</v>
      </c>
      <c r="W3" s="7">
        <f>U3-V3</f>
        <v>266570096</v>
      </c>
      <c r="X3" s="3">
        <v>102118668</v>
      </c>
    </row>
    <row r="4" spans="1:24" x14ac:dyDescent="0.2">
      <c r="A4">
        <v>2</v>
      </c>
      <c r="B4" t="s">
        <v>154</v>
      </c>
      <c r="C4" t="s">
        <v>15</v>
      </c>
      <c r="D4" t="s">
        <v>16</v>
      </c>
      <c r="E4" s="2">
        <v>39612</v>
      </c>
      <c r="F4" s="8">
        <v>2008</v>
      </c>
      <c r="G4" s="8"/>
      <c r="H4" t="s">
        <v>155</v>
      </c>
      <c r="I4" t="s">
        <v>156</v>
      </c>
      <c r="J4" t="s">
        <v>157</v>
      </c>
      <c r="K4" t="s">
        <v>158</v>
      </c>
      <c r="L4" t="s">
        <v>159</v>
      </c>
      <c r="M4" t="s">
        <v>160</v>
      </c>
      <c r="N4" t="s">
        <v>161</v>
      </c>
      <c r="O4" t="s">
        <v>23</v>
      </c>
      <c r="P4">
        <v>6.7</v>
      </c>
      <c r="Q4" s="4">
        <v>67</v>
      </c>
      <c r="R4">
        <v>70</v>
      </c>
      <c r="S4">
        <v>112</v>
      </c>
      <c r="T4" s="3">
        <v>150000000</v>
      </c>
      <c r="U4" s="3">
        <v>263427551</v>
      </c>
      <c r="V4" s="3">
        <v>134806913</v>
      </c>
      <c r="W4" s="7">
        <f t="shared" ref="W4:W33" si="0">U4-V4</f>
        <v>128620638</v>
      </c>
      <c r="X4" s="3">
        <v>55414050</v>
      </c>
    </row>
    <row r="5" spans="1:24" x14ac:dyDescent="0.2">
      <c r="A5">
        <v>3</v>
      </c>
      <c r="B5" t="s">
        <v>24</v>
      </c>
      <c r="C5" t="s">
        <v>15</v>
      </c>
      <c r="D5" t="s">
        <v>16</v>
      </c>
      <c r="E5" s="2">
        <v>40305</v>
      </c>
      <c r="F5" s="8">
        <v>2010</v>
      </c>
      <c r="G5" s="8"/>
      <c r="H5" t="s">
        <v>17</v>
      </c>
      <c r="I5" t="s">
        <v>25</v>
      </c>
      <c r="J5" t="s">
        <v>26</v>
      </c>
      <c r="K5" t="s">
        <v>27</v>
      </c>
      <c r="L5" t="s">
        <v>28</v>
      </c>
      <c r="M5" t="s">
        <v>29</v>
      </c>
      <c r="N5" t="s">
        <v>30</v>
      </c>
      <c r="O5" t="s">
        <v>23</v>
      </c>
      <c r="P5">
        <v>7</v>
      </c>
      <c r="Q5" s="4">
        <v>72</v>
      </c>
      <c r="R5">
        <v>71</v>
      </c>
      <c r="S5">
        <v>124</v>
      </c>
      <c r="T5" s="3">
        <v>200000000</v>
      </c>
      <c r="U5" s="3">
        <v>623933331</v>
      </c>
      <c r="V5" s="3">
        <v>312433331</v>
      </c>
      <c r="W5" s="7">
        <f t="shared" si="0"/>
        <v>311500000</v>
      </c>
      <c r="X5" s="3">
        <v>128122480</v>
      </c>
    </row>
    <row r="6" spans="1:24" x14ac:dyDescent="0.2">
      <c r="A6">
        <v>4</v>
      </c>
      <c r="B6" t="s">
        <v>31</v>
      </c>
      <c r="C6" t="s">
        <v>15</v>
      </c>
      <c r="D6" t="s">
        <v>32</v>
      </c>
      <c r="E6" s="2">
        <v>40669</v>
      </c>
      <c r="F6" s="8">
        <v>2011</v>
      </c>
      <c r="G6" s="8"/>
      <c r="H6" t="s">
        <v>33</v>
      </c>
      <c r="I6" t="s">
        <v>201</v>
      </c>
      <c r="J6" t="s">
        <v>26</v>
      </c>
      <c r="K6" t="s">
        <v>34</v>
      </c>
      <c r="L6" t="s">
        <v>35</v>
      </c>
      <c r="M6" t="s">
        <v>36</v>
      </c>
      <c r="N6" t="s">
        <v>37</v>
      </c>
      <c r="O6" t="s">
        <v>23</v>
      </c>
      <c r="P6">
        <v>7</v>
      </c>
      <c r="Q6" s="4">
        <v>77</v>
      </c>
      <c r="R6">
        <v>76</v>
      </c>
      <c r="S6">
        <v>115</v>
      </c>
      <c r="T6" s="3">
        <v>150000000</v>
      </c>
      <c r="U6" s="3">
        <v>449326618</v>
      </c>
      <c r="V6" s="3">
        <v>181030624</v>
      </c>
      <c r="W6" s="7">
        <f t="shared" si="0"/>
        <v>268295994</v>
      </c>
      <c r="X6" s="3">
        <v>65723338</v>
      </c>
    </row>
    <row r="7" spans="1:24" x14ac:dyDescent="0.2">
      <c r="A7">
        <v>5</v>
      </c>
      <c r="B7" t="s">
        <v>173</v>
      </c>
      <c r="C7" t="s">
        <v>15</v>
      </c>
      <c r="D7" t="s">
        <v>16</v>
      </c>
      <c r="E7" s="2">
        <v>40746</v>
      </c>
      <c r="F7" s="8">
        <v>2011</v>
      </c>
      <c r="G7" s="8"/>
      <c r="H7" t="s">
        <v>174</v>
      </c>
      <c r="I7" t="s">
        <v>53</v>
      </c>
      <c r="J7" t="s">
        <v>26</v>
      </c>
      <c r="K7" t="s">
        <v>175</v>
      </c>
      <c r="L7" t="s">
        <v>176</v>
      </c>
      <c r="M7" t="s">
        <v>177</v>
      </c>
      <c r="N7" t="s">
        <v>178</v>
      </c>
      <c r="O7" t="s">
        <v>23</v>
      </c>
      <c r="P7">
        <v>6.9</v>
      </c>
      <c r="Q7" s="4">
        <v>79</v>
      </c>
      <c r="R7">
        <v>75</v>
      </c>
      <c r="S7">
        <v>124</v>
      </c>
      <c r="T7" s="3">
        <v>140000000</v>
      </c>
      <c r="U7" s="3">
        <v>370569774</v>
      </c>
      <c r="V7" s="3">
        <v>176654505</v>
      </c>
      <c r="W7" s="7">
        <f t="shared" si="0"/>
        <v>193915269</v>
      </c>
      <c r="X7" s="3">
        <v>65058524</v>
      </c>
    </row>
    <row r="8" spans="1:24" x14ac:dyDescent="0.2">
      <c r="A8">
        <v>6</v>
      </c>
      <c r="B8" t="s">
        <v>38</v>
      </c>
      <c r="C8" t="s">
        <v>15</v>
      </c>
      <c r="D8" t="s">
        <v>16</v>
      </c>
      <c r="E8" s="2">
        <v>41033</v>
      </c>
      <c r="F8" s="8">
        <v>2012</v>
      </c>
      <c r="G8" s="8"/>
      <c r="H8" t="s">
        <v>39</v>
      </c>
      <c r="I8" t="s">
        <v>202</v>
      </c>
      <c r="J8" t="s">
        <v>26</v>
      </c>
      <c r="K8" t="s">
        <v>40</v>
      </c>
      <c r="L8" t="s">
        <v>41</v>
      </c>
      <c r="M8" t="s">
        <v>42</v>
      </c>
      <c r="N8" t="s">
        <v>43</v>
      </c>
      <c r="O8" t="s">
        <v>23</v>
      </c>
      <c r="P8">
        <v>8.1</v>
      </c>
      <c r="Q8" s="4">
        <v>91</v>
      </c>
      <c r="R8">
        <v>91</v>
      </c>
      <c r="S8">
        <v>143</v>
      </c>
      <c r="T8" s="3">
        <v>220000000</v>
      </c>
      <c r="U8" s="3">
        <v>1519557910</v>
      </c>
      <c r="V8" s="3">
        <v>623357910</v>
      </c>
      <c r="W8" s="7">
        <f t="shared" si="0"/>
        <v>896200000</v>
      </c>
      <c r="X8" s="3">
        <v>207438708</v>
      </c>
    </row>
    <row r="9" spans="1:24" x14ac:dyDescent="0.2">
      <c r="A9">
        <v>7</v>
      </c>
      <c r="B9" t="s">
        <v>44</v>
      </c>
      <c r="C9" t="s">
        <v>45</v>
      </c>
      <c r="D9" t="s">
        <v>16</v>
      </c>
      <c r="E9" s="2">
        <v>41397</v>
      </c>
      <c r="F9" s="8">
        <v>2013</v>
      </c>
      <c r="G9" s="8"/>
      <c r="H9" t="s">
        <v>46</v>
      </c>
      <c r="I9" t="s">
        <v>203</v>
      </c>
      <c r="J9" t="s">
        <v>26</v>
      </c>
      <c r="K9" t="s">
        <v>47</v>
      </c>
      <c r="L9" t="s">
        <v>48</v>
      </c>
      <c r="M9" t="s">
        <v>36</v>
      </c>
      <c r="N9" t="s">
        <v>49</v>
      </c>
      <c r="O9" t="s">
        <v>23</v>
      </c>
      <c r="P9">
        <v>7.2</v>
      </c>
      <c r="Q9" s="4">
        <v>79</v>
      </c>
      <c r="R9">
        <v>78</v>
      </c>
      <c r="S9">
        <v>130</v>
      </c>
      <c r="T9" s="3">
        <v>200000000</v>
      </c>
      <c r="U9" s="3">
        <v>1215439994</v>
      </c>
      <c r="V9" s="3">
        <v>408992272</v>
      </c>
      <c r="W9" s="7">
        <f t="shared" si="0"/>
        <v>806447722</v>
      </c>
      <c r="X9" s="3">
        <v>174144585</v>
      </c>
    </row>
    <row r="10" spans="1:24" x14ac:dyDescent="0.2">
      <c r="A10">
        <v>8</v>
      </c>
      <c r="B10" t="s">
        <v>50</v>
      </c>
      <c r="C10" t="s">
        <v>45</v>
      </c>
      <c r="D10" t="s">
        <v>51</v>
      </c>
      <c r="E10" s="2">
        <v>41586</v>
      </c>
      <c r="F10" s="8">
        <v>2013</v>
      </c>
      <c r="G10" s="8"/>
      <c r="H10" t="s">
        <v>52</v>
      </c>
      <c r="I10" t="s">
        <v>53</v>
      </c>
      <c r="J10" t="s">
        <v>26</v>
      </c>
      <c r="K10" t="s">
        <v>54</v>
      </c>
      <c r="L10" t="s">
        <v>55</v>
      </c>
      <c r="M10" t="s">
        <v>36</v>
      </c>
      <c r="N10" t="s">
        <v>56</v>
      </c>
      <c r="O10" t="s">
        <v>23</v>
      </c>
      <c r="P10">
        <v>6.9</v>
      </c>
      <c r="Q10" s="4">
        <v>66</v>
      </c>
      <c r="R10">
        <v>75</v>
      </c>
      <c r="S10">
        <v>112</v>
      </c>
      <c r="T10" s="3">
        <v>170000000</v>
      </c>
      <c r="U10" s="3">
        <v>644783140</v>
      </c>
      <c r="V10" s="3">
        <v>206362140</v>
      </c>
      <c r="W10" s="7">
        <f t="shared" si="0"/>
        <v>438421000</v>
      </c>
      <c r="X10" s="3">
        <v>85737841</v>
      </c>
    </row>
    <row r="11" spans="1:24" x14ac:dyDescent="0.2">
      <c r="A11">
        <v>9</v>
      </c>
      <c r="B11" t="s">
        <v>62</v>
      </c>
      <c r="C11" t="s">
        <v>45</v>
      </c>
      <c r="D11" t="s">
        <v>63</v>
      </c>
      <c r="E11" s="2">
        <v>41733</v>
      </c>
      <c r="F11" s="8">
        <v>2014</v>
      </c>
      <c r="G11" s="8"/>
      <c r="H11" t="s">
        <v>64</v>
      </c>
      <c r="I11" t="s">
        <v>204</v>
      </c>
      <c r="J11" t="s">
        <v>26</v>
      </c>
      <c r="K11" t="s">
        <v>65</v>
      </c>
      <c r="L11" t="s">
        <v>66</v>
      </c>
      <c r="M11" t="s">
        <v>67</v>
      </c>
      <c r="N11" t="s">
        <v>68</v>
      </c>
      <c r="O11" t="s">
        <v>23</v>
      </c>
      <c r="P11">
        <v>7.8</v>
      </c>
      <c r="Q11" s="4">
        <v>90</v>
      </c>
      <c r="R11">
        <v>92</v>
      </c>
      <c r="S11">
        <v>136</v>
      </c>
      <c r="T11" s="3">
        <v>170000000</v>
      </c>
      <c r="U11" s="3">
        <v>714766572</v>
      </c>
      <c r="V11" s="3">
        <v>259746958</v>
      </c>
      <c r="W11" s="7">
        <f t="shared" si="0"/>
        <v>455019614</v>
      </c>
      <c r="X11" s="3">
        <v>95023721</v>
      </c>
    </row>
    <row r="12" spans="1:24" x14ac:dyDescent="0.2">
      <c r="A12">
        <v>10</v>
      </c>
      <c r="B12" t="s">
        <v>57</v>
      </c>
      <c r="C12" t="s">
        <v>45</v>
      </c>
      <c r="D12" t="s">
        <v>58</v>
      </c>
      <c r="E12" s="2">
        <v>41852</v>
      </c>
      <c r="F12" s="8">
        <v>2014</v>
      </c>
      <c r="G12" s="8"/>
      <c r="H12" t="s">
        <v>59</v>
      </c>
      <c r="I12" t="s">
        <v>205</v>
      </c>
      <c r="J12" t="s">
        <v>26</v>
      </c>
      <c r="K12" t="s">
        <v>60</v>
      </c>
      <c r="L12" t="s">
        <v>61</v>
      </c>
      <c r="M12" t="s">
        <v>36</v>
      </c>
      <c r="N12" t="s">
        <v>56</v>
      </c>
      <c r="O12" t="s">
        <v>23</v>
      </c>
      <c r="P12">
        <v>8.1</v>
      </c>
      <c r="Q12" s="4">
        <v>92</v>
      </c>
      <c r="R12">
        <v>92</v>
      </c>
      <c r="S12">
        <v>121</v>
      </c>
      <c r="T12" s="3">
        <v>170000000</v>
      </c>
      <c r="U12" s="3">
        <v>774176600</v>
      </c>
      <c r="V12" s="3">
        <v>333714112</v>
      </c>
      <c r="W12" s="7">
        <f t="shared" si="0"/>
        <v>440462488</v>
      </c>
      <c r="X12" s="3">
        <v>94320883</v>
      </c>
    </row>
    <row r="13" spans="1:24" x14ac:dyDescent="0.2">
      <c r="A13">
        <v>11</v>
      </c>
      <c r="B13" t="s">
        <v>69</v>
      </c>
      <c r="C13" t="s">
        <v>45</v>
      </c>
      <c r="D13" t="s">
        <v>16</v>
      </c>
      <c r="E13" s="2">
        <v>42125</v>
      </c>
      <c r="F13" s="8">
        <v>2015</v>
      </c>
      <c r="G13" s="8"/>
      <c r="H13" t="s">
        <v>39</v>
      </c>
      <c r="I13" t="s">
        <v>53</v>
      </c>
      <c r="J13" t="s">
        <v>26</v>
      </c>
      <c r="K13" t="s">
        <v>70</v>
      </c>
      <c r="L13" t="s">
        <v>71</v>
      </c>
      <c r="M13" t="s">
        <v>72</v>
      </c>
      <c r="N13" t="s">
        <v>56</v>
      </c>
      <c r="O13" t="s">
        <v>23</v>
      </c>
      <c r="P13">
        <v>7.3</v>
      </c>
      <c r="Q13" s="4">
        <v>76</v>
      </c>
      <c r="R13">
        <v>83</v>
      </c>
      <c r="S13">
        <v>141</v>
      </c>
      <c r="T13" s="3">
        <v>250000000</v>
      </c>
      <c r="U13" s="3">
        <v>1405413868</v>
      </c>
      <c r="V13" s="3">
        <v>459005868</v>
      </c>
      <c r="W13" s="7">
        <f t="shared" si="0"/>
        <v>946408000</v>
      </c>
      <c r="X13" s="3">
        <v>191271109</v>
      </c>
    </row>
    <row r="14" spans="1:24" x14ac:dyDescent="0.2">
      <c r="A14">
        <v>12</v>
      </c>
      <c r="B14" t="s">
        <v>167</v>
      </c>
      <c r="C14" t="s">
        <v>45</v>
      </c>
      <c r="D14" t="s">
        <v>58</v>
      </c>
      <c r="E14" s="2">
        <v>42202</v>
      </c>
      <c r="F14" s="8">
        <v>2015</v>
      </c>
      <c r="G14" s="8"/>
      <c r="H14" t="s">
        <v>101</v>
      </c>
      <c r="I14" t="s">
        <v>206</v>
      </c>
      <c r="J14" t="s">
        <v>26</v>
      </c>
      <c r="K14" t="s">
        <v>168</v>
      </c>
      <c r="L14" t="s">
        <v>169</v>
      </c>
      <c r="M14" t="s">
        <v>36</v>
      </c>
      <c r="N14" t="s">
        <v>166</v>
      </c>
      <c r="O14" t="s">
        <v>23</v>
      </c>
      <c r="P14">
        <v>7.3</v>
      </c>
      <c r="Q14" s="4">
        <v>83</v>
      </c>
      <c r="R14">
        <v>85</v>
      </c>
      <c r="S14">
        <v>117</v>
      </c>
      <c r="T14" s="3">
        <v>130000000</v>
      </c>
      <c r="U14" s="3">
        <v>519445163</v>
      </c>
      <c r="V14" s="3">
        <v>180202163</v>
      </c>
      <c r="W14" s="7">
        <f t="shared" si="0"/>
        <v>339243000</v>
      </c>
      <c r="X14" s="3">
        <v>57225526</v>
      </c>
    </row>
    <row r="15" spans="1:24" x14ac:dyDescent="0.2">
      <c r="A15">
        <v>13</v>
      </c>
      <c r="B15" t="s">
        <v>80</v>
      </c>
      <c r="C15" t="s">
        <v>74</v>
      </c>
      <c r="D15" t="s">
        <v>16</v>
      </c>
      <c r="E15" s="2">
        <v>42496</v>
      </c>
      <c r="F15" s="8">
        <v>2016</v>
      </c>
      <c r="G15" s="8"/>
      <c r="H15" t="s">
        <v>64</v>
      </c>
      <c r="I15" t="s">
        <v>207</v>
      </c>
      <c r="J15" t="s">
        <v>26</v>
      </c>
      <c r="K15" t="s">
        <v>81</v>
      </c>
      <c r="L15" t="s">
        <v>82</v>
      </c>
      <c r="M15" t="s">
        <v>83</v>
      </c>
      <c r="N15" t="s">
        <v>84</v>
      </c>
      <c r="O15" t="s">
        <v>23</v>
      </c>
      <c r="P15">
        <v>7.8</v>
      </c>
      <c r="Q15" s="4">
        <v>90</v>
      </c>
      <c r="R15">
        <v>89</v>
      </c>
      <c r="S15">
        <v>147</v>
      </c>
      <c r="T15" s="3">
        <v>250000000</v>
      </c>
      <c r="U15" s="3">
        <v>1153304495</v>
      </c>
      <c r="V15" s="3">
        <v>408084349</v>
      </c>
      <c r="W15" s="7">
        <f t="shared" si="0"/>
        <v>745220146</v>
      </c>
      <c r="X15" s="3">
        <v>179139142</v>
      </c>
    </row>
    <row r="16" spans="1:24" x14ac:dyDescent="0.2">
      <c r="A16">
        <v>14</v>
      </c>
      <c r="B16" t="s">
        <v>73</v>
      </c>
      <c r="C16" t="s">
        <v>74</v>
      </c>
      <c r="D16" t="s">
        <v>32</v>
      </c>
      <c r="E16" s="2">
        <v>42678</v>
      </c>
      <c r="F16" s="8">
        <v>2016</v>
      </c>
      <c r="G16" s="8"/>
      <c r="H16" t="s">
        <v>75</v>
      </c>
      <c r="I16" t="s">
        <v>76</v>
      </c>
      <c r="J16" t="s">
        <v>26</v>
      </c>
      <c r="K16" t="s">
        <v>77</v>
      </c>
      <c r="L16" t="s">
        <v>78</v>
      </c>
      <c r="M16" t="s">
        <v>36</v>
      </c>
      <c r="N16" t="s">
        <v>79</v>
      </c>
      <c r="O16" t="s">
        <v>23</v>
      </c>
      <c r="P16">
        <v>7.5</v>
      </c>
      <c r="Q16" s="4">
        <v>89</v>
      </c>
      <c r="R16">
        <v>86</v>
      </c>
      <c r="S16">
        <v>115</v>
      </c>
      <c r="T16" s="3">
        <v>165000000</v>
      </c>
      <c r="U16" s="3">
        <v>677718395</v>
      </c>
      <c r="V16" s="3">
        <v>232641920</v>
      </c>
      <c r="W16" s="7">
        <f t="shared" si="0"/>
        <v>445076475</v>
      </c>
      <c r="X16" s="3">
        <v>85058311</v>
      </c>
    </row>
    <row r="17" spans="1:24" x14ac:dyDescent="0.2">
      <c r="A17">
        <v>15</v>
      </c>
      <c r="B17" t="s">
        <v>91</v>
      </c>
      <c r="C17" t="s">
        <v>74</v>
      </c>
      <c r="D17" t="s">
        <v>58</v>
      </c>
      <c r="E17" s="2">
        <v>42860</v>
      </c>
      <c r="F17" s="8">
        <v>2017</v>
      </c>
      <c r="G17" s="8"/>
      <c r="H17" t="s">
        <v>59</v>
      </c>
      <c r="I17" t="s">
        <v>208</v>
      </c>
      <c r="J17" t="s">
        <v>26</v>
      </c>
      <c r="K17" t="s">
        <v>92</v>
      </c>
      <c r="L17" t="s">
        <v>93</v>
      </c>
      <c r="M17" t="s">
        <v>36</v>
      </c>
      <c r="N17" t="s">
        <v>84</v>
      </c>
      <c r="O17" t="s">
        <v>23</v>
      </c>
      <c r="P17">
        <v>7.7</v>
      </c>
      <c r="Q17" s="4">
        <v>85</v>
      </c>
      <c r="R17">
        <v>87</v>
      </c>
      <c r="S17">
        <v>136</v>
      </c>
      <c r="T17" s="3">
        <v>200000000</v>
      </c>
      <c r="U17" s="3">
        <v>863756051</v>
      </c>
      <c r="V17" s="3">
        <v>389813101</v>
      </c>
      <c r="W17" s="7">
        <f t="shared" si="0"/>
        <v>473942950</v>
      </c>
      <c r="X17" s="3">
        <v>146510104</v>
      </c>
    </row>
    <row r="18" spans="1:24" x14ac:dyDescent="0.2">
      <c r="A18">
        <v>16</v>
      </c>
      <c r="B18" t="s">
        <v>94</v>
      </c>
      <c r="C18" t="s">
        <v>74</v>
      </c>
      <c r="D18" t="s">
        <v>16</v>
      </c>
      <c r="E18" s="2">
        <v>42923</v>
      </c>
      <c r="F18" s="8">
        <v>2017</v>
      </c>
      <c r="G18" s="8"/>
      <c r="H18" t="s">
        <v>95</v>
      </c>
      <c r="I18" t="s">
        <v>209</v>
      </c>
      <c r="J18" t="s">
        <v>96</v>
      </c>
      <c r="K18" t="s">
        <v>97</v>
      </c>
      <c r="L18" t="s">
        <v>98</v>
      </c>
      <c r="M18" t="s">
        <v>99</v>
      </c>
      <c r="N18" t="s">
        <v>84</v>
      </c>
      <c r="O18" t="s">
        <v>23</v>
      </c>
      <c r="P18">
        <v>7.5</v>
      </c>
      <c r="Q18" s="4">
        <v>92</v>
      </c>
      <c r="R18">
        <v>87</v>
      </c>
      <c r="S18">
        <v>133</v>
      </c>
      <c r="T18" s="3">
        <v>175000000</v>
      </c>
      <c r="U18" s="3">
        <v>880166924</v>
      </c>
      <c r="V18" s="3">
        <v>334201140</v>
      </c>
      <c r="W18" s="7">
        <f t="shared" si="0"/>
        <v>545965784</v>
      </c>
      <c r="X18" s="3">
        <v>117027503</v>
      </c>
    </row>
    <row r="19" spans="1:24" x14ac:dyDescent="0.2">
      <c r="A19">
        <v>17</v>
      </c>
      <c r="B19" t="s">
        <v>85</v>
      </c>
      <c r="C19" t="s">
        <v>74</v>
      </c>
      <c r="D19" t="s">
        <v>86</v>
      </c>
      <c r="E19" s="2">
        <v>43042</v>
      </c>
      <c r="F19" s="8">
        <v>2017</v>
      </c>
      <c r="G19" s="8"/>
      <c r="H19" t="s">
        <v>87</v>
      </c>
      <c r="I19" t="s">
        <v>210</v>
      </c>
      <c r="J19" t="s">
        <v>26</v>
      </c>
      <c r="K19" t="s">
        <v>88</v>
      </c>
      <c r="L19" t="s">
        <v>89</v>
      </c>
      <c r="M19" t="s">
        <v>36</v>
      </c>
      <c r="N19" t="s">
        <v>90</v>
      </c>
      <c r="O19" t="s">
        <v>23</v>
      </c>
      <c r="P19">
        <v>7.9</v>
      </c>
      <c r="Q19" s="4">
        <v>93</v>
      </c>
      <c r="R19">
        <v>87</v>
      </c>
      <c r="S19">
        <v>130</v>
      </c>
      <c r="T19" s="3">
        <v>180000000</v>
      </c>
      <c r="U19" s="3">
        <v>853977126</v>
      </c>
      <c r="V19" s="3">
        <v>315058289</v>
      </c>
      <c r="W19" s="7">
        <f t="shared" si="0"/>
        <v>538918837</v>
      </c>
      <c r="X19" s="3">
        <v>122744989</v>
      </c>
    </row>
    <row r="20" spans="1:24" x14ac:dyDescent="0.2">
      <c r="A20">
        <v>18</v>
      </c>
      <c r="B20" t="s">
        <v>162</v>
      </c>
      <c r="C20" t="s">
        <v>74</v>
      </c>
      <c r="D20" t="s">
        <v>16</v>
      </c>
      <c r="E20" s="2">
        <v>43147</v>
      </c>
      <c r="F20" s="8">
        <v>2018</v>
      </c>
      <c r="G20" s="8"/>
      <c r="H20" t="s">
        <v>136</v>
      </c>
      <c r="I20" t="s">
        <v>53</v>
      </c>
      <c r="J20" t="s">
        <v>26</v>
      </c>
      <c r="K20" t="s">
        <v>163</v>
      </c>
      <c r="L20" t="s">
        <v>164</v>
      </c>
      <c r="M20" t="s">
        <v>165</v>
      </c>
      <c r="N20" t="s">
        <v>166</v>
      </c>
      <c r="O20" t="s">
        <v>23</v>
      </c>
      <c r="P20">
        <v>7.3</v>
      </c>
      <c r="Q20" s="4">
        <v>96</v>
      </c>
      <c r="R20">
        <v>79</v>
      </c>
      <c r="S20">
        <v>134</v>
      </c>
      <c r="T20" s="3">
        <v>200000000</v>
      </c>
      <c r="U20" s="3">
        <v>1347071259</v>
      </c>
      <c r="V20" s="3">
        <v>700059566</v>
      </c>
      <c r="W20" s="7">
        <f t="shared" si="0"/>
        <v>647011693</v>
      </c>
      <c r="X20" s="3">
        <v>202003951</v>
      </c>
    </row>
    <row r="21" spans="1:24" x14ac:dyDescent="0.2">
      <c r="A21">
        <v>19</v>
      </c>
      <c r="B21" t="s">
        <v>189</v>
      </c>
      <c r="C21" t="s">
        <v>74</v>
      </c>
      <c r="D21" t="s">
        <v>16</v>
      </c>
      <c r="E21" s="2">
        <v>43217</v>
      </c>
      <c r="F21" s="8">
        <v>2018</v>
      </c>
      <c r="G21" s="8"/>
      <c r="H21" t="s">
        <v>64</v>
      </c>
      <c r="I21" t="s">
        <v>106</v>
      </c>
      <c r="J21" t="s">
        <v>26</v>
      </c>
      <c r="K21" t="s">
        <v>190</v>
      </c>
      <c r="L21" t="s">
        <v>191</v>
      </c>
      <c r="M21" t="s">
        <v>36</v>
      </c>
      <c r="N21" t="s">
        <v>166</v>
      </c>
      <c r="O21" t="s">
        <v>23</v>
      </c>
      <c r="P21">
        <v>8.5</v>
      </c>
      <c r="Q21" s="4">
        <v>85</v>
      </c>
      <c r="R21">
        <v>91</v>
      </c>
      <c r="S21">
        <v>149</v>
      </c>
      <c r="T21" s="3">
        <v>321000000</v>
      </c>
      <c r="U21" s="3">
        <v>2048709917</v>
      </c>
      <c r="V21" s="3">
        <v>678815482</v>
      </c>
      <c r="W21" s="7">
        <f t="shared" si="0"/>
        <v>1369894435</v>
      </c>
      <c r="X21" s="3">
        <v>257698183</v>
      </c>
    </row>
    <row r="22" spans="1:24" x14ac:dyDescent="0.2">
      <c r="A22">
        <v>20</v>
      </c>
      <c r="B22" t="s">
        <v>100</v>
      </c>
      <c r="C22" t="s">
        <v>74</v>
      </c>
      <c r="D22" t="s">
        <v>58</v>
      </c>
      <c r="E22" s="2">
        <v>43287</v>
      </c>
      <c r="F22" s="8">
        <v>2018</v>
      </c>
      <c r="G22" s="8"/>
      <c r="H22" t="s">
        <v>101</v>
      </c>
      <c r="I22" t="s">
        <v>198</v>
      </c>
      <c r="J22" t="s">
        <v>102</v>
      </c>
      <c r="K22" t="s">
        <v>103</v>
      </c>
      <c r="L22" t="s">
        <v>104</v>
      </c>
      <c r="M22" t="s">
        <v>99</v>
      </c>
      <c r="N22" t="s">
        <v>84</v>
      </c>
      <c r="O22" t="s">
        <v>23</v>
      </c>
      <c r="P22">
        <v>7.1</v>
      </c>
      <c r="Q22" s="4">
        <v>87</v>
      </c>
      <c r="R22">
        <v>81</v>
      </c>
      <c r="S22">
        <v>118</v>
      </c>
      <c r="T22" s="3">
        <v>162000000</v>
      </c>
      <c r="U22" s="3">
        <v>622674139</v>
      </c>
      <c r="V22" s="3">
        <v>216648740</v>
      </c>
      <c r="W22" s="7">
        <f t="shared" si="0"/>
        <v>406025399</v>
      </c>
      <c r="X22" s="3">
        <v>75812205</v>
      </c>
    </row>
    <row r="23" spans="1:24" x14ac:dyDescent="0.2">
      <c r="A23">
        <v>21</v>
      </c>
      <c r="B23" t="s">
        <v>110</v>
      </c>
      <c r="C23" t="s">
        <v>74</v>
      </c>
      <c r="D23" t="s">
        <v>16</v>
      </c>
      <c r="E23" s="2">
        <v>43532</v>
      </c>
      <c r="F23" s="8">
        <v>2019</v>
      </c>
      <c r="G23" s="8"/>
      <c r="H23" t="s">
        <v>111</v>
      </c>
      <c r="I23" t="s">
        <v>211</v>
      </c>
      <c r="J23" t="s">
        <v>26</v>
      </c>
      <c r="K23" t="s">
        <v>112</v>
      </c>
      <c r="L23" t="s">
        <v>113</v>
      </c>
      <c r="M23" t="s">
        <v>36</v>
      </c>
      <c r="N23" t="s">
        <v>68</v>
      </c>
      <c r="O23" t="s">
        <v>23</v>
      </c>
      <c r="P23">
        <v>7.1</v>
      </c>
      <c r="Q23" s="4">
        <v>79</v>
      </c>
      <c r="R23">
        <v>45</v>
      </c>
      <c r="S23">
        <v>123</v>
      </c>
      <c r="T23" s="3">
        <v>175000000</v>
      </c>
      <c r="U23" s="3">
        <v>1126318317</v>
      </c>
      <c r="V23" s="3">
        <v>426829839</v>
      </c>
      <c r="W23" s="7">
        <f t="shared" si="0"/>
        <v>699488478</v>
      </c>
      <c r="X23" s="3">
        <v>153433423</v>
      </c>
    </row>
    <row r="24" spans="1:24" x14ac:dyDescent="0.2">
      <c r="A24">
        <v>22</v>
      </c>
      <c r="B24" t="s">
        <v>185</v>
      </c>
      <c r="C24" t="s">
        <v>74</v>
      </c>
      <c r="D24" t="s">
        <v>16</v>
      </c>
      <c r="E24" s="2">
        <v>43581</v>
      </c>
      <c r="F24" s="8">
        <v>2019</v>
      </c>
      <c r="G24" s="8"/>
      <c r="H24" t="s">
        <v>64</v>
      </c>
      <c r="I24" t="s">
        <v>53</v>
      </c>
      <c r="J24" t="s">
        <v>26</v>
      </c>
      <c r="K24" t="s">
        <v>70</v>
      </c>
      <c r="L24" t="s">
        <v>186</v>
      </c>
      <c r="M24" t="s">
        <v>187</v>
      </c>
      <c r="N24" t="s">
        <v>188</v>
      </c>
      <c r="O24" t="s">
        <v>23</v>
      </c>
      <c r="P24">
        <v>8.8000000000000007</v>
      </c>
      <c r="Q24" s="4">
        <v>94</v>
      </c>
      <c r="R24">
        <v>90</v>
      </c>
      <c r="S24">
        <v>181</v>
      </c>
      <c r="T24" s="3">
        <v>356000000</v>
      </c>
      <c r="U24" s="3">
        <v>2681988528</v>
      </c>
      <c r="V24" s="3">
        <v>858373000</v>
      </c>
      <c r="W24" s="7">
        <f t="shared" si="0"/>
        <v>1823615528</v>
      </c>
      <c r="X24" s="3">
        <v>357115007</v>
      </c>
    </row>
    <row r="25" spans="1:24" x14ac:dyDescent="0.2">
      <c r="A25">
        <v>23</v>
      </c>
      <c r="B25" t="s">
        <v>105</v>
      </c>
      <c r="C25" t="s">
        <v>74</v>
      </c>
      <c r="D25" t="s">
        <v>16</v>
      </c>
      <c r="E25" s="2">
        <v>43648</v>
      </c>
      <c r="F25" s="8">
        <v>2019</v>
      </c>
      <c r="G25" s="8"/>
      <c r="H25" t="s">
        <v>95</v>
      </c>
      <c r="I25" t="s">
        <v>106</v>
      </c>
      <c r="J25" t="s">
        <v>96</v>
      </c>
      <c r="K25" t="s">
        <v>107</v>
      </c>
      <c r="L25" t="s">
        <v>108</v>
      </c>
      <c r="M25" t="s">
        <v>36</v>
      </c>
      <c r="N25" t="s">
        <v>109</v>
      </c>
      <c r="O25" t="s">
        <v>23</v>
      </c>
      <c r="P25">
        <v>7.5</v>
      </c>
      <c r="Q25" s="4">
        <v>90</v>
      </c>
      <c r="R25">
        <v>95</v>
      </c>
      <c r="S25">
        <v>129</v>
      </c>
      <c r="T25" s="3">
        <v>160000000</v>
      </c>
      <c r="U25" s="3">
        <v>1131927996</v>
      </c>
      <c r="V25" s="3">
        <v>390532085</v>
      </c>
      <c r="W25" s="7">
        <f t="shared" si="0"/>
        <v>741395911</v>
      </c>
      <c r="X25" s="3">
        <v>92579212</v>
      </c>
    </row>
    <row r="26" spans="1:24" x14ac:dyDescent="0.2">
      <c r="A26">
        <v>24</v>
      </c>
      <c r="B26" t="s">
        <v>121</v>
      </c>
      <c r="C26" t="s">
        <v>115</v>
      </c>
      <c r="D26" t="s">
        <v>16</v>
      </c>
      <c r="E26" s="2">
        <v>44323</v>
      </c>
      <c r="F26" s="8">
        <v>2021</v>
      </c>
      <c r="G26" s="8"/>
      <c r="H26" t="s">
        <v>122</v>
      </c>
      <c r="I26" t="s">
        <v>123</v>
      </c>
      <c r="J26" t="s">
        <v>26</v>
      </c>
      <c r="K26" t="s">
        <v>124</v>
      </c>
      <c r="L26" t="s">
        <v>125</v>
      </c>
      <c r="M26" t="s">
        <v>36</v>
      </c>
      <c r="N26" t="s">
        <v>217</v>
      </c>
      <c r="O26" t="s">
        <v>120</v>
      </c>
      <c r="P26">
        <v>6.7</v>
      </c>
      <c r="Q26" s="4">
        <v>79</v>
      </c>
      <c r="R26">
        <v>91</v>
      </c>
      <c r="S26">
        <v>133</v>
      </c>
      <c r="T26" s="3">
        <v>150000000</v>
      </c>
      <c r="U26" s="3">
        <v>379751655</v>
      </c>
      <c r="V26" s="6">
        <v>183651655</v>
      </c>
      <c r="W26" s="7">
        <f t="shared" si="0"/>
        <v>196100000</v>
      </c>
      <c r="X26" s="3">
        <v>80366312</v>
      </c>
    </row>
    <row r="27" spans="1:24" x14ac:dyDescent="0.2">
      <c r="A27">
        <v>25</v>
      </c>
      <c r="B27" t="s">
        <v>126</v>
      </c>
      <c r="C27" t="s">
        <v>115</v>
      </c>
      <c r="D27" t="s">
        <v>32</v>
      </c>
      <c r="E27" s="2">
        <v>44386</v>
      </c>
      <c r="F27" s="8">
        <v>2021</v>
      </c>
      <c r="G27" s="8"/>
      <c r="H27" t="s">
        <v>127</v>
      </c>
      <c r="I27" t="s">
        <v>128</v>
      </c>
      <c r="J27" t="s">
        <v>26</v>
      </c>
      <c r="K27" t="s">
        <v>129</v>
      </c>
      <c r="L27" t="s">
        <v>130</v>
      </c>
      <c r="M27" t="s">
        <v>36</v>
      </c>
      <c r="N27" t="s">
        <v>216</v>
      </c>
      <c r="O27" t="s">
        <v>120</v>
      </c>
      <c r="P27">
        <v>7.4</v>
      </c>
      <c r="Q27" s="4">
        <v>91</v>
      </c>
      <c r="R27">
        <v>98</v>
      </c>
      <c r="S27">
        <v>132</v>
      </c>
      <c r="T27" s="3">
        <v>150000000</v>
      </c>
      <c r="U27" s="3">
        <v>432243292</v>
      </c>
      <c r="V27" s="3">
        <v>224543292</v>
      </c>
      <c r="W27" s="7">
        <f t="shared" si="0"/>
        <v>207700000</v>
      </c>
      <c r="X27" s="3">
        <v>75388688</v>
      </c>
    </row>
    <row r="28" spans="1:24" x14ac:dyDescent="0.2">
      <c r="A28">
        <v>26</v>
      </c>
      <c r="B28" t="s">
        <v>114</v>
      </c>
      <c r="C28" t="s">
        <v>115</v>
      </c>
      <c r="D28" t="s">
        <v>116</v>
      </c>
      <c r="E28" s="2">
        <v>44505</v>
      </c>
      <c r="F28" s="8">
        <v>2021</v>
      </c>
      <c r="G28" s="8"/>
      <c r="H28" t="s">
        <v>117</v>
      </c>
      <c r="I28" t="s">
        <v>199</v>
      </c>
      <c r="J28" t="s">
        <v>26</v>
      </c>
      <c r="K28" t="s">
        <v>118</v>
      </c>
      <c r="L28" t="s">
        <v>119</v>
      </c>
      <c r="M28" t="s">
        <v>36</v>
      </c>
      <c r="N28" t="s">
        <v>218</v>
      </c>
      <c r="O28" t="s">
        <v>120</v>
      </c>
      <c r="P28">
        <v>6.3</v>
      </c>
      <c r="Q28" s="4">
        <v>47</v>
      </c>
      <c r="R28">
        <v>78</v>
      </c>
      <c r="S28">
        <v>156</v>
      </c>
      <c r="T28" s="3">
        <v>200000000</v>
      </c>
      <c r="U28" s="3">
        <v>402064929</v>
      </c>
      <c r="V28" s="3">
        <v>164870264</v>
      </c>
      <c r="W28" s="7">
        <f t="shared" si="0"/>
        <v>237194665</v>
      </c>
      <c r="X28" s="3">
        <v>71297219</v>
      </c>
    </row>
    <row r="29" spans="1:24" x14ac:dyDescent="0.2">
      <c r="A29">
        <v>27</v>
      </c>
      <c r="B29" t="s">
        <v>194</v>
      </c>
      <c r="C29" t="s">
        <v>115</v>
      </c>
      <c r="D29" t="s">
        <v>16</v>
      </c>
      <c r="E29" s="2">
        <v>44547</v>
      </c>
      <c r="F29" s="8">
        <v>2021</v>
      </c>
      <c r="G29" s="8"/>
      <c r="H29" t="s">
        <v>95</v>
      </c>
      <c r="I29" t="s">
        <v>208</v>
      </c>
      <c r="J29" t="s">
        <v>96</v>
      </c>
      <c r="K29" t="s">
        <v>170</v>
      </c>
      <c r="L29" t="s">
        <v>171</v>
      </c>
      <c r="M29" t="s">
        <v>36</v>
      </c>
      <c r="O29" t="s">
        <v>172</v>
      </c>
      <c r="P29">
        <v>8.1999999999999993</v>
      </c>
      <c r="Q29" s="4">
        <v>93</v>
      </c>
      <c r="R29">
        <v>98</v>
      </c>
      <c r="S29">
        <v>133</v>
      </c>
      <c r="T29" s="3">
        <v>200000000</v>
      </c>
      <c r="U29" s="3">
        <v>1891108035</v>
      </c>
      <c r="V29" s="3">
        <v>803975784</v>
      </c>
      <c r="W29" s="7">
        <f t="shared" si="0"/>
        <v>1087132251</v>
      </c>
      <c r="X29" s="3">
        <v>260138569</v>
      </c>
    </row>
    <row r="30" spans="1:24" x14ac:dyDescent="0.2">
      <c r="A30">
        <v>28</v>
      </c>
      <c r="B30" t="s">
        <v>179</v>
      </c>
      <c r="C30" t="s">
        <v>115</v>
      </c>
      <c r="D30" t="s">
        <v>180</v>
      </c>
      <c r="E30" s="2">
        <v>44687</v>
      </c>
      <c r="F30" s="8">
        <v>2022</v>
      </c>
      <c r="G30" s="8"/>
      <c r="H30" t="s">
        <v>181</v>
      </c>
      <c r="I30" t="s">
        <v>182</v>
      </c>
      <c r="J30" t="s">
        <v>26</v>
      </c>
      <c r="K30" t="s">
        <v>183</v>
      </c>
      <c r="L30" t="s">
        <v>184</v>
      </c>
      <c r="M30" t="s">
        <v>36</v>
      </c>
      <c r="O30" t="s">
        <v>172</v>
      </c>
      <c r="P30">
        <v>6.9</v>
      </c>
      <c r="Q30" s="4">
        <v>74</v>
      </c>
      <c r="R30" s="4">
        <v>85</v>
      </c>
      <c r="S30">
        <v>126</v>
      </c>
      <c r="T30" s="5">
        <v>200000000</v>
      </c>
      <c r="U30" s="3">
        <v>955775804</v>
      </c>
      <c r="V30" s="3">
        <v>411331607</v>
      </c>
      <c r="W30" s="7">
        <f t="shared" si="0"/>
        <v>544444197</v>
      </c>
      <c r="X30" s="3">
        <v>187420998</v>
      </c>
    </row>
    <row r="31" spans="1:24" x14ac:dyDescent="0.2">
      <c r="A31">
        <v>29</v>
      </c>
      <c r="B31" t="s">
        <v>131</v>
      </c>
      <c r="C31" t="s">
        <v>115</v>
      </c>
      <c r="D31" t="s">
        <v>51</v>
      </c>
      <c r="E31" s="2">
        <v>44750</v>
      </c>
      <c r="F31" s="8">
        <v>2022</v>
      </c>
      <c r="G31" s="8"/>
      <c r="H31" t="s">
        <v>87</v>
      </c>
      <c r="I31" t="s">
        <v>212</v>
      </c>
      <c r="J31" t="s">
        <v>26</v>
      </c>
      <c r="K31" t="s">
        <v>132</v>
      </c>
      <c r="L31" t="s">
        <v>133</v>
      </c>
      <c r="M31" t="s">
        <v>36</v>
      </c>
      <c r="O31" t="s">
        <v>134</v>
      </c>
      <c r="P31">
        <v>6.3</v>
      </c>
      <c r="Q31" s="4">
        <v>63</v>
      </c>
      <c r="R31" s="4">
        <v>77</v>
      </c>
      <c r="S31">
        <v>119</v>
      </c>
      <c r="T31" s="5">
        <v>200000000</v>
      </c>
      <c r="U31" s="3">
        <v>760928081</v>
      </c>
      <c r="V31" s="3">
        <v>343256830</v>
      </c>
      <c r="W31" s="7">
        <f t="shared" si="0"/>
        <v>417671251</v>
      </c>
      <c r="X31" s="3">
        <v>144165107</v>
      </c>
    </row>
    <row r="32" spans="1:24" x14ac:dyDescent="0.2">
      <c r="A32">
        <v>30</v>
      </c>
      <c r="B32" t="s">
        <v>195</v>
      </c>
      <c r="C32" t="s">
        <v>115</v>
      </c>
      <c r="D32" t="s">
        <v>135</v>
      </c>
      <c r="E32" s="2">
        <v>44876</v>
      </c>
      <c r="F32" s="8">
        <v>2022</v>
      </c>
      <c r="G32" s="8"/>
      <c r="H32" t="s">
        <v>136</v>
      </c>
      <c r="I32" t="s">
        <v>136</v>
      </c>
      <c r="J32" t="s">
        <v>26</v>
      </c>
      <c r="K32" t="s">
        <v>137</v>
      </c>
      <c r="L32" t="s">
        <v>138</v>
      </c>
      <c r="M32" t="s">
        <v>36</v>
      </c>
      <c r="O32" t="s">
        <v>139</v>
      </c>
      <c r="P32">
        <v>6.7</v>
      </c>
      <c r="Q32" s="4">
        <v>84</v>
      </c>
      <c r="R32" s="4">
        <v>94</v>
      </c>
      <c r="S32">
        <v>161</v>
      </c>
      <c r="T32" s="3">
        <v>250000000</v>
      </c>
      <c r="U32" s="3">
        <v>858852377</v>
      </c>
      <c r="V32" s="3">
        <v>453829060</v>
      </c>
      <c r="W32" s="7">
        <f t="shared" si="0"/>
        <v>405023317</v>
      </c>
      <c r="X32" s="3">
        <v>181339761</v>
      </c>
    </row>
    <row r="33" spans="1:24" x14ac:dyDescent="0.2">
      <c r="A33">
        <v>31</v>
      </c>
      <c r="B33" t="s">
        <v>145</v>
      </c>
      <c r="C33" t="s">
        <v>115</v>
      </c>
      <c r="D33" t="s">
        <v>146</v>
      </c>
      <c r="E33" s="2">
        <v>44974</v>
      </c>
      <c r="F33" s="8">
        <v>2023</v>
      </c>
      <c r="G33" s="8"/>
      <c r="H33" t="s">
        <v>101</v>
      </c>
      <c r="I33" t="s">
        <v>147</v>
      </c>
      <c r="J33" t="s">
        <v>26</v>
      </c>
      <c r="K33" t="s">
        <v>148</v>
      </c>
      <c r="L33" t="s">
        <v>149</v>
      </c>
      <c r="M33" t="s">
        <v>36</v>
      </c>
      <c r="O33" t="s">
        <v>134</v>
      </c>
      <c r="P33">
        <v>6.4</v>
      </c>
      <c r="Q33" s="4">
        <v>47</v>
      </c>
      <c r="R33" s="4">
        <v>83</v>
      </c>
      <c r="S33">
        <v>125</v>
      </c>
      <c r="T33" s="3">
        <v>200000000</v>
      </c>
      <c r="U33" s="3">
        <v>470175860</v>
      </c>
      <c r="V33" s="3">
        <v>210366099</v>
      </c>
      <c r="W33" s="7">
        <f t="shared" si="0"/>
        <v>259809761</v>
      </c>
      <c r="X33" s="3">
        <v>166969807</v>
      </c>
    </row>
    <row r="34" spans="1:24" x14ac:dyDescent="0.2">
      <c r="A34">
        <v>32</v>
      </c>
      <c r="B34" t="s">
        <v>150</v>
      </c>
      <c r="C34" t="s">
        <v>115</v>
      </c>
      <c r="D34" t="s">
        <v>151</v>
      </c>
      <c r="E34" s="2">
        <v>45069</v>
      </c>
      <c r="F34" s="8">
        <v>2023</v>
      </c>
      <c r="G34" s="8"/>
      <c r="H34" t="s">
        <v>59</v>
      </c>
      <c r="I34" t="s">
        <v>59</v>
      </c>
      <c r="J34" t="s">
        <v>26</v>
      </c>
      <c r="K34" t="s">
        <v>152</v>
      </c>
      <c r="L34" t="s">
        <v>153</v>
      </c>
      <c r="M34" t="s">
        <v>36</v>
      </c>
      <c r="O34" t="s">
        <v>139</v>
      </c>
      <c r="T34" s="3"/>
      <c r="U34" s="3"/>
      <c r="V34" s="3"/>
      <c r="W34" s="7"/>
    </row>
    <row r="35" spans="1:24" x14ac:dyDescent="0.2">
      <c r="A35">
        <v>33</v>
      </c>
      <c r="B35" t="s">
        <v>140</v>
      </c>
      <c r="C35" t="s">
        <v>115</v>
      </c>
      <c r="D35" t="s">
        <v>32</v>
      </c>
      <c r="E35" s="2">
        <v>45240</v>
      </c>
      <c r="F35" s="8">
        <v>2023</v>
      </c>
      <c r="G35" s="8"/>
      <c r="H35" t="s">
        <v>141</v>
      </c>
      <c r="I35" t="s">
        <v>142</v>
      </c>
      <c r="J35" t="s">
        <v>26</v>
      </c>
      <c r="K35" t="s">
        <v>143</v>
      </c>
      <c r="L35" t="s">
        <v>144</v>
      </c>
      <c r="M35" t="s">
        <v>36</v>
      </c>
      <c r="O35" t="s">
        <v>139</v>
      </c>
      <c r="T35" s="3"/>
      <c r="U35" s="3"/>
      <c r="V35" s="3"/>
      <c r="W35"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MARVEL</vt:lpstr>
      <vt:lpstr>SORT</vt:lpstr>
      <vt:lpstr>MCU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Sowmya Vinay</dc:creator>
  <cp:lastModifiedBy>Sowmya Vinay</cp:lastModifiedBy>
  <dcterms:created xsi:type="dcterms:W3CDTF">2023-03-30T22:37:47Z</dcterms:created>
  <dcterms:modified xsi:type="dcterms:W3CDTF">2023-03-31T18:19:47Z</dcterms:modified>
</cp:coreProperties>
</file>