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2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<sst xmlns="http://schemas.openxmlformats.org/spreadsheetml/2006/main" count="126" uniqueCount="38">
  <si>
    <t>verySmall</t>
  </si>
  <si>
    <t>Base</t>
  </si>
  <si>
    <t>Parallel</t>
  </si>
  <si>
    <t>Cache</t>
  </si>
  <si>
    <t>Parallel Cache</t>
  </si>
  <si>
    <t>1.</t>
  </si>
  <si>
    <t>size</t>
  </si>
  <si>
    <t>base</t>
  </si>
  <si>
    <t>cache</t>
  </si>
  <si>
    <t>parallel</t>
  </si>
  <si>
    <t>parallel+cache</t>
  </si>
  <si>
    <t>2.</t>
  </si>
  <si>
    <t>base algorithm</t>
  </si>
  <si>
    <t>300x168</t>
  </si>
  <si>
    <t>3.</t>
  </si>
  <si>
    <t>500x334</t>
  </si>
  <si>
    <t>4.</t>
  </si>
  <si>
    <t>689x797</t>
  </si>
  <si>
    <t>5.</t>
  </si>
  <si>
    <t>1200x675</t>
  </si>
  <si>
    <t>6.</t>
  </si>
  <si>
    <t>2210x1473</t>
  </si>
  <si>
    <t>7.</t>
  </si>
  <si>
    <t>4191x2783</t>
  </si>
  <si>
    <t>8.</t>
  </si>
  <si>
    <t>9.</t>
  </si>
  <si>
    <t>10.</t>
  </si>
  <si>
    <t>AVERAGE</t>
  </si>
  <si>
    <t>VARIANCE</t>
  </si>
  <si>
    <t>small</t>
  </si>
  <si>
    <t>Parallel algorithm</t>
  </si>
  <si>
    <t>medium</t>
  </si>
  <si>
    <t>Cache algorithm</t>
  </si>
  <si>
    <t>large</t>
  </si>
  <si>
    <t>Parallel+Cache</t>
  </si>
  <si>
    <t>veryLarge</t>
  </si>
  <si>
    <t>huge</t>
  </si>
  <si>
    <t>* ocekivanje odstupanja sluccajne promjenjive o njene srednje vriejdnosti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</si>
</sst>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8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</a:t>
            </a:r>
            <a:r>
              <a:rPr lang="en-US" baseline="0"/>
              <a:t> izvrsavanja osnovnog algoritma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base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Sheet1!$J$4:$J$9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82.166</c:v>
                </c:pt>
                <c:pt idx="1">
                  <c:v>100.889</c:v>
                </c:pt>
                <c:pt idx="2">
                  <c:v>169.068</c:v>
                </c:pt>
                <c:pt idx="3">
                  <c:v>213.952</c:v>
                </c:pt>
                <c:pt idx="4">
                  <c:v>576.579</c:v>
                </c:pt>
                <c:pt idx="5">
                  <c:v>2599.45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-205807072"/>
        <c:axId val="-205815776"/>
      </c:lineChart>
      <c:catAx>
        <c:axId val="-2058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15776"/>
        <c:crosses val="autoZero"/>
        <c:auto val="1"/>
        <c:lblAlgn val="ctr"/>
        <c:lblOffset val="100"/>
        <c:noMultiLvlLbl val="0"/>
      </c:catAx>
      <c:valAx>
        <c:axId val="-20581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</a:t>
            </a:r>
            <a:r>
              <a:rPr lang="en-US" baseline="0"/>
              <a:t> izvrsavanja parallel algoritma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Parallel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Sheet1!$J$22:$J$27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</c:v>
                </c:pt>
                <c:pt idx="3">
                  <c:v>105.79</c:v>
                </c:pt>
                <c:pt idx="4">
                  <c:v>202.5895</c:v>
                </c:pt>
                <c:pt idx="5">
                  <c:v>700.2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-205805984"/>
        <c:axId val="-205813056"/>
      </c:lineChart>
      <c:catAx>
        <c:axId val="-205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13056"/>
        <c:crosses val="autoZero"/>
        <c:auto val="1"/>
        <c:lblAlgn val="ctr"/>
        <c:lblOffset val="100"/>
        <c:noMultiLvlLbl val="0"/>
      </c:catAx>
      <c:valAx>
        <c:axId val="-20581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 izvrsavanja uz kes optimizaciju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Cache algorithm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Sheet1!$J$39:$J$44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Sheet1!$K$39:$K$44</c:f>
              <c:numCache>
                <c:formatCode>General</c:formatCode>
                <c:ptCount val="6"/>
                <c:pt idx="0">
                  <c:v>10.9234</c:v>
                </c:pt>
                <c:pt idx="1">
                  <c:v>27.4607</c:v>
                </c:pt>
                <c:pt idx="2">
                  <c:v>77.3576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-205805440"/>
        <c:axId val="-205815232"/>
      </c:lineChart>
      <c:catAx>
        <c:axId val="-2058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15232"/>
        <c:crosses val="autoZero"/>
        <c:auto val="1"/>
        <c:lblAlgn val="ctr"/>
        <c:lblOffset val="100"/>
        <c:noMultiLvlLbl val="0"/>
      </c:catAx>
      <c:valAx>
        <c:axId val="-2058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vrijeme izvrsavanja</a:t>
            </a:r>
            <a:r>
              <a:rPr lang="en-US" baseline="0"/>
              <a:t> za kombinaciju paralelizma i kes optimizacije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Sheet1!$J$52:$J$57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Sheet1!$K$52:$K$57</c:f>
              <c:numCache>
                <c:formatCode>General</c:formatCode>
                <c:ptCount val="6"/>
                <c:pt idx="0">
                  <c:v>10.77</c:v>
                </c:pt>
                <c:pt idx="1">
                  <c:v>18.845</c:v>
                </c:pt>
                <c:pt idx="2">
                  <c:v>47.21</c:v>
                </c:pt>
                <c:pt idx="3">
                  <c:v>74.3333</c:v>
                </c:pt>
                <c:pt idx="4">
                  <c:v>169.0503</c:v>
                </c:pt>
                <c:pt idx="5">
                  <c:v>660.93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-205804352"/>
        <c:axId val="-205812512"/>
      </c:lineChart>
      <c:catAx>
        <c:axId val="-205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12512"/>
        <c:crosses val="autoZero"/>
        <c:auto val="1"/>
        <c:lblAlgn val="ctr"/>
        <c:lblOffset val="100"/>
        <c:noMultiLvlLbl val="0"/>
      </c:catAx>
      <c:valAx>
        <c:axId val="-20581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-2058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Sheet1!$V$3:$V$8</c:f>
              <c:numCache>
                <c:formatCode>0.00</c:formatCode>
                <c:ptCount val="6"/>
                <c:pt idx="0">
                  <c:v>82.166</c:v>
                </c:pt>
                <c:pt idx="1">
                  <c:v>100.889</c:v>
                </c:pt>
                <c:pt idx="2">
                  <c:v>169.068</c:v>
                </c:pt>
                <c:pt idx="3">
                  <c:v>213.952</c:v>
                </c:pt>
                <c:pt idx="4">
                  <c:v>576.579</c:v>
                </c:pt>
                <c:pt idx="5">
                  <c:v>2599.45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Sheet1!$W$3:$W$8</c:f>
              <c:numCache>
                <c:formatCode>0.00</c:formatCode>
                <c:ptCount val="6"/>
                <c:pt idx="0">
                  <c:v>10.9234</c:v>
                </c:pt>
                <c:pt idx="1">
                  <c:v>27.4607</c:v>
                </c:pt>
                <c:pt idx="2">
                  <c:v>77.3576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Sheet1!$X$3:$X$8</c:f>
              <c:numCache>
                <c:formatCode>0.00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</c:v>
                </c:pt>
                <c:pt idx="3">
                  <c:v>105.79</c:v>
                </c:pt>
                <c:pt idx="4">
                  <c:v>202.5895</c:v>
                </c:pt>
                <c:pt idx="5">
                  <c:v>700.2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Sheet1!$Y$3:$Y$8</c:f>
              <c:numCache>
                <c:formatCode>0.00</c:formatCode>
                <c:ptCount val="6"/>
                <c:pt idx="0">
                  <c:v>10.77</c:v>
                </c:pt>
                <c:pt idx="1">
                  <c:v>18.845</c:v>
                </c:pt>
                <c:pt idx="2">
                  <c:v>47.21</c:v>
                </c:pt>
                <c:pt idx="3">
                  <c:v>74.3333</c:v>
                </c:pt>
                <c:pt idx="4">
                  <c:v>169.0503</c:v>
                </c:pt>
                <c:pt idx="5">
                  <c:v>660.93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776"/>
        <c:axId val="-206020512"/>
      </c:lineChart>
      <c:catAx>
        <c:axId val="-2060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020512"/>
        <c:crosses val="autoZero"/>
        <c:auto val="1"/>
        <c:lblAlgn val="ctr"/>
        <c:lblOffset val="100"/>
        <c:noMultiLvlLbl val="0"/>
      </c:catAx>
      <c:valAx>
        <c:axId val="-2060205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023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OPTIMIZATION </a:t>
            </a:r>
            <a:endParaRPr lang="en-US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endParaRPr lang="en-US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Sheet1!$W$3:$W$8</c:f>
              <c:numCache>
                <c:formatCode>0.00</c:formatCode>
                <c:ptCount val="6"/>
                <c:pt idx="0">
                  <c:v>10.9234</c:v>
                </c:pt>
                <c:pt idx="1">
                  <c:v>27.4607</c:v>
                </c:pt>
                <c:pt idx="2">
                  <c:v>77.3576</c:v>
                </c:pt>
                <c:pt idx="3">
                  <c:v>122.643</c:v>
                </c:pt>
                <c:pt idx="4">
                  <c:v>413.8</c:v>
                </c:pt>
                <c:pt idx="5">
                  <c:v>1506.82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Sheet1!$X$3:$X$8</c:f>
              <c:numCache>
                <c:formatCode>0.00</c:formatCode>
                <c:ptCount val="6"/>
                <c:pt idx="0">
                  <c:v>47.369</c:v>
                </c:pt>
                <c:pt idx="1">
                  <c:v>57.1</c:v>
                </c:pt>
                <c:pt idx="2">
                  <c:v>83.1072</c:v>
                </c:pt>
                <c:pt idx="3">
                  <c:v>105.79</c:v>
                </c:pt>
                <c:pt idx="4">
                  <c:v>202.5895</c:v>
                </c:pt>
                <c:pt idx="5">
                  <c:v>700.2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16160"/>
        <c:axId val="-396538464"/>
      </c:lineChart>
      <c:catAx>
        <c:axId val="-2060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96538464"/>
        <c:crosses val="autoZero"/>
        <c:auto val="1"/>
        <c:lblAlgn val="ctr"/>
        <c:lblOffset val="100"/>
        <c:noMultiLvlLbl val="0"/>
      </c:catAx>
      <c:valAx>
        <c:axId val="-396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01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 ALGORITHHM</a:t>
            </a:r>
            <a:endParaRPr lang="en-US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VS</a:t>
            </a:r>
            <a:endParaRPr lang="en-US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PARALELISM+CACHE OPTIMIZATION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Sheet1!$V$3:$V$8</c:f>
              <c:numCache>
                <c:formatCode>0.00</c:formatCode>
                <c:ptCount val="6"/>
                <c:pt idx="0">
                  <c:v>82.166</c:v>
                </c:pt>
                <c:pt idx="1">
                  <c:v>100.889</c:v>
                </c:pt>
                <c:pt idx="2">
                  <c:v>169.068</c:v>
                </c:pt>
                <c:pt idx="3">
                  <c:v>213.952</c:v>
                </c:pt>
                <c:pt idx="4">
                  <c:v>576.579</c:v>
                </c:pt>
                <c:pt idx="5">
                  <c:v>2599.45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Sheet1!$U$3:$U$8</c:f>
              <c:strCache>
                <c:ptCount val="6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  <c:pt idx="5">
                  <c:v>4191x2783</c:v>
                </c:pt>
              </c:strCache>
            </c:strRef>
          </c:cat>
          <c:val>
            <c:numRef>
              <c:f>Sheet1!$Y$3:$Y$8</c:f>
              <c:numCache>
                <c:formatCode>0.00</c:formatCode>
                <c:ptCount val="6"/>
                <c:pt idx="0">
                  <c:v>10.77</c:v>
                </c:pt>
                <c:pt idx="1">
                  <c:v>18.845</c:v>
                </c:pt>
                <c:pt idx="2">
                  <c:v>47.21</c:v>
                </c:pt>
                <c:pt idx="3">
                  <c:v>74.3333</c:v>
                </c:pt>
                <c:pt idx="4">
                  <c:v>169.0503</c:v>
                </c:pt>
                <c:pt idx="5">
                  <c:v>660.93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242832"/>
        <c:axId val="-178237936"/>
      </c:lineChart>
      <c:catAx>
        <c:axId val="-1782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8237936"/>
        <c:crosses val="autoZero"/>
        <c:auto val="1"/>
        <c:lblAlgn val="ctr"/>
        <c:lblOffset val="100"/>
        <c:noMultiLvlLbl val="0"/>
      </c:catAx>
      <c:valAx>
        <c:axId val="-178237936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8242832"/>
        <c:crosses val="autoZero"/>
        <c:crossBetween val="between"/>
        <c:majorUnit val="3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Sheet1!$V$3:$V$7</c:f>
              <c:numCache>
                <c:formatCode>0.00</c:formatCode>
                <c:ptCount val="5"/>
                <c:pt idx="0">
                  <c:v>82.166</c:v>
                </c:pt>
                <c:pt idx="1">
                  <c:v>100.889</c:v>
                </c:pt>
                <c:pt idx="2">
                  <c:v>169.068</c:v>
                </c:pt>
                <c:pt idx="3">
                  <c:v>213.952</c:v>
                </c:pt>
                <c:pt idx="4">
                  <c:v>576.579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Sheet1!$W$3:$W$7</c:f>
              <c:numCache>
                <c:formatCode>0.00</c:formatCode>
                <c:ptCount val="5"/>
                <c:pt idx="0">
                  <c:v>10.9234</c:v>
                </c:pt>
                <c:pt idx="1">
                  <c:v>27.4607</c:v>
                </c:pt>
                <c:pt idx="2">
                  <c:v>77.3576</c:v>
                </c:pt>
                <c:pt idx="3">
                  <c:v>122.643</c:v>
                </c:pt>
                <c:pt idx="4">
                  <c:v>413.8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Sheet1!$X$3:$X$7</c:f>
              <c:numCache>
                <c:formatCode>0.00</c:formatCode>
                <c:ptCount val="5"/>
                <c:pt idx="0">
                  <c:v>47.369</c:v>
                </c:pt>
                <c:pt idx="1">
                  <c:v>57.1</c:v>
                </c:pt>
                <c:pt idx="2">
                  <c:v>83.1072</c:v>
                </c:pt>
                <c:pt idx="3">
                  <c:v>105.79</c:v>
                </c:pt>
                <c:pt idx="4">
                  <c:v>202.5895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parallel+cache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Sheet1!$U$3:$U$7</c:f>
              <c:strCache>
                <c:ptCount val="5"/>
                <c:pt idx="0">
                  <c:v>300x168</c:v>
                </c:pt>
                <c:pt idx="1">
                  <c:v>500x334</c:v>
                </c:pt>
                <c:pt idx="2">
                  <c:v>689x797</c:v>
                </c:pt>
                <c:pt idx="3">
                  <c:v>1200x675</c:v>
                </c:pt>
                <c:pt idx="4">
                  <c:v>2210x1473</c:v>
                </c:pt>
              </c:strCache>
            </c:strRef>
          </c:cat>
          <c:val>
            <c:numRef>
              <c:f>Sheet1!$Y$3:$Y$7</c:f>
              <c:numCache>
                <c:formatCode>0.00</c:formatCode>
                <c:ptCount val="5"/>
                <c:pt idx="0">
                  <c:v>10.77</c:v>
                </c:pt>
                <c:pt idx="1">
                  <c:v>18.845</c:v>
                </c:pt>
                <c:pt idx="2">
                  <c:v>47.21</c:v>
                </c:pt>
                <c:pt idx="3">
                  <c:v>74.3333</c:v>
                </c:pt>
                <c:pt idx="4">
                  <c:v>169.0503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518560"/>
        <c:axId val="-107519648"/>
      </c:lineChart>
      <c:catAx>
        <c:axId val="-1075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7519648"/>
        <c:crosses val="autoZero"/>
        <c:auto val="1"/>
        <c:lblAlgn val="ctr"/>
        <c:lblOffset val="100"/>
        <c:noMultiLvlLbl val="0"/>
      </c:catAx>
      <c:valAx>
        <c:axId val="-1075196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75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571501</xdr:colOff>
      <xdr:row>0</xdr:row>
      <xdr:rowOff>11793</xdr:rowOff>
    </xdr:from>
    <xdr:to>
      <xdr:col>19</xdr:col>
      <xdr:colOff>281215</xdr:colOff>
      <xdr:row>15</xdr:row>
      <xdr:rowOff>127000</xdr:rowOff>
    </xdr:to>
    <xdr:graphicFrame>
      <xdr:nvGraphicFramePr>
        <xdr:cNvPr id="9" name="Chart 8"/>
        <xdr:cNvGraphicFramePr/>
      </xdr:nvGraphicFramePr>
      <xdr:xfrm>
        <a:off x="9763125" y="11430"/>
        <a:ext cx="5881370" cy="297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571501</xdr:colOff>
      <xdr:row>15</xdr:row>
      <xdr:rowOff>175078</xdr:rowOff>
    </xdr:from>
    <xdr:to>
      <xdr:col>19</xdr:col>
      <xdr:colOff>281215</xdr:colOff>
      <xdr:row>31</xdr:row>
      <xdr:rowOff>15421</xdr:rowOff>
    </xdr:to>
    <xdr:graphicFrame>
      <xdr:nvGraphicFramePr>
        <xdr:cNvPr id="10" name="Chart 9"/>
        <xdr:cNvGraphicFramePr/>
      </xdr:nvGraphicFramePr>
      <xdr:xfrm>
        <a:off x="9763125" y="3032125"/>
        <a:ext cx="5881370" cy="288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571501</xdr:colOff>
      <xdr:row>31</xdr:row>
      <xdr:rowOff>181390</xdr:rowOff>
    </xdr:from>
    <xdr:to>
      <xdr:col>19</xdr:col>
      <xdr:colOff>240196</xdr:colOff>
      <xdr:row>47</xdr:row>
      <xdr:rowOff>9112</xdr:rowOff>
    </xdr:to>
    <xdr:graphicFrame>
      <xdr:nvGraphicFramePr>
        <xdr:cNvPr id="11" name="Chart 10"/>
        <xdr:cNvGraphicFramePr/>
      </xdr:nvGraphicFramePr>
      <xdr:xfrm>
        <a:off x="9763125" y="6086475"/>
        <a:ext cx="5840730" cy="287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588066</xdr:colOff>
      <xdr:row>47</xdr:row>
      <xdr:rowOff>139977</xdr:rowOff>
    </xdr:from>
    <xdr:to>
      <xdr:col>19</xdr:col>
      <xdr:colOff>256761</xdr:colOff>
      <xdr:row>62</xdr:row>
      <xdr:rowOff>149916</xdr:rowOff>
    </xdr:to>
    <xdr:graphicFrame>
      <xdr:nvGraphicFramePr>
        <xdr:cNvPr id="12" name="Chart 11"/>
        <xdr:cNvGraphicFramePr/>
      </xdr:nvGraphicFramePr>
      <xdr:xfrm>
        <a:off x="9779635" y="9093200"/>
        <a:ext cx="5840730" cy="2867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475128</xdr:colOff>
      <xdr:row>8</xdr:row>
      <xdr:rowOff>138952</xdr:rowOff>
    </xdr:from>
    <xdr:to>
      <xdr:col>28</xdr:col>
      <xdr:colOff>35858</xdr:colOff>
      <xdr:row>26</xdr:row>
      <xdr:rowOff>26893</xdr:rowOff>
    </xdr:to>
    <xdr:graphicFrame>
      <xdr:nvGraphicFramePr>
        <xdr:cNvPr id="15" name="Chart 14"/>
        <xdr:cNvGraphicFramePr/>
      </xdr:nvGraphicFramePr>
      <xdr:xfrm>
        <a:off x="15838805" y="1662430"/>
        <a:ext cx="8094980" cy="33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473927</xdr:colOff>
      <xdr:row>26</xdr:row>
      <xdr:rowOff>119875</xdr:rowOff>
    </xdr:from>
    <xdr:to>
      <xdr:col>28</xdr:col>
      <xdr:colOff>65047</xdr:colOff>
      <xdr:row>45</xdr:row>
      <xdr:rowOff>104589</xdr:rowOff>
    </xdr:to>
    <xdr:graphicFrame>
      <xdr:nvGraphicFramePr>
        <xdr:cNvPr id="16" name="Chart 15"/>
        <xdr:cNvGraphicFramePr/>
      </xdr:nvGraphicFramePr>
      <xdr:xfrm>
        <a:off x="15837535" y="5072380"/>
        <a:ext cx="8125460" cy="360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328706</xdr:colOff>
      <xdr:row>8</xdr:row>
      <xdr:rowOff>148663</xdr:rowOff>
    </xdr:from>
    <xdr:to>
      <xdr:col>36</xdr:col>
      <xdr:colOff>306294</xdr:colOff>
      <xdr:row>26</xdr:row>
      <xdr:rowOff>14940</xdr:rowOff>
    </xdr:to>
    <xdr:graphicFrame>
      <xdr:nvGraphicFramePr>
        <xdr:cNvPr id="17" name="Chart 16"/>
        <xdr:cNvGraphicFramePr/>
      </xdr:nvGraphicFramePr>
      <xdr:xfrm>
        <a:off x="24226520" y="1672590"/>
        <a:ext cx="6149975" cy="329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309113</xdr:colOff>
      <xdr:row>26</xdr:row>
      <xdr:rowOff>141617</xdr:rowOff>
    </xdr:from>
    <xdr:to>
      <xdr:col>35</xdr:col>
      <xdr:colOff>603849</xdr:colOff>
      <xdr:row>42</xdr:row>
      <xdr:rowOff>9346</xdr:rowOff>
    </xdr:to>
    <xdr:graphicFrame>
      <xdr:nvGraphicFramePr>
        <xdr:cNvPr id="2" name="Chart 1"/>
        <xdr:cNvGraphicFramePr/>
      </xdr:nvGraphicFramePr>
      <xdr:xfrm>
        <a:off x="24206835" y="5094605"/>
        <a:ext cx="5695315" cy="291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7"/>
  <sheetViews>
    <sheetView tabSelected="1" zoomScale="130" zoomScaleNormal="130" topLeftCell="R1" workbookViewId="0">
      <selection activeCell="AK6" sqref="AK6"/>
    </sheetView>
  </sheetViews>
  <sheetFormatPr defaultColWidth="9" defaultRowHeight="15"/>
  <cols>
    <col min="7" max="7" width="14" customWidth="1"/>
    <col min="10" max="10" width="12.2222222222222" customWidth="1"/>
    <col min="21" max="21" width="12.4444444444444" customWidth="1"/>
    <col min="22" max="22" width="11.4444444444444" customWidth="1"/>
    <col min="23" max="23" width="14.2222222222222" customWidth="1"/>
    <col min="24" max="24" width="11.8888888888889" customWidth="1"/>
    <col min="25" max="25" width="13.5555555555556" customWidth="1"/>
  </cols>
  <sheetData>
    <row r="1" spans="1:7">
      <c r="A1" s="1" t="s">
        <v>0</v>
      </c>
      <c r="B1" s="2"/>
      <c r="C1" s="2"/>
      <c r="D1" s="2" t="s">
        <v>1</v>
      </c>
      <c r="E1" s="2" t="s">
        <v>2</v>
      </c>
      <c r="F1" s="2" t="s">
        <v>3</v>
      </c>
      <c r="G1" s="2" t="s">
        <v>4</v>
      </c>
    </row>
    <row r="2" spans="2:25">
      <c r="B2" s="2" t="s">
        <v>5</v>
      </c>
      <c r="D2">
        <v>97.997</v>
      </c>
      <c r="E2">
        <v>47.8902</v>
      </c>
      <c r="F2">
        <v>10.4662</v>
      </c>
      <c r="G2">
        <v>13.5252</v>
      </c>
      <c r="U2" t="s">
        <v>6</v>
      </c>
      <c r="V2" t="s">
        <v>7</v>
      </c>
      <c r="W2" t="s">
        <v>8</v>
      </c>
      <c r="X2" t="s">
        <v>9</v>
      </c>
      <c r="Y2" t="s">
        <v>10</v>
      </c>
    </row>
    <row r="3" spans="2:25">
      <c r="B3" s="2" t="s">
        <v>11</v>
      </c>
      <c r="D3">
        <v>80.6478</v>
      </c>
      <c r="E3">
        <v>50.5796</v>
      </c>
      <c r="F3">
        <v>16.1279</v>
      </c>
      <c r="G3">
        <v>15.75</v>
      </c>
      <c r="J3" t="s">
        <v>6</v>
      </c>
      <c r="K3" t="s">
        <v>12</v>
      </c>
      <c r="U3" t="s">
        <v>13</v>
      </c>
      <c r="V3" s="7">
        <v>82.166</v>
      </c>
      <c r="W3" s="7">
        <v>10.9234</v>
      </c>
      <c r="X3" s="7">
        <v>47.369</v>
      </c>
      <c r="Y3" s="7">
        <v>10.77</v>
      </c>
    </row>
    <row r="4" spans="2:25">
      <c r="B4" s="2" t="s">
        <v>14</v>
      </c>
      <c r="D4">
        <v>78.4338</v>
      </c>
      <c r="E4">
        <v>41.8012</v>
      </c>
      <c r="F4">
        <v>12.8303</v>
      </c>
      <c r="G4">
        <v>9.7469</v>
      </c>
      <c r="J4" t="s">
        <v>13</v>
      </c>
      <c r="K4">
        <v>82.166</v>
      </c>
      <c r="U4" t="s">
        <v>15</v>
      </c>
      <c r="V4" s="7">
        <v>100.889</v>
      </c>
      <c r="W4" s="7">
        <v>27.4607</v>
      </c>
      <c r="X4" s="7">
        <v>57.1</v>
      </c>
      <c r="Y4" s="7">
        <v>18.845</v>
      </c>
    </row>
    <row r="5" spans="2:25">
      <c r="B5" s="2" t="s">
        <v>16</v>
      </c>
      <c r="D5">
        <v>78.2111</v>
      </c>
      <c r="E5">
        <v>60.4765</v>
      </c>
      <c r="F5">
        <v>8.8218</v>
      </c>
      <c r="G5">
        <v>11.0373</v>
      </c>
      <c r="J5" t="s">
        <v>15</v>
      </c>
      <c r="K5">
        <v>100.889</v>
      </c>
      <c r="U5" t="s">
        <v>17</v>
      </c>
      <c r="V5" s="7">
        <v>169.068</v>
      </c>
      <c r="W5" s="7">
        <v>77.3576</v>
      </c>
      <c r="X5" s="7">
        <v>83.1072</v>
      </c>
      <c r="Y5" s="7">
        <v>47.21</v>
      </c>
    </row>
    <row r="6" spans="2:25">
      <c r="B6" s="2" t="s">
        <v>18</v>
      </c>
      <c r="D6">
        <v>82.6311</v>
      </c>
      <c r="E6">
        <v>54.2325</v>
      </c>
      <c r="F6">
        <v>10.4989</v>
      </c>
      <c r="G6">
        <v>10.9452</v>
      </c>
      <c r="J6" t="s">
        <v>17</v>
      </c>
      <c r="K6">
        <v>169.068</v>
      </c>
      <c r="U6" t="s">
        <v>19</v>
      </c>
      <c r="V6" s="7">
        <v>213.952</v>
      </c>
      <c r="W6" s="7">
        <v>122.643</v>
      </c>
      <c r="X6" s="7">
        <v>105.79</v>
      </c>
      <c r="Y6" s="7">
        <v>74.3333</v>
      </c>
    </row>
    <row r="7" spans="2:25">
      <c r="B7" s="2" t="s">
        <v>20</v>
      </c>
      <c r="D7">
        <v>79.7111</v>
      </c>
      <c r="E7">
        <v>42.0961</v>
      </c>
      <c r="F7">
        <v>10.2883</v>
      </c>
      <c r="G7">
        <v>8.9054</v>
      </c>
      <c r="J7" t="s">
        <v>19</v>
      </c>
      <c r="K7">
        <v>213.952</v>
      </c>
      <c r="U7" t="s">
        <v>21</v>
      </c>
      <c r="V7" s="7">
        <v>576.579</v>
      </c>
      <c r="W7" s="7">
        <v>413.8</v>
      </c>
      <c r="X7" s="7">
        <v>202.5895</v>
      </c>
      <c r="Y7" s="7">
        <v>169.0503</v>
      </c>
    </row>
    <row r="8" spans="2:25">
      <c r="B8" s="2" t="s">
        <v>22</v>
      </c>
      <c r="D8">
        <v>86.9701</v>
      </c>
      <c r="E8">
        <v>48.9828</v>
      </c>
      <c r="F8">
        <v>9.2075</v>
      </c>
      <c r="G8">
        <v>8.9696</v>
      </c>
      <c r="J8" t="s">
        <v>21</v>
      </c>
      <c r="K8">
        <v>576.579</v>
      </c>
      <c r="U8" t="s">
        <v>23</v>
      </c>
      <c r="V8" s="7">
        <v>2599.45</v>
      </c>
      <c r="W8" s="7">
        <v>1506.82</v>
      </c>
      <c r="X8" s="7">
        <v>700.2</v>
      </c>
      <c r="Y8" s="7">
        <v>660.93</v>
      </c>
    </row>
    <row r="9" spans="2:11">
      <c r="B9" s="2" t="s">
        <v>24</v>
      </c>
      <c r="D9">
        <v>76.9614</v>
      </c>
      <c r="E9">
        <v>44.4169</v>
      </c>
      <c r="F9">
        <v>11.4374</v>
      </c>
      <c r="G9">
        <v>10.5381</v>
      </c>
      <c r="J9" t="s">
        <v>23</v>
      </c>
      <c r="K9">
        <v>2599.45</v>
      </c>
    </row>
    <row r="10" spans="2:7">
      <c r="B10" s="2" t="s">
        <v>25</v>
      </c>
      <c r="D10">
        <v>81.578</v>
      </c>
      <c r="E10">
        <v>39.388</v>
      </c>
      <c r="F10">
        <v>9.8247</v>
      </c>
      <c r="G10">
        <v>8.8198</v>
      </c>
    </row>
    <row r="11" spans="2:7">
      <c r="B11" s="2" t="s">
        <v>26</v>
      </c>
      <c r="D11">
        <v>78.5239</v>
      </c>
      <c r="E11">
        <v>43.8322</v>
      </c>
      <c r="F11">
        <v>9.7309</v>
      </c>
      <c r="G11">
        <v>9.5293</v>
      </c>
    </row>
    <row r="12" spans="4:7">
      <c r="D12" s="3"/>
      <c r="E12" s="3"/>
      <c r="F12" s="3"/>
      <c r="G12" s="3"/>
    </row>
    <row r="13" spans="1:7">
      <c r="A13" t="s">
        <v>27</v>
      </c>
      <c r="D13" s="4">
        <f>AVERAGE(D2:D11)</f>
        <v>82.16653</v>
      </c>
      <c r="E13" s="4">
        <f>AVERAGE(E2:E11)</f>
        <v>47.3696</v>
      </c>
      <c r="F13" s="4">
        <f>AVERAGE(F2:F11)</f>
        <v>10.92339</v>
      </c>
      <c r="G13" s="4">
        <f>AVERAGE(G2:G11)</f>
        <v>10.77668</v>
      </c>
    </row>
    <row r="14" spans="1:7">
      <c r="A14" t="s">
        <v>28</v>
      </c>
      <c r="D14">
        <f>VAR(D2:D11)</f>
        <v>39.1685296312222</v>
      </c>
      <c r="E14">
        <f>VAR(E2:E11)</f>
        <v>41.7580242266672</v>
      </c>
      <c r="F14">
        <f>VAR(F2:F11)</f>
        <v>4.64112236322224</v>
      </c>
      <c r="G14">
        <f>VAR(G2:G11)</f>
        <v>5.07272513511114</v>
      </c>
    </row>
    <row r="15" spans="3:3">
      <c r="C15" s="5"/>
    </row>
    <row r="16" spans="1:3">
      <c r="A16" s="4" t="s">
        <v>29</v>
      </c>
      <c r="C16" s="5"/>
    </row>
    <row r="17" spans="2:7">
      <c r="B17" s="2" t="s">
        <v>5</v>
      </c>
      <c r="C17" s="5"/>
      <c r="D17">
        <v>100.5978</v>
      </c>
      <c r="E17">
        <v>59.7847</v>
      </c>
      <c r="F17">
        <v>26.273</v>
      </c>
      <c r="G17">
        <v>17.9412</v>
      </c>
    </row>
    <row r="18" spans="2:7">
      <c r="B18" s="2" t="s">
        <v>11</v>
      </c>
      <c r="D18">
        <v>95.63</v>
      </c>
      <c r="E18">
        <v>62.42</v>
      </c>
      <c r="F18">
        <v>31.1701</v>
      </c>
      <c r="G18">
        <v>21.055</v>
      </c>
    </row>
    <row r="19" spans="2:7">
      <c r="B19" s="2" t="s">
        <v>14</v>
      </c>
      <c r="D19">
        <v>100.03</v>
      </c>
      <c r="E19">
        <v>61.3178</v>
      </c>
      <c r="F19">
        <v>27.69</v>
      </c>
      <c r="G19">
        <v>17.9756</v>
      </c>
    </row>
    <row r="20" spans="2:7">
      <c r="B20" s="2" t="s">
        <v>16</v>
      </c>
      <c r="D20">
        <v>103.0464</v>
      </c>
      <c r="E20">
        <v>54.5575</v>
      </c>
      <c r="F20">
        <v>27.7767</v>
      </c>
      <c r="G20">
        <v>17.1689</v>
      </c>
    </row>
    <row r="21" spans="2:11">
      <c r="B21" s="2" t="s">
        <v>18</v>
      </c>
      <c r="D21">
        <v>101.1757</v>
      </c>
      <c r="E21">
        <v>58.0772</v>
      </c>
      <c r="F21">
        <v>25.87</v>
      </c>
      <c r="G21">
        <v>16.549</v>
      </c>
      <c r="J21" t="s">
        <v>6</v>
      </c>
      <c r="K21" t="s">
        <v>30</v>
      </c>
    </row>
    <row r="22" spans="2:11">
      <c r="B22" s="2" t="s">
        <v>20</v>
      </c>
      <c r="D22">
        <v>95.9351</v>
      </c>
      <c r="E22">
        <v>54.1691</v>
      </c>
      <c r="F22">
        <v>27.1496</v>
      </c>
      <c r="G22">
        <v>21.3559</v>
      </c>
      <c r="J22" t="s">
        <v>13</v>
      </c>
      <c r="K22">
        <v>47.369</v>
      </c>
    </row>
    <row r="23" spans="2:11">
      <c r="B23" s="2" t="s">
        <v>22</v>
      </c>
      <c r="D23">
        <v>102.8511</v>
      </c>
      <c r="E23">
        <v>52.1592</v>
      </c>
      <c r="F23">
        <v>28.6049</v>
      </c>
      <c r="G23">
        <v>21.9589</v>
      </c>
      <c r="J23" t="s">
        <v>15</v>
      </c>
      <c r="K23">
        <v>57.1</v>
      </c>
    </row>
    <row r="24" spans="2:11">
      <c r="B24" s="2" t="s">
        <v>24</v>
      </c>
      <c r="D24">
        <v>104.56</v>
      </c>
      <c r="E24">
        <v>56.659</v>
      </c>
      <c r="F24">
        <v>27.03</v>
      </c>
      <c r="G24">
        <v>18.3466</v>
      </c>
      <c r="J24" t="s">
        <v>17</v>
      </c>
      <c r="K24">
        <v>83.1072</v>
      </c>
    </row>
    <row r="25" spans="2:11">
      <c r="B25" s="2" t="s">
        <v>25</v>
      </c>
      <c r="D25">
        <v>98.67</v>
      </c>
      <c r="E25">
        <v>55.7779</v>
      </c>
      <c r="F25">
        <v>27.1969</v>
      </c>
      <c r="G25">
        <v>19.5877</v>
      </c>
      <c r="J25" t="s">
        <v>19</v>
      </c>
      <c r="K25">
        <v>105.79</v>
      </c>
    </row>
    <row r="26" spans="2:11">
      <c r="B26" s="2" t="s">
        <v>26</v>
      </c>
      <c r="D26">
        <v>106.3989</v>
      </c>
      <c r="E26">
        <v>56.0827</v>
      </c>
      <c r="F26">
        <v>25.846</v>
      </c>
      <c r="G26">
        <v>16.512</v>
      </c>
      <c r="J26" t="s">
        <v>21</v>
      </c>
      <c r="K26">
        <v>202.5895</v>
      </c>
    </row>
    <row r="27" spans="4:11">
      <c r="D27" s="3"/>
      <c r="E27" s="3"/>
      <c r="F27" s="3"/>
      <c r="G27" s="3"/>
      <c r="J27" t="s">
        <v>23</v>
      </c>
      <c r="K27">
        <v>700.2</v>
      </c>
    </row>
    <row r="28" spans="1:7">
      <c r="A28" t="s">
        <v>27</v>
      </c>
      <c r="D28" s="4">
        <f>AVERAGE(D17:D26)</f>
        <v>100.8895</v>
      </c>
      <c r="E28" s="4">
        <f>AVERAGE(E17:E26)</f>
        <v>57.10051</v>
      </c>
      <c r="F28" s="4">
        <f>AVERAGE(F17:F26)</f>
        <v>27.46072</v>
      </c>
      <c r="G28" s="4">
        <f>AVERAGE(G17:G26)</f>
        <v>18.84508</v>
      </c>
    </row>
    <row r="29" spans="1:7">
      <c r="A29" t="s">
        <v>28</v>
      </c>
      <c r="D29">
        <f>VAR(D17:D26)</f>
        <v>12.2629433577778</v>
      </c>
      <c r="E29">
        <f>VAR(E17:E26)</f>
        <v>10.7442313965556</v>
      </c>
      <c r="F29">
        <f>VAR(F17:F26)</f>
        <v>2.45792961066667</v>
      </c>
      <c r="G29">
        <f>VAR(G17:G26)</f>
        <v>4.08684720177765</v>
      </c>
    </row>
    <row r="31" spans="1:1">
      <c r="A31" s="4" t="s">
        <v>31</v>
      </c>
    </row>
    <row r="32" spans="2:7">
      <c r="B32" s="2" t="s">
        <v>5</v>
      </c>
      <c r="D32">
        <v>162.67</v>
      </c>
      <c r="E32">
        <v>79.33</v>
      </c>
      <c r="F32">
        <v>77.85</v>
      </c>
      <c r="G32">
        <v>48.89</v>
      </c>
    </row>
    <row r="33" spans="2:7">
      <c r="B33" s="2" t="s">
        <v>11</v>
      </c>
      <c r="D33">
        <v>176.26</v>
      </c>
      <c r="E33">
        <v>84.31</v>
      </c>
      <c r="F33">
        <v>78.57</v>
      </c>
      <c r="G33">
        <v>50.886</v>
      </c>
    </row>
    <row r="34" spans="2:7">
      <c r="B34" s="2" t="s">
        <v>14</v>
      </c>
      <c r="D34">
        <v>163.62</v>
      </c>
      <c r="E34">
        <v>84.04</v>
      </c>
      <c r="F34">
        <v>75</v>
      </c>
      <c r="G34">
        <v>48.75</v>
      </c>
    </row>
    <row r="35" spans="2:7">
      <c r="B35" s="2" t="s">
        <v>16</v>
      </c>
      <c r="D35">
        <v>181.11</v>
      </c>
      <c r="E35">
        <v>78.67</v>
      </c>
      <c r="F35">
        <v>77.98</v>
      </c>
      <c r="G35">
        <v>49.94</v>
      </c>
    </row>
    <row r="36" spans="2:7">
      <c r="B36" s="2" t="s">
        <v>18</v>
      </c>
      <c r="D36">
        <v>167.72</v>
      </c>
      <c r="E36">
        <v>87.34</v>
      </c>
      <c r="F36">
        <v>79.62</v>
      </c>
      <c r="G36">
        <v>47.56</v>
      </c>
    </row>
    <row r="37" spans="2:7">
      <c r="B37" s="2" t="s">
        <v>20</v>
      </c>
      <c r="D37">
        <v>174.18</v>
      </c>
      <c r="E37">
        <v>81.93</v>
      </c>
      <c r="F37">
        <v>79.28</v>
      </c>
      <c r="G37">
        <v>44.123</v>
      </c>
    </row>
    <row r="38" spans="2:11">
      <c r="B38" s="2" t="s">
        <v>22</v>
      </c>
      <c r="D38">
        <v>163.76</v>
      </c>
      <c r="E38">
        <v>87.932</v>
      </c>
      <c r="F38">
        <v>80.63</v>
      </c>
      <c r="G38">
        <v>50.896</v>
      </c>
      <c r="J38" t="s">
        <v>6</v>
      </c>
      <c r="K38" t="s">
        <v>32</v>
      </c>
    </row>
    <row r="39" spans="2:11">
      <c r="B39" s="2" t="s">
        <v>24</v>
      </c>
      <c r="D39">
        <v>171.33</v>
      </c>
      <c r="E39">
        <v>86.35</v>
      </c>
      <c r="F39">
        <v>76.94</v>
      </c>
      <c r="G39">
        <v>44.94</v>
      </c>
      <c r="J39" t="s">
        <v>13</v>
      </c>
      <c r="K39">
        <v>10.9234</v>
      </c>
    </row>
    <row r="40" spans="2:11">
      <c r="B40" s="2" t="s">
        <v>25</v>
      </c>
      <c r="D40">
        <v>170.68</v>
      </c>
      <c r="E40">
        <v>82.15</v>
      </c>
      <c r="F40">
        <v>75.866</v>
      </c>
      <c r="G40">
        <v>44.03</v>
      </c>
      <c r="J40" t="s">
        <v>15</v>
      </c>
      <c r="K40">
        <v>27.4607</v>
      </c>
    </row>
    <row r="41" spans="2:11">
      <c r="B41" s="2" t="s">
        <v>26</v>
      </c>
      <c r="D41">
        <v>159.35</v>
      </c>
      <c r="E41">
        <v>79.02</v>
      </c>
      <c r="F41">
        <v>71.84</v>
      </c>
      <c r="G41">
        <v>42.117</v>
      </c>
      <c r="J41" t="s">
        <v>17</v>
      </c>
      <c r="K41">
        <v>77.3576</v>
      </c>
    </row>
    <row r="42" spans="4:11">
      <c r="D42" s="3"/>
      <c r="E42" s="3"/>
      <c r="F42" s="3"/>
      <c r="G42" s="3"/>
      <c r="J42" t="s">
        <v>19</v>
      </c>
      <c r="K42">
        <v>122.643</v>
      </c>
    </row>
    <row r="43" spans="1:11">
      <c r="A43" t="s">
        <v>27</v>
      </c>
      <c r="D43" s="4">
        <f>AVERAGE(D32:D41)</f>
        <v>169.068</v>
      </c>
      <c r="E43" s="4">
        <f>AVERAGE(E32:E41)</f>
        <v>83.1072</v>
      </c>
      <c r="F43" s="4">
        <f>AVERAGE(F32:F41)</f>
        <v>77.3576</v>
      </c>
      <c r="G43" s="4">
        <f>AVERAGE(G32:G41)</f>
        <v>47.2132</v>
      </c>
      <c r="J43" t="s">
        <v>21</v>
      </c>
      <c r="K43">
        <v>413.8</v>
      </c>
    </row>
    <row r="44" spans="1:11">
      <c r="A44" t="s">
        <v>28</v>
      </c>
      <c r="D44">
        <f>VAR(D32:D41)</f>
        <v>47.2921066666667</v>
      </c>
      <c r="E44">
        <f>VAR(E32:E41)</f>
        <v>11.8879006222222</v>
      </c>
      <c r="F44">
        <f>VAR(F32:F41)</f>
        <v>6.66931982222222</v>
      </c>
      <c r="G44">
        <f>VAR(G32:G41)</f>
        <v>10.0669319555556</v>
      </c>
      <c r="J44" t="s">
        <v>23</v>
      </c>
      <c r="K44">
        <v>1506.82</v>
      </c>
    </row>
    <row r="46" spans="1:2">
      <c r="A46" s="4" t="s">
        <v>33</v>
      </c>
      <c r="B46" s="2"/>
    </row>
    <row r="47" spans="2:7">
      <c r="B47" s="2" t="s">
        <v>5</v>
      </c>
      <c r="D47">
        <v>215.84</v>
      </c>
      <c r="E47">
        <v>109.32</v>
      </c>
      <c r="F47">
        <v>121.23</v>
      </c>
      <c r="G47">
        <v>74.18</v>
      </c>
    </row>
    <row r="48" spans="2:7">
      <c r="B48" s="2" t="s">
        <v>11</v>
      </c>
      <c r="D48">
        <v>220.12</v>
      </c>
      <c r="E48">
        <v>107.23</v>
      </c>
      <c r="F48">
        <v>114.9881</v>
      </c>
      <c r="G48">
        <v>70.87</v>
      </c>
    </row>
    <row r="49" spans="2:7">
      <c r="B49" s="2" t="s">
        <v>14</v>
      </c>
      <c r="D49">
        <v>226.64</v>
      </c>
      <c r="E49">
        <v>109.82</v>
      </c>
      <c r="F49">
        <v>131.2255</v>
      </c>
      <c r="G49">
        <v>73.63</v>
      </c>
    </row>
    <row r="50" spans="2:7">
      <c r="B50" s="2" t="s">
        <v>16</v>
      </c>
      <c r="D50">
        <v>218.62</v>
      </c>
      <c r="E50">
        <v>108.93</v>
      </c>
      <c r="F50">
        <v>119.53</v>
      </c>
      <c r="G50">
        <v>80.17</v>
      </c>
    </row>
    <row r="51" spans="2:11">
      <c r="B51" s="2" t="s">
        <v>18</v>
      </c>
      <c r="D51">
        <v>208.63</v>
      </c>
      <c r="E51">
        <v>102.33</v>
      </c>
      <c r="F51">
        <v>117.72</v>
      </c>
      <c r="G51">
        <v>79.68</v>
      </c>
      <c r="J51" t="s">
        <v>6</v>
      </c>
      <c r="K51" t="s">
        <v>34</v>
      </c>
    </row>
    <row r="52" spans="2:11">
      <c r="B52" s="2" t="s">
        <v>20</v>
      </c>
      <c r="D52">
        <v>192.1</v>
      </c>
      <c r="E52">
        <v>93.336</v>
      </c>
      <c r="F52">
        <v>109.16</v>
      </c>
      <c r="G52">
        <v>66.59</v>
      </c>
      <c r="J52" t="s">
        <v>13</v>
      </c>
      <c r="K52">
        <v>10.77</v>
      </c>
    </row>
    <row r="53" spans="2:11">
      <c r="B53" s="2" t="s">
        <v>22</v>
      </c>
      <c r="D53">
        <v>212.54</v>
      </c>
      <c r="E53">
        <v>112.75</v>
      </c>
      <c r="F53">
        <v>122.6699</v>
      </c>
      <c r="G53">
        <v>77.84</v>
      </c>
      <c r="J53" t="s">
        <v>15</v>
      </c>
      <c r="K53">
        <v>18.845</v>
      </c>
    </row>
    <row r="54" spans="2:11">
      <c r="B54" s="2" t="s">
        <v>24</v>
      </c>
      <c r="D54">
        <v>208.89</v>
      </c>
      <c r="E54">
        <v>101.39</v>
      </c>
      <c r="F54">
        <v>126</v>
      </c>
      <c r="G54">
        <v>75</v>
      </c>
      <c r="J54" t="s">
        <v>17</v>
      </c>
      <c r="K54">
        <v>47.21</v>
      </c>
    </row>
    <row r="55" spans="2:11">
      <c r="B55" s="2" t="s">
        <v>25</v>
      </c>
      <c r="D55">
        <v>205.45</v>
      </c>
      <c r="E55">
        <v>105.37</v>
      </c>
      <c r="F55">
        <v>127.34</v>
      </c>
      <c r="G55">
        <v>74.84</v>
      </c>
      <c r="J55" t="s">
        <v>19</v>
      </c>
      <c r="K55">
        <v>74.3333</v>
      </c>
    </row>
    <row r="56" spans="2:11">
      <c r="B56" s="2" t="s">
        <v>26</v>
      </c>
      <c r="D56">
        <v>230.69</v>
      </c>
      <c r="E56">
        <v>107.5</v>
      </c>
      <c r="F56">
        <v>136.57</v>
      </c>
      <c r="G56">
        <v>70.533</v>
      </c>
      <c r="J56" t="s">
        <v>21</v>
      </c>
      <c r="K56">
        <v>169.0503</v>
      </c>
    </row>
    <row r="57" spans="4:11">
      <c r="D57" s="3"/>
      <c r="E57" s="3"/>
      <c r="F57" s="3"/>
      <c r="G57" s="3"/>
      <c r="J57" t="s">
        <v>23</v>
      </c>
      <c r="K57">
        <v>660.93</v>
      </c>
    </row>
    <row r="58" spans="1:7">
      <c r="A58" t="s">
        <v>27</v>
      </c>
      <c r="D58" s="4">
        <f>AVERAGE(AVERAGE(D47:D56))</f>
        <v>213.952</v>
      </c>
      <c r="E58" s="4">
        <f>AVERAGE(E47:E56)</f>
        <v>105.7976</v>
      </c>
      <c r="F58" s="4">
        <f>AVERAGE(F47:F56)</f>
        <v>122.64335</v>
      </c>
      <c r="G58" s="4">
        <f>AVERAGE(G47:G56)</f>
        <v>74.3333</v>
      </c>
    </row>
    <row r="59" spans="1:7">
      <c r="A59" t="s">
        <v>28</v>
      </c>
      <c r="D59">
        <f>VAR(D47:D56)</f>
        <v>123.364462222222</v>
      </c>
      <c r="E59">
        <f>VAR(E47:E56)</f>
        <v>30.9566931555556</v>
      </c>
      <c r="F59">
        <f>VAR(F47:F56)</f>
        <v>64.140518405</v>
      </c>
      <c r="G59">
        <f>VAR(G47:G56)</f>
        <v>18.0628889</v>
      </c>
    </row>
    <row r="61" spans="1:1">
      <c r="A61" s="4" t="s">
        <v>35</v>
      </c>
    </row>
    <row r="62" spans="2:7">
      <c r="B62" s="6" t="s">
        <v>5</v>
      </c>
      <c r="D62">
        <v>646.75</v>
      </c>
      <c r="E62">
        <v>211.31</v>
      </c>
      <c r="F62">
        <v>434.55</v>
      </c>
      <c r="G62">
        <v>177.8</v>
      </c>
    </row>
    <row r="63" spans="2:7">
      <c r="B63" s="2" t="s">
        <v>11</v>
      </c>
      <c r="D63">
        <v>555.56</v>
      </c>
      <c r="E63">
        <v>204.95</v>
      </c>
      <c r="F63">
        <v>432.16</v>
      </c>
      <c r="G63">
        <v>174.3</v>
      </c>
    </row>
    <row r="64" spans="2:7">
      <c r="B64" s="2" t="s">
        <v>14</v>
      </c>
      <c r="D64">
        <v>549</v>
      </c>
      <c r="E64">
        <v>201</v>
      </c>
      <c r="F64">
        <v>409.4321</v>
      </c>
      <c r="G64">
        <v>162.281</v>
      </c>
    </row>
    <row r="65" spans="2:7">
      <c r="B65" s="2" t="s">
        <v>16</v>
      </c>
      <c r="D65">
        <v>558.789</v>
      </c>
      <c r="E65">
        <v>195.66</v>
      </c>
      <c r="F65">
        <v>410.46</v>
      </c>
      <c r="G65">
        <v>166.3</v>
      </c>
    </row>
    <row r="66" spans="2:7">
      <c r="B66" s="2" t="s">
        <v>18</v>
      </c>
      <c r="D66">
        <v>575.54</v>
      </c>
      <c r="E66">
        <v>205.2012</v>
      </c>
      <c r="F66">
        <v>407.66</v>
      </c>
      <c r="G66">
        <v>172.532</v>
      </c>
    </row>
    <row r="67" spans="2:7">
      <c r="B67" s="2" t="s">
        <v>20</v>
      </c>
      <c r="D67">
        <v>594.46</v>
      </c>
      <c r="E67">
        <v>203.5</v>
      </c>
      <c r="F67">
        <v>410.22</v>
      </c>
      <c r="G67">
        <v>176.98</v>
      </c>
    </row>
    <row r="68" spans="2:7">
      <c r="B68" s="2" t="s">
        <v>22</v>
      </c>
      <c r="D68">
        <v>574.14</v>
      </c>
      <c r="E68">
        <v>203.167</v>
      </c>
      <c r="F68">
        <v>410.53</v>
      </c>
      <c r="G68">
        <v>164.2</v>
      </c>
    </row>
    <row r="69" spans="2:7">
      <c r="B69" s="2" t="s">
        <v>24</v>
      </c>
      <c r="D69">
        <v>587.34</v>
      </c>
      <c r="E69">
        <v>200.207</v>
      </c>
      <c r="F69">
        <v>384.73</v>
      </c>
      <c r="G69">
        <v>162.33</v>
      </c>
    </row>
    <row r="70" spans="2:7">
      <c r="B70" s="2" t="s">
        <v>25</v>
      </c>
      <c r="D70">
        <v>552.4225</v>
      </c>
      <c r="E70">
        <v>200.9</v>
      </c>
      <c r="F70">
        <v>428.9</v>
      </c>
      <c r="G70">
        <v>163</v>
      </c>
    </row>
    <row r="71" spans="2:7">
      <c r="B71" s="2" t="s">
        <v>26</v>
      </c>
      <c r="D71">
        <v>571.79</v>
      </c>
      <c r="E71">
        <v>200</v>
      </c>
      <c r="F71">
        <v>409.5</v>
      </c>
      <c r="G71">
        <v>170.78</v>
      </c>
    </row>
    <row r="72" spans="4:7">
      <c r="D72" s="3"/>
      <c r="E72" s="3"/>
      <c r="F72" s="3"/>
      <c r="G72" s="3"/>
    </row>
    <row r="73" spans="1:7">
      <c r="A73" t="s">
        <v>27</v>
      </c>
      <c r="D73" s="4">
        <f>AVERAGE(D62:D71)</f>
        <v>576.57915</v>
      </c>
      <c r="E73" s="4">
        <f>AVERAGE(E62:E71)</f>
        <v>202.58952</v>
      </c>
      <c r="F73" s="4">
        <f>AVERAGE(F62:F71)</f>
        <v>413.81421</v>
      </c>
      <c r="G73" s="4">
        <f>AVERAGE(G62:G71)</f>
        <v>169.0503</v>
      </c>
    </row>
    <row r="74" spans="1:7">
      <c r="A74" t="s">
        <v>28</v>
      </c>
      <c r="D74">
        <f>VAR(D62:D71)</f>
        <v>832.431275558334</v>
      </c>
      <c r="E74">
        <f>VAR(E62:E71)</f>
        <v>17.2648090151111</v>
      </c>
      <c r="F74">
        <f>VAR(F62:F71)</f>
        <v>216.739781241</v>
      </c>
      <c r="G74">
        <f>VAR(G62:G71)</f>
        <v>37.8658204555556</v>
      </c>
    </row>
    <row r="79" spans="1:1">
      <c r="A79" s="4" t="s">
        <v>36</v>
      </c>
    </row>
    <row r="80" spans="2:7">
      <c r="B80" s="6" t="s">
        <v>5</v>
      </c>
      <c r="D80">
        <v>2774.7681</v>
      </c>
      <c r="E80">
        <v>731.6</v>
      </c>
      <c r="F80">
        <v>1600.89</v>
      </c>
      <c r="G80">
        <v>654.676</v>
      </c>
    </row>
    <row r="81" spans="2:7">
      <c r="B81" s="2" t="s">
        <v>11</v>
      </c>
      <c r="D81">
        <v>2570.337</v>
      </c>
      <c r="E81">
        <v>693.5903</v>
      </c>
      <c r="F81">
        <v>1523.066</v>
      </c>
      <c r="G81">
        <v>645.56</v>
      </c>
    </row>
    <row r="82" spans="2:7">
      <c r="B82" s="2" t="s">
        <v>14</v>
      </c>
      <c r="D82">
        <v>2645.69</v>
      </c>
      <c r="E82">
        <v>695.57</v>
      </c>
      <c r="F82">
        <v>1522.281</v>
      </c>
      <c r="G82">
        <v>640.2557</v>
      </c>
    </row>
    <row r="83" spans="2:7">
      <c r="B83" s="2" t="s">
        <v>16</v>
      </c>
      <c r="D83">
        <v>2469.13</v>
      </c>
      <c r="E83">
        <v>678.74</v>
      </c>
      <c r="F83">
        <v>1415.99</v>
      </c>
      <c r="G83">
        <v>655.1445</v>
      </c>
    </row>
    <row r="84" spans="2:7">
      <c r="B84" s="2" t="s">
        <v>18</v>
      </c>
      <c r="D84">
        <v>2578.29</v>
      </c>
      <c r="E84">
        <v>709.3281</v>
      </c>
      <c r="F84">
        <v>1516.7721</v>
      </c>
      <c r="G84">
        <v>668.3</v>
      </c>
    </row>
    <row r="85" spans="2:7">
      <c r="B85" s="2" t="s">
        <v>20</v>
      </c>
      <c r="D85">
        <v>2623.4</v>
      </c>
      <c r="E85">
        <v>713.5775</v>
      </c>
      <c r="F85">
        <v>1484.689</v>
      </c>
      <c r="G85">
        <v>683.39</v>
      </c>
    </row>
    <row r="86" spans="2:7">
      <c r="B86" s="2" t="s">
        <v>22</v>
      </c>
      <c r="D86">
        <v>2534.0368</v>
      </c>
      <c r="E86">
        <v>693.62</v>
      </c>
      <c r="F86">
        <v>1502.136</v>
      </c>
      <c r="G86">
        <v>659.8992</v>
      </c>
    </row>
    <row r="87" spans="2:7">
      <c r="B87" s="2" t="s">
        <v>24</v>
      </c>
      <c r="D87">
        <v>2602.5271</v>
      </c>
      <c r="E87">
        <v>679.325</v>
      </c>
      <c r="F87">
        <v>1501.1495</v>
      </c>
      <c r="G87">
        <v>675.9204</v>
      </c>
    </row>
    <row r="88" spans="2:7">
      <c r="B88" s="2" t="s">
        <v>25</v>
      </c>
      <c r="D88">
        <v>2616.4</v>
      </c>
      <c r="E88">
        <v>713</v>
      </c>
      <c r="F88">
        <v>1510.433</v>
      </c>
      <c r="G88">
        <v>650.8442</v>
      </c>
    </row>
    <row r="89" spans="2:7">
      <c r="B89" s="2" t="s">
        <v>26</v>
      </c>
      <c r="D89">
        <v>2579.9351</v>
      </c>
      <c r="E89">
        <v>693.7321</v>
      </c>
      <c r="F89">
        <v>1490.8375</v>
      </c>
      <c r="G89">
        <v>675.3858</v>
      </c>
    </row>
    <row r="90" spans="4:7">
      <c r="D90" s="3"/>
      <c r="E90" s="3"/>
      <c r="F90" s="3"/>
      <c r="G90" s="3"/>
    </row>
    <row r="91" spans="1:7">
      <c r="A91" t="s">
        <v>27</v>
      </c>
      <c r="D91" s="4">
        <f>AVERAGE(D80:D89)</f>
        <v>2599.45141</v>
      </c>
      <c r="E91" s="4">
        <f>AVERAGE(E80:E89)</f>
        <v>700.2083</v>
      </c>
      <c r="F91" s="4">
        <f>AVERAGE(F80:F89)</f>
        <v>1506.82441</v>
      </c>
      <c r="G91" s="4">
        <f>AVERAGE(G80:G89)</f>
        <v>660.93758</v>
      </c>
    </row>
    <row r="92" spans="1:7">
      <c r="A92" t="s">
        <v>28</v>
      </c>
      <c r="D92">
        <f>VAR(D80:D89)</f>
        <v>6298.14223748766</v>
      </c>
      <c r="E92">
        <f>VAR(E80:E89)</f>
        <v>273.181268495555</v>
      </c>
      <c r="F92">
        <f>VAR(F80:F89)</f>
        <v>2057.07139993656</v>
      </c>
      <c r="G92">
        <f>VAR(G80:G89)</f>
        <v>203.498243139555</v>
      </c>
    </row>
    <row r="97" spans="1:1">
      <c r="A97" t="s">
        <v>37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</cp:lastModifiedBy>
  <dcterms:created xsi:type="dcterms:W3CDTF">2006-09-16T01:00:00Z</dcterms:created>
  <dcterms:modified xsi:type="dcterms:W3CDTF">2024-11-02T14:33:45Z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