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130" yWindow="490" windowWidth="18880" windowHeight="8740"/>
  </bookViews>
  <sheets>
    <sheet name="Example 1" sheetId="1" r:id="rId1"/>
    <sheet name="Example 2 " sheetId="2" r:id="rId2"/>
    <sheet name="Example 3" sheetId="3" r:id="rId3"/>
  </sheets>
  <calcPr calcId="144525"/>
</workbook>
</file>

<file path=xl/calcChain.xml><?xml version="1.0" encoding="utf-8"?>
<calcChain xmlns="http://schemas.openxmlformats.org/spreadsheetml/2006/main">
  <c r="G17" i="3" l="1"/>
  <c r="E17" i="3"/>
  <c r="F18" i="1"/>
  <c r="H18" i="1"/>
  <c r="F12" i="1"/>
  <c r="K13" i="3" l="1"/>
  <c r="J13" i="3"/>
  <c r="N9" i="3"/>
  <c r="N8" i="3"/>
  <c r="N7" i="3"/>
  <c r="N6" i="3"/>
  <c r="M5" i="3"/>
  <c r="L5" i="3"/>
  <c r="K5" i="3"/>
  <c r="J5" i="3"/>
  <c r="I5" i="3"/>
  <c r="H5" i="3"/>
  <c r="G5" i="3"/>
  <c r="F5" i="3"/>
  <c r="E5" i="3"/>
  <c r="D5" i="3"/>
  <c r="C5" i="3"/>
  <c r="B5" i="3"/>
  <c r="C18" i="2"/>
  <c r="C16" i="2"/>
  <c r="C15" i="2"/>
  <c r="C14" i="2"/>
  <c r="C13" i="2"/>
  <c r="C12" i="2"/>
  <c r="C11" i="2"/>
  <c r="H10" i="2"/>
  <c r="C10" i="2"/>
  <c r="C9" i="2"/>
  <c r="C8" i="2"/>
  <c r="C7" i="2"/>
  <c r="C6" i="2"/>
  <c r="C5" i="2"/>
  <c r="F14" i="1"/>
  <c r="F13" i="1"/>
  <c r="O7" i="1"/>
  <c r="N7" i="1"/>
  <c r="M7" i="1"/>
  <c r="L7" i="1"/>
  <c r="K7" i="1"/>
  <c r="J7" i="1"/>
</calcChain>
</file>

<file path=xl/sharedStrings.xml><?xml version="1.0" encoding="utf-8"?>
<sst xmlns="http://schemas.openxmlformats.org/spreadsheetml/2006/main" count="56" uniqueCount="40">
  <si>
    <t>DASHBOARD</t>
  </si>
  <si>
    <t>DATA</t>
  </si>
  <si>
    <t>Jan</t>
  </si>
  <si>
    <t>Feb</t>
  </si>
  <si>
    <t>Mar</t>
  </si>
  <si>
    <t>Apr</t>
  </si>
  <si>
    <t>May</t>
  </si>
  <si>
    <t>Jun</t>
  </si>
  <si>
    <t>Revenue</t>
  </si>
  <si>
    <t>Costs</t>
  </si>
  <si>
    <t>Income</t>
  </si>
  <si>
    <t>DropDown</t>
  </si>
  <si>
    <t>Month</t>
  </si>
  <si>
    <t>Account</t>
  </si>
  <si>
    <t>Amount</t>
  </si>
  <si>
    <t>Date</t>
  </si>
  <si>
    <t>Change this Date to change the the Report Title below</t>
  </si>
  <si>
    <t>Months</t>
  </si>
  <si>
    <t>Days</t>
  </si>
  <si>
    <t>January</t>
  </si>
  <si>
    <t>February</t>
  </si>
  <si>
    <t>March</t>
  </si>
  <si>
    <t>April</t>
  </si>
  <si>
    <t>1,2,3</t>
  </si>
  <si>
    <t>June</t>
  </si>
  <si>
    <t>July</t>
  </si>
  <si>
    <t>August</t>
  </si>
  <si>
    <t>September</t>
  </si>
  <si>
    <t>October</t>
  </si>
  <si>
    <t>November</t>
  </si>
  <si>
    <t>December</t>
  </si>
  <si>
    <t>Report Title:</t>
  </si>
  <si>
    <t>Current</t>
  </si>
  <si>
    <t>SALES</t>
  </si>
  <si>
    <t>YTD</t>
  </si>
  <si>
    <t>Samsung</t>
  </si>
  <si>
    <t>Nokia</t>
  </si>
  <si>
    <t>Moto</t>
  </si>
  <si>
    <t>Oppo</t>
  </si>
  <si>
    <t>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</si>
</sst>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/m/yyyy"/>
    <numFmt numFmtId="165" formatCode="mmm"/>
  </numFmts>
  <fonts count="10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  <font>
      <sz val="11"/>
      <color theme="1"/>
      <name val="Calibri"/>
      <scheme val="minor"/>
    </font>
    <font>
      <b/>
      <sz val="8"/>
      <color rgb="FFFF0000"/>
      <name val="Calibri"/>
    </font>
    <font>
      <b/>
      <sz val="26"/>
      <color rgb="FF7F7F7F"/>
      <name val="Teko"/>
    </font>
    <font>
      <b/>
      <sz val="20"/>
      <color rgb="FF7F7F7F"/>
      <name val="Calibri"/>
    </font>
    <font>
      <sz val="11"/>
      <color theme="0"/>
      <name val="Calibri"/>
    </font>
    <font>
      <b/>
      <sz val="11"/>
      <color theme="0"/>
      <name val="Calibri"/>
    </font>
    <font>
      <i/>
      <sz val="9"/>
      <color theme="1"/>
      <name val="Calibri"/>
    </font>
  </fonts>
  <fills count="10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theme="5"/>
        <bgColor theme="5"/>
      </patternFill>
    </fill>
    <fill>
      <patternFill patternType="solid">
        <fgColor theme="4"/>
        <bgColor theme="4"/>
      </patternFill>
    </fill>
    <fill>
      <patternFill patternType="solid">
        <fgColor rgb="FFF2F2F2"/>
        <bgColor rgb="FFF2F2F2"/>
      </patternFill>
    </fill>
    <fill>
      <patternFill patternType="solid">
        <fgColor theme="9"/>
        <bgColor theme="9"/>
      </patternFill>
    </fill>
    <fill>
      <patternFill patternType="solid">
        <fgColor rgb="FFE2EFD9"/>
        <bgColor rgb="FFE2EFD9"/>
      </patternFill>
    </fill>
    <fill>
      <patternFill patternType="solid">
        <fgColor rgb="FFFFFF00"/>
        <bgColor theme="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/>
      <right style="thick">
        <color rgb="FFBFBFBF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7F7F7F"/>
      </left>
      <right style="medium">
        <color rgb="FF7F7F7F"/>
      </right>
      <top style="medium">
        <color rgb="FF7F7F7F"/>
      </top>
      <bottom style="medium">
        <color rgb="FF7F7F7F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47">
    <xf numFmtId="0" fontId="0" fillId="0" borderId="0" xfId="0" applyFont="1" applyAlignment="1"/>
    <xf numFmtId="0" fontId="1" fillId="0" borderId="0" xfId="0" applyFont="1"/>
    <xf numFmtId="0" fontId="2" fillId="0" borderId="1" xfId="0" applyFont="1" applyBorder="1"/>
    <xf numFmtId="0" fontId="2" fillId="2" borderId="2" xfId="0" applyFont="1" applyFill="1" applyBorder="1"/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3" fillId="0" borderId="0" xfId="0" applyFont="1"/>
    <xf numFmtId="0" fontId="2" fillId="0" borderId="5" xfId="0" applyFont="1" applyBorder="1"/>
    <xf numFmtId="0" fontId="2" fillId="0" borderId="0" xfId="0" applyFont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1" fillId="3" borderId="10" xfId="0" applyFont="1" applyFill="1" applyBorder="1"/>
    <xf numFmtId="0" fontId="2" fillId="0" borderId="11" xfId="0" applyFont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/>
    <xf numFmtId="0" fontId="2" fillId="0" borderId="14" xfId="0" applyFont="1" applyBorder="1"/>
    <xf numFmtId="0" fontId="2" fillId="0" borderId="15" xfId="0" applyFont="1" applyBorder="1"/>
    <xf numFmtId="0" fontId="2" fillId="0" borderId="16" xfId="0" applyFont="1" applyBorder="1" applyAlignment="1">
      <alignment horizontal="center"/>
    </xf>
    <xf numFmtId="164" fontId="2" fillId="5" borderId="17" xfId="0" applyNumberFormat="1" applyFont="1" applyFill="1" applyBorder="1" applyAlignment="1">
      <alignment horizontal="center"/>
    </xf>
    <xf numFmtId="0" fontId="4" fillId="0" borderId="0" xfId="0" applyFont="1"/>
    <xf numFmtId="0" fontId="1" fillId="3" borderId="2" xfId="0" applyFont="1" applyFill="1" applyBorder="1"/>
    <xf numFmtId="0" fontId="1" fillId="3" borderId="4" xfId="0" applyFont="1" applyFill="1" applyBorder="1" applyAlignment="1">
      <alignment horizontal="center"/>
    </xf>
    <xf numFmtId="0" fontId="2" fillId="0" borderId="6" xfId="0" applyFont="1" applyBorder="1" applyAlignment="1">
      <alignment horizontal="center"/>
    </xf>
    <xf numFmtId="164" fontId="2" fillId="0" borderId="0" xfId="0" applyNumberFormat="1" applyFont="1"/>
    <xf numFmtId="0" fontId="2" fillId="0" borderId="15" xfId="0" applyFont="1" applyBorder="1" applyAlignment="1">
      <alignment horizontal="center"/>
    </xf>
    <xf numFmtId="0" fontId="5" fillId="0" borderId="0" xfId="0" applyFont="1"/>
    <xf numFmtId="0" fontId="1" fillId="0" borderId="0" xfId="0" applyFont="1" applyAlignment="1">
      <alignment horizontal="right"/>
    </xf>
    <xf numFmtId="0" fontId="7" fillId="6" borderId="18" xfId="0" applyFont="1" applyFill="1" applyBorder="1"/>
    <xf numFmtId="165" fontId="8" fillId="6" borderId="18" xfId="0" applyNumberFormat="1" applyFont="1" applyFill="1" applyBorder="1" applyAlignment="1">
      <alignment horizontal="center"/>
    </xf>
    <xf numFmtId="0" fontId="8" fillId="6" borderId="18" xfId="0" applyFont="1" applyFill="1" applyBorder="1" applyAlignment="1">
      <alignment horizontal="center"/>
    </xf>
    <xf numFmtId="0" fontId="2" fillId="7" borderId="18" xfId="0" applyFont="1" applyFill="1" applyBorder="1"/>
    <xf numFmtId="0" fontId="9" fillId="7" borderId="18" xfId="0" applyFont="1" applyFill="1" applyBorder="1" applyAlignment="1">
      <alignment horizontal="center"/>
    </xf>
    <xf numFmtId="0" fontId="1" fillId="7" borderId="18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Font="1" applyAlignment="1"/>
    <xf numFmtId="0" fontId="1" fillId="8" borderId="2" xfId="0" applyFont="1" applyFill="1" applyBorder="1" applyAlignment="1">
      <alignment horizontal="center"/>
    </xf>
    <xf numFmtId="0" fontId="1" fillId="8" borderId="4" xfId="0" applyFont="1" applyFill="1" applyBorder="1" applyAlignment="1">
      <alignment horizontal="center"/>
    </xf>
    <xf numFmtId="0" fontId="0" fillId="9" borderId="0" xfId="0" applyFont="1" applyFill="1" applyAlignment="1"/>
    <xf numFmtId="0" fontId="0" fillId="9" borderId="0" xfId="0" applyFont="1" applyFill="1" applyAlignment="1">
      <alignment horizontal="center"/>
    </xf>
    <xf numFmtId="2" fontId="2" fillId="0" borderId="14" xfId="0" applyNumberFormat="1" applyFont="1" applyBorder="1"/>
    <xf numFmtId="0" fontId="0" fillId="0" borderId="0" xfId="0" applyNumberFormat="1" applyFont="1" applyAlignment="1"/>
    <xf numFmtId="0" fontId="6" fillId="0" borderId="0" xfId="0" applyFont="1" applyAlignment="1">
      <alignment horizontal="center" vertical="center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'Example 1'!$E$12</c:f>
              <c:strCache>
                <c:ptCount val="1"/>
                <c:pt idx="0">
                  <c:v>Revenue</c:v>
                </c:pt>
              </c:strCache>
            </c:strRef>
          </c:cat>
          <c:val>
            <c:numRef>
              <c:f>'Example 1'!$E$14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</c:extLst>
        </c:ser>
        <c:ser>
          <c:idx val="1"/>
          <c:order val="1"/>
          <c:spPr>
            <a:solidFill>
              <a:srgbClr val="ED7D3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'Example 1'!$E$12</c:f>
              <c:strCache>
                <c:ptCount val="1"/>
                <c:pt idx="0">
                  <c:v>Revenue</c:v>
                </c:pt>
              </c:strCache>
            </c:strRef>
          </c:cat>
          <c:val>
            <c:numRef>
              <c:f>'Example 1'!$F$12</c:f>
              <c:numCache>
                <c:formatCode>General</c:formatCode>
                <c:ptCount val="1"/>
                <c:pt idx="0">
                  <c:v>300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</c:extLst>
        </c:ser>
        <c:ser>
          <c:idx val="2"/>
          <c:order val="2"/>
          <c:invertIfNegative val="1"/>
          <c:cat>
            <c:strRef>
              <c:f>'Example 1'!$E$12</c:f>
              <c:strCache>
                <c:ptCount val="1"/>
                <c:pt idx="0">
                  <c:v>Revenue</c:v>
                </c:pt>
              </c:strCache>
            </c:strRef>
          </c:cat>
          <c:val>
            <c:numRef>
              <c:f>'Example 1'!$F$14</c:f>
              <c:numCache>
                <c:formatCode>General</c:formatCode>
                <c:ptCount val="1"/>
                <c:pt idx="0">
                  <c:v>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064512"/>
        <c:axId val="208066432"/>
      </c:barChart>
      <c:catAx>
        <c:axId val="208064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8066432"/>
        <c:crosses val="autoZero"/>
        <c:auto val="1"/>
        <c:lblAlgn val="ctr"/>
        <c:lblOffset val="100"/>
        <c:noMultiLvlLbl val="1"/>
      </c:catAx>
      <c:valAx>
        <c:axId val="2080664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8064512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1"/>
          <c:order val="0"/>
          <c:tx>
            <c:strRef>
              <c:f>'Example 1'!$F$17</c:f>
              <c:strCache>
                <c:ptCount val="1"/>
                <c:pt idx="0">
                  <c:v>Amount</c:v>
                </c:pt>
              </c:strCache>
            </c:strRef>
          </c:tx>
          <c:invertIfNegative val="1"/>
          <c:cat>
            <c:strRef>
              <c:f>'Example 1'!$E$18</c:f>
              <c:strCache>
                <c:ptCount val="1"/>
                <c:pt idx="0">
                  <c:v>Revenue</c:v>
                </c:pt>
              </c:strCache>
            </c:strRef>
          </c:cat>
          <c:val>
            <c:numRef>
              <c:f>'Example 1'!$F$18</c:f>
              <c:numCache>
                <c:formatCode>0.00</c:formatCode>
                <c:ptCount val="1"/>
                <c:pt idx="0">
                  <c:v>300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078336"/>
        <c:axId val="208080256"/>
      </c:barChart>
      <c:catAx>
        <c:axId val="208078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layout/>
          <c:overlay val="0"/>
        </c:title>
        <c:numFmt formatCode="General" sourceLinked="0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8080256"/>
        <c:crosses val="autoZero"/>
        <c:auto val="1"/>
        <c:lblAlgn val="ctr"/>
        <c:lblOffset val="100"/>
        <c:noMultiLvlLbl val="1"/>
      </c:catAx>
      <c:valAx>
        <c:axId val="2080802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layout/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8078336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323850</xdr:colOff>
      <xdr:row>2</xdr:row>
      <xdr:rowOff>25400</xdr:rowOff>
    </xdr:from>
    <xdr:ext cx="1492250" cy="1444625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12</xdr:col>
      <xdr:colOff>320675</xdr:colOff>
      <xdr:row>13</xdr:row>
      <xdr:rowOff>53975</xdr:rowOff>
    </xdr:from>
    <xdr:ext cx="2581275" cy="1657350"/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4</xdr:col>
      <xdr:colOff>95250</xdr:colOff>
      <xdr:row>6</xdr:row>
      <xdr:rowOff>95250</xdr:rowOff>
    </xdr:from>
    <xdr:ext cx="1447800" cy="457200"/>
    <xdr:sp macro="" textlink="">
      <xdr:nvSpPr>
        <xdr:cNvPr id="4" name="Shape 3"/>
        <xdr:cNvSpPr/>
      </xdr:nvSpPr>
      <xdr:spPr>
        <a:xfrm>
          <a:off x="4622100" y="3551400"/>
          <a:ext cx="1447800" cy="457200"/>
        </a:xfrm>
        <a:prstGeom prst="wedgeRoundRectCallout">
          <a:avLst>
            <a:gd name="adj1" fmla="val -20833"/>
            <a:gd name="adj2" fmla="val 62500"/>
            <a:gd name="adj3" fmla="val 0"/>
          </a:avLst>
        </a:prstGeom>
        <a:gradFill>
          <a:gsLst>
            <a:gs pos="0">
              <a:srgbClr val="FFDC9B"/>
            </a:gs>
            <a:gs pos="50000">
              <a:srgbClr val="FFD68D"/>
            </a:gs>
            <a:gs pos="100000">
              <a:srgbClr val="FFD478"/>
            </a:gs>
          </a:gsLst>
          <a:lin ang="5400000" scaled="0"/>
        </a:gradFill>
        <a:ln w="9525" cap="flat" cmpd="sng">
          <a:solidFill>
            <a:schemeClr val="accent4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8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Offset Function used to populate dashboard data selected by user.</a:t>
          </a:r>
          <a:endParaRPr sz="8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590550</xdr:colOff>
      <xdr:row>13</xdr:row>
      <xdr:rowOff>114300</xdr:rowOff>
    </xdr:from>
    <xdr:ext cx="1657350" cy="485775"/>
    <xdr:sp macro="" textlink="">
      <xdr:nvSpPr>
        <xdr:cNvPr id="4" name="Shape 4"/>
        <xdr:cNvSpPr/>
      </xdr:nvSpPr>
      <xdr:spPr>
        <a:xfrm>
          <a:off x="4522088" y="3541875"/>
          <a:ext cx="1647825" cy="476250"/>
        </a:xfrm>
        <a:prstGeom prst="wedgeRoundRectCallout">
          <a:avLst>
            <a:gd name="adj1" fmla="val -20833"/>
            <a:gd name="adj2" fmla="val 62500"/>
            <a:gd name="adj3" fmla="val 0"/>
          </a:avLst>
        </a:prstGeom>
        <a:gradFill>
          <a:gsLst>
            <a:gs pos="0">
              <a:srgbClr val="FFDC9B"/>
            </a:gs>
            <a:gs pos="50000">
              <a:srgbClr val="FFD68D"/>
            </a:gs>
            <a:gs pos="100000">
              <a:srgbClr val="FFD478"/>
            </a:gs>
          </a:gsLst>
          <a:lin ang="5400000" scaled="0"/>
        </a:gradFill>
        <a:ln w="9525" cap="flat" cmpd="sng">
          <a:solidFill>
            <a:schemeClr val="accent4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8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Offset Function used to automatically  create a report title.</a:t>
          </a:r>
          <a:endParaRPr sz="1400"/>
        </a:p>
      </xdr:txBody>
    </xdr: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457200</xdr:colOff>
      <xdr:row>0</xdr:row>
      <xdr:rowOff>152400</xdr:rowOff>
    </xdr:from>
    <xdr:ext cx="1428750" cy="457200"/>
    <xdr:sp macro="" textlink="">
      <xdr:nvSpPr>
        <xdr:cNvPr id="5" name="Shape 5"/>
        <xdr:cNvSpPr/>
      </xdr:nvSpPr>
      <xdr:spPr>
        <a:xfrm>
          <a:off x="4636388" y="3551400"/>
          <a:ext cx="1419225" cy="457200"/>
        </a:xfrm>
        <a:prstGeom prst="wedgeRoundRectCallout">
          <a:avLst>
            <a:gd name="adj1" fmla="val -20833"/>
            <a:gd name="adj2" fmla="val 62500"/>
            <a:gd name="adj3" fmla="val 0"/>
          </a:avLst>
        </a:prstGeom>
        <a:gradFill>
          <a:gsLst>
            <a:gs pos="0">
              <a:srgbClr val="FFDC9B"/>
            </a:gs>
            <a:gs pos="50000">
              <a:srgbClr val="FFD68D"/>
            </a:gs>
            <a:gs pos="100000">
              <a:srgbClr val="FFD478"/>
            </a:gs>
          </a:gsLst>
          <a:lin ang="5400000" scaled="0"/>
        </a:gradFill>
        <a:ln w="9525" cap="flat" cmpd="sng">
          <a:solidFill>
            <a:schemeClr val="accent4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8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Offset Function used to automatically calculate YTD totals.</a:t>
          </a:r>
          <a:endParaRPr sz="8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000"/>
  <sheetViews>
    <sheetView showGridLines="0" tabSelected="1" topLeftCell="A7" workbookViewId="0">
      <selection activeCell="I21" sqref="I21"/>
    </sheetView>
  </sheetViews>
  <sheetFormatPr defaultColWidth="14.453125" defaultRowHeight="15" customHeight="1"/>
  <cols>
    <col min="1" max="7" width="8.7265625" customWidth="1"/>
    <col min="8" max="8" width="13.90625" customWidth="1"/>
    <col min="9" max="9" width="10.453125" customWidth="1"/>
    <col min="10" max="26" width="8.7265625" customWidth="1"/>
  </cols>
  <sheetData>
    <row r="2" spans="2:15" ht="14.5">
      <c r="B2" s="1" t="s">
        <v>0</v>
      </c>
      <c r="I2" s="1" t="s">
        <v>1</v>
      </c>
    </row>
    <row r="3" spans="2:15" ht="14.5">
      <c r="G3" s="2"/>
    </row>
    <row r="4" spans="2:15" ht="14.5">
      <c r="G4" s="2"/>
      <c r="I4" s="3"/>
      <c r="J4" s="4" t="s">
        <v>2</v>
      </c>
      <c r="K4" s="4" t="s">
        <v>3</v>
      </c>
      <c r="L4" s="4" t="s">
        <v>4</v>
      </c>
      <c r="M4" s="4" t="s">
        <v>5</v>
      </c>
      <c r="N4" s="4" t="s">
        <v>6</v>
      </c>
      <c r="O4" s="5" t="s">
        <v>7</v>
      </c>
    </row>
    <row r="5" spans="2:15" ht="14.5">
      <c r="G5" s="2"/>
      <c r="H5" s="6">
        <v>0</v>
      </c>
      <c r="I5" s="7" t="s">
        <v>8</v>
      </c>
      <c r="J5" s="8">
        <v>500</v>
      </c>
      <c r="K5" s="8">
        <v>600</v>
      </c>
      <c r="L5" s="8">
        <v>400</v>
      </c>
      <c r="M5" s="8">
        <v>800</v>
      </c>
      <c r="N5" s="8">
        <v>300</v>
      </c>
      <c r="O5" s="9">
        <v>1000</v>
      </c>
    </row>
    <row r="6" spans="2:15" ht="14.5">
      <c r="G6" s="2"/>
      <c r="H6" s="6">
        <v>1</v>
      </c>
      <c r="I6" s="7" t="s">
        <v>9</v>
      </c>
      <c r="J6" s="8">
        <v>-300</v>
      </c>
      <c r="K6" s="8">
        <v>-400</v>
      </c>
      <c r="L6" s="8">
        <v>-200</v>
      </c>
      <c r="M6" s="8">
        <v>-550</v>
      </c>
      <c r="N6" s="8">
        <v>-250</v>
      </c>
      <c r="O6" s="9">
        <v>-700</v>
      </c>
    </row>
    <row r="7" spans="2:15" ht="14.5">
      <c r="G7" s="2"/>
      <c r="H7" s="6">
        <v>2</v>
      </c>
      <c r="I7" s="10" t="s">
        <v>10</v>
      </c>
      <c r="J7" s="11">
        <f t="shared" ref="J7:O7" si="0">SUM(J5:J6)</f>
        <v>200</v>
      </c>
      <c r="K7" s="11">
        <f t="shared" si="0"/>
        <v>200</v>
      </c>
      <c r="L7" s="11">
        <f t="shared" si="0"/>
        <v>200</v>
      </c>
      <c r="M7" s="11">
        <f t="shared" si="0"/>
        <v>250</v>
      </c>
      <c r="N7" s="11">
        <f t="shared" si="0"/>
        <v>50</v>
      </c>
      <c r="O7" s="12">
        <f t="shared" si="0"/>
        <v>300</v>
      </c>
    </row>
    <row r="8" spans="2:15" ht="14.5">
      <c r="G8" s="2"/>
    </row>
    <row r="9" spans="2:15" ht="14.5">
      <c r="G9" s="2"/>
      <c r="I9" s="13" t="s">
        <v>11</v>
      </c>
    </row>
    <row r="10" spans="2:15" ht="14.5">
      <c r="G10" s="2"/>
      <c r="I10" s="14" t="s">
        <v>2</v>
      </c>
    </row>
    <row r="11" spans="2:15" ht="14.5">
      <c r="B11" s="6" t="s">
        <v>12</v>
      </c>
      <c r="C11" s="6">
        <v>5</v>
      </c>
      <c r="E11" s="15" t="s">
        <v>13</v>
      </c>
      <c r="F11" s="16" t="s">
        <v>14</v>
      </c>
      <c r="G11" s="2"/>
      <c r="I11" s="17" t="s">
        <v>3</v>
      </c>
    </row>
    <row r="12" spans="2:15" ht="14.5">
      <c r="E12" s="18" t="s">
        <v>8</v>
      </c>
      <c r="F12" s="19">
        <f ca="1">OFFSET(I5,0,$C$11)</f>
        <v>300</v>
      </c>
      <c r="G12" s="2"/>
      <c r="I12" s="17" t="s">
        <v>4</v>
      </c>
    </row>
    <row r="13" spans="2:15" ht="14.5">
      <c r="E13" s="7" t="s">
        <v>9</v>
      </c>
      <c r="F13" s="9">
        <f t="shared" ref="F13:F14" ca="1" si="1">OFFSET(I6,0,$C$11)</f>
        <v>-250</v>
      </c>
      <c r="G13" s="2"/>
      <c r="I13" s="17" t="s">
        <v>5</v>
      </c>
    </row>
    <row r="14" spans="2:15" ht="14.5">
      <c r="E14" s="10" t="s">
        <v>10</v>
      </c>
      <c r="F14" s="20">
        <f t="shared" ca="1" si="1"/>
        <v>50</v>
      </c>
      <c r="G14" s="2"/>
      <c r="I14" s="17" t="s">
        <v>6</v>
      </c>
    </row>
    <row r="15" spans="2:15" ht="14.5">
      <c r="G15" s="2"/>
      <c r="I15" s="21" t="s">
        <v>7</v>
      </c>
    </row>
    <row r="16" spans="2:15" ht="14.5">
      <c r="G16" s="2"/>
    </row>
    <row r="17" spans="2:8" ht="14.5">
      <c r="E17" s="39" t="s">
        <v>13</v>
      </c>
      <c r="F17" s="40" t="s">
        <v>14</v>
      </c>
      <c r="G17" s="2"/>
    </row>
    <row r="18" spans="2:8" thickBot="1">
      <c r="B18" s="41" t="s">
        <v>39</v>
      </c>
      <c r="C18" s="42" t="s">
        <v>2</v>
      </c>
      <c r="E18" s="18" t="s">
        <v>8</v>
      </c>
      <c r="F18" s="43">
        <f ca="1">OFFSET(I5,0,$C$11)</f>
        <v>300</v>
      </c>
      <c r="H18" s="44" t="e">
        <f ca="1">OFFSET(I5,0,$C$18)</f>
        <v>#VALUE!</v>
      </c>
    </row>
    <row r="19" spans="2:8" thickBot="1">
      <c r="E19" s="7" t="s">
        <v>9</v>
      </c>
      <c r="F19" s="19"/>
    </row>
    <row r="20" spans="2:8" thickBot="1">
      <c r="E20" s="10" t="s">
        <v>10</v>
      </c>
      <c r="F20" s="19"/>
    </row>
    <row r="21" spans="2:8" ht="15.75" customHeight="1"/>
    <row r="22" spans="2:8" ht="15.75" customHeight="1"/>
    <row r="23" spans="2:8" ht="15.75" customHeight="1"/>
    <row r="24" spans="2:8" ht="15.75" customHeight="1"/>
    <row r="25" spans="2:8" ht="15.75" customHeight="1"/>
    <row r="26" spans="2:8" ht="15.75" customHeight="1"/>
    <row r="27" spans="2:8" ht="15.75" customHeight="1"/>
    <row r="28" spans="2:8" ht="15.75" customHeight="1"/>
    <row r="29" spans="2:8" ht="15.75" customHeight="1"/>
    <row r="30" spans="2:8" ht="15.75" customHeight="1"/>
    <row r="31" spans="2:8" ht="15.75" customHeight="1"/>
    <row r="32" spans="2:8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 count="1">
    <dataValidation type="list" allowBlank="1" showInputMessage="1" showErrorMessage="1" sqref="C18">
      <formula1>$J$4:$O$4</formula1>
    </dataValidation>
  </dataValidations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000"/>
  <sheetViews>
    <sheetView showGridLines="0" workbookViewId="0"/>
  </sheetViews>
  <sheetFormatPr defaultColWidth="14.453125" defaultRowHeight="15" customHeight="1"/>
  <cols>
    <col min="1" max="1" width="9.08984375" customWidth="1"/>
    <col min="2" max="2" width="12" customWidth="1"/>
    <col min="3" max="3" width="56.08984375" customWidth="1"/>
    <col min="4" max="7" width="9.08984375" customWidth="1"/>
    <col min="8" max="8" width="11.26953125" customWidth="1"/>
    <col min="9" max="26" width="8.7265625" customWidth="1"/>
  </cols>
  <sheetData>
    <row r="2" spans="2:8" ht="14.5">
      <c r="B2" s="1" t="s">
        <v>15</v>
      </c>
      <c r="C2" s="22">
        <v>43835</v>
      </c>
      <c r="D2" s="23" t="s">
        <v>16</v>
      </c>
    </row>
    <row r="4" spans="2:8" ht="14.5">
      <c r="B4" s="24" t="s">
        <v>17</v>
      </c>
      <c r="C4" s="25" t="s">
        <v>18</v>
      </c>
    </row>
    <row r="5" spans="2:8" ht="14.5">
      <c r="B5" s="7" t="s">
        <v>19</v>
      </c>
      <c r="C5" s="26">
        <f>DAY(DATE(YEAR(C2),2,1)-1)</f>
        <v>31</v>
      </c>
    </row>
    <row r="6" spans="2:8" ht="14.5">
      <c r="B6" s="7" t="s">
        <v>20</v>
      </c>
      <c r="C6" s="26">
        <f>DAY(DATE(YEAR(C2),3,1)-1)</f>
        <v>29</v>
      </c>
    </row>
    <row r="7" spans="2:8" ht="14.5">
      <c r="B7" s="7" t="s">
        <v>21</v>
      </c>
      <c r="C7" s="26">
        <f>DAY(DATE(YEAR(C2),4,1)-1)</f>
        <v>31</v>
      </c>
      <c r="H7" s="27">
        <v>44201</v>
      </c>
    </row>
    <row r="8" spans="2:8" ht="14.5">
      <c r="B8" s="7" t="s">
        <v>22</v>
      </c>
      <c r="C8" s="26">
        <f>DAY(DATE(YEAR(C2),5,1)-1)</f>
        <v>30</v>
      </c>
    </row>
    <row r="9" spans="2:8" ht="14.5">
      <c r="B9" s="7" t="s">
        <v>6</v>
      </c>
      <c r="C9" s="26">
        <f>DAY(DATE(YEAR(C2),6,1)-1)</f>
        <v>31</v>
      </c>
      <c r="H9" s="6" t="s">
        <v>23</v>
      </c>
    </row>
    <row r="10" spans="2:8" ht="14.5">
      <c r="B10" s="7" t="s">
        <v>24</v>
      </c>
      <c r="C10" s="26">
        <f>DAY(DATE(YEAR(C2),7,1)-1)</f>
        <v>30</v>
      </c>
      <c r="H10" s="27">
        <f>H7</f>
        <v>44201</v>
      </c>
    </row>
    <row r="11" spans="2:8" ht="14.5">
      <c r="B11" s="7" t="s">
        <v>25</v>
      </c>
      <c r="C11" s="26">
        <f>DAY(DATE(YEAR(C2),8,1)-1)</f>
        <v>31</v>
      </c>
    </row>
    <row r="12" spans="2:8" ht="14.5">
      <c r="B12" s="7" t="s">
        <v>26</v>
      </c>
      <c r="C12" s="26">
        <f>DAY(DATE(YEAR(C2),9,1)-1)</f>
        <v>31</v>
      </c>
    </row>
    <row r="13" spans="2:8" ht="14.5">
      <c r="B13" s="7" t="s">
        <v>27</v>
      </c>
      <c r="C13" s="26">
        <f>DAY(DATE(YEAR(C2),10,1)-1)</f>
        <v>30</v>
      </c>
    </row>
    <row r="14" spans="2:8" ht="14.5">
      <c r="B14" s="7" t="s">
        <v>28</v>
      </c>
      <c r="C14" s="26">
        <f>DAY(DATE(YEAR(C2),11,1)-1)</f>
        <v>31</v>
      </c>
    </row>
    <row r="15" spans="2:8" ht="14.5">
      <c r="B15" s="7" t="s">
        <v>29</v>
      </c>
      <c r="C15" s="26">
        <f>DAY(DATE(YEAR(C2),12,1)-1)</f>
        <v>30</v>
      </c>
    </row>
    <row r="16" spans="2:8" ht="14.5">
      <c r="B16" s="10" t="s">
        <v>30</v>
      </c>
      <c r="C16" s="28">
        <f>DAY(DATE(YEAR(C2)+1,1,1)-1)</f>
        <v>31</v>
      </c>
    </row>
    <row r="18" spans="2:3" ht="32.5">
      <c r="B18" s="1" t="s">
        <v>31</v>
      </c>
      <c r="C18" s="29" t="str">
        <f ca="1">OFFSET(B4,MONTH(C2),0) &amp; " Sales Report (" &amp;OFFSET(C4,MONTH(C2),0) &amp; " Days)"</f>
        <v>January Sales Report (31 Days)</v>
      </c>
    </row>
    <row r="21" spans="2:3" ht="15.75" customHeight="1"/>
    <row r="22" spans="2:3" ht="15.75" customHeight="1"/>
    <row r="23" spans="2:3" ht="15.75" customHeight="1"/>
    <row r="24" spans="2:3" ht="15.75" customHeight="1"/>
    <row r="25" spans="2:3" ht="15.75" customHeight="1"/>
    <row r="26" spans="2:3" ht="15.75" customHeight="1"/>
    <row r="27" spans="2:3" ht="15.75" customHeight="1"/>
    <row r="28" spans="2:3" ht="15.75" customHeight="1"/>
    <row r="29" spans="2:3" ht="15.75" customHeight="1"/>
    <row r="30" spans="2:3" ht="15.75" customHeight="1"/>
    <row r="31" spans="2:3" ht="15.75" customHeight="1"/>
    <row r="32" spans="2:3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000"/>
  <sheetViews>
    <sheetView showGridLines="0" workbookViewId="0">
      <selection activeCell="Q14" sqref="Q14"/>
    </sheetView>
  </sheetViews>
  <sheetFormatPr defaultColWidth="14.453125" defaultRowHeight="15" customHeight="1"/>
  <cols>
    <col min="1" max="1" width="8.7265625" customWidth="1"/>
    <col min="2" max="2" width="12.54296875" customWidth="1"/>
    <col min="3" max="16" width="8.7265625" customWidth="1"/>
    <col min="17" max="17" width="19.1796875" customWidth="1"/>
    <col min="18" max="26" width="8.7265625" customWidth="1"/>
  </cols>
  <sheetData>
    <row r="2" spans="1:17" ht="14.5">
      <c r="A2" s="30" t="s">
        <v>32</v>
      </c>
      <c r="B2" s="22">
        <v>43983</v>
      </c>
    </row>
    <row r="3" spans="1:17" ht="26">
      <c r="A3" s="45" t="s">
        <v>33</v>
      </c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</row>
    <row r="4" spans="1:17" ht="14.5">
      <c r="A4" s="31"/>
      <c r="B4" s="32">
        <v>43861</v>
      </c>
      <c r="C4" s="32">
        <v>43889</v>
      </c>
      <c r="D4" s="32">
        <v>43921</v>
      </c>
      <c r="E4" s="32">
        <v>43951</v>
      </c>
      <c r="F4" s="32">
        <v>43982</v>
      </c>
      <c r="G4" s="32">
        <v>44012</v>
      </c>
      <c r="H4" s="32">
        <v>44043</v>
      </c>
      <c r="I4" s="32">
        <v>44074</v>
      </c>
      <c r="J4" s="32">
        <v>44104</v>
      </c>
      <c r="K4" s="32">
        <v>44135</v>
      </c>
      <c r="L4" s="32">
        <v>44165</v>
      </c>
      <c r="M4" s="32">
        <v>44196</v>
      </c>
      <c r="N4" s="33" t="s">
        <v>34</v>
      </c>
    </row>
    <row r="5" spans="1:17" ht="14.5">
      <c r="A5" s="34"/>
      <c r="B5" s="35" t="str">
        <f t="shared" ref="B5:M5" si="0">IF(B4&lt;$B$2,"Act","Fcst")</f>
        <v>Act</v>
      </c>
      <c r="C5" s="35" t="str">
        <f t="shared" si="0"/>
        <v>Act</v>
      </c>
      <c r="D5" s="35" t="str">
        <f t="shared" si="0"/>
        <v>Act</v>
      </c>
      <c r="E5" s="35" t="str">
        <f t="shared" si="0"/>
        <v>Act</v>
      </c>
      <c r="F5" s="35" t="str">
        <f t="shared" si="0"/>
        <v>Act</v>
      </c>
      <c r="G5" s="35" t="str">
        <f t="shared" si="0"/>
        <v>Fcst</v>
      </c>
      <c r="H5" s="35" t="str">
        <f t="shared" si="0"/>
        <v>Fcst</v>
      </c>
      <c r="I5" s="35" t="str">
        <f t="shared" si="0"/>
        <v>Fcst</v>
      </c>
      <c r="J5" s="35" t="str">
        <f t="shared" si="0"/>
        <v>Fcst</v>
      </c>
      <c r="K5" s="35" t="str">
        <f t="shared" si="0"/>
        <v>Fcst</v>
      </c>
      <c r="L5" s="35" t="str">
        <f t="shared" si="0"/>
        <v>Fcst</v>
      </c>
      <c r="M5" s="35" t="str">
        <f t="shared" si="0"/>
        <v>Fcst</v>
      </c>
      <c r="N5" s="36"/>
    </row>
    <row r="6" spans="1:17" ht="14.5">
      <c r="A6" s="1" t="s">
        <v>35</v>
      </c>
      <c r="B6" s="37">
        <v>400</v>
      </c>
      <c r="C6" s="37">
        <v>300</v>
      </c>
      <c r="D6" s="37">
        <v>500</v>
      </c>
      <c r="E6" s="37">
        <v>100</v>
      </c>
      <c r="F6" s="37">
        <v>200</v>
      </c>
      <c r="G6" s="37">
        <v>100</v>
      </c>
      <c r="H6" s="37">
        <v>200</v>
      </c>
      <c r="I6" s="37">
        <v>500</v>
      </c>
      <c r="J6" s="37">
        <v>600</v>
      </c>
      <c r="K6" s="37">
        <v>800</v>
      </c>
      <c r="L6" s="37">
        <v>800</v>
      </c>
      <c r="M6" s="37">
        <v>500</v>
      </c>
      <c r="N6" s="37">
        <f t="shared" ref="N6:N9" ca="1" si="1">SUM(OFFSET(B6,0,0,1,MONTH($B$2)-1))</f>
        <v>1500</v>
      </c>
    </row>
    <row r="7" spans="1:17" ht="14.5">
      <c r="A7" s="1" t="s">
        <v>36</v>
      </c>
      <c r="B7" s="37">
        <v>400</v>
      </c>
      <c r="C7" s="37">
        <v>300</v>
      </c>
      <c r="D7" s="37">
        <v>500</v>
      </c>
      <c r="E7" s="37">
        <v>600</v>
      </c>
      <c r="F7" s="37">
        <v>300</v>
      </c>
      <c r="G7" s="37">
        <v>800</v>
      </c>
      <c r="H7" s="37">
        <v>200</v>
      </c>
      <c r="I7" s="37">
        <v>300</v>
      </c>
      <c r="J7" s="37">
        <v>600</v>
      </c>
      <c r="K7" s="37">
        <v>800</v>
      </c>
      <c r="L7" s="37">
        <v>200</v>
      </c>
      <c r="M7" s="37">
        <v>500</v>
      </c>
      <c r="N7" s="37">
        <f t="shared" ca="1" si="1"/>
        <v>2100</v>
      </c>
    </row>
    <row r="8" spans="1:17" ht="14.5">
      <c r="A8" s="1" t="s">
        <v>37</v>
      </c>
      <c r="B8" s="37">
        <v>800</v>
      </c>
      <c r="C8" s="37">
        <v>300</v>
      </c>
      <c r="D8" s="37">
        <v>200</v>
      </c>
      <c r="E8" s="37">
        <v>500</v>
      </c>
      <c r="F8" s="37">
        <v>200</v>
      </c>
      <c r="G8" s="37">
        <v>100</v>
      </c>
      <c r="H8" s="37">
        <v>500</v>
      </c>
      <c r="I8" s="37">
        <v>500</v>
      </c>
      <c r="J8" s="37">
        <v>600</v>
      </c>
      <c r="K8" s="37">
        <v>500</v>
      </c>
      <c r="L8" s="37">
        <v>800</v>
      </c>
      <c r="M8" s="37">
        <v>200</v>
      </c>
      <c r="N8" s="37">
        <f t="shared" ca="1" si="1"/>
        <v>2000</v>
      </c>
    </row>
    <row r="9" spans="1:17" ht="14.5">
      <c r="A9" s="1" t="s">
        <v>38</v>
      </c>
      <c r="B9" s="37">
        <v>500</v>
      </c>
      <c r="C9" s="37">
        <v>500</v>
      </c>
      <c r="D9" s="37">
        <v>800</v>
      </c>
      <c r="E9" s="37">
        <v>600</v>
      </c>
      <c r="F9" s="37">
        <v>200</v>
      </c>
      <c r="G9" s="37">
        <v>300</v>
      </c>
      <c r="H9" s="37">
        <v>200</v>
      </c>
      <c r="I9" s="37">
        <v>800</v>
      </c>
      <c r="J9" s="37">
        <v>600</v>
      </c>
      <c r="K9" s="37">
        <v>200</v>
      </c>
      <c r="L9" s="37">
        <v>800</v>
      </c>
      <c r="M9" s="37">
        <v>500</v>
      </c>
      <c r="N9" s="37">
        <f t="shared" ca="1" si="1"/>
        <v>2600</v>
      </c>
    </row>
    <row r="13" spans="1:17" ht="14.5">
      <c r="J13" s="6">
        <f t="shared" ref="J13:K13" ca="1" si="2">OFFSET(B6,0,0,1)</f>
        <v>400</v>
      </c>
      <c r="K13" s="6">
        <f t="shared" ca="1" si="2"/>
        <v>300</v>
      </c>
      <c r="Q13" s="38"/>
    </row>
    <row r="17" spans="5:11" ht="15" customHeight="1">
      <c r="E17">
        <f ca="1">SUM(OFFSET(B6,0,0,1,MONTH($B$2)-1))</f>
        <v>1500</v>
      </c>
      <c r="G17">
        <f ca="1">SUM(OFFSET(B7,0,0,1,MONTH($B$2)-1))</f>
        <v>2100</v>
      </c>
    </row>
    <row r="19" spans="5:11" ht="14.5">
      <c r="K19" s="37"/>
    </row>
    <row r="21" spans="5:11" ht="15.75" customHeight="1"/>
    <row r="22" spans="5:11" ht="15.75" customHeight="1"/>
    <row r="23" spans="5:11" ht="15.75" customHeight="1"/>
    <row r="24" spans="5:11" ht="15.75" customHeight="1"/>
    <row r="25" spans="5:11" ht="15.75" customHeight="1"/>
    <row r="26" spans="5:11" ht="15.75" customHeight="1"/>
    <row r="27" spans="5:11" ht="15.75" customHeight="1"/>
    <row r="28" spans="5:11" ht="15.75" customHeight="1"/>
    <row r="29" spans="5:11" ht="15.75" customHeight="1"/>
    <row r="30" spans="5:11" ht="15.75" customHeight="1"/>
    <row r="31" spans="5:11" ht="15.75" customHeight="1"/>
    <row r="32" spans="5:11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3:N3"/>
  </mergeCell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Example 1</vt:lpstr>
      <vt:lpstr>Example 2 </vt:lpstr>
      <vt:lpstr>Example 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modified xsi:type="dcterms:W3CDTF">2024-01-09T17:05:35Z</dcterms:modified>
</cp:coreProperties>
</file>