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33DCFFB-3BFD-46BD-845B-310997E91B15}" xr6:coauthVersionLast="47" xr6:coauthVersionMax="47" xr10:uidLastSave="{00000000-0000-0000-0000-000000000000}"/>
  <bookViews>
    <workbookView xWindow="-108" yWindow="-108" windowWidth="23256" windowHeight="12456" xr2:uid="{E39F1B53-3127-4D6C-88BD-079CCE5E8692}"/>
  </bookViews>
  <sheets>
    <sheet name="Project Description" sheetId="2" r:id="rId1"/>
    <sheet name="tips" sheetId="1" r:id="rId2"/>
    <sheet name="RMSE" sheetId="3" r:id="rId3"/>
  </sheets>
  <definedNames>
    <definedName name="_xlnm._FilterDatabase" localSheetId="1" hidden="1">tips!$D$1:$D$245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M16" i="3" a="1"/>
  <c r="M16" i="3" s="1"/>
  <c r="L1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" i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<sst xmlns="http://schemas.openxmlformats.org/spreadsheetml/2006/main" count="1565" uniqueCount="96">
  <si>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</si>
  <si>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</si>
  <si>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</si>
  <si>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</si>
  <si>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</si>
  <si>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</si>
  <si>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</si>
  <si>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</si>
  <si>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</si>
  <si>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</si>
  <si>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</si>
  <si>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</si>
  <si>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</si>
  <si>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</si>
  <si>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tip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</si>
  <si>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</si>
  <si>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</si>
  <si>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</si>
  <si>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</si>
  <si>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</si>
  <si>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</si>
  <si>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</si>
  <si>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</si>
  <si>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</si>
  <si>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Day</t>
  </si>
  <si>
    <t>Smoker</t>
  </si>
  <si>
    <t>Sex</t>
  </si>
  <si>
    <t>Total Bill</t>
  </si>
  <si>
    <t>Tip</t>
  </si>
  <si>
    <t>Predicted Tip</t>
  </si>
  <si>
    <t xml:space="preserve">  '0' denotes no value is null in data set A1:G245</t>
  </si>
  <si>
    <t>Ques. 1</t>
  </si>
  <si>
    <t xml:space="preserve">•	Find out if there are any missing values </t>
  </si>
  <si>
    <t>Ans. 1</t>
  </si>
  <si>
    <t>K11 cell in sheet: tips includes COUNTBLANK()</t>
  </si>
  <si>
    <t>Ques. 2</t>
  </si>
  <si>
    <t>•	Find the features that are independent and dependent</t>
  </si>
  <si>
    <t>Ans. 2</t>
  </si>
  <si>
    <t xml:space="preserve">"Tip" would be the dependent variable, and the other columns like </t>
  </si>
  <si>
    <t>"Sex," "Smoker," "Day," "Time," and "Total Bill" would be independent variables.</t>
  </si>
  <si>
    <t>Ques. 3</t>
  </si>
  <si>
    <t>Ans. 3</t>
  </si>
  <si>
    <t>•	Identify which predictive problem is needed.</t>
  </si>
  <si>
    <t xml:space="preserve"> Predicting the "Tip," is a regression problem</t>
  </si>
  <si>
    <t xml:space="preserve">RMSE </t>
  </si>
  <si>
    <t>Tip ($)</t>
  </si>
  <si>
    <t>Total Bill($)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</si>
  <si>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</si>
  <si>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</si>
  <si>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</si>
  <si>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</si>
  <si>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</si>
  <si>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</si>
  <si>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</si>
  <si>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</si>
  <si>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</si>
  <si>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</si>
  <si>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</si>
  <si>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</si>
  <si>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</si>
  <si>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</si>
  <si>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</si>
  <si>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</si>
  <si>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</si>
  <si>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</si>
  <si>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</si>
  <si>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</si>
  <si>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</si>
  <si>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</si>
  <si>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</si>
  <si>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</si>
  <si>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</si>
  <si>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</si>
  <si>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</si>
  <si>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</si>
  <si>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</si>
  <si>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</si>
  <si>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Ques. 4</t>
  </si>
  <si>
    <t>For other answers please click the question boxes below:</t>
  </si>
  <si>
    <t>Ques. 5</t>
  </si>
  <si>
    <t>Ques. 6</t>
  </si>
  <si>
    <t>Q.4 sexCateg</t>
  </si>
  <si>
    <t>•	Build an appropriate model with the dataset and</t>
  </si>
  <si>
    <t>calculate the predicted and actual tips values.</t>
  </si>
  <si>
    <t xml:space="preserve">•	Calculate the RMSE(Root Mean Square Error) of the model. </t>
  </si>
  <si>
    <t xml:space="preserve">  RMSE is root of mean of square errors.</t>
  </si>
  <si>
    <t>•	Encode the categorical variables to numeric values using IF conditions (cell- i2)</t>
  </si>
  <si>
    <t>The tips are predicted by following these:</t>
  </si>
  <si>
    <t>Taking Tips as the dependent variable (Y)</t>
  </si>
  <si>
    <t>In ribbon &gt; Data &gt; Data Analysis</t>
  </si>
  <si>
    <t>Taking Size and total bill as the dependent variables (X)</t>
  </si>
  <si>
    <t>Gave me following output summary and predicted tips</t>
  </si>
  <si>
    <t>#</t>
  </si>
  <si>
    <t>used =COUNTBLANK(A1:G245)</t>
  </si>
  <si>
    <t>used=SQRT(SUMSQ(G2:G100 - H2:H100) / COUNT(G2:G100))</t>
  </si>
  <si>
    <t>used=IF(A2="Female", 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</si>
</sst>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4" fontId="1" fillId="2" borderId="0" xfId="0" applyNumberFormat="1" applyFont="1" applyFill="1"/>
    <xf numFmtId="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4" fillId="5" borderId="0" xfId="1" applyFill="1" applyAlignment="1">
      <alignment horizontal="center"/>
    </xf>
    <xf numFmtId="164" fontId="1" fillId="5" borderId="0" xfId="0" applyNumberFormat="1" applyFont="1" applyFill="1"/>
    <xf numFmtId="0" fontId="4" fillId="5" borderId="0" xfId="1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quotePrefix="1" applyFill="1"/>
    <xf numFmtId="0" fontId="0" fillId="9" borderId="0" xfId="0" applyFill="1"/>
    <xf numFmtId="164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tips!$C$2:$C$245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tips!$L$38:$L$281</c:f>
              <c:numCache>
                <c:formatCode>General</c:formatCode>
                <c:ptCount val="244"/>
                <c:pt idx="0">
                  <c:v>-1.6193399223743359</c:v>
                </c:pt>
                <c:pt idx="1">
                  <c:v>-0.54539402683052995</c:v>
                </c:pt>
                <c:pt idx="2">
                  <c:v>0.30535466916915333</c:v>
                </c:pt>
                <c:pt idx="3">
                  <c:v>6.040785421778061E-2</c:v>
                </c:pt>
                <c:pt idx="4">
                  <c:v>-0.10915687108115879</c:v>
                </c:pt>
                <c:pt idx="5">
                  <c:v>0.92594379313625286</c:v>
                </c:pt>
                <c:pt idx="6">
                  <c:v>0.13276370638692048</c:v>
                </c:pt>
                <c:pt idx="7">
                  <c:v>-0.81147041242705598</c:v>
                </c:pt>
                <c:pt idx="8">
                  <c:v>-0.48854891555141</c:v>
                </c:pt>
                <c:pt idx="9">
                  <c:v>0.80555655202498011</c:v>
                </c:pt>
                <c:pt idx="10">
                  <c:v>-0.29630629886148396</c:v>
                </c:pt>
                <c:pt idx="11">
                  <c:v>0.29159182491852498</c:v>
                </c:pt>
                <c:pt idx="12">
                  <c:v>-0.91377998354767276</c:v>
                </c:pt>
                <c:pt idx="13">
                  <c:v>-0.14804271619437781</c:v>
                </c:pt>
                <c:pt idx="14">
                  <c:v>0.59092088518336672</c:v>
                </c:pt>
                <c:pt idx="15">
                  <c:v>0.8651058615655467</c:v>
                </c:pt>
                <c:pt idx="16">
                  <c:v>-0.53446689346220699</c:v>
                </c:pt>
                <c:pt idx="17">
                  <c:v>0.9529616190174659</c:v>
                </c:pt>
                <c:pt idx="18">
                  <c:v>0.67991654997152295</c:v>
                </c:pt>
                <c:pt idx="19">
                  <c:v>0.18873147042877081</c:v>
                </c:pt>
                <c:pt idx="20">
                  <c:v>1.3644366743716532</c:v>
                </c:pt>
                <c:pt idx="21">
                  <c:v>-0.18529393392082572</c:v>
                </c:pt>
                <c:pt idx="22">
                  <c:v>-0.28622965143896684</c:v>
                </c:pt>
                <c:pt idx="23">
                  <c:v>2.4859043436962827</c:v>
                </c:pt>
                <c:pt idx="24">
                  <c:v>0.2882813343903412</c:v>
                </c:pt>
                <c:pt idx="25">
                  <c:v>-0.75056044735837091</c:v>
                </c:pt>
                <c:pt idx="26">
                  <c:v>-0.29371764304151959</c:v>
                </c:pt>
                <c:pt idx="27">
                  <c:v>-0.23067257399557661</c:v>
                </c:pt>
                <c:pt idx="28">
                  <c:v>1.2339802611456743</c:v>
                </c:pt>
                <c:pt idx="29">
                  <c:v>0.12404260165182723</c:v>
                </c:pt>
                <c:pt idx="30">
                  <c:v>-0.48955269634225007</c:v>
                </c:pt>
                <c:pt idx="31">
                  <c:v>-0.64062564924779641</c:v>
                </c:pt>
                <c:pt idx="32">
                  <c:v>0.54959681771194457</c:v>
                </c:pt>
                <c:pt idx="33">
                  <c:v>-0.90757485743530708</c:v>
                </c:pt>
                <c:pt idx="34">
                  <c:v>0.56741654152817089</c:v>
                </c:pt>
                <c:pt idx="35">
                  <c:v>0.12257899183073162</c:v>
                </c:pt>
                <c:pt idx="36">
                  <c:v>-0.75889264771917908</c:v>
                </c:pt>
                <c:pt idx="37">
                  <c:v>0.25362508344481327</c:v>
                </c:pt>
                <c:pt idx="38">
                  <c:v>-0.66955038937998124</c:v>
                </c:pt>
                <c:pt idx="39">
                  <c:v>0.85411583327006735</c:v>
                </c:pt>
                <c:pt idx="40">
                  <c:v>-0.49386004677446627</c:v>
                </c:pt>
                <c:pt idx="41">
                  <c:v>-0.13291519068550262</c:v>
                </c:pt>
                <c:pt idx="42">
                  <c:v>0.71343575496408684</c:v>
                </c:pt>
                <c:pt idx="43">
                  <c:v>-0.63160543013044479</c:v>
                </c:pt>
                <c:pt idx="44">
                  <c:v>1.3421786419233541</c:v>
                </c:pt>
                <c:pt idx="45">
                  <c:v>0.25013273974371364</c:v>
                </c:pt>
                <c:pt idx="46">
                  <c:v>1.8848421926245713</c:v>
                </c:pt>
                <c:pt idx="47">
                  <c:v>1.5567519682588156</c:v>
                </c:pt>
                <c:pt idx="48">
                  <c:v>-1.84370389054616</c:v>
                </c:pt>
                <c:pt idx="49">
                  <c:v>0.27331107395178122</c:v>
                </c:pt>
                <c:pt idx="50">
                  <c:v>0.28323442652926412</c:v>
                </c:pt>
                <c:pt idx="51">
                  <c:v>0.5918394344018707</c:v>
                </c:pt>
                <c:pt idx="52">
                  <c:v>0.53331282649304601</c:v>
                </c:pt>
                <c:pt idx="53">
                  <c:v>-0.41571089770683489</c:v>
                </c:pt>
                <c:pt idx="54">
                  <c:v>0.5309111921915397</c:v>
                </c:pt>
                <c:pt idx="55">
                  <c:v>0.64887673554498981</c:v>
                </c:pt>
                <c:pt idx="56">
                  <c:v>-1.9633698513702171</c:v>
                </c:pt>
                <c:pt idx="57">
                  <c:v>-2.0026995553343157</c:v>
                </c:pt>
                <c:pt idx="58">
                  <c:v>-0.33623823558878541</c:v>
                </c:pt>
                <c:pt idx="59">
                  <c:v>0.81539131273069643</c:v>
                </c:pt>
                <c:pt idx="60">
                  <c:v>0.27470606607917425</c:v>
                </c:pt>
                <c:pt idx="61">
                  <c:v>-0.33451151124771883</c:v>
                </c:pt>
                <c:pt idx="62">
                  <c:v>-9.5841301485686259E-2</c:v>
                </c:pt>
                <c:pt idx="63">
                  <c:v>0.62493715096213975</c:v>
                </c:pt>
                <c:pt idx="64">
                  <c:v>-0.23756571886448441</c:v>
                </c:pt>
                <c:pt idx="65">
                  <c:v>4.1578072423164247E-2</c:v>
                </c:pt>
                <c:pt idx="66">
                  <c:v>-0.10927472048491005</c:v>
                </c:pt>
                <c:pt idx="67">
                  <c:v>-0.14617247927835564</c:v>
                </c:pt>
                <c:pt idx="68">
                  <c:v>-0.91973113371088999</c:v>
                </c:pt>
                <c:pt idx="69">
                  <c:v>-0.35576751544644214</c:v>
                </c:pt>
                <c:pt idx="70">
                  <c:v>-0.19855463831795617</c:v>
                </c:pt>
                <c:pt idx="71">
                  <c:v>0.17064521628829565</c:v>
                </c:pt>
                <c:pt idx="72">
                  <c:v>-0.40442055690883683</c:v>
                </c:pt>
                <c:pt idx="73">
                  <c:v>1.6020665152861491</c:v>
                </c:pt>
                <c:pt idx="74">
                  <c:v>-0.21980778113340627</c:v>
                </c:pt>
                <c:pt idx="75">
                  <c:v>-0.77855749970122856</c:v>
                </c:pt>
                <c:pt idx="76">
                  <c:v>0.36443667437165317</c:v>
                </c:pt>
                <c:pt idx="77">
                  <c:v>3.8861319786617887E-2</c:v>
                </c:pt>
                <c:pt idx="78">
                  <c:v>-0.16429587589653183</c:v>
                </c:pt>
                <c:pt idx="79">
                  <c:v>5.2846076575983503E-2</c:v>
                </c:pt>
                <c:pt idx="80">
                  <c:v>0.14351240238660345</c:v>
                </c:pt>
                <c:pt idx="81">
                  <c:v>0.801255478780313</c:v>
                </c:pt>
                <c:pt idx="82">
                  <c:v>3.4834162895756915E-2</c:v>
                </c:pt>
                <c:pt idx="83">
                  <c:v>0.91598782272735413</c:v>
                </c:pt>
                <c:pt idx="84">
                  <c:v>-0.50569945217374368</c:v>
                </c:pt>
                <c:pt idx="85">
                  <c:v>0.50145855975640075</c:v>
                </c:pt>
                <c:pt idx="86">
                  <c:v>-0.2621951085185481</c:v>
                </c:pt>
                <c:pt idx="87">
                  <c:v>1.2510598731120361</c:v>
                </c:pt>
                <c:pt idx="88">
                  <c:v>2.5049131172805423</c:v>
                </c:pt>
                <c:pt idx="89">
                  <c:v>-1.5954536964899901E-2</c:v>
                </c:pt>
                <c:pt idx="90">
                  <c:v>-0.74004569762492567</c:v>
                </c:pt>
                <c:pt idx="91">
                  <c:v>0.36073672504818122</c:v>
                </c:pt>
                <c:pt idx="92">
                  <c:v>-0.58724201637962548</c:v>
                </c:pt>
                <c:pt idx="93">
                  <c:v>1.7327780133032844</c:v>
                </c:pt>
                <c:pt idx="94">
                  <c:v>8.6631257471791123E-2</c:v>
                </c:pt>
                <c:pt idx="95">
                  <c:v>-0.4336306589279193</c:v>
                </c:pt>
                <c:pt idx="96">
                  <c:v>0.41663984162160972</c:v>
                </c:pt>
                <c:pt idx="97">
                  <c:v>-0.66948177168627865</c:v>
                </c:pt>
                <c:pt idx="98">
                  <c:v>-2.0475364400596163E-3</c:v>
                </c:pt>
                <c:pt idx="99">
                  <c:v>-0.70934850652415449</c:v>
                </c:pt>
                <c:pt idx="100">
                  <c:v>0.39356329735966478</c:v>
                </c:pt>
                <c:pt idx="101">
                  <c:v>0.5199285499256181</c:v>
                </c:pt>
                <c:pt idx="102">
                  <c:v>-2.8539389456544058</c:v>
                </c:pt>
                <c:pt idx="103">
                  <c:v>0.34722665862644009</c:v>
                </c:pt>
                <c:pt idx="104">
                  <c:v>1.0862966638748444</c:v>
                </c:pt>
                <c:pt idx="105">
                  <c:v>-0.83821718333773654</c:v>
                </c:pt>
                <c:pt idx="106">
                  <c:v>1.1061633987127202</c:v>
                </c:pt>
                <c:pt idx="107">
                  <c:v>0.898556448864408</c:v>
                </c:pt>
                <c:pt idx="108">
                  <c:v>1.0147684065853273</c:v>
                </c:pt>
                <c:pt idx="109">
                  <c:v>1.6191318203361469</c:v>
                </c:pt>
                <c:pt idx="110">
                  <c:v>0.64787295475415041</c:v>
                </c:pt>
                <c:pt idx="111">
                  <c:v>-0.5337142272372426</c:v>
                </c:pt>
                <c:pt idx="112">
                  <c:v>-0.77633485718936601</c:v>
                </c:pt>
                <c:pt idx="113">
                  <c:v>-0.72462474672693267</c:v>
                </c:pt>
                <c:pt idx="114">
                  <c:v>0.36960198605748573</c:v>
                </c:pt>
                <c:pt idx="115">
                  <c:v>0.84099180983933808</c:v>
                </c:pt>
                <c:pt idx="116">
                  <c:v>0.85575391023452241</c:v>
                </c:pt>
                <c:pt idx="117">
                  <c:v>-0.54153736685774634</c:v>
                </c:pt>
                <c:pt idx="118">
                  <c:v>-0.40656710641918603</c:v>
                </c:pt>
                <c:pt idx="119">
                  <c:v>-0.75187306929670106</c:v>
                </c:pt>
                <c:pt idx="120">
                  <c:v>0.1720407628366929</c:v>
                </c:pt>
                <c:pt idx="121">
                  <c:v>-0.61835330988313308</c:v>
                </c:pt>
                <c:pt idx="122">
                  <c:v>0.12376748717776032</c:v>
                </c:pt>
                <c:pt idx="123">
                  <c:v>-0.53291805206877552</c:v>
                </c:pt>
                <c:pt idx="124">
                  <c:v>0.30879722673920007</c:v>
                </c:pt>
                <c:pt idx="125">
                  <c:v>-0.38738894475885743</c:v>
                </c:pt>
                <c:pt idx="126">
                  <c:v>-0.36405795940501218</c:v>
                </c:pt>
                <c:pt idx="127">
                  <c:v>-0.40033798039862978</c:v>
                </c:pt>
                <c:pt idx="128">
                  <c:v>-0.10921810274530319</c:v>
                </c:pt>
                <c:pt idx="129">
                  <c:v>-1.1824564704972542</c:v>
                </c:pt>
                <c:pt idx="130">
                  <c:v>-1.3231107963537792</c:v>
                </c:pt>
                <c:pt idx="131">
                  <c:v>-0.10343966718418018</c:v>
                </c:pt>
                <c:pt idx="132">
                  <c:v>-0.58974830201052697</c:v>
                </c:pt>
                <c:pt idx="133">
                  <c:v>-0.19080583915770077</c:v>
                </c:pt>
                <c:pt idx="134">
                  <c:v>0.50291413984868161</c:v>
                </c:pt>
                <c:pt idx="135">
                  <c:v>-0.59313082603668943</c:v>
                </c:pt>
                <c:pt idx="136">
                  <c:v>-1.1869099071420308E-2</c:v>
                </c:pt>
                <c:pt idx="137">
                  <c:v>-0.36603404577069032</c:v>
                </c:pt>
                <c:pt idx="138">
                  <c:v>-0.53755371891038894</c:v>
                </c:pt>
                <c:pt idx="139">
                  <c:v>0.47575215769325663</c:v>
                </c:pt>
                <c:pt idx="140">
                  <c:v>0.82615767594617484</c:v>
                </c:pt>
                <c:pt idx="141">
                  <c:v>1.6954010394959296</c:v>
                </c:pt>
                <c:pt idx="142">
                  <c:v>-0.45079605688762125</c:v>
                </c:pt>
                <c:pt idx="143">
                  <c:v>0.6675727315298845</c:v>
                </c:pt>
                <c:pt idx="144">
                  <c:v>-0.27742045374826496</c:v>
                </c:pt>
                <c:pt idx="145">
                  <c:v>-0.32829669214352641</c:v>
                </c:pt>
                <c:pt idx="146">
                  <c:v>-1.6149147225383678</c:v>
                </c:pt>
                <c:pt idx="147">
                  <c:v>-0.52464763779311552</c:v>
                </c:pt>
                <c:pt idx="148">
                  <c:v>-0.23087676381367173</c:v>
                </c:pt>
                <c:pt idx="149">
                  <c:v>0.24958251079558025</c:v>
                </c:pt>
                <c:pt idx="150">
                  <c:v>0.14138302117589152</c:v>
                </c:pt>
                <c:pt idx="151">
                  <c:v>-0.27146644220177496</c:v>
                </c:pt>
                <c:pt idx="152">
                  <c:v>-0.10697031770983534</c:v>
                </c:pt>
                <c:pt idx="153">
                  <c:v>-1.7154483376078677</c:v>
                </c:pt>
                <c:pt idx="154">
                  <c:v>-1.2722785875496188</c:v>
                </c:pt>
                <c:pt idx="155">
                  <c:v>0.7405731827903157</c:v>
                </c:pt>
                <c:pt idx="156">
                  <c:v>-1.2905329423676504</c:v>
                </c:pt>
                <c:pt idx="157">
                  <c:v>-7.1693391823890451E-3</c:v>
                </c:pt>
                <c:pt idx="158">
                  <c:v>0.31442809022183438</c:v>
                </c:pt>
                <c:pt idx="159">
                  <c:v>-0.96817884273977484</c:v>
                </c:pt>
                <c:pt idx="160">
                  <c:v>6.7327339730554492E-2</c:v>
                </c:pt>
                <c:pt idx="161">
                  <c:v>0.2721088261093918</c:v>
                </c:pt>
                <c:pt idx="162">
                  <c:v>-0.74962131403595222</c:v>
                </c:pt>
                <c:pt idx="163">
                  <c:v>-0.33451151124771883</c:v>
                </c:pt>
                <c:pt idx="164">
                  <c:v>0.32244914247288392</c:v>
                </c:pt>
                <c:pt idx="165">
                  <c:v>-4.0069143112112737E-2</c:v>
                </c:pt>
                <c:pt idx="166">
                  <c:v>-0.73886920223199226</c:v>
                </c:pt>
                <c:pt idx="167">
                  <c:v>0.12072417067308194</c:v>
                </c:pt>
                <c:pt idx="168">
                  <c:v>-0.4259745666478103</c:v>
                </c:pt>
                <c:pt idx="169">
                  <c:v>-3.9683100121100878E-2</c:v>
                </c:pt>
                <c:pt idx="170">
                  <c:v>4.0424972315675181</c:v>
                </c:pt>
                <c:pt idx="171">
                  <c:v>0.6400618150877424</c:v>
                </c:pt>
                <c:pt idx="172">
                  <c:v>3.4236879783719707</c:v>
                </c:pt>
                <c:pt idx="173">
                  <c:v>-0.82706010770186245</c:v>
                </c:pt>
                <c:pt idx="174">
                  <c:v>1.3864213448871499</c:v>
                </c:pt>
                <c:pt idx="175">
                  <c:v>-0.99440911137574561</c:v>
                </c:pt>
                <c:pt idx="176">
                  <c:v>-0.71278192552337849</c:v>
                </c:pt>
                <c:pt idx="177">
                  <c:v>-0.3966294469253393</c:v>
                </c:pt>
                <c:pt idx="178">
                  <c:v>2.0558116368161365</c:v>
                </c:pt>
                <c:pt idx="179">
                  <c:v>-0.71480318409557242</c:v>
                </c:pt>
                <c:pt idx="180">
                  <c:v>-0.97185303961379033</c:v>
                </c:pt>
                <c:pt idx="181">
                  <c:v>2.4328575221090754</c:v>
                </c:pt>
                <c:pt idx="182">
                  <c:v>-1.9512879493282895</c:v>
                </c:pt>
                <c:pt idx="183">
                  <c:v>2.9124960672206641</c:v>
                </c:pt>
                <c:pt idx="184">
                  <c:v>-1.813666138142608</c:v>
                </c:pt>
                <c:pt idx="185">
                  <c:v>1.4498273481739057</c:v>
                </c:pt>
                <c:pt idx="186">
                  <c:v>0.31555313622070313</c:v>
                </c:pt>
                <c:pt idx="187">
                  <c:v>-2.4559819526773685</c:v>
                </c:pt>
                <c:pt idx="188">
                  <c:v>0.5705148125094448</c:v>
                </c:pt>
                <c:pt idx="189">
                  <c:v>0.61158379518971007</c:v>
                </c:pt>
                <c:pt idx="190">
                  <c:v>-1.0088125844923854</c:v>
                </c:pt>
                <c:pt idx="191">
                  <c:v>1.2992084677586644</c:v>
                </c:pt>
                <c:pt idx="192">
                  <c:v>-1.1309076291038229</c:v>
                </c:pt>
                <c:pt idx="193">
                  <c:v>-0.46934278375760874</c:v>
                </c:pt>
                <c:pt idx="194">
                  <c:v>1.4086725457268949</c:v>
                </c:pt>
                <c:pt idx="195">
                  <c:v>-0.31505315604603323</c:v>
                </c:pt>
                <c:pt idx="196">
                  <c:v>-1.2796232439742816E-2</c:v>
                </c:pt>
                <c:pt idx="197">
                  <c:v>-0.43620786921479215</c:v>
                </c:pt>
                <c:pt idx="198">
                  <c:v>-0.25941370841358014</c:v>
                </c:pt>
                <c:pt idx="199">
                  <c:v>-0.30669751019803737</c:v>
                </c:pt>
                <c:pt idx="200">
                  <c:v>1.0185953438833737</c:v>
                </c:pt>
                <c:pt idx="201">
                  <c:v>-0.22530824083719025</c:v>
                </c:pt>
                <c:pt idx="202">
                  <c:v>-0.25941370841358014</c:v>
                </c:pt>
                <c:pt idx="203">
                  <c:v>-7.4639053643296371E-2</c:v>
                </c:pt>
                <c:pt idx="204">
                  <c:v>0.65725927645785598</c:v>
                </c:pt>
                <c:pt idx="205">
                  <c:v>0.45627321838765766</c:v>
                </c:pt>
                <c:pt idx="206">
                  <c:v>-0.30198575035491082</c:v>
                </c:pt>
                <c:pt idx="207">
                  <c:v>-2.030123453889451</c:v>
                </c:pt>
                <c:pt idx="208">
                  <c:v>-1.2742930145132587</c:v>
                </c:pt>
                <c:pt idx="209">
                  <c:v>-7.1625075738350752E-3</c:v>
                </c:pt>
                <c:pt idx="210">
                  <c:v>-2.033701029162887</c:v>
                </c:pt>
                <c:pt idx="211">
                  <c:v>1.320315791036891</c:v>
                </c:pt>
                <c:pt idx="212">
                  <c:v>3.079828512520761</c:v>
                </c:pt>
                <c:pt idx="213">
                  <c:v>0.21555369064170726</c:v>
                </c:pt>
                <c:pt idx="214">
                  <c:v>2.6415271774501026</c:v>
                </c:pt>
                <c:pt idx="215">
                  <c:v>-1.1501423747303527</c:v>
                </c:pt>
                <c:pt idx="216">
                  <c:v>-1.2418141445948256</c:v>
                </c:pt>
                <c:pt idx="217">
                  <c:v>-0.62868790348007986</c:v>
                </c:pt>
                <c:pt idx="218">
                  <c:v>-0.33174155667584193</c:v>
                </c:pt>
                <c:pt idx="219">
                  <c:v>-1.1437158905002551</c:v>
                </c:pt>
                <c:pt idx="220">
                  <c:v>1.846549452552626E-2</c:v>
                </c:pt>
                <c:pt idx="221">
                  <c:v>1.181646690116867</c:v>
                </c:pt>
                <c:pt idx="222">
                  <c:v>0.26297703477583867</c:v>
                </c:pt>
                <c:pt idx="223">
                  <c:v>0.2717027534354699</c:v>
                </c:pt>
                <c:pt idx="224">
                  <c:v>-0.71835330988313295</c:v>
                </c:pt>
                <c:pt idx="225">
                  <c:v>-6.2586319855101991E-2</c:v>
                </c:pt>
                <c:pt idx="226">
                  <c:v>1.0382101768324548E-2</c:v>
                </c:pt>
                <c:pt idx="227">
                  <c:v>-0.33532365659556262</c:v>
                </c:pt>
                <c:pt idx="228">
                  <c:v>0.43462655727338495</c:v>
                </c:pt>
                <c:pt idx="229">
                  <c:v>-0.22495934032387943</c:v>
                </c:pt>
                <c:pt idx="230">
                  <c:v>-1.6653831357184425</c:v>
                </c:pt>
                <c:pt idx="231">
                  <c:v>0.29858962111682796</c:v>
                </c:pt>
                <c:pt idx="232">
                  <c:v>1.2594578297832748</c:v>
                </c:pt>
                <c:pt idx="233">
                  <c:v>-0.58266296727761868</c:v>
                </c:pt>
                <c:pt idx="234">
                  <c:v>0.50602154940077781</c:v>
                </c:pt>
                <c:pt idx="235">
                  <c:v>-0.73776363149503021</c:v>
                </c:pt>
                <c:pt idx="236">
                  <c:v>-1.2223283736806723</c:v>
                </c:pt>
                <c:pt idx="237">
                  <c:v>-2.9279191777974862</c:v>
                </c:pt>
                <c:pt idx="238">
                  <c:v>0.10134301731491746</c:v>
                </c:pt>
                <c:pt idx="239">
                  <c:v>1.9817937077743508</c:v>
                </c:pt>
                <c:pt idx="240">
                  <c:v>-1.5740888246951634</c:v>
                </c:pt>
                <c:pt idx="241">
                  <c:v>-1.1559516755816275</c:v>
                </c:pt>
                <c:pt idx="242">
                  <c:v>-0.9562919919451196</c:v>
                </c:pt>
                <c:pt idx="243">
                  <c:v>0.20470320469590142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C9-4F67-BF56-1DB6E91B3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373712"/>
        <c:axId val="1299218832"/>
      </c:scatterChart>
      <c:valAx>
        <c:axId val="130137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218832"/>
        <c:crosses val="autoZero"/>
        <c:crossBetween val="midCat"/>
      </c:valAx>
      <c:valAx>
        <c:axId val="129921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1373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Bill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tips!$D$2:$D$245</c:f>
              <c:numCache>
                <c:formatCode>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tips!$L$38:$L$281</c:f>
              <c:numCache>
                <c:formatCode>General</c:formatCode>
                <c:ptCount val="244"/>
                <c:pt idx="0">
                  <c:v>-1.6193399223743359</c:v>
                </c:pt>
                <c:pt idx="1">
                  <c:v>-0.54539402683052995</c:v>
                </c:pt>
                <c:pt idx="2">
                  <c:v>0.30535466916915333</c:v>
                </c:pt>
                <c:pt idx="3">
                  <c:v>6.040785421778061E-2</c:v>
                </c:pt>
                <c:pt idx="4">
                  <c:v>-0.10915687108115879</c:v>
                </c:pt>
                <c:pt idx="5">
                  <c:v>0.92594379313625286</c:v>
                </c:pt>
                <c:pt idx="6">
                  <c:v>0.13276370638692048</c:v>
                </c:pt>
                <c:pt idx="7">
                  <c:v>-0.81147041242705598</c:v>
                </c:pt>
                <c:pt idx="8">
                  <c:v>-0.48854891555141</c:v>
                </c:pt>
                <c:pt idx="9">
                  <c:v>0.80555655202498011</c:v>
                </c:pt>
                <c:pt idx="10">
                  <c:v>-0.29630629886148396</c:v>
                </c:pt>
                <c:pt idx="11">
                  <c:v>0.29159182491852498</c:v>
                </c:pt>
                <c:pt idx="12">
                  <c:v>-0.91377998354767276</c:v>
                </c:pt>
                <c:pt idx="13">
                  <c:v>-0.14804271619437781</c:v>
                </c:pt>
                <c:pt idx="14">
                  <c:v>0.59092088518336672</c:v>
                </c:pt>
                <c:pt idx="15">
                  <c:v>0.8651058615655467</c:v>
                </c:pt>
                <c:pt idx="16">
                  <c:v>-0.53446689346220699</c:v>
                </c:pt>
                <c:pt idx="17">
                  <c:v>0.9529616190174659</c:v>
                </c:pt>
                <c:pt idx="18">
                  <c:v>0.67991654997152295</c:v>
                </c:pt>
                <c:pt idx="19">
                  <c:v>0.18873147042877081</c:v>
                </c:pt>
                <c:pt idx="20">
                  <c:v>1.3644366743716532</c:v>
                </c:pt>
                <c:pt idx="21">
                  <c:v>-0.18529393392082572</c:v>
                </c:pt>
                <c:pt idx="22">
                  <c:v>-0.28622965143896684</c:v>
                </c:pt>
                <c:pt idx="23">
                  <c:v>2.4859043436962827</c:v>
                </c:pt>
                <c:pt idx="24">
                  <c:v>0.2882813343903412</c:v>
                </c:pt>
                <c:pt idx="25">
                  <c:v>-0.75056044735837091</c:v>
                </c:pt>
                <c:pt idx="26">
                  <c:v>-0.29371764304151959</c:v>
                </c:pt>
                <c:pt idx="27">
                  <c:v>-0.23067257399557661</c:v>
                </c:pt>
                <c:pt idx="28">
                  <c:v>1.2339802611456743</c:v>
                </c:pt>
                <c:pt idx="29">
                  <c:v>0.12404260165182723</c:v>
                </c:pt>
                <c:pt idx="30">
                  <c:v>-0.48955269634225007</c:v>
                </c:pt>
                <c:pt idx="31">
                  <c:v>-0.64062564924779641</c:v>
                </c:pt>
                <c:pt idx="32">
                  <c:v>0.54959681771194457</c:v>
                </c:pt>
                <c:pt idx="33">
                  <c:v>-0.90757485743530708</c:v>
                </c:pt>
                <c:pt idx="34">
                  <c:v>0.56741654152817089</c:v>
                </c:pt>
                <c:pt idx="35">
                  <c:v>0.12257899183073162</c:v>
                </c:pt>
                <c:pt idx="36">
                  <c:v>-0.75889264771917908</c:v>
                </c:pt>
                <c:pt idx="37">
                  <c:v>0.25362508344481327</c:v>
                </c:pt>
                <c:pt idx="38">
                  <c:v>-0.66955038937998124</c:v>
                </c:pt>
                <c:pt idx="39">
                  <c:v>0.85411583327006735</c:v>
                </c:pt>
                <c:pt idx="40">
                  <c:v>-0.49386004677446627</c:v>
                </c:pt>
                <c:pt idx="41">
                  <c:v>-0.13291519068550262</c:v>
                </c:pt>
                <c:pt idx="42">
                  <c:v>0.71343575496408684</c:v>
                </c:pt>
                <c:pt idx="43">
                  <c:v>-0.63160543013044479</c:v>
                </c:pt>
                <c:pt idx="44">
                  <c:v>1.3421786419233541</c:v>
                </c:pt>
                <c:pt idx="45">
                  <c:v>0.25013273974371364</c:v>
                </c:pt>
                <c:pt idx="46">
                  <c:v>1.8848421926245713</c:v>
                </c:pt>
                <c:pt idx="47">
                  <c:v>1.5567519682588156</c:v>
                </c:pt>
                <c:pt idx="48">
                  <c:v>-1.84370389054616</c:v>
                </c:pt>
                <c:pt idx="49">
                  <c:v>0.27331107395178122</c:v>
                </c:pt>
                <c:pt idx="50">
                  <c:v>0.28323442652926412</c:v>
                </c:pt>
                <c:pt idx="51">
                  <c:v>0.5918394344018707</c:v>
                </c:pt>
                <c:pt idx="52">
                  <c:v>0.53331282649304601</c:v>
                </c:pt>
                <c:pt idx="53">
                  <c:v>-0.41571089770683489</c:v>
                </c:pt>
                <c:pt idx="54">
                  <c:v>0.5309111921915397</c:v>
                </c:pt>
                <c:pt idx="55">
                  <c:v>0.64887673554498981</c:v>
                </c:pt>
                <c:pt idx="56">
                  <c:v>-1.9633698513702171</c:v>
                </c:pt>
                <c:pt idx="57">
                  <c:v>-2.0026995553343157</c:v>
                </c:pt>
                <c:pt idx="58">
                  <c:v>-0.33623823558878541</c:v>
                </c:pt>
                <c:pt idx="59">
                  <c:v>0.81539131273069643</c:v>
                </c:pt>
                <c:pt idx="60">
                  <c:v>0.27470606607917425</c:v>
                </c:pt>
                <c:pt idx="61">
                  <c:v>-0.33451151124771883</c:v>
                </c:pt>
                <c:pt idx="62">
                  <c:v>-9.5841301485686259E-2</c:v>
                </c:pt>
                <c:pt idx="63">
                  <c:v>0.62493715096213975</c:v>
                </c:pt>
                <c:pt idx="64">
                  <c:v>-0.23756571886448441</c:v>
                </c:pt>
                <c:pt idx="65">
                  <c:v>4.1578072423164247E-2</c:v>
                </c:pt>
                <c:pt idx="66">
                  <c:v>-0.10927472048491005</c:v>
                </c:pt>
                <c:pt idx="67">
                  <c:v>-0.14617247927835564</c:v>
                </c:pt>
                <c:pt idx="68">
                  <c:v>-0.91973113371088999</c:v>
                </c:pt>
                <c:pt idx="69">
                  <c:v>-0.35576751544644214</c:v>
                </c:pt>
                <c:pt idx="70">
                  <c:v>-0.19855463831795617</c:v>
                </c:pt>
                <c:pt idx="71">
                  <c:v>0.17064521628829565</c:v>
                </c:pt>
                <c:pt idx="72">
                  <c:v>-0.40442055690883683</c:v>
                </c:pt>
                <c:pt idx="73">
                  <c:v>1.6020665152861491</c:v>
                </c:pt>
                <c:pt idx="74">
                  <c:v>-0.21980778113340627</c:v>
                </c:pt>
                <c:pt idx="75">
                  <c:v>-0.77855749970122856</c:v>
                </c:pt>
                <c:pt idx="76">
                  <c:v>0.36443667437165317</c:v>
                </c:pt>
                <c:pt idx="77">
                  <c:v>3.8861319786617887E-2</c:v>
                </c:pt>
                <c:pt idx="78">
                  <c:v>-0.16429587589653183</c:v>
                </c:pt>
                <c:pt idx="79">
                  <c:v>5.2846076575983503E-2</c:v>
                </c:pt>
                <c:pt idx="80">
                  <c:v>0.14351240238660345</c:v>
                </c:pt>
                <c:pt idx="81">
                  <c:v>0.801255478780313</c:v>
                </c:pt>
                <c:pt idx="82">
                  <c:v>3.4834162895756915E-2</c:v>
                </c:pt>
                <c:pt idx="83">
                  <c:v>0.91598782272735413</c:v>
                </c:pt>
                <c:pt idx="84">
                  <c:v>-0.50569945217374368</c:v>
                </c:pt>
                <c:pt idx="85">
                  <c:v>0.50145855975640075</c:v>
                </c:pt>
                <c:pt idx="86">
                  <c:v>-0.2621951085185481</c:v>
                </c:pt>
                <c:pt idx="87">
                  <c:v>1.2510598731120361</c:v>
                </c:pt>
                <c:pt idx="88">
                  <c:v>2.5049131172805423</c:v>
                </c:pt>
                <c:pt idx="89">
                  <c:v>-1.5954536964899901E-2</c:v>
                </c:pt>
                <c:pt idx="90">
                  <c:v>-0.74004569762492567</c:v>
                </c:pt>
                <c:pt idx="91">
                  <c:v>0.36073672504818122</c:v>
                </c:pt>
                <c:pt idx="92">
                  <c:v>-0.58724201637962548</c:v>
                </c:pt>
                <c:pt idx="93">
                  <c:v>1.7327780133032844</c:v>
                </c:pt>
                <c:pt idx="94">
                  <c:v>8.6631257471791123E-2</c:v>
                </c:pt>
                <c:pt idx="95">
                  <c:v>-0.4336306589279193</c:v>
                </c:pt>
                <c:pt idx="96">
                  <c:v>0.41663984162160972</c:v>
                </c:pt>
                <c:pt idx="97">
                  <c:v>-0.66948177168627865</c:v>
                </c:pt>
                <c:pt idx="98">
                  <c:v>-2.0475364400596163E-3</c:v>
                </c:pt>
                <c:pt idx="99">
                  <c:v>-0.70934850652415449</c:v>
                </c:pt>
                <c:pt idx="100">
                  <c:v>0.39356329735966478</c:v>
                </c:pt>
                <c:pt idx="101">
                  <c:v>0.5199285499256181</c:v>
                </c:pt>
                <c:pt idx="102">
                  <c:v>-2.8539389456544058</c:v>
                </c:pt>
                <c:pt idx="103">
                  <c:v>0.34722665862644009</c:v>
                </c:pt>
                <c:pt idx="104">
                  <c:v>1.0862966638748444</c:v>
                </c:pt>
                <c:pt idx="105">
                  <c:v>-0.83821718333773654</c:v>
                </c:pt>
                <c:pt idx="106">
                  <c:v>1.1061633987127202</c:v>
                </c:pt>
                <c:pt idx="107">
                  <c:v>0.898556448864408</c:v>
                </c:pt>
                <c:pt idx="108">
                  <c:v>1.0147684065853273</c:v>
                </c:pt>
                <c:pt idx="109">
                  <c:v>1.6191318203361469</c:v>
                </c:pt>
                <c:pt idx="110">
                  <c:v>0.64787295475415041</c:v>
                </c:pt>
                <c:pt idx="111">
                  <c:v>-0.5337142272372426</c:v>
                </c:pt>
                <c:pt idx="112">
                  <c:v>-0.77633485718936601</c:v>
                </c:pt>
                <c:pt idx="113">
                  <c:v>-0.72462474672693267</c:v>
                </c:pt>
                <c:pt idx="114">
                  <c:v>0.36960198605748573</c:v>
                </c:pt>
                <c:pt idx="115">
                  <c:v>0.84099180983933808</c:v>
                </c:pt>
                <c:pt idx="116">
                  <c:v>0.85575391023452241</c:v>
                </c:pt>
                <c:pt idx="117">
                  <c:v>-0.54153736685774634</c:v>
                </c:pt>
                <c:pt idx="118">
                  <c:v>-0.40656710641918603</c:v>
                </c:pt>
                <c:pt idx="119">
                  <c:v>-0.75187306929670106</c:v>
                </c:pt>
                <c:pt idx="120">
                  <c:v>0.1720407628366929</c:v>
                </c:pt>
                <c:pt idx="121">
                  <c:v>-0.61835330988313308</c:v>
                </c:pt>
                <c:pt idx="122">
                  <c:v>0.12376748717776032</c:v>
                </c:pt>
                <c:pt idx="123">
                  <c:v>-0.53291805206877552</c:v>
                </c:pt>
                <c:pt idx="124">
                  <c:v>0.30879722673920007</c:v>
                </c:pt>
                <c:pt idx="125">
                  <c:v>-0.38738894475885743</c:v>
                </c:pt>
                <c:pt idx="126">
                  <c:v>-0.36405795940501218</c:v>
                </c:pt>
                <c:pt idx="127">
                  <c:v>-0.40033798039862978</c:v>
                </c:pt>
                <c:pt idx="128">
                  <c:v>-0.10921810274530319</c:v>
                </c:pt>
                <c:pt idx="129">
                  <c:v>-1.1824564704972542</c:v>
                </c:pt>
                <c:pt idx="130">
                  <c:v>-1.3231107963537792</c:v>
                </c:pt>
                <c:pt idx="131">
                  <c:v>-0.10343966718418018</c:v>
                </c:pt>
                <c:pt idx="132">
                  <c:v>-0.58974830201052697</c:v>
                </c:pt>
                <c:pt idx="133">
                  <c:v>-0.19080583915770077</c:v>
                </c:pt>
                <c:pt idx="134">
                  <c:v>0.50291413984868161</c:v>
                </c:pt>
                <c:pt idx="135">
                  <c:v>-0.59313082603668943</c:v>
                </c:pt>
                <c:pt idx="136">
                  <c:v>-1.1869099071420308E-2</c:v>
                </c:pt>
                <c:pt idx="137">
                  <c:v>-0.36603404577069032</c:v>
                </c:pt>
                <c:pt idx="138">
                  <c:v>-0.53755371891038894</c:v>
                </c:pt>
                <c:pt idx="139">
                  <c:v>0.47575215769325663</c:v>
                </c:pt>
                <c:pt idx="140">
                  <c:v>0.82615767594617484</c:v>
                </c:pt>
                <c:pt idx="141">
                  <c:v>1.6954010394959296</c:v>
                </c:pt>
                <c:pt idx="142">
                  <c:v>-0.45079605688762125</c:v>
                </c:pt>
                <c:pt idx="143">
                  <c:v>0.6675727315298845</c:v>
                </c:pt>
                <c:pt idx="144">
                  <c:v>-0.27742045374826496</c:v>
                </c:pt>
                <c:pt idx="145">
                  <c:v>-0.32829669214352641</c:v>
                </c:pt>
                <c:pt idx="146">
                  <c:v>-1.6149147225383678</c:v>
                </c:pt>
                <c:pt idx="147">
                  <c:v>-0.52464763779311552</c:v>
                </c:pt>
                <c:pt idx="148">
                  <c:v>-0.23087676381367173</c:v>
                </c:pt>
                <c:pt idx="149">
                  <c:v>0.24958251079558025</c:v>
                </c:pt>
                <c:pt idx="150">
                  <c:v>0.14138302117589152</c:v>
                </c:pt>
                <c:pt idx="151">
                  <c:v>-0.27146644220177496</c:v>
                </c:pt>
                <c:pt idx="152">
                  <c:v>-0.10697031770983534</c:v>
                </c:pt>
                <c:pt idx="153">
                  <c:v>-1.7154483376078677</c:v>
                </c:pt>
                <c:pt idx="154">
                  <c:v>-1.2722785875496188</c:v>
                </c:pt>
                <c:pt idx="155">
                  <c:v>0.7405731827903157</c:v>
                </c:pt>
                <c:pt idx="156">
                  <c:v>-1.2905329423676504</c:v>
                </c:pt>
                <c:pt idx="157">
                  <c:v>-7.1693391823890451E-3</c:v>
                </c:pt>
                <c:pt idx="158">
                  <c:v>0.31442809022183438</c:v>
                </c:pt>
                <c:pt idx="159">
                  <c:v>-0.96817884273977484</c:v>
                </c:pt>
                <c:pt idx="160">
                  <c:v>6.7327339730554492E-2</c:v>
                </c:pt>
                <c:pt idx="161">
                  <c:v>0.2721088261093918</c:v>
                </c:pt>
                <c:pt idx="162">
                  <c:v>-0.74962131403595222</c:v>
                </c:pt>
                <c:pt idx="163">
                  <c:v>-0.33451151124771883</c:v>
                </c:pt>
                <c:pt idx="164">
                  <c:v>0.32244914247288392</c:v>
                </c:pt>
                <c:pt idx="165">
                  <c:v>-4.0069143112112737E-2</c:v>
                </c:pt>
                <c:pt idx="166">
                  <c:v>-0.73886920223199226</c:v>
                </c:pt>
                <c:pt idx="167">
                  <c:v>0.12072417067308194</c:v>
                </c:pt>
                <c:pt idx="168">
                  <c:v>-0.4259745666478103</c:v>
                </c:pt>
                <c:pt idx="169">
                  <c:v>-3.9683100121100878E-2</c:v>
                </c:pt>
                <c:pt idx="170">
                  <c:v>4.0424972315675181</c:v>
                </c:pt>
                <c:pt idx="171">
                  <c:v>0.6400618150877424</c:v>
                </c:pt>
                <c:pt idx="172">
                  <c:v>3.4236879783719707</c:v>
                </c:pt>
                <c:pt idx="173">
                  <c:v>-0.82706010770186245</c:v>
                </c:pt>
                <c:pt idx="174">
                  <c:v>1.3864213448871499</c:v>
                </c:pt>
                <c:pt idx="175">
                  <c:v>-0.99440911137574561</c:v>
                </c:pt>
                <c:pt idx="176">
                  <c:v>-0.71278192552337849</c:v>
                </c:pt>
                <c:pt idx="177">
                  <c:v>-0.3966294469253393</c:v>
                </c:pt>
                <c:pt idx="178">
                  <c:v>2.0558116368161365</c:v>
                </c:pt>
                <c:pt idx="179">
                  <c:v>-0.71480318409557242</c:v>
                </c:pt>
                <c:pt idx="180">
                  <c:v>-0.97185303961379033</c:v>
                </c:pt>
                <c:pt idx="181">
                  <c:v>2.4328575221090754</c:v>
                </c:pt>
                <c:pt idx="182">
                  <c:v>-1.9512879493282895</c:v>
                </c:pt>
                <c:pt idx="183">
                  <c:v>2.9124960672206641</c:v>
                </c:pt>
                <c:pt idx="184">
                  <c:v>-1.813666138142608</c:v>
                </c:pt>
                <c:pt idx="185">
                  <c:v>1.4498273481739057</c:v>
                </c:pt>
                <c:pt idx="186">
                  <c:v>0.31555313622070313</c:v>
                </c:pt>
                <c:pt idx="187">
                  <c:v>-2.4559819526773685</c:v>
                </c:pt>
                <c:pt idx="188">
                  <c:v>0.5705148125094448</c:v>
                </c:pt>
                <c:pt idx="189">
                  <c:v>0.61158379518971007</c:v>
                </c:pt>
                <c:pt idx="190">
                  <c:v>-1.0088125844923854</c:v>
                </c:pt>
                <c:pt idx="191">
                  <c:v>1.2992084677586644</c:v>
                </c:pt>
                <c:pt idx="192">
                  <c:v>-1.1309076291038229</c:v>
                </c:pt>
                <c:pt idx="193">
                  <c:v>-0.46934278375760874</c:v>
                </c:pt>
                <c:pt idx="194">
                  <c:v>1.4086725457268949</c:v>
                </c:pt>
                <c:pt idx="195">
                  <c:v>-0.31505315604603323</c:v>
                </c:pt>
                <c:pt idx="196">
                  <c:v>-1.2796232439742816E-2</c:v>
                </c:pt>
                <c:pt idx="197">
                  <c:v>-0.43620786921479215</c:v>
                </c:pt>
                <c:pt idx="198">
                  <c:v>-0.25941370841358014</c:v>
                </c:pt>
                <c:pt idx="199">
                  <c:v>-0.30669751019803737</c:v>
                </c:pt>
                <c:pt idx="200">
                  <c:v>1.0185953438833737</c:v>
                </c:pt>
                <c:pt idx="201">
                  <c:v>-0.22530824083719025</c:v>
                </c:pt>
                <c:pt idx="202">
                  <c:v>-0.25941370841358014</c:v>
                </c:pt>
                <c:pt idx="203">
                  <c:v>-7.4639053643296371E-2</c:v>
                </c:pt>
                <c:pt idx="204">
                  <c:v>0.65725927645785598</c:v>
                </c:pt>
                <c:pt idx="205">
                  <c:v>0.45627321838765766</c:v>
                </c:pt>
                <c:pt idx="206">
                  <c:v>-0.30198575035491082</c:v>
                </c:pt>
                <c:pt idx="207">
                  <c:v>-2.030123453889451</c:v>
                </c:pt>
                <c:pt idx="208">
                  <c:v>-1.2742930145132587</c:v>
                </c:pt>
                <c:pt idx="209">
                  <c:v>-7.1625075738350752E-3</c:v>
                </c:pt>
                <c:pt idx="210">
                  <c:v>-2.033701029162887</c:v>
                </c:pt>
                <c:pt idx="211">
                  <c:v>1.320315791036891</c:v>
                </c:pt>
                <c:pt idx="212">
                  <c:v>3.079828512520761</c:v>
                </c:pt>
                <c:pt idx="213">
                  <c:v>0.21555369064170726</c:v>
                </c:pt>
                <c:pt idx="214">
                  <c:v>2.6415271774501026</c:v>
                </c:pt>
                <c:pt idx="215">
                  <c:v>-1.1501423747303527</c:v>
                </c:pt>
                <c:pt idx="216">
                  <c:v>-1.2418141445948256</c:v>
                </c:pt>
                <c:pt idx="217">
                  <c:v>-0.62868790348007986</c:v>
                </c:pt>
                <c:pt idx="218">
                  <c:v>-0.33174155667584193</c:v>
                </c:pt>
                <c:pt idx="219">
                  <c:v>-1.1437158905002551</c:v>
                </c:pt>
                <c:pt idx="220">
                  <c:v>1.846549452552626E-2</c:v>
                </c:pt>
                <c:pt idx="221">
                  <c:v>1.181646690116867</c:v>
                </c:pt>
                <c:pt idx="222">
                  <c:v>0.26297703477583867</c:v>
                </c:pt>
                <c:pt idx="223">
                  <c:v>0.2717027534354699</c:v>
                </c:pt>
                <c:pt idx="224">
                  <c:v>-0.71835330988313295</c:v>
                </c:pt>
                <c:pt idx="225">
                  <c:v>-6.2586319855101991E-2</c:v>
                </c:pt>
                <c:pt idx="226">
                  <c:v>1.0382101768324548E-2</c:v>
                </c:pt>
                <c:pt idx="227">
                  <c:v>-0.33532365659556262</c:v>
                </c:pt>
                <c:pt idx="228">
                  <c:v>0.43462655727338495</c:v>
                </c:pt>
                <c:pt idx="229">
                  <c:v>-0.22495934032387943</c:v>
                </c:pt>
                <c:pt idx="230">
                  <c:v>-1.6653831357184425</c:v>
                </c:pt>
                <c:pt idx="231">
                  <c:v>0.29858962111682796</c:v>
                </c:pt>
                <c:pt idx="232">
                  <c:v>1.2594578297832748</c:v>
                </c:pt>
                <c:pt idx="233">
                  <c:v>-0.58266296727761868</c:v>
                </c:pt>
                <c:pt idx="234">
                  <c:v>0.50602154940077781</c:v>
                </c:pt>
                <c:pt idx="235">
                  <c:v>-0.73776363149503021</c:v>
                </c:pt>
                <c:pt idx="236">
                  <c:v>-1.2223283736806723</c:v>
                </c:pt>
                <c:pt idx="237">
                  <c:v>-2.9279191777974862</c:v>
                </c:pt>
                <c:pt idx="238">
                  <c:v>0.10134301731491746</c:v>
                </c:pt>
                <c:pt idx="239">
                  <c:v>1.9817937077743508</c:v>
                </c:pt>
                <c:pt idx="240">
                  <c:v>-1.5740888246951634</c:v>
                </c:pt>
                <c:pt idx="241">
                  <c:v>-1.1559516755816275</c:v>
                </c:pt>
                <c:pt idx="242">
                  <c:v>-0.9562919919451196</c:v>
                </c:pt>
                <c:pt idx="243">
                  <c:v>0.20470320469590142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4-44D0-9BA2-31E67C4D3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85456"/>
        <c:axId val="1438976032"/>
      </c:scatterChart>
      <c:valAx>
        <c:axId val="123448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Bill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438976032"/>
        <c:crosses val="autoZero"/>
        <c:crossBetween val="midCat"/>
      </c:valAx>
      <c:valAx>
        <c:axId val="1438976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4485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Tip</c:v>
          </c:tx>
          <c:spPr>
            <a:ln w="19050">
              <a:noFill/>
            </a:ln>
          </c:spPr>
          <c:xVal>
            <c:numRef>
              <c:f>tips!$C$2:$C$245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tips!$E$2:$E$245</c:f>
              <c:numCache>
                <c:formatCode>#,##0.00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51-4DE7-A483-701F213488FC}"/>
            </c:ext>
          </c:extLst>
        </c:ser>
        <c:ser>
          <c:idx val="1"/>
          <c:order val="1"/>
          <c:tx>
            <c:v>Predicted Tip</c:v>
          </c:tx>
          <c:spPr>
            <a:ln w="19050">
              <a:noFill/>
            </a:ln>
          </c:spPr>
          <c:xVal>
            <c:numRef>
              <c:f>tips!$C$2:$C$245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tips!$K$38:$K$281</c:f>
              <c:numCache>
                <c:formatCode>General</c:formatCode>
                <c:ptCount val="244"/>
                <c:pt idx="0">
                  <c:v>2.6293399223743359</c:v>
                </c:pt>
                <c:pt idx="1">
                  <c:v>2.2053940268305299</c:v>
                </c:pt>
                <c:pt idx="2">
                  <c:v>3.1946453308308467</c:v>
                </c:pt>
                <c:pt idx="3">
                  <c:v>3.2495921457822194</c:v>
                </c:pt>
                <c:pt idx="4">
                  <c:v>3.7191568710811587</c:v>
                </c:pt>
                <c:pt idx="5">
                  <c:v>3.7840562068637471</c:v>
                </c:pt>
                <c:pt idx="6">
                  <c:v>1.8672362936130795</c:v>
                </c:pt>
                <c:pt idx="7">
                  <c:v>3.9314704124270561</c:v>
                </c:pt>
                <c:pt idx="8">
                  <c:v>2.44854891555141</c:v>
                </c:pt>
                <c:pt idx="9">
                  <c:v>2.4244434479750199</c:v>
                </c:pt>
                <c:pt idx="10">
                  <c:v>2.0063062988614839</c:v>
                </c:pt>
                <c:pt idx="11">
                  <c:v>4.708408175081475</c:v>
                </c:pt>
                <c:pt idx="12">
                  <c:v>2.4837799835476728</c:v>
                </c:pt>
                <c:pt idx="13">
                  <c:v>3.1480427161943778</c:v>
                </c:pt>
                <c:pt idx="14">
                  <c:v>2.4290791148166333</c:v>
                </c:pt>
                <c:pt idx="15">
                  <c:v>3.0548941384344532</c:v>
                </c:pt>
                <c:pt idx="16">
                  <c:v>2.2044668934622069</c:v>
                </c:pt>
                <c:pt idx="17">
                  <c:v>2.7570383809825341</c:v>
                </c:pt>
                <c:pt idx="18">
                  <c:v>2.820083450028477</c:v>
                </c:pt>
                <c:pt idx="19">
                  <c:v>3.1612685295712293</c:v>
                </c:pt>
                <c:pt idx="20">
                  <c:v>2.7155633256283469</c:v>
                </c:pt>
                <c:pt idx="21">
                  <c:v>2.9352939339208257</c:v>
                </c:pt>
                <c:pt idx="22">
                  <c:v>2.5162296514389668</c:v>
                </c:pt>
                <c:pt idx="23">
                  <c:v>5.0940956563037174</c:v>
                </c:pt>
                <c:pt idx="24">
                  <c:v>2.891718665609659</c:v>
                </c:pt>
                <c:pt idx="25">
                  <c:v>3.0905604473583708</c:v>
                </c:pt>
                <c:pt idx="26">
                  <c:v>2.2937176430415196</c:v>
                </c:pt>
                <c:pt idx="27">
                  <c:v>2.2306725739955766</c:v>
                </c:pt>
                <c:pt idx="28">
                  <c:v>3.0660197388543255</c:v>
                </c:pt>
                <c:pt idx="29">
                  <c:v>2.8759573983481728</c:v>
                </c:pt>
                <c:pt idx="30">
                  <c:v>1.93955269634225</c:v>
                </c:pt>
                <c:pt idx="31">
                  <c:v>3.1406256492477964</c:v>
                </c:pt>
                <c:pt idx="32">
                  <c:v>2.4504031822880554</c:v>
                </c:pt>
                <c:pt idx="33">
                  <c:v>3.3575748574353073</c:v>
                </c:pt>
                <c:pt idx="34">
                  <c:v>2.7025834584718291</c:v>
                </c:pt>
                <c:pt idx="35">
                  <c:v>3.4774210081692685</c:v>
                </c:pt>
                <c:pt idx="36">
                  <c:v>2.7588926477191791</c:v>
                </c:pt>
                <c:pt idx="37">
                  <c:v>2.8163749165551866</c:v>
                </c:pt>
                <c:pt idx="38">
                  <c:v>2.9795503893799813</c:v>
                </c:pt>
                <c:pt idx="39">
                  <c:v>4.1458841667299327</c:v>
                </c:pt>
                <c:pt idx="40">
                  <c:v>2.7338600467744665</c:v>
                </c:pt>
                <c:pt idx="41">
                  <c:v>2.6729151906855027</c:v>
                </c:pt>
                <c:pt idx="42">
                  <c:v>2.3465642450359132</c:v>
                </c:pt>
                <c:pt idx="43">
                  <c:v>1.9516054301304449</c:v>
                </c:pt>
                <c:pt idx="44">
                  <c:v>4.2578213580766455</c:v>
                </c:pt>
                <c:pt idx="45">
                  <c:v>2.7498672602562864</c:v>
                </c:pt>
                <c:pt idx="46">
                  <c:v>3.1151578073754287</c:v>
                </c:pt>
                <c:pt idx="47">
                  <c:v>4.4432480317411844</c:v>
                </c:pt>
                <c:pt idx="48">
                  <c:v>3.8937038905461598</c:v>
                </c:pt>
                <c:pt idx="49">
                  <c:v>2.7266889260482188</c:v>
                </c:pt>
                <c:pt idx="50">
                  <c:v>2.2167655734707359</c:v>
                </c:pt>
                <c:pt idx="51">
                  <c:v>2.0081605655981294</c:v>
                </c:pt>
                <c:pt idx="52">
                  <c:v>4.6666871735069542</c:v>
                </c:pt>
                <c:pt idx="53">
                  <c:v>1.9757108977068349</c:v>
                </c:pt>
                <c:pt idx="54">
                  <c:v>3.8090888078084602</c:v>
                </c:pt>
                <c:pt idx="55">
                  <c:v>2.86112326445501</c:v>
                </c:pt>
                <c:pt idx="56">
                  <c:v>4.9633698513702171</c:v>
                </c:pt>
                <c:pt idx="57">
                  <c:v>3.5026995553343157</c:v>
                </c:pt>
                <c:pt idx="58">
                  <c:v>2.0962382355887854</c:v>
                </c:pt>
                <c:pt idx="59">
                  <c:v>5.914608687269304</c:v>
                </c:pt>
                <c:pt idx="60">
                  <c:v>2.9352939339208257</c:v>
                </c:pt>
                <c:pt idx="61">
                  <c:v>2.3345115112477188</c:v>
                </c:pt>
                <c:pt idx="62">
                  <c:v>2.0758413014856862</c:v>
                </c:pt>
                <c:pt idx="63">
                  <c:v>3.13506284903786</c:v>
                </c:pt>
                <c:pt idx="64">
                  <c:v>2.8775657188644845</c:v>
                </c:pt>
                <c:pt idx="65">
                  <c:v>3.1084219275768357</c:v>
                </c:pt>
                <c:pt idx="66">
                  <c:v>2.5792747204849102</c:v>
                </c:pt>
                <c:pt idx="67">
                  <c:v>1.1461724792783556</c:v>
                </c:pt>
                <c:pt idx="68">
                  <c:v>2.9297311337108898</c:v>
                </c:pt>
                <c:pt idx="69">
                  <c:v>2.445767515446442</c:v>
                </c:pt>
                <c:pt idx="70">
                  <c:v>2.1685546383179561</c:v>
                </c:pt>
                <c:pt idx="71">
                  <c:v>2.8293547837117043</c:v>
                </c:pt>
                <c:pt idx="72">
                  <c:v>3.544420556908837</c:v>
                </c:pt>
                <c:pt idx="73">
                  <c:v>3.3979334847138509</c:v>
                </c:pt>
                <c:pt idx="74">
                  <c:v>2.4198077811334064</c:v>
                </c:pt>
                <c:pt idx="75">
                  <c:v>2.0285574997012286</c:v>
                </c:pt>
                <c:pt idx="76">
                  <c:v>2.7155633256283469</c:v>
                </c:pt>
                <c:pt idx="77">
                  <c:v>3.9611386802133821</c:v>
                </c:pt>
                <c:pt idx="78">
                  <c:v>3.1642958758965318</c:v>
                </c:pt>
                <c:pt idx="79">
                  <c:v>2.6571539234240165</c:v>
                </c:pt>
                <c:pt idx="80">
                  <c:v>2.8564875976133965</c:v>
                </c:pt>
                <c:pt idx="81">
                  <c:v>2.5987445212196869</c:v>
                </c:pt>
                <c:pt idx="82">
                  <c:v>1.7951658371042432</c:v>
                </c:pt>
                <c:pt idx="83">
                  <c:v>4.0840121772726459</c:v>
                </c:pt>
                <c:pt idx="84">
                  <c:v>2.5356994521737435</c:v>
                </c:pt>
                <c:pt idx="85">
                  <c:v>4.6685414402435992</c:v>
                </c:pt>
                <c:pt idx="86">
                  <c:v>2.2621951085185481</c:v>
                </c:pt>
                <c:pt idx="87">
                  <c:v>2.7489401268879639</c:v>
                </c:pt>
                <c:pt idx="88">
                  <c:v>3.3450868827194573</c:v>
                </c:pt>
                <c:pt idx="89">
                  <c:v>3.0159545369648999</c:v>
                </c:pt>
                <c:pt idx="90">
                  <c:v>3.7400456976249257</c:v>
                </c:pt>
                <c:pt idx="91">
                  <c:v>3.1392632749518188</c:v>
                </c:pt>
                <c:pt idx="92">
                  <c:v>1.5872420163796255</c:v>
                </c:pt>
                <c:pt idx="93">
                  <c:v>2.5672219866967154</c:v>
                </c:pt>
                <c:pt idx="94">
                  <c:v>3.1633687425282089</c:v>
                </c:pt>
                <c:pt idx="95">
                  <c:v>5.1636306589279197</c:v>
                </c:pt>
                <c:pt idx="96">
                  <c:v>3.5833601583783903</c:v>
                </c:pt>
                <c:pt idx="97">
                  <c:v>2.1694817716862786</c:v>
                </c:pt>
                <c:pt idx="98">
                  <c:v>3.0020475364400596</c:v>
                </c:pt>
                <c:pt idx="99">
                  <c:v>2.2093485065241545</c:v>
                </c:pt>
                <c:pt idx="100">
                  <c:v>2.1064367026403352</c:v>
                </c:pt>
                <c:pt idx="101">
                  <c:v>2.4800714500743819</c:v>
                </c:pt>
                <c:pt idx="102">
                  <c:v>5.3539389456544058</c:v>
                </c:pt>
                <c:pt idx="103">
                  <c:v>3.1327733413735599</c:v>
                </c:pt>
                <c:pt idx="104">
                  <c:v>2.9937033361251557</c:v>
                </c:pt>
                <c:pt idx="105">
                  <c:v>2.4782171833377364</c:v>
                </c:pt>
                <c:pt idx="106">
                  <c:v>2.9538366012872794</c:v>
                </c:pt>
                <c:pt idx="107">
                  <c:v>3.391443551135592</c:v>
                </c:pt>
                <c:pt idx="108">
                  <c:v>2.7452315934146725</c:v>
                </c:pt>
                <c:pt idx="109">
                  <c:v>2.3808681796638531</c:v>
                </c:pt>
                <c:pt idx="110">
                  <c:v>2.3521270452458496</c:v>
                </c:pt>
                <c:pt idx="111">
                  <c:v>1.5337142272372426</c:v>
                </c:pt>
                <c:pt idx="112">
                  <c:v>4.776334857189366</c:v>
                </c:pt>
                <c:pt idx="113">
                  <c:v>3.2746247467269325</c:v>
                </c:pt>
                <c:pt idx="114">
                  <c:v>3.6303980139425143</c:v>
                </c:pt>
                <c:pt idx="115">
                  <c:v>2.6590081901606619</c:v>
                </c:pt>
                <c:pt idx="116">
                  <c:v>4.2142460897654779</c:v>
                </c:pt>
                <c:pt idx="117">
                  <c:v>2.0415373668577463</c:v>
                </c:pt>
                <c:pt idx="118">
                  <c:v>2.2065671064191861</c:v>
                </c:pt>
                <c:pt idx="119">
                  <c:v>3.671873069296701</c:v>
                </c:pt>
                <c:pt idx="120">
                  <c:v>2.1379592371633072</c:v>
                </c:pt>
                <c:pt idx="121">
                  <c:v>2.298353309883133</c:v>
                </c:pt>
                <c:pt idx="122">
                  <c:v>2.3762325128222397</c:v>
                </c:pt>
                <c:pt idx="123">
                  <c:v>2.5329180520687755</c:v>
                </c:pt>
                <c:pt idx="124">
                  <c:v>2.2112027732607999</c:v>
                </c:pt>
                <c:pt idx="125">
                  <c:v>4.5873889447588576</c:v>
                </c:pt>
                <c:pt idx="126">
                  <c:v>1.8440579594050122</c:v>
                </c:pt>
                <c:pt idx="127">
                  <c:v>2.4003379803986298</c:v>
                </c:pt>
                <c:pt idx="128">
                  <c:v>2.1092181027453032</c:v>
                </c:pt>
                <c:pt idx="129">
                  <c:v>3.3624564704972544</c:v>
                </c:pt>
                <c:pt idx="130">
                  <c:v>2.8231107963537792</c:v>
                </c:pt>
                <c:pt idx="131">
                  <c:v>2.9334396671841803</c:v>
                </c:pt>
                <c:pt idx="132">
                  <c:v>2.089748302010527</c:v>
                </c:pt>
                <c:pt idx="133">
                  <c:v>2.1908058391577008</c:v>
                </c:pt>
                <c:pt idx="134">
                  <c:v>2.7470858601513184</c:v>
                </c:pt>
                <c:pt idx="135">
                  <c:v>1.8431308260366894</c:v>
                </c:pt>
                <c:pt idx="136">
                  <c:v>2.0118690990714203</c:v>
                </c:pt>
                <c:pt idx="137">
                  <c:v>2.3660340457706903</c:v>
                </c:pt>
                <c:pt idx="138">
                  <c:v>2.5375537189103889</c:v>
                </c:pt>
                <c:pt idx="139">
                  <c:v>2.2742478423067434</c:v>
                </c:pt>
                <c:pt idx="140">
                  <c:v>2.6738423240538252</c:v>
                </c:pt>
                <c:pt idx="141">
                  <c:v>5.0045989605040706</c:v>
                </c:pt>
                <c:pt idx="142">
                  <c:v>5.4507960568876213</c:v>
                </c:pt>
                <c:pt idx="143">
                  <c:v>4.3324272684701155</c:v>
                </c:pt>
                <c:pt idx="144">
                  <c:v>2.5774204537482648</c:v>
                </c:pt>
                <c:pt idx="145">
                  <c:v>1.8282966921435264</c:v>
                </c:pt>
                <c:pt idx="146">
                  <c:v>2.9749147225383679</c:v>
                </c:pt>
                <c:pt idx="147">
                  <c:v>2.1546476377931154</c:v>
                </c:pt>
                <c:pt idx="148">
                  <c:v>1.9608767638136717</c:v>
                </c:pt>
                <c:pt idx="149">
                  <c:v>1.7504174892044198</c:v>
                </c:pt>
                <c:pt idx="150">
                  <c:v>2.3586169788241085</c:v>
                </c:pt>
                <c:pt idx="151">
                  <c:v>2.271466442201775</c:v>
                </c:pt>
                <c:pt idx="152">
                  <c:v>2.8469703177098356</c:v>
                </c:pt>
                <c:pt idx="153">
                  <c:v>3.7154483376078677</c:v>
                </c:pt>
                <c:pt idx="154">
                  <c:v>3.2722785875496188</c:v>
                </c:pt>
                <c:pt idx="155">
                  <c:v>4.399426817209684</c:v>
                </c:pt>
                <c:pt idx="156">
                  <c:v>6.2905329423676504</c:v>
                </c:pt>
                <c:pt idx="157">
                  <c:v>3.757169339182389</c:v>
                </c:pt>
                <c:pt idx="158">
                  <c:v>2.2955719097781655</c:v>
                </c:pt>
                <c:pt idx="159">
                  <c:v>2.9681788427397748</c:v>
                </c:pt>
                <c:pt idx="160">
                  <c:v>3.4326726602694455</c:v>
                </c:pt>
                <c:pt idx="161">
                  <c:v>2.2278911738906082</c:v>
                </c:pt>
                <c:pt idx="162">
                  <c:v>2.7496213140359522</c:v>
                </c:pt>
                <c:pt idx="163">
                  <c:v>2.3345115112477188</c:v>
                </c:pt>
                <c:pt idx="164">
                  <c:v>2.6775508575271161</c:v>
                </c:pt>
                <c:pt idx="165">
                  <c:v>3.5200691431121127</c:v>
                </c:pt>
                <c:pt idx="166">
                  <c:v>2.9788692022319925</c:v>
                </c:pt>
                <c:pt idx="167">
                  <c:v>4.3792758293269181</c:v>
                </c:pt>
                <c:pt idx="168">
                  <c:v>2.0359745666478104</c:v>
                </c:pt>
                <c:pt idx="169">
                  <c:v>2.0396831001211009</c:v>
                </c:pt>
                <c:pt idx="170">
                  <c:v>5.9575027684324819</c:v>
                </c:pt>
                <c:pt idx="171">
                  <c:v>2.5199381849122577</c:v>
                </c:pt>
                <c:pt idx="172">
                  <c:v>1.7263120216280297</c:v>
                </c:pt>
                <c:pt idx="173">
                  <c:v>4.0070601077018626</c:v>
                </c:pt>
                <c:pt idx="174">
                  <c:v>2.6135786551128501</c:v>
                </c:pt>
                <c:pt idx="175">
                  <c:v>4.1044091113757455</c:v>
                </c:pt>
                <c:pt idx="176">
                  <c:v>2.7127819255233785</c:v>
                </c:pt>
                <c:pt idx="177">
                  <c:v>2.3966294469253393</c:v>
                </c:pt>
                <c:pt idx="178">
                  <c:v>1.9441883631838635</c:v>
                </c:pt>
                <c:pt idx="179">
                  <c:v>4.2648031840955722</c:v>
                </c:pt>
                <c:pt idx="180">
                  <c:v>4.6518530396137905</c:v>
                </c:pt>
                <c:pt idx="181">
                  <c:v>3.217142477890925</c:v>
                </c:pt>
                <c:pt idx="182">
                  <c:v>5.4512879493282895</c:v>
                </c:pt>
                <c:pt idx="183">
                  <c:v>3.5875039327793359</c:v>
                </c:pt>
                <c:pt idx="184">
                  <c:v>4.813666138142608</c:v>
                </c:pt>
                <c:pt idx="185">
                  <c:v>3.5501726518260943</c:v>
                </c:pt>
                <c:pt idx="186">
                  <c:v>3.1844468637792969</c:v>
                </c:pt>
                <c:pt idx="187">
                  <c:v>4.4559819526773685</c:v>
                </c:pt>
                <c:pt idx="188">
                  <c:v>2.9294851874905552</c:v>
                </c:pt>
                <c:pt idx="189">
                  <c:v>3.3884162048102899</c:v>
                </c:pt>
                <c:pt idx="190">
                  <c:v>2.5088125844923854</c:v>
                </c:pt>
                <c:pt idx="191">
                  <c:v>2.890791532241336</c:v>
                </c:pt>
                <c:pt idx="192">
                  <c:v>3.690907629103823</c:v>
                </c:pt>
                <c:pt idx="193">
                  <c:v>2.4893427837576088</c:v>
                </c:pt>
                <c:pt idx="194">
                  <c:v>2.5913274542731051</c:v>
                </c:pt>
                <c:pt idx="195">
                  <c:v>1.7550531560460332</c:v>
                </c:pt>
                <c:pt idx="196">
                  <c:v>2.0127962324397428</c:v>
                </c:pt>
                <c:pt idx="197">
                  <c:v>5.4362078692147922</c:v>
                </c:pt>
                <c:pt idx="198">
                  <c:v>2.2594137084135801</c:v>
                </c:pt>
                <c:pt idx="199">
                  <c:v>2.3066975101980374</c:v>
                </c:pt>
                <c:pt idx="200">
                  <c:v>2.9814046561166263</c:v>
                </c:pt>
                <c:pt idx="201">
                  <c:v>2.23530824083719</c:v>
                </c:pt>
                <c:pt idx="202">
                  <c:v>2.2594137084135801</c:v>
                </c:pt>
                <c:pt idx="203">
                  <c:v>2.5746390536432964</c:v>
                </c:pt>
                <c:pt idx="204">
                  <c:v>3.342740723542144</c:v>
                </c:pt>
                <c:pt idx="205">
                  <c:v>2.7737267816123423</c:v>
                </c:pt>
                <c:pt idx="206">
                  <c:v>3.711985750354911</c:v>
                </c:pt>
                <c:pt idx="207">
                  <c:v>5.030123453889451</c:v>
                </c:pt>
                <c:pt idx="208">
                  <c:v>3.3042930145132585</c:v>
                </c:pt>
                <c:pt idx="209">
                  <c:v>2.2371625075738351</c:v>
                </c:pt>
                <c:pt idx="210">
                  <c:v>4.033701029162887</c:v>
                </c:pt>
                <c:pt idx="211">
                  <c:v>3.8396842089631091</c:v>
                </c:pt>
                <c:pt idx="212">
                  <c:v>5.920171487479239</c:v>
                </c:pt>
                <c:pt idx="213">
                  <c:v>2.2844463093582927</c:v>
                </c:pt>
                <c:pt idx="214">
                  <c:v>3.8584728225498974</c:v>
                </c:pt>
                <c:pt idx="215">
                  <c:v>2.2501423747303528</c:v>
                </c:pt>
                <c:pt idx="216">
                  <c:v>4.2418141445948256</c:v>
                </c:pt>
                <c:pt idx="217">
                  <c:v>2.1286879034800799</c:v>
                </c:pt>
                <c:pt idx="218">
                  <c:v>1.7717415566758419</c:v>
                </c:pt>
                <c:pt idx="219">
                  <c:v>4.233715890500255</c:v>
                </c:pt>
                <c:pt idx="220">
                  <c:v>2.1815345054744739</c:v>
                </c:pt>
                <c:pt idx="221">
                  <c:v>2.298353309883133</c:v>
                </c:pt>
                <c:pt idx="222">
                  <c:v>1.6570229652241613</c:v>
                </c:pt>
                <c:pt idx="223">
                  <c:v>2.7282972465645301</c:v>
                </c:pt>
                <c:pt idx="224">
                  <c:v>2.298353309883133</c:v>
                </c:pt>
                <c:pt idx="225">
                  <c:v>2.562586319855102</c:v>
                </c:pt>
                <c:pt idx="226">
                  <c:v>1.9896178982316755</c:v>
                </c:pt>
                <c:pt idx="227">
                  <c:v>3.3353236565955626</c:v>
                </c:pt>
                <c:pt idx="228">
                  <c:v>2.2853734427266152</c:v>
                </c:pt>
                <c:pt idx="229">
                  <c:v>3.1049593403238793</c:v>
                </c:pt>
                <c:pt idx="230">
                  <c:v>3.6653831357184425</c:v>
                </c:pt>
                <c:pt idx="231">
                  <c:v>2.701410378883172</c:v>
                </c:pt>
                <c:pt idx="232">
                  <c:v>2.1305421702167253</c:v>
                </c:pt>
                <c:pt idx="233">
                  <c:v>2.0526629672776187</c:v>
                </c:pt>
                <c:pt idx="234">
                  <c:v>2.4939784505992222</c:v>
                </c:pt>
                <c:pt idx="235">
                  <c:v>1.9877636314950302</c:v>
                </c:pt>
                <c:pt idx="236">
                  <c:v>2.2223283736806723</c:v>
                </c:pt>
                <c:pt idx="237">
                  <c:v>4.0979191777974862</c:v>
                </c:pt>
                <c:pt idx="238">
                  <c:v>4.5686569826850825</c:v>
                </c:pt>
                <c:pt idx="239">
                  <c:v>3.9382062922256491</c:v>
                </c:pt>
                <c:pt idx="240">
                  <c:v>3.5740888246951634</c:v>
                </c:pt>
                <c:pt idx="241">
                  <c:v>3.1559516755816275</c:v>
                </c:pt>
                <c:pt idx="242">
                  <c:v>2.7062919919451196</c:v>
                </c:pt>
                <c:pt idx="243">
                  <c:v>2.7952967953040986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51-4DE7-A483-701F21348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83536"/>
        <c:axId val="1438974544"/>
      </c:scatterChart>
      <c:valAx>
        <c:axId val="123448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8974544"/>
        <c:crosses val="autoZero"/>
        <c:crossBetween val="midCat"/>
      </c:valAx>
      <c:valAx>
        <c:axId val="1438974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Tip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234483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Bill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Tip</c:v>
          </c:tx>
          <c:spPr>
            <a:ln w="19050">
              <a:noFill/>
            </a:ln>
          </c:spPr>
          <c:xVal>
            <c:numRef>
              <c:f>tips!$D$2:$D$245</c:f>
              <c:numCache>
                <c:formatCode>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tips!$E$2:$E$245</c:f>
              <c:numCache>
                <c:formatCode>#,##0.00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D-42B3-AF62-B6A0B1E7F81A}"/>
            </c:ext>
          </c:extLst>
        </c:ser>
        <c:ser>
          <c:idx val="1"/>
          <c:order val="1"/>
          <c:tx>
            <c:v>Predicted Tip</c:v>
          </c:tx>
          <c:spPr>
            <a:ln w="19050">
              <a:noFill/>
            </a:ln>
          </c:spPr>
          <c:xVal>
            <c:numRef>
              <c:f>tips!$D$2:$D$245</c:f>
              <c:numCache>
                <c:formatCode>#,##0.00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tips!$K$38:$K$281</c:f>
              <c:numCache>
                <c:formatCode>General</c:formatCode>
                <c:ptCount val="244"/>
                <c:pt idx="0">
                  <c:v>2.6293399223743359</c:v>
                </c:pt>
                <c:pt idx="1">
                  <c:v>2.2053940268305299</c:v>
                </c:pt>
                <c:pt idx="2">
                  <c:v>3.1946453308308467</c:v>
                </c:pt>
                <c:pt idx="3">
                  <c:v>3.2495921457822194</c:v>
                </c:pt>
                <c:pt idx="4">
                  <c:v>3.7191568710811587</c:v>
                </c:pt>
                <c:pt idx="5">
                  <c:v>3.7840562068637471</c:v>
                </c:pt>
                <c:pt idx="6">
                  <c:v>1.8672362936130795</c:v>
                </c:pt>
                <c:pt idx="7">
                  <c:v>3.9314704124270561</c:v>
                </c:pt>
                <c:pt idx="8">
                  <c:v>2.44854891555141</c:v>
                </c:pt>
                <c:pt idx="9">
                  <c:v>2.4244434479750199</c:v>
                </c:pt>
                <c:pt idx="10">
                  <c:v>2.0063062988614839</c:v>
                </c:pt>
                <c:pt idx="11">
                  <c:v>4.708408175081475</c:v>
                </c:pt>
                <c:pt idx="12">
                  <c:v>2.4837799835476728</c:v>
                </c:pt>
                <c:pt idx="13">
                  <c:v>3.1480427161943778</c:v>
                </c:pt>
                <c:pt idx="14">
                  <c:v>2.4290791148166333</c:v>
                </c:pt>
                <c:pt idx="15">
                  <c:v>3.0548941384344532</c:v>
                </c:pt>
                <c:pt idx="16">
                  <c:v>2.2044668934622069</c:v>
                </c:pt>
                <c:pt idx="17">
                  <c:v>2.7570383809825341</c:v>
                </c:pt>
                <c:pt idx="18">
                  <c:v>2.820083450028477</c:v>
                </c:pt>
                <c:pt idx="19">
                  <c:v>3.1612685295712293</c:v>
                </c:pt>
                <c:pt idx="20">
                  <c:v>2.7155633256283469</c:v>
                </c:pt>
                <c:pt idx="21">
                  <c:v>2.9352939339208257</c:v>
                </c:pt>
                <c:pt idx="22">
                  <c:v>2.5162296514389668</c:v>
                </c:pt>
                <c:pt idx="23">
                  <c:v>5.0940956563037174</c:v>
                </c:pt>
                <c:pt idx="24">
                  <c:v>2.891718665609659</c:v>
                </c:pt>
                <c:pt idx="25">
                  <c:v>3.0905604473583708</c:v>
                </c:pt>
                <c:pt idx="26">
                  <c:v>2.2937176430415196</c:v>
                </c:pt>
                <c:pt idx="27">
                  <c:v>2.2306725739955766</c:v>
                </c:pt>
                <c:pt idx="28">
                  <c:v>3.0660197388543255</c:v>
                </c:pt>
                <c:pt idx="29">
                  <c:v>2.8759573983481728</c:v>
                </c:pt>
                <c:pt idx="30">
                  <c:v>1.93955269634225</c:v>
                </c:pt>
                <c:pt idx="31">
                  <c:v>3.1406256492477964</c:v>
                </c:pt>
                <c:pt idx="32">
                  <c:v>2.4504031822880554</c:v>
                </c:pt>
                <c:pt idx="33">
                  <c:v>3.3575748574353073</c:v>
                </c:pt>
                <c:pt idx="34">
                  <c:v>2.7025834584718291</c:v>
                </c:pt>
                <c:pt idx="35">
                  <c:v>3.4774210081692685</c:v>
                </c:pt>
                <c:pt idx="36">
                  <c:v>2.7588926477191791</c:v>
                </c:pt>
                <c:pt idx="37">
                  <c:v>2.8163749165551866</c:v>
                </c:pt>
                <c:pt idx="38">
                  <c:v>2.9795503893799813</c:v>
                </c:pt>
                <c:pt idx="39">
                  <c:v>4.1458841667299327</c:v>
                </c:pt>
                <c:pt idx="40">
                  <c:v>2.7338600467744665</c:v>
                </c:pt>
                <c:pt idx="41">
                  <c:v>2.6729151906855027</c:v>
                </c:pt>
                <c:pt idx="42">
                  <c:v>2.3465642450359132</c:v>
                </c:pt>
                <c:pt idx="43">
                  <c:v>1.9516054301304449</c:v>
                </c:pt>
                <c:pt idx="44">
                  <c:v>4.2578213580766455</c:v>
                </c:pt>
                <c:pt idx="45">
                  <c:v>2.7498672602562864</c:v>
                </c:pt>
                <c:pt idx="46">
                  <c:v>3.1151578073754287</c:v>
                </c:pt>
                <c:pt idx="47">
                  <c:v>4.4432480317411844</c:v>
                </c:pt>
                <c:pt idx="48">
                  <c:v>3.8937038905461598</c:v>
                </c:pt>
                <c:pt idx="49">
                  <c:v>2.7266889260482188</c:v>
                </c:pt>
                <c:pt idx="50">
                  <c:v>2.2167655734707359</c:v>
                </c:pt>
                <c:pt idx="51">
                  <c:v>2.0081605655981294</c:v>
                </c:pt>
                <c:pt idx="52">
                  <c:v>4.6666871735069542</c:v>
                </c:pt>
                <c:pt idx="53">
                  <c:v>1.9757108977068349</c:v>
                </c:pt>
                <c:pt idx="54">
                  <c:v>3.8090888078084602</c:v>
                </c:pt>
                <c:pt idx="55">
                  <c:v>2.86112326445501</c:v>
                </c:pt>
                <c:pt idx="56">
                  <c:v>4.9633698513702171</c:v>
                </c:pt>
                <c:pt idx="57">
                  <c:v>3.5026995553343157</c:v>
                </c:pt>
                <c:pt idx="58">
                  <c:v>2.0962382355887854</c:v>
                </c:pt>
                <c:pt idx="59">
                  <c:v>5.914608687269304</c:v>
                </c:pt>
                <c:pt idx="60">
                  <c:v>2.9352939339208257</c:v>
                </c:pt>
                <c:pt idx="61">
                  <c:v>2.3345115112477188</c:v>
                </c:pt>
                <c:pt idx="62">
                  <c:v>2.0758413014856862</c:v>
                </c:pt>
                <c:pt idx="63">
                  <c:v>3.13506284903786</c:v>
                </c:pt>
                <c:pt idx="64">
                  <c:v>2.8775657188644845</c:v>
                </c:pt>
                <c:pt idx="65">
                  <c:v>3.1084219275768357</c:v>
                </c:pt>
                <c:pt idx="66">
                  <c:v>2.5792747204849102</c:v>
                </c:pt>
                <c:pt idx="67">
                  <c:v>1.1461724792783556</c:v>
                </c:pt>
                <c:pt idx="68">
                  <c:v>2.9297311337108898</c:v>
                </c:pt>
                <c:pt idx="69">
                  <c:v>2.445767515446442</c:v>
                </c:pt>
                <c:pt idx="70">
                  <c:v>2.1685546383179561</c:v>
                </c:pt>
                <c:pt idx="71">
                  <c:v>2.8293547837117043</c:v>
                </c:pt>
                <c:pt idx="72">
                  <c:v>3.544420556908837</c:v>
                </c:pt>
                <c:pt idx="73">
                  <c:v>3.3979334847138509</c:v>
                </c:pt>
                <c:pt idx="74">
                  <c:v>2.4198077811334064</c:v>
                </c:pt>
                <c:pt idx="75">
                  <c:v>2.0285574997012286</c:v>
                </c:pt>
                <c:pt idx="76">
                  <c:v>2.7155633256283469</c:v>
                </c:pt>
                <c:pt idx="77">
                  <c:v>3.9611386802133821</c:v>
                </c:pt>
                <c:pt idx="78">
                  <c:v>3.1642958758965318</c:v>
                </c:pt>
                <c:pt idx="79">
                  <c:v>2.6571539234240165</c:v>
                </c:pt>
                <c:pt idx="80">
                  <c:v>2.8564875976133965</c:v>
                </c:pt>
                <c:pt idx="81">
                  <c:v>2.5987445212196869</c:v>
                </c:pt>
                <c:pt idx="82">
                  <c:v>1.7951658371042432</c:v>
                </c:pt>
                <c:pt idx="83">
                  <c:v>4.0840121772726459</c:v>
                </c:pt>
                <c:pt idx="84">
                  <c:v>2.5356994521737435</c:v>
                </c:pt>
                <c:pt idx="85">
                  <c:v>4.6685414402435992</c:v>
                </c:pt>
                <c:pt idx="86">
                  <c:v>2.2621951085185481</c:v>
                </c:pt>
                <c:pt idx="87">
                  <c:v>2.7489401268879639</c:v>
                </c:pt>
                <c:pt idx="88">
                  <c:v>3.3450868827194573</c:v>
                </c:pt>
                <c:pt idx="89">
                  <c:v>3.0159545369648999</c:v>
                </c:pt>
                <c:pt idx="90">
                  <c:v>3.7400456976249257</c:v>
                </c:pt>
                <c:pt idx="91">
                  <c:v>3.1392632749518188</c:v>
                </c:pt>
                <c:pt idx="92">
                  <c:v>1.5872420163796255</c:v>
                </c:pt>
                <c:pt idx="93">
                  <c:v>2.5672219866967154</c:v>
                </c:pt>
                <c:pt idx="94">
                  <c:v>3.1633687425282089</c:v>
                </c:pt>
                <c:pt idx="95">
                  <c:v>5.1636306589279197</c:v>
                </c:pt>
                <c:pt idx="96">
                  <c:v>3.5833601583783903</c:v>
                </c:pt>
                <c:pt idx="97">
                  <c:v>2.1694817716862786</c:v>
                </c:pt>
                <c:pt idx="98">
                  <c:v>3.0020475364400596</c:v>
                </c:pt>
                <c:pt idx="99">
                  <c:v>2.2093485065241545</c:v>
                </c:pt>
                <c:pt idx="100">
                  <c:v>2.1064367026403352</c:v>
                </c:pt>
                <c:pt idx="101">
                  <c:v>2.4800714500743819</c:v>
                </c:pt>
                <c:pt idx="102">
                  <c:v>5.3539389456544058</c:v>
                </c:pt>
                <c:pt idx="103">
                  <c:v>3.1327733413735599</c:v>
                </c:pt>
                <c:pt idx="104">
                  <c:v>2.9937033361251557</c:v>
                </c:pt>
                <c:pt idx="105">
                  <c:v>2.4782171833377364</c:v>
                </c:pt>
                <c:pt idx="106">
                  <c:v>2.9538366012872794</c:v>
                </c:pt>
                <c:pt idx="107">
                  <c:v>3.391443551135592</c:v>
                </c:pt>
                <c:pt idx="108">
                  <c:v>2.7452315934146725</c:v>
                </c:pt>
                <c:pt idx="109">
                  <c:v>2.3808681796638531</c:v>
                </c:pt>
                <c:pt idx="110">
                  <c:v>2.3521270452458496</c:v>
                </c:pt>
                <c:pt idx="111">
                  <c:v>1.5337142272372426</c:v>
                </c:pt>
                <c:pt idx="112">
                  <c:v>4.776334857189366</c:v>
                </c:pt>
                <c:pt idx="113">
                  <c:v>3.2746247467269325</c:v>
                </c:pt>
                <c:pt idx="114">
                  <c:v>3.6303980139425143</c:v>
                </c:pt>
                <c:pt idx="115">
                  <c:v>2.6590081901606619</c:v>
                </c:pt>
                <c:pt idx="116">
                  <c:v>4.2142460897654779</c:v>
                </c:pt>
                <c:pt idx="117">
                  <c:v>2.0415373668577463</c:v>
                </c:pt>
                <c:pt idx="118">
                  <c:v>2.2065671064191861</c:v>
                </c:pt>
                <c:pt idx="119">
                  <c:v>3.671873069296701</c:v>
                </c:pt>
                <c:pt idx="120">
                  <c:v>2.1379592371633072</c:v>
                </c:pt>
                <c:pt idx="121">
                  <c:v>2.298353309883133</c:v>
                </c:pt>
                <c:pt idx="122">
                  <c:v>2.3762325128222397</c:v>
                </c:pt>
                <c:pt idx="123">
                  <c:v>2.5329180520687755</c:v>
                </c:pt>
                <c:pt idx="124">
                  <c:v>2.2112027732607999</c:v>
                </c:pt>
                <c:pt idx="125">
                  <c:v>4.5873889447588576</c:v>
                </c:pt>
                <c:pt idx="126">
                  <c:v>1.8440579594050122</c:v>
                </c:pt>
                <c:pt idx="127">
                  <c:v>2.4003379803986298</c:v>
                </c:pt>
                <c:pt idx="128">
                  <c:v>2.1092181027453032</c:v>
                </c:pt>
                <c:pt idx="129">
                  <c:v>3.3624564704972544</c:v>
                </c:pt>
                <c:pt idx="130">
                  <c:v>2.8231107963537792</c:v>
                </c:pt>
                <c:pt idx="131">
                  <c:v>2.9334396671841803</c:v>
                </c:pt>
                <c:pt idx="132">
                  <c:v>2.089748302010527</c:v>
                </c:pt>
                <c:pt idx="133">
                  <c:v>2.1908058391577008</c:v>
                </c:pt>
                <c:pt idx="134">
                  <c:v>2.7470858601513184</c:v>
                </c:pt>
                <c:pt idx="135">
                  <c:v>1.8431308260366894</c:v>
                </c:pt>
                <c:pt idx="136">
                  <c:v>2.0118690990714203</c:v>
                </c:pt>
                <c:pt idx="137">
                  <c:v>2.3660340457706903</c:v>
                </c:pt>
                <c:pt idx="138">
                  <c:v>2.5375537189103889</c:v>
                </c:pt>
                <c:pt idx="139">
                  <c:v>2.2742478423067434</c:v>
                </c:pt>
                <c:pt idx="140">
                  <c:v>2.6738423240538252</c:v>
                </c:pt>
                <c:pt idx="141">
                  <c:v>5.0045989605040706</c:v>
                </c:pt>
                <c:pt idx="142">
                  <c:v>5.4507960568876213</c:v>
                </c:pt>
                <c:pt idx="143">
                  <c:v>4.3324272684701155</c:v>
                </c:pt>
                <c:pt idx="144">
                  <c:v>2.5774204537482648</c:v>
                </c:pt>
                <c:pt idx="145">
                  <c:v>1.8282966921435264</c:v>
                </c:pt>
                <c:pt idx="146">
                  <c:v>2.9749147225383679</c:v>
                </c:pt>
                <c:pt idx="147">
                  <c:v>2.1546476377931154</c:v>
                </c:pt>
                <c:pt idx="148">
                  <c:v>1.9608767638136717</c:v>
                </c:pt>
                <c:pt idx="149">
                  <c:v>1.7504174892044198</c:v>
                </c:pt>
                <c:pt idx="150">
                  <c:v>2.3586169788241085</c:v>
                </c:pt>
                <c:pt idx="151">
                  <c:v>2.271466442201775</c:v>
                </c:pt>
                <c:pt idx="152">
                  <c:v>2.8469703177098356</c:v>
                </c:pt>
                <c:pt idx="153">
                  <c:v>3.7154483376078677</c:v>
                </c:pt>
                <c:pt idx="154">
                  <c:v>3.2722785875496188</c:v>
                </c:pt>
                <c:pt idx="155">
                  <c:v>4.399426817209684</c:v>
                </c:pt>
                <c:pt idx="156">
                  <c:v>6.2905329423676504</c:v>
                </c:pt>
                <c:pt idx="157">
                  <c:v>3.757169339182389</c:v>
                </c:pt>
                <c:pt idx="158">
                  <c:v>2.2955719097781655</c:v>
                </c:pt>
                <c:pt idx="159">
                  <c:v>2.9681788427397748</c:v>
                </c:pt>
                <c:pt idx="160">
                  <c:v>3.4326726602694455</c:v>
                </c:pt>
                <c:pt idx="161">
                  <c:v>2.2278911738906082</c:v>
                </c:pt>
                <c:pt idx="162">
                  <c:v>2.7496213140359522</c:v>
                </c:pt>
                <c:pt idx="163">
                  <c:v>2.3345115112477188</c:v>
                </c:pt>
                <c:pt idx="164">
                  <c:v>2.6775508575271161</c:v>
                </c:pt>
                <c:pt idx="165">
                  <c:v>3.5200691431121127</c:v>
                </c:pt>
                <c:pt idx="166">
                  <c:v>2.9788692022319925</c:v>
                </c:pt>
                <c:pt idx="167">
                  <c:v>4.3792758293269181</c:v>
                </c:pt>
                <c:pt idx="168">
                  <c:v>2.0359745666478104</c:v>
                </c:pt>
                <c:pt idx="169">
                  <c:v>2.0396831001211009</c:v>
                </c:pt>
                <c:pt idx="170">
                  <c:v>5.9575027684324819</c:v>
                </c:pt>
                <c:pt idx="171">
                  <c:v>2.5199381849122577</c:v>
                </c:pt>
                <c:pt idx="172">
                  <c:v>1.7263120216280297</c:v>
                </c:pt>
                <c:pt idx="173">
                  <c:v>4.0070601077018626</c:v>
                </c:pt>
                <c:pt idx="174">
                  <c:v>2.6135786551128501</c:v>
                </c:pt>
                <c:pt idx="175">
                  <c:v>4.1044091113757455</c:v>
                </c:pt>
                <c:pt idx="176">
                  <c:v>2.7127819255233785</c:v>
                </c:pt>
                <c:pt idx="177">
                  <c:v>2.3966294469253393</c:v>
                </c:pt>
                <c:pt idx="178">
                  <c:v>1.9441883631838635</c:v>
                </c:pt>
                <c:pt idx="179">
                  <c:v>4.2648031840955722</c:v>
                </c:pt>
                <c:pt idx="180">
                  <c:v>4.6518530396137905</c:v>
                </c:pt>
                <c:pt idx="181">
                  <c:v>3.217142477890925</c:v>
                </c:pt>
                <c:pt idx="182">
                  <c:v>5.4512879493282895</c:v>
                </c:pt>
                <c:pt idx="183">
                  <c:v>3.5875039327793359</c:v>
                </c:pt>
                <c:pt idx="184">
                  <c:v>4.813666138142608</c:v>
                </c:pt>
                <c:pt idx="185">
                  <c:v>3.5501726518260943</c:v>
                </c:pt>
                <c:pt idx="186">
                  <c:v>3.1844468637792969</c:v>
                </c:pt>
                <c:pt idx="187">
                  <c:v>4.4559819526773685</c:v>
                </c:pt>
                <c:pt idx="188">
                  <c:v>2.9294851874905552</c:v>
                </c:pt>
                <c:pt idx="189">
                  <c:v>3.3884162048102899</c:v>
                </c:pt>
                <c:pt idx="190">
                  <c:v>2.5088125844923854</c:v>
                </c:pt>
                <c:pt idx="191">
                  <c:v>2.890791532241336</c:v>
                </c:pt>
                <c:pt idx="192">
                  <c:v>3.690907629103823</c:v>
                </c:pt>
                <c:pt idx="193">
                  <c:v>2.4893427837576088</c:v>
                </c:pt>
                <c:pt idx="194">
                  <c:v>2.5913274542731051</c:v>
                </c:pt>
                <c:pt idx="195">
                  <c:v>1.7550531560460332</c:v>
                </c:pt>
                <c:pt idx="196">
                  <c:v>2.0127962324397428</c:v>
                </c:pt>
                <c:pt idx="197">
                  <c:v>5.4362078692147922</c:v>
                </c:pt>
                <c:pt idx="198">
                  <c:v>2.2594137084135801</c:v>
                </c:pt>
                <c:pt idx="199">
                  <c:v>2.3066975101980374</c:v>
                </c:pt>
                <c:pt idx="200">
                  <c:v>2.9814046561166263</c:v>
                </c:pt>
                <c:pt idx="201">
                  <c:v>2.23530824083719</c:v>
                </c:pt>
                <c:pt idx="202">
                  <c:v>2.2594137084135801</c:v>
                </c:pt>
                <c:pt idx="203">
                  <c:v>2.5746390536432964</c:v>
                </c:pt>
                <c:pt idx="204">
                  <c:v>3.342740723542144</c:v>
                </c:pt>
                <c:pt idx="205">
                  <c:v>2.7737267816123423</c:v>
                </c:pt>
                <c:pt idx="206">
                  <c:v>3.711985750354911</c:v>
                </c:pt>
                <c:pt idx="207">
                  <c:v>5.030123453889451</c:v>
                </c:pt>
                <c:pt idx="208">
                  <c:v>3.3042930145132585</c:v>
                </c:pt>
                <c:pt idx="209">
                  <c:v>2.2371625075738351</c:v>
                </c:pt>
                <c:pt idx="210">
                  <c:v>4.033701029162887</c:v>
                </c:pt>
                <c:pt idx="211">
                  <c:v>3.8396842089631091</c:v>
                </c:pt>
                <c:pt idx="212">
                  <c:v>5.920171487479239</c:v>
                </c:pt>
                <c:pt idx="213">
                  <c:v>2.2844463093582927</c:v>
                </c:pt>
                <c:pt idx="214">
                  <c:v>3.8584728225498974</c:v>
                </c:pt>
                <c:pt idx="215">
                  <c:v>2.2501423747303528</c:v>
                </c:pt>
                <c:pt idx="216">
                  <c:v>4.2418141445948256</c:v>
                </c:pt>
                <c:pt idx="217">
                  <c:v>2.1286879034800799</c:v>
                </c:pt>
                <c:pt idx="218">
                  <c:v>1.7717415566758419</c:v>
                </c:pt>
                <c:pt idx="219">
                  <c:v>4.233715890500255</c:v>
                </c:pt>
                <c:pt idx="220">
                  <c:v>2.1815345054744739</c:v>
                </c:pt>
                <c:pt idx="221">
                  <c:v>2.298353309883133</c:v>
                </c:pt>
                <c:pt idx="222">
                  <c:v>1.6570229652241613</c:v>
                </c:pt>
                <c:pt idx="223">
                  <c:v>2.7282972465645301</c:v>
                </c:pt>
                <c:pt idx="224">
                  <c:v>2.298353309883133</c:v>
                </c:pt>
                <c:pt idx="225">
                  <c:v>2.562586319855102</c:v>
                </c:pt>
                <c:pt idx="226">
                  <c:v>1.9896178982316755</c:v>
                </c:pt>
                <c:pt idx="227">
                  <c:v>3.3353236565955626</c:v>
                </c:pt>
                <c:pt idx="228">
                  <c:v>2.2853734427266152</c:v>
                </c:pt>
                <c:pt idx="229">
                  <c:v>3.1049593403238793</c:v>
                </c:pt>
                <c:pt idx="230">
                  <c:v>3.6653831357184425</c:v>
                </c:pt>
                <c:pt idx="231">
                  <c:v>2.701410378883172</c:v>
                </c:pt>
                <c:pt idx="232">
                  <c:v>2.1305421702167253</c:v>
                </c:pt>
                <c:pt idx="233">
                  <c:v>2.0526629672776187</c:v>
                </c:pt>
                <c:pt idx="234">
                  <c:v>2.4939784505992222</c:v>
                </c:pt>
                <c:pt idx="235">
                  <c:v>1.9877636314950302</c:v>
                </c:pt>
                <c:pt idx="236">
                  <c:v>2.2223283736806723</c:v>
                </c:pt>
                <c:pt idx="237">
                  <c:v>4.0979191777974862</c:v>
                </c:pt>
                <c:pt idx="238">
                  <c:v>4.5686569826850825</c:v>
                </c:pt>
                <c:pt idx="239">
                  <c:v>3.9382062922256491</c:v>
                </c:pt>
                <c:pt idx="240">
                  <c:v>3.5740888246951634</c:v>
                </c:pt>
                <c:pt idx="241">
                  <c:v>3.1559516755816275</c:v>
                </c:pt>
                <c:pt idx="242">
                  <c:v>2.7062919919451196</c:v>
                </c:pt>
                <c:pt idx="243">
                  <c:v>2.7952967953040986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FD-42B3-AF62-B6A0B1E7F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85456"/>
        <c:axId val="1518155168"/>
      </c:scatterChart>
      <c:valAx>
        <c:axId val="123448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Bill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518155168"/>
        <c:crosses val="autoZero"/>
        <c:crossBetween val="midCat"/>
      </c:valAx>
      <c:valAx>
        <c:axId val="151815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Tip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1234485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tips!$O$38:$O$281</c:f>
              <c:numCache>
                <c:formatCode>General</c:formatCode>
                <c:ptCount val="244"/>
                <c:pt idx="0">
                  <c:v>0.20491803278688525</c:v>
                </c:pt>
                <c:pt idx="1">
                  <c:v>0.61475409836065575</c:v>
                </c:pt>
                <c:pt idx="2">
                  <c:v>1.0245901639344264</c:v>
                </c:pt>
                <c:pt idx="3">
                  <c:v>1.4344262295081966</c:v>
                </c:pt>
                <c:pt idx="4">
                  <c:v>1.8442622950819674</c:v>
                </c:pt>
                <c:pt idx="5">
                  <c:v>2.2540983606557381</c:v>
                </c:pt>
                <c:pt idx="6">
                  <c:v>2.6639344262295084</c:v>
                </c:pt>
                <c:pt idx="7">
                  <c:v>3.0737704918032787</c:v>
                </c:pt>
                <c:pt idx="8">
                  <c:v>3.4836065573770494</c:v>
                </c:pt>
                <c:pt idx="9">
                  <c:v>3.8934426229508201</c:v>
                </c:pt>
                <c:pt idx="10">
                  <c:v>4.3032786885245908</c:v>
                </c:pt>
                <c:pt idx="11">
                  <c:v>4.7131147540983607</c:v>
                </c:pt>
                <c:pt idx="12">
                  <c:v>5.1229508196721314</c:v>
                </c:pt>
                <c:pt idx="13">
                  <c:v>5.5327868852459021</c:v>
                </c:pt>
                <c:pt idx="14">
                  <c:v>5.942622950819672</c:v>
                </c:pt>
                <c:pt idx="15">
                  <c:v>6.3524590163934427</c:v>
                </c:pt>
                <c:pt idx="16">
                  <c:v>6.7622950819672134</c:v>
                </c:pt>
                <c:pt idx="17">
                  <c:v>7.1721311475409841</c:v>
                </c:pt>
                <c:pt idx="18">
                  <c:v>7.5819672131147549</c:v>
                </c:pt>
                <c:pt idx="19">
                  <c:v>7.9918032786885247</c:v>
                </c:pt>
                <c:pt idx="20">
                  <c:v>8.4016393442622963</c:v>
                </c:pt>
                <c:pt idx="21">
                  <c:v>8.8114754098360653</c:v>
                </c:pt>
                <c:pt idx="22">
                  <c:v>9.221311475409836</c:v>
                </c:pt>
                <c:pt idx="23">
                  <c:v>9.6311475409836067</c:v>
                </c:pt>
                <c:pt idx="24">
                  <c:v>10.040983606557377</c:v>
                </c:pt>
                <c:pt idx="25">
                  <c:v>10.450819672131148</c:v>
                </c:pt>
                <c:pt idx="26">
                  <c:v>10.860655737704919</c:v>
                </c:pt>
                <c:pt idx="27">
                  <c:v>11.27049180327869</c:v>
                </c:pt>
                <c:pt idx="28">
                  <c:v>11.680327868852459</c:v>
                </c:pt>
                <c:pt idx="29">
                  <c:v>12.090163934426229</c:v>
                </c:pt>
                <c:pt idx="30">
                  <c:v>12.5</c:v>
                </c:pt>
                <c:pt idx="31">
                  <c:v>12.909836065573771</c:v>
                </c:pt>
                <c:pt idx="32">
                  <c:v>13.319672131147541</c:v>
                </c:pt>
                <c:pt idx="33">
                  <c:v>13.729508196721312</c:v>
                </c:pt>
                <c:pt idx="34">
                  <c:v>14.139344262295083</c:v>
                </c:pt>
                <c:pt idx="35">
                  <c:v>14.549180327868854</c:v>
                </c:pt>
                <c:pt idx="36">
                  <c:v>14.959016393442624</c:v>
                </c:pt>
                <c:pt idx="37">
                  <c:v>15.368852459016393</c:v>
                </c:pt>
                <c:pt idx="38">
                  <c:v>15.778688524590164</c:v>
                </c:pt>
                <c:pt idx="39">
                  <c:v>16.188524590163933</c:v>
                </c:pt>
                <c:pt idx="40">
                  <c:v>16.598360655737707</c:v>
                </c:pt>
                <c:pt idx="41">
                  <c:v>17.008196721311474</c:v>
                </c:pt>
                <c:pt idx="42">
                  <c:v>17.418032786885245</c:v>
                </c:pt>
                <c:pt idx="43">
                  <c:v>17.827868852459016</c:v>
                </c:pt>
                <c:pt idx="44">
                  <c:v>18.237704918032787</c:v>
                </c:pt>
                <c:pt idx="45">
                  <c:v>18.647540983606557</c:v>
                </c:pt>
                <c:pt idx="46">
                  <c:v>19.057377049180328</c:v>
                </c:pt>
                <c:pt idx="47">
                  <c:v>19.467213114754099</c:v>
                </c:pt>
                <c:pt idx="48">
                  <c:v>19.877049180327869</c:v>
                </c:pt>
                <c:pt idx="49">
                  <c:v>20.28688524590164</c:v>
                </c:pt>
                <c:pt idx="50">
                  <c:v>20.696721311475411</c:v>
                </c:pt>
                <c:pt idx="51">
                  <c:v>21.106557377049182</c:v>
                </c:pt>
                <c:pt idx="52">
                  <c:v>21.516393442622952</c:v>
                </c:pt>
                <c:pt idx="53">
                  <c:v>21.926229508196723</c:v>
                </c:pt>
                <c:pt idx="54">
                  <c:v>22.336065573770494</c:v>
                </c:pt>
                <c:pt idx="55">
                  <c:v>22.745901639344265</c:v>
                </c:pt>
                <c:pt idx="56">
                  <c:v>23.155737704918032</c:v>
                </c:pt>
                <c:pt idx="57">
                  <c:v>23.565573770491802</c:v>
                </c:pt>
                <c:pt idx="58">
                  <c:v>23.975409836065573</c:v>
                </c:pt>
                <c:pt idx="59">
                  <c:v>24.385245901639344</c:v>
                </c:pt>
                <c:pt idx="60">
                  <c:v>24.795081967213115</c:v>
                </c:pt>
                <c:pt idx="61">
                  <c:v>25.204918032786885</c:v>
                </c:pt>
                <c:pt idx="62">
                  <c:v>25.614754098360656</c:v>
                </c:pt>
                <c:pt idx="63">
                  <c:v>26.024590163934427</c:v>
                </c:pt>
                <c:pt idx="64">
                  <c:v>26.434426229508198</c:v>
                </c:pt>
                <c:pt idx="65">
                  <c:v>26.844262295081968</c:v>
                </c:pt>
                <c:pt idx="66">
                  <c:v>27.254098360655739</c:v>
                </c:pt>
                <c:pt idx="67">
                  <c:v>27.66393442622951</c:v>
                </c:pt>
                <c:pt idx="68">
                  <c:v>28.07377049180328</c:v>
                </c:pt>
                <c:pt idx="69">
                  <c:v>28.483606557377051</c:v>
                </c:pt>
                <c:pt idx="70">
                  <c:v>28.893442622950822</c:v>
                </c:pt>
                <c:pt idx="71">
                  <c:v>29.303278688524593</c:v>
                </c:pt>
                <c:pt idx="72">
                  <c:v>29.713114754098363</c:v>
                </c:pt>
                <c:pt idx="73">
                  <c:v>30.122950819672131</c:v>
                </c:pt>
                <c:pt idx="74">
                  <c:v>30.532786885245901</c:v>
                </c:pt>
                <c:pt idx="75">
                  <c:v>30.942622950819672</c:v>
                </c:pt>
                <c:pt idx="76">
                  <c:v>31.352459016393443</c:v>
                </c:pt>
                <c:pt idx="77">
                  <c:v>31.762295081967213</c:v>
                </c:pt>
                <c:pt idx="78">
                  <c:v>32.172131147540981</c:v>
                </c:pt>
                <c:pt idx="79">
                  <c:v>32.581967213114758</c:v>
                </c:pt>
                <c:pt idx="80">
                  <c:v>32.991803278688529</c:v>
                </c:pt>
                <c:pt idx="81">
                  <c:v>33.401639344262293</c:v>
                </c:pt>
                <c:pt idx="82">
                  <c:v>33.811475409836063</c:v>
                </c:pt>
                <c:pt idx="83">
                  <c:v>34.221311475409834</c:v>
                </c:pt>
                <c:pt idx="84">
                  <c:v>34.631147540983605</c:v>
                </c:pt>
                <c:pt idx="85">
                  <c:v>35.040983606557376</c:v>
                </c:pt>
                <c:pt idx="86">
                  <c:v>35.450819672131146</c:v>
                </c:pt>
                <c:pt idx="87">
                  <c:v>35.860655737704917</c:v>
                </c:pt>
                <c:pt idx="88">
                  <c:v>36.270491803278688</c:v>
                </c:pt>
                <c:pt idx="89">
                  <c:v>36.680327868852459</c:v>
                </c:pt>
                <c:pt idx="90">
                  <c:v>37.090163934426229</c:v>
                </c:pt>
                <c:pt idx="91">
                  <c:v>37.5</c:v>
                </c:pt>
                <c:pt idx="92">
                  <c:v>37.909836065573771</c:v>
                </c:pt>
                <c:pt idx="93">
                  <c:v>38.319672131147541</c:v>
                </c:pt>
                <c:pt idx="94">
                  <c:v>38.729508196721312</c:v>
                </c:pt>
                <c:pt idx="95">
                  <c:v>39.139344262295083</c:v>
                </c:pt>
                <c:pt idx="96">
                  <c:v>39.549180327868854</c:v>
                </c:pt>
                <c:pt idx="97">
                  <c:v>39.959016393442624</c:v>
                </c:pt>
                <c:pt idx="98">
                  <c:v>40.368852459016395</c:v>
                </c:pt>
                <c:pt idx="99">
                  <c:v>40.778688524590166</c:v>
                </c:pt>
                <c:pt idx="100">
                  <c:v>41.188524590163937</c:v>
                </c:pt>
                <c:pt idx="101">
                  <c:v>41.598360655737707</c:v>
                </c:pt>
                <c:pt idx="102">
                  <c:v>42.008196721311478</c:v>
                </c:pt>
                <c:pt idx="103">
                  <c:v>42.418032786885249</c:v>
                </c:pt>
                <c:pt idx="104">
                  <c:v>42.827868852459019</c:v>
                </c:pt>
                <c:pt idx="105">
                  <c:v>43.23770491803279</c:v>
                </c:pt>
                <c:pt idx="106">
                  <c:v>43.647540983606561</c:v>
                </c:pt>
                <c:pt idx="107">
                  <c:v>44.057377049180332</c:v>
                </c:pt>
                <c:pt idx="108">
                  <c:v>44.467213114754102</c:v>
                </c:pt>
                <c:pt idx="109">
                  <c:v>44.877049180327873</c:v>
                </c:pt>
                <c:pt idx="110">
                  <c:v>45.286885245901644</c:v>
                </c:pt>
                <c:pt idx="111">
                  <c:v>45.696721311475414</c:v>
                </c:pt>
                <c:pt idx="112">
                  <c:v>46.106557377049178</c:v>
                </c:pt>
                <c:pt idx="113">
                  <c:v>46.516393442622949</c:v>
                </c:pt>
                <c:pt idx="114">
                  <c:v>46.92622950819672</c:v>
                </c:pt>
                <c:pt idx="115">
                  <c:v>47.33606557377049</c:v>
                </c:pt>
                <c:pt idx="116">
                  <c:v>47.745901639344261</c:v>
                </c:pt>
                <c:pt idx="117">
                  <c:v>48.155737704918032</c:v>
                </c:pt>
                <c:pt idx="118">
                  <c:v>48.565573770491802</c:v>
                </c:pt>
                <c:pt idx="119">
                  <c:v>48.975409836065573</c:v>
                </c:pt>
                <c:pt idx="120">
                  <c:v>49.385245901639344</c:v>
                </c:pt>
                <c:pt idx="121">
                  <c:v>49.795081967213115</c:v>
                </c:pt>
                <c:pt idx="122">
                  <c:v>50.204918032786885</c:v>
                </c:pt>
                <c:pt idx="123">
                  <c:v>50.614754098360656</c:v>
                </c:pt>
                <c:pt idx="124">
                  <c:v>51.024590163934427</c:v>
                </c:pt>
                <c:pt idx="125">
                  <c:v>51.434426229508198</c:v>
                </c:pt>
                <c:pt idx="126">
                  <c:v>51.844262295081968</c:v>
                </c:pt>
                <c:pt idx="127">
                  <c:v>52.254098360655739</c:v>
                </c:pt>
                <c:pt idx="128">
                  <c:v>52.66393442622951</c:v>
                </c:pt>
                <c:pt idx="129">
                  <c:v>53.07377049180328</c:v>
                </c:pt>
                <c:pt idx="130">
                  <c:v>53.483606557377051</c:v>
                </c:pt>
                <c:pt idx="131">
                  <c:v>53.893442622950822</c:v>
                </c:pt>
                <c:pt idx="132">
                  <c:v>54.303278688524593</c:v>
                </c:pt>
                <c:pt idx="133">
                  <c:v>54.713114754098363</c:v>
                </c:pt>
                <c:pt idx="134">
                  <c:v>55.122950819672134</c:v>
                </c:pt>
                <c:pt idx="135">
                  <c:v>55.532786885245905</c:v>
                </c:pt>
                <c:pt idx="136">
                  <c:v>55.942622950819676</c:v>
                </c:pt>
                <c:pt idx="137">
                  <c:v>56.352459016393446</c:v>
                </c:pt>
                <c:pt idx="138">
                  <c:v>56.762295081967217</c:v>
                </c:pt>
                <c:pt idx="139">
                  <c:v>57.172131147540988</c:v>
                </c:pt>
                <c:pt idx="140">
                  <c:v>57.581967213114758</c:v>
                </c:pt>
                <c:pt idx="141">
                  <c:v>57.991803278688529</c:v>
                </c:pt>
                <c:pt idx="142">
                  <c:v>58.4016393442623</c:v>
                </c:pt>
                <c:pt idx="143">
                  <c:v>58.811475409836071</c:v>
                </c:pt>
                <c:pt idx="144">
                  <c:v>59.221311475409841</c:v>
                </c:pt>
                <c:pt idx="145">
                  <c:v>59.631147540983605</c:v>
                </c:pt>
                <c:pt idx="146">
                  <c:v>60.040983606557376</c:v>
                </c:pt>
                <c:pt idx="147">
                  <c:v>60.450819672131146</c:v>
                </c:pt>
                <c:pt idx="148">
                  <c:v>60.860655737704917</c:v>
                </c:pt>
                <c:pt idx="149">
                  <c:v>61.270491803278688</c:v>
                </c:pt>
                <c:pt idx="150">
                  <c:v>61.680327868852459</c:v>
                </c:pt>
                <c:pt idx="151">
                  <c:v>62.090163934426229</c:v>
                </c:pt>
                <c:pt idx="152">
                  <c:v>62.5</c:v>
                </c:pt>
                <c:pt idx="153">
                  <c:v>62.909836065573771</c:v>
                </c:pt>
                <c:pt idx="154">
                  <c:v>63.319672131147541</c:v>
                </c:pt>
                <c:pt idx="155">
                  <c:v>63.729508196721312</c:v>
                </c:pt>
                <c:pt idx="156">
                  <c:v>64.139344262295083</c:v>
                </c:pt>
                <c:pt idx="157">
                  <c:v>64.549180327868854</c:v>
                </c:pt>
                <c:pt idx="158">
                  <c:v>64.959016393442624</c:v>
                </c:pt>
                <c:pt idx="159">
                  <c:v>65.368852459016395</c:v>
                </c:pt>
                <c:pt idx="160">
                  <c:v>65.778688524590166</c:v>
                </c:pt>
                <c:pt idx="161">
                  <c:v>66.188524590163922</c:v>
                </c:pt>
                <c:pt idx="162">
                  <c:v>66.598360655737693</c:v>
                </c:pt>
                <c:pt idx="163">
                  <c:v>67.008196721311464</c:v>
                </c:pt>
                <c:pt idx="164">
                  <c:v>67.418032786885234</c:v>
                </c:pt>
                <c:pt idx="165">
                  <c:v>67.827868852459005</c:v>
                </c:pt>
                <c:pt idx="166">
                  <c:v>68.237704918032776</c:v>
                </c:pt>
                <c:pt idx="167">
                  <c:v>68.647540983606547</c:v>
                </c:pt>
                <c:pt idx="168">
                  <c:v>69.057377049180317</c:v>
                </c:pt>
                <c:pt idx="169">
                  <c:v>69.467213114754088</c:v>
                </c:pt>
                <c:pt idx="170">
                  <c:v>69.877049180327859</c:v>
                </c:pt>
                <c:pt idx="171">
                  <c:v>70.28688524590163</c:v>
                </c:pt>
                <c:pt idx="172">
                  <c:v>70.6967213114754</c:v>
                </c:pt>
                <c:pt idx="173">
                  <c:v>71.106557377049171</c:v>
                </c:pt>
                <c:pt idx="174">
                  <c:v>71.516393442622942</c:v>
                </c:pt>
                <c:pt idx="175">
                  <c:v>71.926229508196712</c:v>
                </c:pt>
                <c:pt idx="176">
                  <c:v>72.336065573770483</c:v>
                </c:pt>
                <c:pt idx="177">
                  <c:v>72.745901639344254</c:v>
                </c:pt>
                <c:pt idx="178">
                  <c:v>73.155737704918025</c:v>
                </c:pt>
                <c:pt idx="179">
                  <c:v>73.565573770491795</c:v>
                </c:pt>
                <c:pt idx="180">
                  <c:v>73.975409836065566</c:v>
                </c:pt>
                <c:pt idx="181">
                  <c:v>74.385245901639337</c:v>
                </c:pt>
                <c:pt idx="182">
                  <c:v>74.795081967213108</c:v>
                </c:pt>
                <c:pt idx="183">
                  <c:v>75.204918032786878</c:v>
                </c:pt>
                <c:pt idx="184">
                  <c:v>75.614754098360649</c:v>
                </c:pt>
                <c:pt idx="185">
                  <c:v>76.02459016393442</c:v>
                </c:pt>
                <c:pt idx="186">
                  <c:v>76.43442622950819</c:v>
                </c:pt>
                <c:pt idx="187">
                  <c:v>76.844262295081961</c:v>
                </c:pt>
                <c:pt idx="188">
                  <c:v>77.254098360655732</c:v>
                </c:pt>
                <c:pt idx="189">
                  <c:v>77.663934426229503</c:v>
                </c:pt>
                <c:pt idx="190">
                  <c:v>78.073770491803273</c:v>
                </c:pt>
                <c:pt idx="191">
                  <c:v>78.483606557377044</c:v>
                </c:pt>
                <c:pt idx="192">
                  <c:v>78.893442622950815</c:v>
                </c:pt>
                <c:pt idx="193">
                  <c:v>79.303278688524586</c:v>
                </c:pt>
                <c:pt idx="194">
                  <c:v>79.713114754098356</c:v>
                </c:pt>
                <c:pt idx="195">
                  <c:v>80.122950819672127</c:v>
                </c:pt>
                <c:pt idx="196">
                  <c:v>80.532786885245898</c:v>
                </c:pt>
                <c:pt idx="197">
                  <c:v>80.942622950819668</c:v>
                </c:pt>
                <c:pt idx="198">
                  <c:v>81.352459016393439</c:v>
                </c:pt>
                <c:pt idx="199">
                  <c:v>81.76229508196721</c:v>
                </c:pt>
                <c:pt idx="200">
                  <c:v>82.172131147540981</c:v>
                </c:pt>
                <c:pt idx="201">
                  <c:v>82.581967213114751</c:v>
                </c:pt>
                <c:pt idx="202">
                  <c:v>82.991803278688522</c:v>
                </c:pt>
                <c:pt idx="203">
                  <c:v>83.401639344262293</c:v>
                </c:pt>
                <c:pt idx="204">
                  <c:v>83.811475409836063</c:v>
                </c:pt>
                <c:pt idx="205">
                  <c:v>84.221311475409834</c:v>
                </c:pt>
                <c:pt idx="206">
                  <c:v>84.631147540983605</c:v>
                </c:pt>
                <c:pt idx="207">
                  <c:v>85.040983606557376</c:v>
                </c:pt>
                <c:pt idx="208">
                  <c:v>85.450819672131146</c:v>
                </c:pt>
                <c:pt idx="209">
                  <c:v>85.860655737704917</c:v>
                </c:pt>
                <c:pt idx="210">
                  <c:v>86.270491803278688</c:v>
                </c:pt>
                <c:pt idx="211">
                  <c:v>86.680327868852459</c:v>
                </c:pt>
                <c:pt idx="212">
                  <c:v>87.090163934426229</c:v>
                </c:pt>
                <c:pt idx="213">
                  <c:v>87.5</c:v>
                </c:pt>
                <c:pt idx="214">
                  <c:v>87.909836065573771</c:v>
                </c:pt>
                <c:pt idx="215">
                  <c:v>88.319672131147541</c:v>
                </c:pt>
                <c:pt idx="216">
                  <c:v>88.729508196721312</c:v>
                </c:pt>
                <c:pt idx="217">
                  <c:v>89.139344262295083</c:v>
                </c:pt>
                <c:pt idx="218">
                  <c:v>89.549180327868854</c:v>
                </c:pt>
                <c:pt idx="219">
                  <c:v>89.959016393442624</c:v>
                </c:pt>
                <c:pt idx="220">
                  <c:v>90.368852459016395</c:v>
                </c:pt>
                <c:pt idx="221">
                  <c:v>90.778688524590166</c:v>
                </c:pt>
                <c:pt idx="222">
                  <c:v>91.188524590163937</c:v>
                </c:pt>
                <c:pt idx="223">
                  <c:v>91.598360655737707</c:v>
                </c:pt>
                <c:pt idx="224">
                  <c:v>92.008196721311464</c:v>
                </c:pt>
                <c:pt idx="225">
                  <c:v>92.418032786885234</c:v>
                </c:pt>
                <c:pt idx="226">
                  <c:v>92.827868852459005</c:v>
                </c:pt>
                <c:pt idx="227">
                  <c:v>93.237704918032776</c:v>
                </c:pt>
                <c:pt idx="228">
                  <c:v>93.647540983606547</c:v>
                </c:pt>
                <c:pt idx="229">
                  <c:v>94.057377049180317</c:v>
                </c:pt>
                <c:pt idx="230">
                  <c:v>94.467213114754088</c:v>
                </c:pt>
                <c:pt idx="231">
                  <c:v>94.877049180327859</c:v>
                </c:pt>
                <c:pt idx="232">
                  <c:v>95.28688524590163</c:v>
                </c:pt>
                <c:pt idx="233">
                  <c:v>95.6967213114754</c:v>
                </c:pt>
                <c:pt idx="234">
                  <c:v>96.106557377049171</c:v>
                </c:pt>
                <c:pt idx="235">
                  <c:v>96.516393442622942</c:v>
                </c:pt>
                <c:pt idx="236">
                  <c:v>96.926229508196712</c:v>
                </c:pt>
                <c:pt idx="237">
                  <c:v>97.336065573770483</c:v>
                </c:pt>
                <c:pt idx="238">
                  <c:v>97.745901639344254</c:v>
                </c:pt>
                <c:pt idx="239">
                  <c:v>98.155737704918025</c:v>
                </c:pt>
                <c:pt idx="240">
                  <c:v>98.565573770491795</c:v>
                </c:pt>
                <c:pt idx="241">
                  <c:v>98.975409836065566</c:v>
                </c:pt>
                <c:pt idx="242">
                  <c:v>99.385245901639337</c:v>
                </c:pt>
                <c:pt idx="243">
                  <c:v>99.795081967213108</c:v>
                </c:pt>
              </c:numCache>
            </c:numRef>
          </c:xVal>
          <c:yVal>
            <c:numRef>
              <c:f>tips!$P$38:$P$281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1.01</c:v>
                </c:pt>
                <c:pt idx="5">
                  <c:v>1.1000000000000001</c:v>
                </c:pt>
                <c:pt idx="6">
                  <c:v>1.17</c:v>
                </c:pt>
                <c:pt idx="7">
                  <c:v>1.25</c:v>
                </c:pt>
                <c:pt idx="8">
                  <c:v>1.25</c:v>
                </c:pt>
                <c:pt idx="9">
                  <c:v>1.25</c:v>
                </c:pt>
                <c:pt idx="10">
                  <c:v>1.32</c:v>
                </c:pt>
                <c:pt idx="11">
                  <c:v>1.36</c:v>
                </c:pt>
                <c:pt idx="12">
                  <c:v>1.44</c:v>
                </c:pt>
                <c:pt idx="13">
                  <c:v>1.44</c:v>
                </c:pt>
                <c:pt idx="14">
                  <c:v>1.45</c:v>
                </c:pt>
                <c:pt idx="15">
                  <c:v>1.47</c:v>
                </c:pt>
                <c:pt idx="16">
                  <c:v>1.48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1.56</c:v>
                </c:pt>
                <c:pt idx="27">
                  <c:v>1.57</c:v>
                </c:pt>
                <c:pt idx="28">
                  <c:v>1.58</c:v>
                </c:pt>
                <c:pt idx="29">
                  <c:v>1.61</c:v>
                </c:pt>
                <c:pt idx="30">
                  <c:v>1.63</c:v>
                </c:pt>
                <c:pt idx="31">
                  <c:v>1.64</c:v>
                </c:pt>
                <c:pt idx="32">
                  <c:v>1.66</c:v>
                </c:pt>
                <c:pt idx="33">
                  <c:v>1.67</c:v>
                </c:pt>
                <c:pt idx="34">
                  <c:v>1.68</c:v>
                </c:pt>
                <c:pt idx="35">
                  <c:v>1.71</c:v>
                </c:pt>
                <c:pt idx="36">
                  <c:v>1.73</c:v>
                </c:pt>
                <c:pt idx="37">
                  <c:v>1.75</c:v>
                </c:pt>
                <c:pt idx="38">
                  <c:v>1.76</c:v>
                </c:pt>
                <c:pt idx="39">
                  <c:v>1.8</c:v>
                </c:pt>
                <c:pt idx="40">
                  <c:v>1.83</c:v>
                </c:pt>
                <c:pt idx="41">
                  <c:v>1.92</c:v>
                </c:pt>
                <c:pt idx="42">
                  <c:v>1.96</c:v>
                </c:pt>
                <c:pt idx="43">
                  <c:v>1.97</c:v>
                </c:pt>
                <c:pt idx="44">
                  <c:v>1.98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2.0099999999999998</c:v>
                </c:pt>
                <c:pt idx="79">
                  <c:v>2.0099999999999998</c:v>
                </c:pt>
                <c:pt idx="80">
                  <c:v>2.02</c:v>
                </c:pt>
                <c:pt idx="81">
                  <c:v>2.0299999999999998</c:v>
                </c:pt>
                <c:pt idx="82">
                  <c:v>2.0299999999999998</c:v>
                </c:pt>
                <c:pt idx="83">
                  <c:v>2.0499999999999998</c:v>
                </c:pt>
                <c:pt idx="84">
                  <c:v>2.09</c:v>
                </c:pt>
                <c:pt idx="85">
                  <c:v>2.1800000000000002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2.23</c:v>
                </c:pt>
                <c:pt idx="89">
                  <c:v>2.23</c:v>
                </c:pt>
                <c:pt idx="90">
                  <c:v>2.2400000000000002</c:v>
                </c:pt>
                <c:pt idx="91">
                  <c:v>2.2400000000000002</c:v>
                </c:pt>
                <c:pt idx="92">
                  <c:v>2.2999999999999998</c:v>
                </c:pt>
                <c:pt idx="93">
                  <c:v>2.31</c:v>
                </c:pt>
                <c:pt idx="94">
                  <c:v>2.31</c:v>
                </c:pt>
                <c:pt idx="95">
                  <c:v>2.34</c:v>
                </c:pt>
                <c:pt idx="96">
                  <c:v>2.4500000000000002</c:v>
                </c:pt>
                <c:pt idx="97">
                  <c:v>2.4700000000000002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2.52</c:v>
                </c:pt>
                <c:pt idx="109">
                  <c:v>2.54</c:v>
                </c:pt>
                <c:pt idx="110">
                  <c:v>2.5499999999999998</c:v>
                </c:pt>
                <c:pt idx="111">
                  <c:v>2.56</c:v>
                </c:pt>
                <c:pt idx="112">
                  <c:v>2.6</c:v>
                </c:pt>
                <c:pt idx="113">
                  <c:v>2.61</c:v>
                </c:pt>
                <c:pt idx="114">
                  <c:v>2.64</c:v>
                </c:pt>
                <c:pt idx="115">
                  <c:v>2.71</c:v>
                </c:pt>
                <c:pt idx="116">
                  <c:v>2.72</c:v>
                </c:pt>
                <c:pt idx="117">
                  <c:v>2.74</c:v>
                </c:pt>
                <c:pt idx="118">
                  <c:v>2.75</c:v>
                </c:pt>
                <c:pt idx="119">
                  <c:v>2.75</c:v>
                </c:pt>
                <c:pt idx="120">
                  <c:v>2.83</c:v>
                </c:pt>
                <c:pt idx="121">
                  <c:v>2.88</c:v>
                </c:pt>
                <c:pt idx="122">
                  <c:v>2.92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3.02</c:v>
                </c:pt>
                <c:pt idx="147">
                  <c:v>3.06</c:v>
                </c:pt>
                <c:pt idx="148">
                  <c:v>3.07</c:v>
                </c:pt>
                <c:pt idx="149">
                  <c:v>3.08</c:v>
                </c:pt>
                <c:pt idx="150">
                  <c:v>3.09</c:v>
                </c:pt>
                <c:pt idx="151">
                  <c:v>3.11</c:v>
                </c:pt>
                <c:pt idx="152">
                  <c:v>3.12</c:v>
                </c:pt>
                <c:pt idx="153">
                  <c:v>3.14</c:v>
                </c:pt>
                <c:pt idx="154">
                  <c:v>3.15</c:v>
                </c:pt>
                <c:pt idx="155">
                  <c:v>3.16</c:v>
                </c:pt>
                <c:pt idx="156">
                  <c:v>3.18</c:v>
                </c:pt>
                <c:pt idx="157">
                  <c:v>3.18</c:v>
                </c:pt>
                <c:pt idx="158">
                  <c:v>3.21</c:v>
                </c:pt>
                <c:pt idx="159">
                  <c:v>3.23</c:v>
                </c:pt>
                <c:pt idx="160">
                  <c:v>3.23</c:v>
                </c:pt>
                <c:pt idx="161">
                  <c:v>3.25</c:v>
                </c:pt>
                <c:pt idx="162">
                  <c:v>3.25</c:v>
                </c:pt>
                <c:pt idx="163">
                  <c:v>3.27</c:v>
                </c:pt>
                <c:pt idx="164">
                  <c:v>3.31</c:v>
                </c:pt>
                <c:pt idx="165">
                  <c:v>3.35</c:v>
                </c:pt>
                <c:pt idx="166">
                  <c:v>3.39</c:v>
                </c:pt>
                <c:pt idx="167">
                  <c:v>3.4</c:v>
                </c:pt>
                <c:pt idx="168">
                  <c:v>3.41</c:v>
                </c:pt>
                <c:pt idx="169">
                  <c:v>3.48</c:v>
                </c:pt>
                <c:pt idx="170">
                  <c:v>3.48</c:v>
                </c:pt>
                <c:pt idx="171">
                  <c:v>3.48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</c:v>
                </c:pt>
                <c:pt idx="181">
                  <c:v>3.51</c:v>
                </c:pt>
                <c:pt idx="182">
                  <c:v>3.55</c:v>
                </c:pt>
                <c:pt idx="183">
                  <c:v>3.6</c:v>
                </c:pt>
                <c:pt idx="184">
                  <c:v>3.61</c:v>
                </c:pt>
                <c:pt idx="185">
                  <c:v>3.68</c:v>
                </c:pt>
                <c:pt idx="186">
                  <c:v>3.71</c:v>
                </c:pt>
                <c:pt idx="187">
                  <c:v>3.75</c:v>
                </c:pt>
                <c:pt idx="188">
                  <c:v>3.76</c:v>
                </c:pt>
                <c:pt idx="189">
                  <c:v>3.76</c:v>
                </c:pt>
                <c:pt idx="190">
                  <c:v>3.92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4.08</c:v>
                </c:pt>
                <c:pt idx="206">
                  <c:v>4.1900000000000004</c:v>
                </c:pt>
                <c:pt idx="207">
                  <c:v>4.2</c:v>
                </c:pt>
                <c:pt idx="208">
                  <c:v>4.29</c:v>
                </c:pt>
                <c:pt idx="209">
                  <c:v>4.3</c:v>
                </c:pt>
                <c:pt idx="210">
                  <c:v>4.3</c:v>
                </c:pt>
                <c:pt idx="211">
                  <c:v>4.34</c:v>
                </c:pt>
                <c:pt idx="212">
                  <c:v>4.5</c:v>
                </c:pt>
                <c:pt idx="213">
                  <c:v>4.67</c:v>
                </c:pt>
                <c:pt idx="214">
                  <c:v>4.71</c:v>
                </c:pt>
                <c:pt idx="215">
                  <c:v>4.7300000000000004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5.07</c:v>
                </c:pt>
                <c:pt idx="227">
                  <c:v>5.14</c:v>
                </c:pt>
                <c:pt idx="228">
                  <c:v>5.15</c:v>
                </c:pt>
                <c:pt idx="229">
                  <c:v>5.16</c:v>
                </c:pt>
                <c:pt idx="230">
                  <c:v>5.17</c:v>
                </c:pt>
                <c:pt idx="231">
                  <c:v>5.2</c:v>
                </c:pt>
                <c:pt idx="232">
                  <c:v>5.6</c:v>
                </c:pt>
                <c:pt idx="233">
                  <c:v>5.65</c:v>
                </c:pt>
                <c:pt idx="234">
                  <c:v>5.85</c:v>
                </c:pt>
                <c:pt idx="235">
                  <c:v>5.92</c:v>
                </c:pt>
                <c:pt idx="236">
                  <c:v>6</c:v>
                </c:pt>
                <c:pt idx="237">
                  <c:v>6.5</c:v>
                </c:pt>
                <c:pt idx="238">
                  <c:v>6.5</c:v>
                </c:pt>
                <c:pt idx="239">
                  <c:v>6.7</c:v>
                </c:pt>
                <c:pt idx="240">
                  <c:v>6.73</c:v>
                </c:pt>
                <c:pt idx="241">
                  <c:v>7.58</c:v>
                </c:pt>
                <c:pt idx="242">
                  <c:v>9</c:v>
                </c:pt>
                <c:pt idx="24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7E-4C62-8182-36E0F950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72032"/>
        <c:axId val="1518155664"/>
      </c:scatterChart>
      <c:valAx>
        <c:axId val="151817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155664"/>
        <c:crosses val="autoZero"/>
        <c:crossBetween val="midCat"/>
      </c:valAx>
      <c:valAx>
        <c:axId val="1518155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1720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45720</xdr:rowOff>
    </xdr:from>
    <xdr:to>
      <xdr:col>12</xdr:col>
      <xdr:colOff>145255</xdr:colOff>
      <xdr:row>31</xdr:row>
      <xdr:rowOff>38591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CB8C7-8796-4321-7ED1-82402AF87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45720"/>
          <a:ext cx="5479255" cy="5662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251461</xdr:colOff>
      <xdr:row>225</xdr:row>
      <xdr:rowOff>41911</xdr:rowOff>
    </xdr:from>
    <xdr:to>
      <xdr:col>22</xdr:col>
      <xdr:colOff>251461</xdr:colOff>
      <xdr:row>235</xdr:row>
      <xdr:rowOff>64772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E42B8-8B4D-0171-B5A1-6D3A17F5D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251460</xdr:colOff>
      <xdr:row>225</xdr:row>
      <xdr:rowOff>41911</xdr:rowOff>
    </xdr:from>
    <xdr:to>
      <xdr:col>23</xdr:col>
      <xdr:colOff>251460</xdr:colOff>
      <xdr:row>235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C0174-CEEF-D268-3ADB-8CAC3FA3C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251460</xdr:colOff>
      <xdr:row>225</xdr:row>
      <xdr:rowOff>41911</xdr:rowOff>
    </xdr:from>
    <xdr:to>
      <xdr:col>24</xdr:col>
      <xdr:colOff>251460</xdr:colOff>
      <xdr:row>235</xdr:row>
      <xdr:rowOff>64772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5FC869-7AEB-38E8-8CB7-BE8F71779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251460</xdr:colOff>
      <xdr:row>225</xdr:row>
      <xdr:rowOff>41911</xdr:rowOff>
    </xdr:from>
    <xdr:to>
      <xdr:col>25</xdr:col>
      <xdr:colOff>251460</xdr:colOff>
      <xdr:row>235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97E5E-3BBB-1C6B-4523-40DCD63EA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251459</xdr:colOff>
      <xdr:row>225</xdr:row>
      <xdr:rowOff>41911</xdr:rowOff>
    </xdr:from>
    <xdr:to>
      <xdr:col>26</xdr:col>
      <xdr:colOff>251460</xdr:colOff>
      <xdr:row>235</xdr:row>
      <xdr:rowOff>64772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34F814-033E-9CA3-AC0B-04E7D7700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156A-10E8-402A-B367-D4292F432657}">
  <sheetPr codeName="Sheet3"/>
  <dimension ref="O4:W27"/>
  <sheetViews>
    <sheetView tabSelected="1" workbookViewId="0">
      <selection activeCell="P22" sqref="P22:W22"/>
    </sheetView>
  </sheetViews>
  <sheetFormatPr defaultRowHeight="14.4" x14ac:dyDescent="0.3"/>
  <cols>
    <col min="1" max="16384" width="8.88671875" style="5"/>
  </cols>
  <sheetData>
    <row r="4" spans="15:23" x14ac:dyDescent="0.3">
      <c r="O4" s="5" t="s">
        <v>31</v>
      </c>
      <c r="P4" s="8" t="s">
        <v>32</v>
      </c>
      <c r="Q4" s="8"/>
      <c r="R4" s="8"/>
      <c r="S4" s="8"/>
      <c r="T4" s="8"/>
      <c r="U4" s="8"/>
      <c r="V4" s="8"/>
      <c r="W4" s="8"/>
    </row>
    <row r="5" spans="15:23" x14ac:dyDescent="0.3">
      <c r="O5" s="5" t="s">
        <v>33</v>
      </c>
      <c r="P5" s="7" t="s">
        <v>34</v>
      </c>
      <c r="Q5" s="7"/>
      <c r="R5" s="7"/>
      <c r="S5" s="7"/>
      <c r="T5" s="7"/>
      <c r="U5" s="7"/>
      <c r="V5" s="7"/>
      <c r="W5" s="7"/>
    </row>
    <row r="7" spans="15:23" x14ac:dyDescent="0.3">
      <c r="O7" s="5" t="s">
        <v>35</v>
      </c>
      <c r="P7" s="8" t="s">
        <v>36</v>
      </c>
      <c r="Q7" s="8"/>
      <c r="R7" s="8"/>
      <c r="S7" s="8"/>
      <c r="T7" s="8"/>
      <c r="U7" s="8"/>
      <c r="V7" s="8"/>
      <c r="W7" s="8"/>
    </row>
    <row r="8" spans="15:23" x14ac:dyDescent="0.3">
      <c r="O8" s="5" t="s">
        <v>37</v>
      </c>
      <c r="P8" s="7" t="s">
        <v>38</v>
      </c>
      <c r="Q8" s="7"/>
      <c r="R8" s="7"/>
      <c r="S8" s="7"/>
      <c r="T8" s="7"/>
      <c r="U8" s="7"/>
      <c r="V8" s="7"/>
      <c r="W8" s="7"/>
    </row>
    <row r="9" spans="15:23" x14ac:dyDescent="0.3">
      <c r="P9" s="7" t="s">
        <v>39</v>
      </c>
      <c r="Q9" s="7"/>
      <c r="R9" s="7"/>
      <c r="S9" s="7"/>
      <c r="T9" s="7"/>
      <c r="U9" s="7"/>
      <c r="V9" s="7"/>
      <c r="W9" s="7"/>
    </row>
    <row r="11" spans="15:23" x14ac:dyDescent="0.3">
      <c r="O11" s="5" t="s">
        <v>40</v>
      </c>
      <c r="P11" s="8" t="s">
        <v>42</v>
      </c>
      <c r="Q11" s="8"/>
      <c r="R11" s="8"/>
      <c r="S11" s="8"/>
      <c r="T11" s="8"/>
      <c r="U11" s="8"/>
      <c r="V11" s="8"/>
      <c r="W11" s="8"/>
    </row>
    <row r="12" spans="15:23" x14ac:dyDescent="0.3">
      <c r="O12" s="5" t="s">
        <v>41</v>
      </c>
      <c r="P12" s="7" t="s">
        <v>43</v>
      </c>
      <c r="Q12" s="7"/>
      <c r="R12" s="7"/>
      <c r="S12" s="7"/>
      <c r="T12" s="7"/>
      <c r="U12" s="7"/>
      <c r="V12" s="7"/>
      <c r="W12" s="7"/>
    </row>
    <row r="18" spans="15:23" x14ac:dyDescent="0.3">
      <c r="P18" s="11" t="s">
        <v>78</v>
      </c>
      <c r="Q18" s="10"/>
      <c r="R18" s="10"/>
      <c r="S18" s="10"/>
      <c r="T18" s="10"/>
      <c r="U18" s="10"/>
      <c r="V18" s="10"/>
      <c r="W18" s="10"/>
    </row>
    <row r="20" spans="15:23" x14ac:dyDescent="0.3">
      <c r="O20" s="5" t="s">
        <v>77</v>
      </c>
      <c r="P20" s="20" t="s">
        <v>86</v>
      </c>
      <c r="Q20" s="20"/>
      <c r="R20" s="20"/>
      <c r="S20" s="20"/>
      <c r="T20" s="20"/>
      <c r="U20" s="20"/>
      <c r="V20" s="20"/>
      <c r="W20" s="20"/>
    </row>
    <row r="22" spans="15:23" x14ac:dyDescent="0.3">
      <c r="O22" s="5" t="s">
        <v>79</v>
      </c>
      <c r="P22" s="18" t="s">
        <v>82</v>
      </c>
      <c r="Q22" s="18"/>
      <c r="R22" s="18"/>
      <c r="S22" s="18"/>
      <c r="T22" s="18"/>
      <c r="U22" s="18"/>
      <c r="V22" s="18"/>
      <c r="W22" s="18"/>
    </row>
    <row r="23" spans="15:23" x14ac:dyDescent="0.3">
      <c r="P23" s="18" t="s">
        <v>83</v>
      </c>
      <c r="Q23" s="18"/>
      <c r="R23" s="18"/>
      <c r="S23" s="18"/>
      <c r="T23" s="18"/>
      <c r="U23" s="18"/>
      <c r="V23" s="18"/>
      <c r="W23" s="18"/>
    </row>
    <row r="26" spans="15:23" x14ac:dyDescent="0.3">
      <c r="O26" s="5" t="s">
        <v>80</v>
      </c>
      <c r="P26" s="8" t="s">
        <v>84</v>
      </c>
      <c r="Q26" s="8"/>
      <c r="R26" s="8"/>
      <c r="S26" s="8"/>
      <c r="T26" s="8"/>
      <c r="U26" s="8"/>
      <c r="V26" s="8"/>
      <c r="W26" s="8"/>
    </row>
    <row r="27" spans="15:23" x14ac:dyDescent="0.3">
      <c r="P27" s="7" t="s">
        <v>85</v>
      </c>
      <c r="Q27" s="7"/>
      <c r="R27" s="7"/>
      <c r="S27" s="7"/>
      <c r="T27" s="7"/>
      <c r="U27" s="7"/>
      <c r="V27" s="7"/>
      <c r="W27" s="7"/>
    </row>
  </sheetData>
  <mergeCells count="13">
    <mergeCell ref="P27:W27"/>
    <mergeCell ref="P12:W12"/>
    <mergeCell ref="P18:W18"/>
    <mergeCell ref="P20:W20"/>
    <mergeCell ref="P22:W22"/>
    <mergeCell ref="P23:W23"/>
    <mergeCell ref="P26:W26"/>
    <mergeCell ref="P4:W4"/>
    <mergeCell ref="P5:W5"/>
    <mergeCell ref="P7:W7"/>
    <mergeCell ref="P8:W8"/>
    <mergeCell ref="P9:W9"/>
    <mergeCell ref="P11:W11"/>
  </mergeCells>
  <hyperlinks>
    <hyperlink ref="P22:W22" location="tips!A1" display="•_x0009_Build an appropriate model with the dataset and" xr:uid="{1AD52CF8-614F-4732-8721-8FDF85CF72CE}"/>
    <hyperlink ref="P23:W23" location="tips!A1" display="calculate the predicted and actual tips values." xr:uid="{B590DD2F-17E6-4083-BBB8-173BC3BAB099}"/>
    <hyperlink ref="P20:W20" location="RMSE!A1" display="•_x0009_Encode the categorical variables to numeric values using IF conditions (cell- i2)" xr:uid="{09D584BA-42C1-4AF9-9F9B-8F083C61CF7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sheetPr codeName="Sheet1"/>
  <dimension ref="A1:R281"/>
  <sheetViews>
    <sheetView zoomScale="113" zoomScaleNormal="56" workbookViewId="0">
      <selection activeCell="H11" sqref="H11"/>
    </sheetView>
  </sheetViews>
  <sheetFormatPr defaultColWidth="13.44140625" defaultRowHeight="14.4" x14ac:dyDescent="0.3"/>
  <cols>
    <col min="4" max="5" width="13.44140625" style="13"/>
    <col min="6" max="6" width="15.77734375" style="4" bestFit="1" customWidth="1"/>
    <col min="10" max="10" width="46" bestFit="1" customWidth="1"/>
  </cols>
  <sheetData>
    <row r="1" spans="1:11" ht="17.399999999999999" x14ac:dyDescent="0.45">
      <c r="A1" s="2" t="s">
        <v>26</v>
      </c>
      <c r="B1" s="2" t="s">
        <v>25</v>
      </c>
      <c r="C1" s="2" t="s">
        <v>10</v>
      </c>
      <c r="D1" s="12" t="s">
        <v>27</v>
      </c>
      <c r="E1" s="12" t="s">
        <v>28</v>
      </c>
      <c r="F1" s="3" t="s">
        <v>29</v>
      </c>
    </row>
    <row r="2" spans="1:11" x14ac:dyDescent="0.3">
      <c r="A2" t="s">
        <v>3</v>
      </c>
      <c r="B2" t="s">
        <v>2</v>
      </c>
      <c r="C2">
        <v>2</v>
      </c>
      <c r="D2" s="13">
        <v>16.989999999999998</v>
      </c>
      <c r="E2" s="13">
        <v>1.01</v>
      </c>
      <c r="F2" s="4">
        <f>K38</f>
        <v>2.6293399223743359</v>
      </c>
    </row>
    <row r="3" spans="1:11" x14ac:dyDescent="0.3">
      <c r="A3" t="s">
        <v>5</v>
      </c>
      <c r="B3" t="s">
        <v>2</v>
      </c>
      <c r="C3">
        <v>3</v>
      </c>
      <c r="D3" s="13">
        <v>10.34</v>
      </c>
      <c r="E3" s="13">
        <v>1.66</v>
      </c>
      <c r="F3" s="4">
        <f t="shared" ref="F3:F66" si="0">K39</f>
        <v>2.2053940268305299</v>
      </c>
      <c r="I3" s="24" t="s">
        <v>92</v>
      </c>
      <c r="J3" s="22" t="s">
        <v>87</v>
      </c>
    </row>
    <row r="4" spans="1:11" x14ac:dyDescent="0.3">
      <c r="A4" t="s">
        <v>5</v>
      </c>
      <c r="B4" t="s">
        <v>2</v>
      </c>
      <c r="C4">
        <v>3</v>
      </c>
      <c r="D4" s="13">
        <v>21.01</v>
      </c>
      <c r="E4" s="13">
        <v>3.5</v>
      </c>
      <c r="F4" s="4">
        <f t="shared" si="0"/>
        <v>3.1946453308308467</v>
      </c>
      <c r="I4" s="23"/>
      <c r="J4" s="1"/>
    </row>
    <row r="5" spans="1:11" x14ac:dyDescent="0.3">
      <c r="A5" t="s">
        <v>5</v>
      </c>
      <c r="B5" t="s">
        <v>2</v>
      </c>
      <c r="C5">
        <v>2</v>
      </c>
      <c r="D5" s="13">
        <v>23.68</v>
      </c>
      <c r="E5" s="13">
        <v>3.31</v>
      </c>
      <c r="F5" s="4">
        <f t="shared" si="0"/>
        <v>3.2495921457822194</v>
      </c>
      <c r="I5" s="25" t="s">
        <v>92</v>
      </c>
      <c r="J5" s="21" t="s">
        <v>89</v>
      </c>
    </row>
    <row r="6" spans="1:11" x14ac:dyDescent="0.3">
      <c r="A6" t="s">
        <v>3</v>
      </c>
      <c r="B6" t="s">
        <v>2</v>
      </c>
      <c r="C6">
        <v>4</v>
      </c>
      <c r="D6" s="13">
        <v>24.59</v>
      </c>
      <c r="E6" s="13">
        <v>3.61</v>
      </c>
      <c r="F6" s="4">
        <f t="shared" si="0"/>
        <v>3.7191568710811587</v>
      </c>
      <c r="I6" s="25" t="s">
        <v>92</v>
      </c>
      <c r="J6" s="21" t="s">
        <v>88</v>
      </c>
    </row>
    <row r="7" spans="1:11" x14ac:dyDescent="0.3">
      <c r="A7" t="s">
        <v>5</v>
      </c>
      <c r="B7" t="s">
        <v>2</v>
      </c>
      <c r="C7">
        <v>4</v>
      </c>
      <c r="D7" s="13">
        <v>25.29</v>
      </c>
      <c r="E7" s="13">
        <v>4.71</v>
      </c>
      <c r="F7" s="4">
        <f t="shared" si="0"/>
        <v>3.7840562068637471</v>
      </c>
      <c r="I7" s="25" t="s">
        <v>92</v>
      </c>
      <c r="J7" s="21" t="s">
        <v>90</v>
      </c>
    </row>
    <row r="8" spans="1:11" x14ac:dyDescent="0.3">
      <c r="A8" t="s">
        <v>5</v>
      </c>
      <c r="B8" t="s">
        <v>2</v>
      </c>
      <c r="C8">
        <v>2</v>
      </c>
      <c r="D8" s="13">
        <v>8.77</v>
      </c>
      <c r="E8" s="13">
        <v>2</v>
      </c>
      <c r="F8" s="4">
        <f t="shared" si="0"/>
        <v>1.8672362936130795</v>
      </c>
      <c r="I8" s="25" t="s">
        <v>92</v>
      </c>
      <c r="J8" s="21" t="s">
        <v>91</v>
      </c>
    </row>
    <row r="9" spans="1:11" x14ac:dyDescent="0.3">
      <c r="A9" t="s">
        <v>5</v>
      </c>
      <c r="B9" t="s">
        <v>2</v>
      </c>
      <c r="C9">
        <v>4</v>
      </c>
      <c r="D9" s="13">
        <v>26.88</v>
      </c>
      <c r="E9" s="13">
        <v>3.12</v>
      </c>
      <c r="F9" s="4">
        <f t="shared" si="0"/>
        <v>3.9314704124270561</v>
      </c>
      <c r="I9" s="23"/>
      <c r="J9" s="1"/>
    </row>
    <row r="10" spans="1:11" x14ac:dyDescent="0.3">
      <c r="A10" t="s">
        <v>5</v>
      </c>
      <c r="B10" t="s">
        <v>2</v>
      </c>
      <c r="C10">
        <v>2</v>
      </c>
      <c r="D10" s="13">
        <v>15.04</v>
      </c>
      <c r="E10" s="13">
        <v>1.96</v>
      </c>
      <c r="F10" s="4">
        <f t="shared" si="0"/>
        <v>2.44854891555141</v>
      </c>
    </row>
    <row r="11" spans="1:11" x14ac:dyDescent="0.3">
      <c r="A11" t="s">
        <v>5</v>
      </c>
      <c r="B11" t="s">
        <v>2</v>
      </c>
      <c r="C11">
        <v>2</v>
      </c>
      <c r="D11" s="13">
        <v>14.78</v>
      </c>
      <c r="E11" s="13">
        <v>3.23</v>
      </c>
      <c r="F11" s="4">
        <f t="shared" si="0"/>
        <v>2.4244434479750199</v>
      </c>
    </row>
    <row r="12" spans="1:11" x14ac:dyDescent="0.3">
      <c r="A12" t="s">
        <v>5</v>
      </c>
      <c r="B12" t="s">
        <v>2</v>
      </c>
      <c r="C12">
        <v>2</v>
      </c>
      <c r="D12" s="13">
        <v>10.27</v>
      </c>
      <c r="E12" s="13">
        <v>1.71</v>
      </c>
      <c r="F12" s="4">
        <f t="shared" si="0"/>
        <v>2.0063062988614839</v>
      </c>
    </row>
    <row r="13" spans="1:11" x14ac:dyDescent="0.3">
      <c r="A13" t="s">
        <v>3</v>
      </c>
      <c r="B13" t="s">
        <v>2</v>
      </c>
      <c r="C13">
        <v>4</v>
      </c>
      <c r="D13" s="13">
        <v>35.26</v>
      </c>
      <c r="E13" s="13">
        <v>5</v>
      </c>
      <c r="F13" s="4">
        <f t="shared" si="0"/>
        <v>4.708408175081475</v>
      </c>
      <c r="J13" s="9" t="s">
        <v>47</v>
      </c>
    </row>
    <row r="14" spans="1:11" ht="15" thickBot="1" x14ac:dyDescent="0.35">
      <c r="A14" t="s">
        <v>5</v>
      </c>
      <c r="B14" t="s">
        <v>2</v>
      </c>
      <c r="C14">
        <v>2</v>
      </c>
      <c r="D14" s="13">
        <v>15.42</v>
      </c>
      <c r="E14" s="13">
        <v>1.57</v>
      </c>
      <c r="F14" s="4">
        <f t="shared" si="0"/>
        <v>2.4837799835476728</v>
      </c>
    </row>
    <row r="15" spans="1:11" x14ac:dyDescent="0.3">
      <c r="A15" t="s">
        <v>5</v>
      </c>
      <c r="B15" t="s">
        <v>2</v>
      </c>
      <c r="C15">
        <v>4</v>
      </c>
      <c r="D15" s="13">
        <v>18.43</v>
      </c>
      <c r="E15" s="13">
        <v>3</v>
      </c>
      <c r="F15" s="4">
        <f t="shared" si="0"/>
        <v>3.1480427161943778</v>
      </c>
      <c r="J15" s="17" t="s">
        <v>48</v>
      </c>
      <c r="K15" s="17"/>
    </row>
    <row r="16" spans="1:11" x14ac:dyDescent="0.3">
      <c r="A16" t="s">
        <v>3</v>
      </c>
      <c r="B16" t="s">
        <v>2</v>
      </c>
      <c r="C16">
        <v>2</v>
      </c>
      <c r="D16" s="13">
        <v>14.83</v>
      </c>
      <c r="E16" s="13">
        <v>3.02</v>
      </c>
      <c r="F16" s="4">
        <f t="shared" si="0"/>
        <v>2.4290791148166333</v>
      </c>
      <c r="J16" s="14" t="s">
        <v>49</v>
      </c>
      <c r="K16" s="14">
        <v>0.68400972858295372</v>
      </c>
    </row>
    <row r="17" spans="1:18" x14ac:dyDescent="0.3">
      <c r="A17" t="s">
        <v>5</v>
      </c>
      <c r="B17" t="s">
        <v>2</v>
      </c>
      <c r="C17">
        <v>2</v>
      </c>
      <c r="D17" s="13">
        <v>21.58</v>
      </c>
      <c r="E17" s="13">
        <v>3.92</v>
      </c>
      <c r="F17" s="4">
        <f t="shared" si="0"/>
        <v>3.0548941384344532</v>
      </c>
      <c r="J17" s="14" t="s">
        <v>50</v>
      </c>
      <c r="K17" s="14">
        <v>0.46786930879612609</v>
      </c>
    </row>
    <row r="18" spans="1:18" x14ac:dyDescent="0.3">
      <c r="A18" t="s">
        <v>3</v>
      </c>
      <c r="B18" t="s">
        <v>2</v>
      </c>
      <c r="C18">
        <v>3</v>
      </c>
      <c r="D18" s="13">
        <v>10.33</v>
      </c>
      <c r="E18" s="13">
        <v>1.67</v>
      </c>
      <c r="F18" s="4">
        <f t="shared" si="0"/>
        <v>2.2044668934622069</v>
      </c>
      <c r="J18" s="14" t="s">
        <v>51</v>
      </c>
      <c r="K18" s="14">
        <v>0.46345328646248396</v>
      </c>
    </row>
    <row r="19" spans="1:18" x14ac:dyDescent="0.3">
      <c r="A19" t="s">
        <v>5</v>
      </c>
      <c r="B19" t="s">
        <v>2</v>
      </c>
      <c r="C19">
        <v>3</v>
      </c>
      <c r="D19" s="13">
        <v>16.29</v>
      </c>
      <c r="E19" s="13">
        <v>3.71</v>
      </c>
      <c r="F19" s="4">
        <f t="shared" si="0"/>
        <v>2.7570383809825341</v>
      </c>
      <c r="J19" s="14" t="s">
        <v>52</v>
      </c>
      <c r="K19" s="14">
        <v>1.0135059665680684</v>
      </c>
    </row>
    <row r="20" spans="1:18" ht="15" thickBot="1" x14ac:dyDescent="0.35">
      <c r="A20" t="s">
        <v>3</v>
      </c>
      <c r="B20" t="s">
        <v>2</v>
      </c>
      <c r="C20">
        <v>3</v>
      </c>
      <c r="D20" s="13">
        <v>16.97</v>
      </c>
      <c r="E20" s="13">
        <v>3.5</v>
      </c>
      <c r="F20" s="4">
        <f t="shared" si="0"/>
        <v>2.820083450028477</v>
      </c>
      <c r="J20" s="15" t="s">
        <v>53</v>
      </c>
      <c r="K20" s="15">
        <v>244</v>
      </c>
    </row>
    <row r="21" spans="1:18" x14ac:dyDescent="0.3">
      <c r="A21" t="s">
        <v>5</v>
      </c>
      <c r="B21" t="s">
        <v>2</v>
      </c>
      <c r="C21">
        <v>3</v>
      </c>
      <c r="D21" s="13">
        <v>20.65</v>
      </c>
      <c r="E21" s="13">
        <v>3.35</v>
      </c>
      <c r="F21" s="4">
        <f t="shared" si="0"/>
        <v>3.1612685295712293</v>
      </c>
    </row>
    <row r="22" spans="1:18" ht="15" thickBot="1" x14ac:dyDescent="0.35">
      <c r="A22" t="s">
        <v>5</v>
      </c>
      <c r="B22" t="s">
        <v>2</v>
      </c>
      <c r="C22">
        <v>2</v>
      </c>
      <c r="D22" s="13">
        <v>17.920000000000002</v>
      </c>
      <c r="E22" s="13">
        <v>4.08</v>
      </c>
      <c r="F22" s="4">
        <f t="shared" si="0"/>
        <v>2.7155633256283469</v>
      </c>
      <c r="J22" t="s">
        <v>54</v>
      </c>
    </row>
    <row r="23" spans="1:18" x14ac:dyDescent="0.3">
      <c r="A23" t="s">
        <v>3</v>
      </c>
      <c r="B23" t="s">
        <v>2</v>
      </c>
      <c r="C23">
        <v>2</v>
      </c>
      <c r="D23" s="13">
        <v>20.29</v>
      </c>
      <c r="E23" s="13">
        <v>2.75</v>
      </c>
      <c r="F23" s="4">
        <f t="shared" si="0"/>
        <v>2.9352939339208257</v>
      </c>
      <c r="J23" s="16"/>
      <c r="K23" s="16" t="s">
        <v>59</v>
      </c>
      <c r="L23" s="16" t="s">
        <v>60</v>
      </c>
      <c r="M23" s="16" t="s">
        <v>61</v>
      </c>
      <c r="N23" s="16" t="s">
        <v>62</v>
      </c>
      <c r="O23" s="16" t="s">
        <v>63</v>
      </c>
    </row>
    <row r="24" spans="1:18" x14ac:dyDescent="0.3">
      <c r="A24" t="s">
        <v>3</v>
      </c>
      <c r="B24" t="s">
        <v>2</v>
      </c>
      <c r="C24">
        <v>2</v>
      </c>
      <c r="D24" s="13">
        <v>15.77</v>
      </c>
      <c r="E24" s="13">
        <v>2.23</v>
      </c>
      <c r="F24" s="4">
        <f t="shared" si="0"/>
        <v>2.5162296514389668</v>
      </c>
      <c r="J24" s="14" t="s">
        <v>55</v>
      </c>
      <c r="K24" s="14">
        <v>2</v>
      </c>
      <c r="L24" s="14">
        <v>217.65864008033392</v>
      </c>
      <c r="M24" s="14">
        <v>108.82932004016696</v>
      </c>
      <c r="N24" s="14">
        <v>105.94813011515087</v>
      </c>
      <c r="O24" s="14">
        <v>9.6650948240605644E-34</v>
      </c>
    </row>
    <row r="25" spans="1:18" x14ac:dyDescent="0.3">
      <c r="A25" t="s">
        <v>5</v>
      </c>
      <c r="B25" t="s">
        <v>2</v>
      </c>
      <c r="C25">
        <v>4</v>
      </c>
      <c r="D25" s="13">
        <v>39.42</v>
      </c>
      <c r="E25" s="13">
        <v>7.58</v>
      </c>
      <c r="F25" s="4">
        <f t="shared" si="0"/>
        <v>5.0940956563037174</v>
      </c>
      <c r="J25" s="14" t="s">
        <v>56</v>
      </c>
      <c r="K25" s="14">
        <v>241</v>
      </c>
      <c r="L25" s="14">
        <v>247.55383696884692</v>
      </c>
      <c r="M25" s="14">
        <v>1.0271943442690743</v>
      </c>
      <c r="N25" s="14"/>
      <c r="O25" s="14"/>
    </row>
    <row r="26" spans="1:18" ht="15" thickBot="1" x14ac:dyDescent="0.35">
      <c r="A26" t="s">
        <v>5</v>
      </c>
      <c r="B26" t="s">
        <v>2</v>
      </c>
      <c r="C26">
        <v>2</v>
      </c>
      <c r="D26" s="13">
        <v>19.82</v>
      </c>
      <c r="E26" s="13">
        <v>3.18</v>
      </c>
      <c r="F26" s="4">
        <f t="shared" si="0"/>
        <v>2.891718665609659</v>
      </c>
      <c r="J26" s="15" t="s">
        <v>57</v>
      </c>
      <c r="K26" s="15">
        <v>243</v>
      </c>
      <c r="L26" s="15">
        <v>465.21247704918085</v>
      </c>
      <c r="M26" s="15"/>
      <c r="N26" s="15"/>
      <c r="O26" s="15"/>
    </row>
    <row r="27" spans="1:18" ht="15" thickBot="1" x14ac:dyDescent="0.35">
      <c r="A27" t="s">
        <v>5</v>
      </c>
      <c r="B27" t="s">
        <v>2</v>
      </c>
      <c r="C27">
        <v>4</v>
      </c>
      <c r="D27" s="13">
        <v>17.809999999999999</v>
      </c>
      <c r="E27" s="13">
        <v>2.34</v>
      </c>
      <c r="F27" s="4">
        <f t="shared" si="0"/>
        <v>3.0905604473583708</v>
      </c>
    </row>
    <row r="28" spans="1:18" x14ac:dyDescent="0.3">
      <c r="A28" t="s">
        <v>5</v>
      </c>
      <c r="B28" t="s">
        <v>2</v>
      </c>
      <c r="C28">
        <v>2</v>
      </c>
      <c r="D28" s="13">
        <v>13.37</v>
      </c>
      <c r="E28" s="13">
        <v>2</v>
      </c>
      <c r="F28" s="4">
        <f t="shared" si="0"/>
        <v>2.2937176430415196</v>
      </c>
      <c r="J28" s="16"/>
      <c r="K28" s="16" t="s">
        <v>64</v>
      </c>
      <c r="L28" s="16" t="s">
        <v>52</v>
      </c>
      <c r="M28" s="16" t="s">
        <v>65</v>
      </c>
      <c r="N28" s="16" t="s">
        <v>66</v>
      </c>
      <c r="O28" s="16" t="s">
        <v>67</v>
      </c>
      <c r="P28" s="16" t="s">
        <v>68</v>
      </c>
      <c r="Q28" s="16" t="s">
        <v>69</v>
      </c>
      <c r="R28" s="16" t="s">
        <v>70</v>
      </c>
    </row>
    <row r="29" spans="1:18" x14ac:dyDescent="0.3">
      <c r="A29" t="s">
        <v>5</v>
      </c>
      <c r="B29" t="s">
        <v>2</v>
      </c>
      <c r="C29">
        <v>2</v>
      </c>
      <c r="D29" s="13">
        <v>12.69</v>
      </c>
      <c r="E29" s="13">
        <v>2</v>
      </c>
      <c r="F29" s="4">
        <f t="shared" si="0"/>
        <v>2.2306725739955766</v>
      </c>
      <c r="J29" s="14" t="s">
        <v>58</v>
      </c>
      <c r="K29" s="14">
        <v>0.6689447408125011</v>
      </c>
      <c r="L29" s="14">
        <v>0.19360933134415173</v>
      </c>
      <c r="M29" s="14">
        <v>3.4551265487478666</v>
      </c>
      <c r="N29" s="14">
        <v>6.4980607377792133E-4</v>
      </c>
      <c r="O29" s="14">
        <v>0.28756219664764793</v>
      </c>
      <c r="P29" s="14">
        <v>1.0503272849773544</v>
      </c>
      <c r="Q29" s="14">
        <v>0.28756219664764793</v>
      </c>
      <c r="R29" s="14">
        <v>1.0503272849773544</v>
      </c>
    </row>
    <row r="30" spans="1:18" x14ac:dyDescent="0.3">
      <c r="A30" t="s">
        <v>5</v>
      </c>
      <c r="B30" t="s">
        <v>2</v>
      </c>
      <c r="C30">
        <v>2</v>
      </c>
      <c r="D30" s="13">
        <v>21.7</v>
      </c>
      <c r="E30" s="13">
        <v>4.3</v>
      </c>
      <c r="F30" s="4">
        <f t="shared" si="0"/>
        <v>3.0660197388543255</v>
      </c>
      <c r="J30" s="14" t="s">
        <v>10</v>
      </c>
      <c r="K30" s="14">
        <v>0.19259779439078689</v>
      </c>
      <c r="L30" s="14">
        <v>8.5314556726534319E-2</v>
      </c>
      <c r="M30" s="14">
        <v>2.2575021400877255</v>
      </c>
      <c r="N30" s="14">
        <v>2.4872445933337681E-2</v>
      </c>
      <c r="O30" s="14">
        <v>2.4540384798141274E-2</v>
      </c>
      <c r="P30" s="14">
        <v>0.36065520398343254</v>
      </c>
      <c r="Q30" s="14">
        <v>2.4540384798141274E-2</v>
      </c>
      <c r="R30" s="14">
        <v>0.36065520398343254</v>
      </c>
    </row>
    <row r="31" spans="1:18" ht="15" thickBot="1" x14ac:dyDescent="0.35">
      <c r="A31" t="s">
        <v>3</v>
      </c>
      <c r="B31" t="s">
        <v>2</v>
      </c>
      <c r="C31">
        <v>2</v>
      </c>
      <c r="D31" s="13">
        <v>19.649999999999999</v>
      </c>
      <c r="E31" s="13">
        <v>3</v>
      </c>
      <c r="F31" s="4">
        <f t="shared" si="0"/>
        <v>2.8759573983481728</v>
      </c>
      <c r="J31" s="15" t="s">
        <v>27</v>
      </c>
      <c r="K31" s="15">
        <v>9.2713336832269622E-2</v>
      </c>
      <c r="L31" s="15">
        <v>9.1146824764894475E-3</v>
      </c>
      <c r="M31" s="15">
        <v>10.171866883066507</v>
      </c>
      <c r="N31" s="15">
        <v>1.8809170134717627E-20</v>
      </c>
      <c r="O31" s="15">
        <v>7.4758722930116123E-2</v>
      </c>
      <c r="P31" s="15">
        <v>0.11066795073442312</v>
      </c>
      <c r="Q31" s="15">
        <v>7.4758722930116123E-2</v>
      </c>
      <c r="R31" s="15">
        <v>0.11066795073442312</v>
      </c>
    </row>
    <row r="32" spans="1:18" x14ac:dyDescent="0.3">
      <c r="A32" t="s">
        <v>5</v>
      </c>
      <c r="B32" t="s">
        <v>2</v>
      </c>
      <c r="C32">
        <v>2</v>
      </c>
      <c r="D32" s="13">
        <v>9.5500000000000007</v>
      </c>
      <c r="E32" s="13">
        <v>1.45</v>
      </c>
      <c r="F32" s="4">
        <f t="shared" si="0"/>
        <v>1.93955269634225</v>
      </c>
    </row>
    <row r="33" spans="1:16" x14ac:dyDescent="0.3">
      <c r="A33" t="s">
        <v>5</v>
      </c>
      <c r="B33" t="s">
        <v>2</v>
      </c>
      <c r="C33">
        <v>4</v>
      </c>
      <c r="D33" s="13">
        <v>18.350000000000001</v>
      </c>
      <c r="E33" s="13">
        <v>2.5</v>
      </c>
      <c r="F33" s="4">
        <f t="shared" si="0"/>
        <v>3.1406256492477964</v>
      </c>
    </row>
    <row r="34" spans="1:16" x14ac:dyDescent="0.3">
      <c r="A34" t="s">
        <v>3</v>
      </c>
      <c r="B34" t="s">
        <v>2</v>
      </c>
      <c r="C34">
        <v>2</v>
      </c>
      <c r="D34" s="13">
        <v>15.06</v>
      </c>
      <c r="E34" s="13">
        <v>3</v>
      </c>
      <c r="F34" s="4">
        <f t="shared" si="0"/>
        <v>2.4504031822880554</v>
      </c>
    </row>
    <row r="35" spans="1:16" x14ac:dyDescent="0.3">
      <c r="A35" t="s">
        <v>3</v>
      </c>
      <c r="B35" t="s">
        <v>2</v>
      </c>
      <c r="C35">
        <v>4</v>
      </c>
      <c r="D35" s="13">
        <v>20.69</v>
      </c>
      <c r="E35" s="13">
        <v>2.4500000000000002</v>
      </c>
      <c r="F35" s="4">
        <f t="shared" si="0"/>
        <v>3.3575748574353073</v>
      </c>
      <c r="J35" t="s">
        <v>71</v>
      </c>
      <c r="O35" t="s">
        <v>75</v>
      </c>
    </row>
    <row r="36" spans="1:16" ht="15" thickBot="1" x14ac:dyDescent="0.35">
      <c r="A36" t="s">
        <v>5</v>
      </c>
      <c r="B36" t="s">
        <v>2</v>
      </c>
      <c r="C36">
        <v>2</v>
      </c>
      <c r="D36" s="13">
        <v>17.78</v>
      </c>
      <c r="E36" s="13">
        <v>3.27</v>
      </c>
      <c r="F36" s="4">
        <f t="shared" si="0"/>
        <v>2.7025834584718291</v>
      </c>
    </row>
    <row r="37" spans="1:16" x14ac:dyDescent="0.3">
      <c r="A37" t="s">
        <v>5</v>
      </c>
      <c r="B37" t="s">
        <v>2</v>
      </c>
      <c r="C37">
        <v>3</v>
      </c>
      <c r="D37" s="13">
        <v>24.06</v>
      </c>
      <c r="E37" s="13">
        <v>3.6</v>
      </c>
      <c r="F37" s="4">
        <f t="shared" si="0"/>
        <v>3.4774210081692685</v>
      </c>
      <c r="J37" s="16" t="s">
        <v>72</v>
      </c>
      <c r="K37" s="16" t="s">
        <v>29</v>
      </c>
      <c r="L37" s="16" t="s">
        <v>73</v>
      </c>
      <c r="M37" s="16" t="s">
        <v>74</v>
      </c>
      <c r="O37" s="16" t="s">
        <v>76</v>
      </c>
      <c r="P37" s="16" t="s">
        <v>28</v>
      </c>
    </row>
    <row r="38" spans="1:16" x14ac:dyDescent="0.3">
      <c r="A38" t="s">
        <v>5</v>
      </c>
      <c r="B38" t="s">
        <v>2</v>
      </c>
      <c r="C38">
        <v>3</v>
      </c>
      <c r="D38" s="13">
        <v>16.309999999999999</v>
      </c>
      <c r="E38" s="13">
        <v>2</v>
      </c>
      <c r="F38" s="4">
        <f t="shared" si="0"/>
        <v>2.7588926477191791</v>
      </c>
      <c r="J38" s="14">
        <v>1</v>
      </c>
      <c r="K38" s="14">
        <v>2.6293399223743359</v>
      </c>
      <c r="L38" s="14">
        <v>-1.6193399223743359</v>
      </c>
      <c r="M38" s="14">
        <v>-1.6043766351543247</v>
      </c>
      <c r="O38" s="14">
        <v>0.20491803278688525</v>
      </c>
      <c r="P38" s="14">
        <v>1</v>
      </c>
    </row>
    <row r="39" spans="1:16" x14ac:dyDescent="0.3">
      <c r="A39" t="s">
        <v>3</v>
      </c>
      <c r="B39" t="s">
        <v>2</v>
      </c>
      <c r="C39">
        <v>3</v>
      </c>
      <c r="D39" s="13">
        <v>16.93</v>
      </c>
      <c r="E39" s="13">
        <v>3.07</v>
      </c>
      <c r="F39" s="4">
        <f t="shared" si="0"/>
        <v>2.8163749165551866</v>
      </c>
      <c r="J39" s="14">
        <v>2</v>
      </c>
      <c r="K39" s="14">
        <v>2.2053940268305299</v>
      </c>
      <c r="L39" s="14">
        <v>-0.54539402683052995</v>
      </c>
      <c r="M39" s="14">
        <v>-0.54035438854409912</v>
      </c>
      <c r="O39" s="14">
        <v>0.61475409836065575</v>
      </c>
      <c r="P39" s="14">
        <v>1</v>
      </c>
    </row>
    <row r="40" spans="1:16" x14ac:dyDescent="0.3">
      <c r="A40" t="s">
        <v>5</v>
      </c>
      <c r="B40" t="s">
        <v>2</v>
      </c>
      <c r="C40">
        <v>3</v>
      </c>
      <c r="D40" s="13">
        <v>18.690000000000001</v>
      </c>
      <c r="E40" s="13">
        <v>2.31</v>
      </c>
      <c r="F40" s="4">
        <f t="shared" si="0"/>
        <v>2.9795503893799813</v>
      </c>
      <c r="J40" s="14">
        <v>3</v>
      </c>
      <c r="K40" s="14">
        <v>3.1946453308308467</v>
      </c>
      <c r="L40" s="14">
        <v>0.30535466916915333</v>
      </c>
      <c r="M40" s="14">
        <v>0.3025330814619534</v>
      </c>
      <c r="O40" s="14">
        <v>1.0245901639344264</v>
      </c>
      <c r="P40" s="14">
        <v>1</v>
      </c>
    </row>
    <row r="41" spans="1:16" x14ac:dyDescent="0.3">
      <c r="A41" t="s">
        <v>5</v>
      </c>
      <c r="B41" t="s">
        <v>2</v>
      </c>
      <c r="C41">
        <v>3</v>
      </c>
      <c r="D41" s="13">
        <v>31.27</v>
      </c>
      <c r="E41" s="13">
        <v>5</v>
      </c>
      <c r="F41" s="4">
        <f t="shared" si="0"/>
        <v>4.1458841667299327</v>
      </c>
      <c r="J41" s="14">
        <v>4</v>
      </c>
      <c r="K41" s="14">
        <v>3.2495921457822194</v>
      </c>
      <c r="L41" s="14">
        <v>6.040785421778061E-2</v>
      </c>
      <c r="M41" s="14">
        <v>5.9849663772083526E-2</v>
      </c>
      <c r="O41" s="14">
        <v>1.4344262295081966</v>
      </c>
      <c r="P41" s="14">
        <v>1</v>
      </c>
    </row>
    <row r="42" spans="1:16" x14ac:dyDescent="0.3">
      <c r="A42" t="s">
        <v>5</v>
      </c>
      <c r="B42" t="s">
        <v>2</v>
      </c>
      <c r="C42">
        <v>3</v>
      </c>
      <c r="D42" s="13">
        <v>16.04</v>
      </c>
      <c r="E42" s="13">
        <v>2.2400000000000002</v>
      </c>
      <c r="F42" s="4">
        <f t="shared" si="0"/>
        <v>2.7338600467744665</v>
      </c>
      <c r="J42" s="14">
        <v>5</v>
      </c>
      <c r="K42" s="14">
        <v>3.7191568710811587</v>
      </c>
      <c r="L42" s="14">
        <v>-0.10915687108115879</v>
      </c>
      <c r="M42" s="14">
        <v>-0.10814822206839918</v>
      </c>
      <c r="O42" s="14">
        <v>1.8442622950819674</v>
      </c>
      <c r="P42" s="14">
        <v>1.01</v>
      </c>
    </row>
    <row r="43" spans="1:16" x14ac:dyDescent="0.3">
      <c r="A43" t="s">
        <v>5</v>
      </c>
      <c r="B43" t="s">
        <v>2</v>
      </c>
      <c r="C43">
        <v>2</v>
      </c>
      <c r="D43" s="13">
        <v>17.46</v>
      </c>
      <c r="E43" s="13">
        <v>2.54</v>
      </c>
      <c r="F43" s="4">
        <f t="shared" si="0"/>
        <v>2.6729151906855027</v>
      </c>
      <c r="J43" s="14">
        <v>6</v>
      </c>
      <c r="K43" s="14">
        <v>3.7840562068637471</v>
      </c>
      <c r="L43" s="14">
        <v>0.92594379313625286</v>
      </c>
      <c r="M43" s="14">
        <v>0.9173877372181295</v>
      </c>
      <c r="O43" s="14">
        <v>2.2540983606557381</v>
      </c>
      <c r="P43" s="14">
        <v>1.1000000000000001</v>
      </c>
    </row>
    <row r="44" spans="1:16" x14ac:dyDescent="0.3">
      <c r="A44" t="s">
        <v>5</v>
      </c>
      <c r="B44" t="s">
        <v>2</v>
      </c>
      <c r="C44">
        <v>2</v>
      </c>
      <c r="D44" s="13">
        <v>13.94</v>
      </c>
      <c r="E44" s="13">
        <v>3.06</v>
      </c>
      <c r="F44" s="4">
        <f t="shared" si="0"/>
        <v>2.3465642450359132</v>
      </c>
      <c r="J44" s="14">
        <v>7</v>
      </c>
      <c r="K44" s="14">
        <v>1.8672362936130795</v>
      </c>
      <c r="L44" s="14">
        <v>0.13276370638692048</v>
      </c>
      <c r="M44" s="14">
        <v>0.13153692166827541</v>
      </c>
      <c r="O44" s="14">
        <v>2.6639344262295084</v>
      </c>
      <c r="P44" s="14">
        <v>1.17</v>
      </c>
    </row>
    <row r="45" spans="1:16" x14ac:dyDescent="0.3">
      <c r="A45" t="s">
        <v>5</v>
      </c>
      <c r="B45" t="s">
        <v>2</v>
      </c>
      <c r="C45">
        <v>2</v>
      </c>
      <c r="D45" s="13">
        <v>9.68</v>
      </c>
      <c r="E45" s="13">
        <v>1.32</v>
      </c>
      <c r="F45" s="4">
        <f t="shared" si="0"/>
        <v>1.9516054301304449</v>
      </c>
      <c r="J45" s="14">
        <v>8</v>
      </c>
      <c r="K45" s="14">
        <v>3.9314704124270561</v>
      </c>
      <c r="L45" s="14">
        <v>-0.81147041242705598</v>
      </c>
      <c r="M45" s="14">
        <v>-0.80397213199567907</v>
      </c>
      <c r="O45" s="14">
        <v>3.0737704918032787</v>
      </c>
      <c r="P45" s="14">
        <v>1.25</v>
      </c>
    </row>
    <row r="46" spans="1:16" x14ac:dyDescent="0.3">
      <c r="A46" t="s">
        <v>5</v>
      </c>
      <c r="B46" t="s">
        <v>2</v>
      </c>
      <c r="C46">
        <v>4</v>
      </c>
      <c r="D46" s="13">
        <v>30.4</v>
      </c>
      <c r="E46" s="13">
        <v>5.6</v>
      </c>
      <c r="F46" s="4">
        <f t="shared" si="0"/>
        <v>4.2578213580766455</v>
      </c>
      <c r="J46" s="14">
        <v>9</v>
      </c>
      <c r="K46" s="14">
        <v>2.44854891555141</v>
      </c>
      <c r="L46" s="14">
        <v>-0.48854891555141</v>
      </c>
      <c r="M46" s="14">
        <v>-0.48403454667591034</v>
      </c>
      <c r="O46" s="14">
        <v>3.4836065573770494</v>
      </c>
      <c r="P46" s="14">
        <v>1.25</v>
      </c>
    </row>
    <row r="47" spans="1:16" x14ac:dyDescent="0.3">
      <c r="A47" t="s">
        <v>5</v>
      </c>
      <c r="B47" t="s">
        <v>2</v>
      </c>
      <c r="C47">
        <v>2</v>
      </c>
      <c r="D47" s="13">
        <v>18.29</v>
      </c>
      <c r="E47" s="13">
        <v>3</v>
      </c>
      <c r="F47" s="4">
        <f t="shared" si="0"/>
        <v>2.7498672602562864</v>
      </c>
      <c r="J47" s="14">
        <v>10</v>
      </c>
      <c r="K47" s="14">
        <v>2.4244434479750199</v>
      </c>
      <c r="L47" s="14">
        <v>0.80555655202498011</v>
      </c>
      <c r="M47" s="14">
        <v>0.79811291780503324</v>
      </c>
      <c r="O47" s="14">
        <v>3.8934426229508201</v>
      </c>
      <c r="P47" s="14">
        <v>1.25</v>
      </c>
    </row>
    <row r="48" spans="1:16" x14ac:dyDescent="0.3">
      <c r="A48" t="s">
        <v>5</v>
      </c>
      <c r="B48" t="s">
        <v>2</v>
      </c>
      <c r="C48">
        <v>2</v>
      </c>
      <c r="D48" s="13">
        <v>22.23</v>
      </c>
      <c r="E48" s="13">
        <v>5</v>
      </c>
      <c r="F48" s="4">
        <f t="shared" si="0"/>
        <v>3.1151578073754287</v>
      </c>
      <c r="J48" s="14">
        <v>11</v>
      </c>
      <c r="K48" s="14">
        <v>2.0063062988614839</v>
      </c>
      <c r="L48" s="14">
        <v>-0.29630629886148396</v>
      </c>
      <c r="M48" s="14">
        <v>-0.29356832137219813</v>
      </c>
      <c r="O48" s="14">
        <v>4.3032786885245908</v>
      </c>
      <c r="P48" s="14">
        <v>1.32</v>
      </c>
    </row>
    <row r="49" spans="1:16" x14ac:dyDescent="0.3">
      <c r="A49" t="s">
        <v>5</v>
      </c>
      <c r="B49" t="s">
        <v>2</v>
      </c>
      <c r="C49">
        <v>4</v>
      </c>
      <c r="D49" s="13">
        <v>32.4</v>
      </c>
      <c r="E49" s="13">
        <v>6</v>
      </c>
      <c r="F49" s="4">
        <f t="shared" si="0"/>
        <v>4.4432480317411844</v>
      </c>
      <c r="J49" s="14">
        <v>12</v>
      </c>
      <c r="K49" s="14">
        <v>4.708408175081475</v>
      </c>
      <c r="L49" s="14">
        <v>0.29159182491852498</v>
      </c>
      <c r="M49" s="14">
        <v>0.28889741087550819</v>
      </c>
      <c r="O49" s="14">
        <v>4.7131147540983607</v>
      </c>
      <c r="P49" s="14">
        <v>1.36</v>
      </c>
    </row>
    <row r="50" spans="1:16" x14ac:dyDescent="0.3">
      <c r="A50" t="s">
        <v>5</v>
      </c>
      <c r="B50" t="s">
        <v>2</v>
      </c>
      <c r="C50">
        <v>3</v>
      </c>
      <c r="D50" s="13">
        <v>28.55</v>
      </c>
      <c r="E50" s="13">
        <v>2.0499999999999998</v>
      </c>
      <c r="F50" s="4">
        <f t="shared" si="0"/>
        <v>3.8937038905461598</v>
      </c>
      <c r="J50" s="14">
        <v>13</v>
      </c>
      <c r="K50" s="14">
        <v>2.4837799835476728</v>
      </c>
      <c r="L50" s="14">
        <v>-0.91377998354767276</v>
      </c>
      <c r="M50" s="14">
        <v>-0.9053363256344702</v>
      </c>
      <c r="O50" s="14">
        <v>5.1229508196721314</v>
      </c>
      <c r="P50" s="14">
        <v>1.44</v>
      </c>
    </row>
    <row r="51" spans="1:16" x14ac:dyDescent="0.3">
      <c r="A51" t="s">
        <v>5</v>
      </c>
      <c r="B51" t="s">
        <v>2</v>
      </c>
      <c r="C51">
        <v>2</v>
      </c>
      <c r="D51" s="13">
        <v>18.04</v>
      </c>
      <c r="E51" s="13">
        <v>3</v>
      </c>
      <c r="F51" s="4">
        <f t="shared" si="0"/>
        <v>2.7266889260482188</v>
      </c>
      <c r="J51" s="14">
        <v>14</v>
      </c>
      <c r="K51" s="14">
        <v>3.1480427161943778</v>
      </c>
      <c r="L51" s="14">
        <v>-0.14804271619437781</v>
      </c>
      <c r="M51" s="14">
        <v>-0.146674747892825</v>
      </c>
      <c r="O51" s="14">
        <v>5.5327868852459021</v>
      </c>
      <c r="P51" s="14">
        <v>1.44</v>
      </c>
    </row>
    <row r="52" spans="1:16" x14ac:dyDescent="0.3">
      <c r="A52" t="s">
        <v>5</v>
      </c>
      <c r="B52" t="s">
        <v>2</v>
      </c>
      <c r="C52">
        <v>2</v>
      </c>
      <c r="D52" s="13">
        <v>12.54</v>
      </c>
      <c r="E52" s="13">
        <v>2.5</v>
      </c>
      <c r="F52" s="4">
        <f t="shared" si="0"/>
        <v>2.2167655734707359</v>
      </c>
      <c r="J52" s="14">
        <v>15</v>
      </c>
      <c r="K52" s="14">
        <v>2.4290791148166333</v>
      </c>
      <c r="L52" s="14">
        <v>0.59092088518336672</v>
      </c>
      <c r="M52" s="14">
        <v>0.58546056224120313</v>
      </c>
      <c r="O52" s="14">
        <v>5.942622950819672</v>
      </c>
      <c r="P52" s="14">
        <v>1.45</v>
      </c>
    </row>
    <row r="53" spans="1:16" x14ac:dyDescent="0.3">
      <c r="A53" t="s">
        <v>3</v>
      </c>
      <c r="B53" t="s">
        <v>2</v>
      </c>
      <c r="C53">
        <v>2</v>
      </c>
      <c r="D53" s="13">
        <v>10.29</v>
      </c>
      <c r="E53" s="13">
        <v>2.6</v>
      </c>
      <c r="F53" s="4">
        <f t="shared" si="0"/>
        <v>2.0081605655981294</v>
      </c>
      <c r="J53" s="14">
        <v>16</v>
      </c>
      <c r="K53" s="14">
        <v>3.0548941384344532</v>
      </c>
      <c r="L53" s="14">
        <v>0.8651058615655467</v>
      </c>
      <c r="M53" s="14">
        <v>0.85711197016358565</v>
      </c>
      <c r="O53" s="14">
        <v>6.3524590163934427</v>
      </c>
      <c r="P53" s="14">
        <v>1.47</v>
      </c>
    </row>
    <row r="54" spans="1:16" x14ac:dyDescent="0.3">
      <c r="A54" t="s">
        <v>3</v>
      </c>
      <c r="B54" t="s">
        <v>2</v>
      </c>
      <c r="C54">
        <v>4</v>
      </c>
      <c r="D54" s="13">
        <v>34.81</v>
      </c>
      <c r="E54" s="13">
        <v>5.2</v>
      </c>
      <c r="F54" s="4">
        <f t="shared" si="0"/>
        <v>4.6666871735069542</v>
      </c>
      <c r="J54" s="14">
        <v>17</v>
      </c>
      <c r="K54" s="14">
        <v>2.2044668934622069</v>
      </c>
      <c r="L54" s="14">
        <v>-0.53446689346220699</v>
      </c>
      <c r="M54" s="14">
        <v>-0.52952822584464088</v>
      </c>
      <c r="O54" s="14">
        <v>6.7622950819672134</v>
      </c>
      <c r="P54" s="14">
        <v>1.48</v>
      </c>
    </row>
    <row r="55" spans="1:16" x14ac:dyDescent="0.3">
      <c r="A55" t="s">
        <v>5</v>
      </c>
      <c r="B55" t="s">
        <v>2</v>
      </c>
      <c r="C55">
        <v>2</v>
      </c>
      <c r="D55" s="13">
        <v>9.94</v>
      </c>
      <c r="E55" s="13">
        <v>1.56</v>
      </c>
      <c r="F55" s="4">
        <f t="shared" si="0"/>
        <v>1.9757108977068349</v>
      </c>
      <c r="J55" s="14">
        <v>18</v>
      </c>
      <c r="K55" s="14">
        <v>2.7570383809825341</v>
      </c>
      <c r="L55" s="14">
        <v>0.9529616190174659</v>
      </c>
      <c r="M55" s="14">
        <v>0.94415590860547438</v>
      </c>
      <c r="O55" s="14">
        <v>7.1721311475409841</v>
      </c>
      <c r="P55" s="14">
        <v>1.5</v>
      </c>
    </row>
    <row r="56" spans="1:16" x14ac:dyDescent="0.3">
      <c r="A56" t="s">
        <v>5</v>
      </c>
      <c r="B56" t="s">
        <v>2</v>
      </c>
      <c r="C56">
        <v>4</v>
      </c>
      <c r="D56" s="13">
        <v>25.56</v>
      </c>
      <c r="E56" s="13">
        <v>4.34</v>
      </c>
      <c r="F56" s="4">
        <f t="shared" si="0"/>
        <v>3.8090888078084602</v>
      </c>
      <c r="J56" s="14">
        <v>19</v>
      </c>
      <c r="K56" s="14">
        <v>2.820083450028477</v>
      </c>
      <c r="L56" s="14">
        <v>0.67991654997152295</v>
      </c>
      <c r="M56" s="14">
        <v>0.6736338748627998</v>
      </c>
      <c r="O56" s="14">
        <v>7.5819672131147549</v>
      </c>
      <c r="P56" s="14">
        <v>1.5</v>
      </c>
    </row>
    <row r="57" spans="1:16" x14ac:dyDescent="0.3">
      <c r="A57" t="s">
        <v>5</v>
      </c>
      <c r="B57" t="s">
        <v>2</v>
      </c>
      <c r="C57">
        <v>2</v>
      </c>
      <c r="D57" s="13">
        <v>19.489999999999998</v>
      </c>
      <c r="E57" s="13">
        <v>3.51</v>
      </c>
      <c r="F57" s="4">
        <f t="shared" si="0"/>
        <v>2.86112326445501</v>
      </c>
      <c r="J57" s="14">
        <v>20</v>
      </c>
      <c r="K57" s="14">
        <v>3.1612685295712293</v>
      </c>
      <c r="L57" s="14">
        <v>0.18873147042877081</v>
      </c>
      <c r="M57" s="14">
        <v>0.18698752330534041</v>
      </c>
      <c r="O57" s="14">
        <v>7.9918032786885247</v>
      </c>
      <c r="P57" s="14">
        <v>1.5</v>
      </c>
    </row>
    <row r="58" spans="1:16" x14ac:dyDescent="0.3">
      <c r="A58" t="s">
        <v>5</v>
      </c>
      <c r="B58" t="s">
        <v>6</v>
      </c>
      <c r="C58">
        <v>4</v>
      </c>
      <c r="D58" s="13">
        <v>38.01</v>
      </c>
      <c r="E58" s="13">
        <v>3</v>
      </c>
      <c r="F58" s="4">
        <f t="shared" si="0"/>
        <v>4.9633698513702171</v>
      </c>
      <c r="J58" s="14">
        <v>21</v>
      </c>
      <c r="K58" s="14">
        <v>2.7155633256283469</v>
      </c>
      <c r="L58" s="14">
        <v>1.3644366743716532</v>
      </c>
      <c r="M58" s="14">
        <v>1.3518287854596054</v>
      </c>
      <c r="O58" s="14">
        <v>8.4016393442622963</v>
      </c>
      <c r="P58" s="14">
        <v>1.5</v>
      </c>
    </row>
    <row r="59" spans="1:16" x14ac:dyDescent="0.3">
      <c r="A59" t="s">
        <v>3</v>
      </c>
      <c r="B59" t="s">
        <v>2</v>
      </c>
      <c r="C59">
        <v>2</v>
      </c>
      <c r="D59" s="13">
        <v>26.41</v>
      </c>
      <c r="E59" s="13">
        <v>1.5</v>
      </c>
      <c r="F59" s="4">
        <f t="shared" si="0"/>
        <v>3.5026995553343157</v>
      </c>
      <c r="J59" s="14">
        <v>22</v>
      </c>
      <c r="K59" s="14">
        <v>2.9352939339208257</v>
      </c>
      <c r="L59" s="14">
        <v>-0.18529393392082572</v>
      </c>
      <c r="M59" s="14">
        <v>-0.18358175087940612</v>
      </c>
      <c r="O59" s="14">
        <v>8.8114754098360653</v>
      </c>
      <c r="P59" s="14">
        <v>1.5</v>
      </c>
    </row>
    <row r="60" spans="1:16" x14ac:dyDescent="0.3">
      <c r="A60" t="s">
        <v>5</v>
      </c>
      <c r="B60" t="s">
        <v>6</v>
      </c>
      <c r="C60">
        <v>2</v>
      </c>
      <c r="D60" s="13">
        <v>11.24</v>
      </c>
      <c r="E60" s="13">
        <v>1.76</v>
      </c>
      <c r="F60" s="4">
        <f t="shared" si="0"/>
        <v>2.0962382355887854</v>
      </c>
      <c r="J60" s="14">
        <v>23</v>
      </c>
      <c r="K60" s="14">
        <v>2.5162296514389668</v>
      </c>
      <c r="L60" s="14">
        <v>-0.28622965143896684</v>
      </c>
      <c r="M60" s="14">
        <v>-0.28358478582045904</v>
      </c>
      <c r="O60" s="14">
        <v>9.221311475409836</v>
      </c>
      <c r="P60" s="14">
        <v>1.5</v>
      </c>
    </row>
    <row r="61" spans="1:16" x14ac:dyDescent="0.3">
      <c r="A61" t="s">
        <v>5</v>
      </c>
      <c r="B61" t="s">
        <v>2</v>
      </c>
      <c r="C61">
        <v>4</v>
      </c>
      <c r="D61" s="13">
        <v>48.27</v>
      </c>
      <c r="E61" s="13">
        <v>6.73</v>
      </c>
      <c r="F61" s="4">
        <f t="shared" si="0"/>
        <v>5.914608687269304</v>
      </c>
      <c r="J61" s="14">
        <v>24</v>
      </c>
      <c r="K61" s="14">
        <v>5.0940956563037174</v>
      </c>
      <c r="L61" s="14">
        <v>2.4859043436962827</v>
      </c>
      <c r="M61" s="14">
        <v>2.46293368745404</v>
      </c>
      <c r="O61" s="14">
        <v>9.6311475409836067</v>
      </c>
      <c r="P61" s="14">
        <v>1.5</v>
      </c>
    </row>
    <row r="62" spans="1:16" x14ac:dyDescent="0.3">
      <c r="A62" t="s">
        <v>5</v>
      </c>
      <c r="B62" t="s">
        <v>6</v>
      </c>
      <c r="C62">
        <v>2</v>
      </c>
      <c r="D62" s="13">
        <v>20.29</v>
      </c>
      <c r="E62" s="13">
        <v>3.21</v>
      </c>
      <c r="F62" s="4">
        <f t="shared" si="0"/>
        <v>2.9352939339208257</v>
      </c>
      <c r="J62" s="14">
        <v>25</v>
      </c>
      <c r="K62" s="14">
        <v>2.891718665609659</v>
      </c>
      <c r="L62" s="14">
        <v>0.2882813343903412</v>
      </c>
      <c r="M62" s="14">
        <v>0.28561751047848088</v>
      </c>
      <c r="O62" s="14">
        <v>10.040983606557377</v>
      </c>
      <c r="P62" s="14">
        <v>1.5</v>
      </c>
    </row>
    <row r="63" spans="1:16" x14ac:dyDescent="0.3">
      <c r="A63" t="s">
        <v>5</v>
      </c>
      <c r="B63" t="s">
        <v>6</v>
      </c>
      <c r="C63">
        <v>2</v>
      </c>
      <c r="D63" s="13">
        <v>13.81</v>
      </c>
      <c r="E63" s="13">
        <v>2</v>
      </c>
      <c r="F63" s="4">
        <f t="shared" si="0"/>
        <v>2.3345115112477188</v>
      </c>
      <c r="J63" s="14">
        <v>26</v>
      </c>
      <c r="K63" s="14">
        <v>3.0905604473583708</v>
      </c>
      <c r="L63" s="14">
        <v>-0.75056044735837091</v>
      </c>
      <c r="M63" s="14">
        <v>-0.74362499705875973</v>
      </c>
      <c r="O63" s="14">
        <v>10.450819672131148</v>
      </c>
      <c r="P63" s="14">
        <v>1.5</v>
      </c>
    </row>
    <row r="64" spans="1:16" x14ac:dyDescent="0.3">
      <c r="A64" t="s">
        <v>5</v>
      </c>
      <c r="B64" t="s">
        <v>6</v>
      </c>
      <c r="C64">
        <v>2</v>
      </c>
      <c r="D64" s="13">
        <v>11.02</v>
      </c>
      <c r="E64" s="13">
        <v>1.98</v>
      </c>
      <c r="F64" s="4">
        <f t="shared" si="0"/>
        <v>2.0758413014856862</v>
      </c>
      <c r="J64" s="14">
        <v>27</v>
      </c>
      <c r="K64" s="14">
        <v>2.2937176430415196</v>
      </c>
      <c r="L64" s="14">
        <v>-0.29371764304151959</v>
      </c>
      <c r="M64" s="14">
        <v>-0.29100358566932139</v>
      </c>
      <c r="O64" s="14">
        <v>10.860655737704919</v>
      </c>
      <c r="P64" s="14">
        <v>1.56</v>
      </c>
    </row>
    <row r="65" spans="1:16" x14ac:dyDescent="0.3">
      <c r="A65" t="s">
        <v>5</v>
      </c>
      <c r="B65" t="s">
        <v>6</v>
      </c>
      <c r="C65">
        <v>4</v>
      </c>
      <c r="D65" s="13">
        <v>18.29</v>
      </c>
      <c r="E65" s="13">
        <v>3.76</v>
      </c>
      <c r="F65" s="4">
        <f t="shared" si="0"/>
        <v>3.13506284903786</v>
      </c>
      <c r="J65" s="14">
        <v>28</v>
      </c>
      <c r="K65" s="14">
        <v>2.2306725739955766</v>
      </c>
      <c r="L65" s="14">
        <v>-0.23067257399557661</v>
      </c>
      <c r="M65" s="14">
        <v>-0.22854107588898132</v>
      </c>
      <c r="O65" s="14">
        <v>11.27049180327869</v>
      </c>
      <c r="P65" s="14">
        <v>1.57</v>
      </c>
    </row>
    <row r="66" spans="1:16" x14ac:dyDescent="0.3">
      <c r="A66" t="s">
        <v>5</v>
      </c>
      <c r="B66" t="s">
        <v>2</v>
      </c>
      <c r="C66">
        <v>3</v>
      </c>
      <c r="D66" s="13">
        <v>17.59</v>
      </c>
      <c r="E66" s="13">
        <v>2.64</v>
      </c>
      <c r="F66" s="4">
        <f t="shared" si="0"/>
        <v>2.8775657188644845</v>
      </c>
      <c r="J66" s="14">
        <v>29</v>
      </c>
      <c r="K66" s="14">
        <v>3.0660197388543255</v>
      </c>
      <c r="L66" s="14">
        <v>1.2339802611456743</v>
      </c>
      <c r="M66" s="14">
        <v>1.2225778367280302</v>
      </c>
      <c r="O66" s="14">
        <v>11.680327868852459</v>
      </c>
      <c r="P66" s="14">
        <v>1.58</v>
      </c>
    </row>
    <row r="67" spans="1:16" x14ac:dyDescent="0.3">
      <c r="A67" t="s">
        <v>5</v>
      </c>
      <c r="B67" t="s">
        <v>2</v>
      </c>
      <c r="C67">
        <v>3</v>
      </c>
      <c r="D67" s="13">
        <v>20.079999999999998</v>
      </c>
      <c r="E67" s="13">
        <v>3.15</v>
      </c>
      <c r="F67" s="4">
        <f t="shared" ref="F67:F130" si="1">K103</f>
        <v>3.1084219275768357</v>
      </c>
      <c r="J67" s="14">
        <v>30</v>
      </c>
      <c r="K67" s="14">
        <v>2.8759573983481728</v>
      </c>
      <c r="L67" s="14">
        <v>0.12404260165182723</v>
      </c>
      <c r="M67" s="14">
        <v>0.12289640309870797</v>
      </c>
      <c r="O67" s="14">
        <v>12.090163934426229</v>
      </c>
      <c r="P67" s="14">
        <v>1.61</v>
      </c>
    </row>
    <row r="68" spans="1:16" x14ac:dyDescent="0.3">
      <c r="A68" t="s">
        <v>3</v>
      </c>
      <c r="B68" t="s">
        <v>2</v>
      </c>
      <c r="C68">
        <v>2</v>
      </c>
      <c r="D68" s="13">
        <v>16.45</v>
      </c>
      <c r="E68" s="13">
        <v>2.4700000000000002</v>
      </c>
      <c r="F68" s="4">
        <f t="shared" si="1"/>
        <v>2.5792747204849102</v>
      </c>
      <c r="J68" s="14">
        <v>31</v>
      </c>
      <c r="K68" s="14">
        <v>1.93955269634225</v>
      </c>
      <c r="L68" s="14">
        <v>-0.48955269634225007</v>
      </c>
      <c r="M68" s="14">
        <v>-0.48502905216879</v>
      </c>
      <c r="O68" s="14">
        <v>12.5</v>
      </c>
      <c r="P68" s="14">
        <v>1.63</v>
      </c>
    </row>
    <row r="69" spans="1:16" x14ac:dyDescent="0.3">
      <c r="A69" t="s">
        <v>3</v>
      </c>
      <c r="B69" t="s">
        <v>6</v>
      </c>
      <c r="C69">
        <v>1</v>
      </c>
      <c r="D69" s="13">
        <v>3.07</v>
      </c>
      <c r="E69" s="13">
        <v>1</v>
      </c>
      <c r="F69" s="4">
        <f t="shared" si="1"/>
        <v>1.1461724792783556</v>
      </c>
      <c r="J69" s="14">
        <v>32</v>
      </c>
      <c r="K69" s="14">
        <v>3.1406256492477964</v>
      </c>
      <c r="L69" s="14">
        <v>-0.64062564924779641</v>
      </c>
      <c r="M69" s="14">
        <v>-0.63470603628837174</v>
      </c>
      <c r="O69" s="14">
        <v>12.909836065573771</v>
      </c>
      <c r="P69" s="14">
        <v>1.64</v>
      </c>
    </row>
    <row r="70" spans="1:16" x14ac:dyDescent="0.3">
      <c r="A70" t="s">
        <v>5</v>
      </c>
      <c r="B70" t="s">
        <v>2</v>
      </c>
      <c r="C70">
        <v>2</v>
      </c>
      <c r="D70" s="13">
        <v>20.23</v>
      </c>
      <c r="E70" s="13">
        <v>2.0099999999999998</v>
      </c>
      <c r="F70" s="4">
        <f t="shared" si="1"/>
        <v>2.9297311337108898</v>
      </c>
      <c r="J70" s="14">
        <v>33</v>
      </c>
      <c r="K70" s="14">
        <v>2.4504031822880554</v>
      </c>
      <c r="L70" s="14">
        <v>0.54959681771194457</v>
      </c>
      <c r="M70" s="14">
        <v>0.54451834411600564</v>
      </c>
      <c r="O70" s="14">
        <v>13.319672131147541</v>
      </c>
      <c r="P70" s="14">
        <v>1.66</v>
      </c>
    </row>
    <row r="71" spans="1:16" x14ac:dyDescent="0.3">
      <c r="A71" t="s">
        <v>5</v>
      </c>
      <c r="B71" t="s">
        <v>6</v>
      </c>
      <c r="C71">
        <v>2</v>
      </c>
      <c r="D71" s="13">
        <v>15.01</v>
      </c>
      <c r="E71" s="13">
        <v>2.09</v>
      </c>
      <c r="F71" s="4">
        <f t="shared" si="1"/>
        <v>2.445767515446442</v>
      </c>
      <c r="J71" s="14">
        <v>34</v>
      </c>
      <c r="K71" s="14">
        <v>3.3575748574353073</v>
      </c>
      <c r="L71" s="14">
        <v>-0.90757485743530708</v>
      </c>
      <c r="M71" s="14">
        <v>-0.89918853713416036</v>
      </c>
      <c r="O71" s="14">
        <v>13.729508196721312</v>
      </c>
      <c r="P71" s="14">
        <v>1.67</v>
      </c>
    </row>
    <row r="72" spans="1:16" x14ac:dyDescent="0.3">
      <c r="A72" t="s">
        <v>5</v>
      </c>
      <c r="B72" t="s">
        <v>2</v>
      </c>
      <c r="C72">
        <v>2</v>
      </c>
      <c r="D72" s="13">
        <v>12.02</v>
      </c>
      <c r="E72" s="13">
        <v>1.97</v>
      </c>
      <c r="F72" s="4">
        <f t="shared" si="1"/>
        <v>2.1685546383179561</v>
      </c>
      <c r="J72" s="14">
        <v>35</v>
      </c>
      <c r="K72" s="14">
        <v>2.7025834584718291</v>
      </c>
      <c r="L72" s="14">
        <v>0.56741654152817089</v>
      </c>
      <c r="M72" s="14">
        <v>0.56217340723193099</v>
      </c>
      <c r="O72" s="14">
        <v>14.139344262295083</v>
      </c>
      <c r="P72" s="14">
        <v>1.68</v>
      </c>
    </row>
    <row r="73" spans="1:16" x14ac:dyDescent="0.3">
      <c r="A73" t="s">
        <v>3</v>
      </c>
      <c r="B73" t="s">
        <v>2</v>
      </c>
      <c r="C73">
        <v>3</v>
      </c>
      <c r="D73" s="13">
        <v>17.07</v>
      </c>
      <c r="E73" s="13">
        <v>3</v>
      </c>
      <c r="F73" s="4">
        <f t="shared" si="1"/>
        <v>2.8293547837117043</v>
      </c>
      <c r="J73" s="14">
        <v>36</v>
      </c>
      <c r="K73" s="14">
        <v>3.4774210081692685</v>
      </c>
      <c r="L73" s="14">
        <v>0.12257899183073162</v>
      </c>
      <c r="M73" s="14">
        <v>0.12144631756230916</v>
      </c>
      <c r="O73" s="14">
        <v>14.549180327868854</v>
      </c>
      <c r="P73" s="14">
        <v>1.71</v>
      </c>
    </row>
    <row r="74" spans="1:16" x14ac:dyDescent="0.3">
      <c r="A74" t="s">
        <v>3</v>
      </c>
      <c r="B74" t="s">
        <v>6</v>
      </c>
      <c r="C74">
        <v>2</v>
      </c>
      <c r="D74" s="13">
        <v>26.86</v>
      </c>
      <c r="E74" s="13">
        <v>3.14</v>
      </c>
      <c r="F74" s="4">
        <f t="shared" si="1"/>
        <v>3.544420556908837</v>
      </c>
      <c r="J74" s="14">
        <v>37</v>
      </c>
      <c r="K74" s="14">
        <v>2.7588926477191791</v>
      </c>
      <c r="L74" s="14">
        <v>-0.75889264771917908</v>
      </c>
      <c r="M74" s="14">
        <v>-0.7518802048712766</v>
      </c>
      <c r="O74" s="14">
        <v>14.959016393442624</v>
      </c>
      <c r="P74" s="14">
        <v>1.73</v>
      </c>
    </row>
    <row r="75" spans="1:16" x14ac:dyDescent="0.3">
      <c r="A75" t="s">
        <v>3</v>
      </c>
      <c r="B75" t="s">
        <v>6</v>
      </c>
      <c r="C75">
        <v>2</v>
      </c>
      <c r="D75" s="13">
        <v>25.28</v>
      </c>
      <c r="E75" s="13">
        <v>5</v>
      </c>
      <c r="F75" s="4">
        <f t="shared" si="1"/>
        <v>3.3979334847138509</v>
      </c>
      <c r="J75" s="14">
        <v>38</v>
      </c>
      <c r="K75" s="14">
        <v>2.8163749165551866</v>
      </c>
      <c r="L75" s="14">
        <v>0.25362508344481327</v>
      </c>
      <c r="M75" s="14">
        <v>0.25128149584016779</v>
      </c>
      <c r="O75" s="14">
        <v>15.368852459016393</v>
      </c>
      <c r="P75" s="14">
        <v>1.75</v>
      </c>
    </row>
    <row r="76" spans="1:16" x14ac:dyDescent="0.3">
      <c r="A76" t="s">
        <v>3</v>
      </c>
      <c r="B76" t="s">
        <v>2</v>
      </c>
      <c r="C76">
        <v>2</v>
      </c>
      <c r="D76" s="13">
        <v>14.73</v>
      </c>
      <c r="E76" s="13">
        <v>2.2000000000000002</v>
      </c>
      <c r="F76" s="4">
        <f t="shared" si="1"/>
        <v>2.4198077811334064</v>
      </c>
      <c r="J76" s="14">
        <v>39</v>
      </c>
      <c r="K76" s="14">
        <v>2.9795503893799813</v>
      </c>
      <c r="L76" s="14">
        <v>-0.66955038937998124</v>
      </c>
      <c r="M76" s="14">
        <v>-0.66336350134854605</v>
      </c>
      <c r="O76" s="14">
        <v>15.778688524590164</v>
      </c>
      <c r="P76" s="14">
        <v>1.76</v>
      </c>
    </row>
    <row r="77" spans="1:16" x14ac:dyDescent="0.3">
      <c r="A77" t="s">
        <v>5</v>
      </c>
      <c r="B77" t="s">
        <v>2</v>
      </c>
      <c r="C77">
        <v>2</v>
      </c>
      <c r="D77" s="13">
        <v>10.51</v>
      </c>
      <c r="E77" s="13">
        <v>1.25</v>
      </c>
      <c r="F77" s="4">
        <f t="shared" si="1"/>
        <v>2.0285574997012286</v>
      </c>
      <c r="J77" s="14">
        <v>40</v>
      </c>
      <c r="K77" s="14">
        <v>4.1458841667299327</v>
      </c>
      <c r="L77" s="14">
        <v>0.85411583327006735</v>
      </c>
      <c r="M77" s="14">
        <v>0.84622349370887129</v>
      </c>
      <c r="O77" s="14">
        <v>16.188524590163933</v>
      </c>
      <c r="P77" s="14">
        <v>1.8</v>
      </c>
    </row>
    <row r="78" spans="1:16" x14ac:dyDescent="0.3">
      <c r="A78" t="s">
        <v>5</v>
      </c>
      <c r="B78" t="s">
        <v>6</v>
      </c>
      <c r="C78">
        <v>2</v>
      </c>
      <c r="D78" s="13">
        <v>17.920000000000002</v>
      </c>
      <c r="E78" s="13">
        <v>3.08</v>
      </c>
      <c r="F78" s="4">
        <f t="shared" si="1"/>
        <v>2.7155633256283469</v>
      </c>
      <c r="J78" s="14">
        <v>41</v>
      </c>
      <c r="K78" s="14">
        <v>2.7338600467744665</v>
      </c>
      <c r="L78" s="14">
        <v>-0.49386004677446627</v>
      </c>
      <c r="M78" s="14">
        <v>-0.4892966011233893</v>
      </c>
      <c r="O78" s="14">
        <v>16.598360655737707</v>
      </c>
      <c r="P78" s="14">
        <v>1.83</v>
      </c>
    </row>
    <row r="79" spans="1:16" x14ac:dyDescent="0.3">
      <c r="A79" t="s">
        <v>5</v>
      </c>
      <c r="B79" t="s">
        <v>2</v>
      </c>
      <c r="C79">
        <v>4</v>
      </c>
      <c r="D79" s="13">
        <v>27.2</v>
      </c>
      <c r="E79" s="13">
        <v>4</v>
      </c>
      <c r="F79" s="4">
        <f t="shared" si="1"/>
        <v>3.9611386802133821</v>
      </c>
      <c r="J79" s="14">
        <v>42</v>
      </c>
      <c r="K79" s="14">
        <v>2.6729151906855027</v>
      </c>
      <c r="L79" s="14">
        <v>-0.13291519068550262</v>
      </c>
      <c r="M79" s="14">
        <v>-0.13168700619708859</v>
      </c>
      <c r="O79" s="14">
        <v>17.008196721311474</v>
      </c>
      <c r="P79" s="14">
        <v>1.92</v>
      </c>
    </row>
    <row r="80" spans="1:16" x14ac:dyDescent="0.3">
      <c r="A80" t="s">
        <v>5</v>
      </c>
      <c r="B80" t="s">
        <v>2</v>
      </c>
      <c r="C80">
        <v>2</v>
      </c>
      <c r="D80" s="13">
        <v>22.76</v>
      </c>
      <c r="E80" s="13">
        <v>3</v>
      </c>
      <c r="F80" s="4">
        <f t="shared" si="1"/>
        <v>3.1642958758965318</v>
      </c>
      <c r="J80" s="14">
        <v>43</v>
      </c>
      <c r="K80" s="14">
        <v>2.3465642450359132</v>
      </c>
      <c r="L80" s="14">
        <v>0.71343575496408684</v>
      </c>
      <c r="M80" s="14">
        <v>0.70684335026446055</v>
      </c>
      <c r="O80" s="14">
        <v>17.418032786885245</v>
      </c>
      <c r="P80" s="14">
        <v>1.96</v>
      </c>
    </row>
    <row r="81" spans="1:16" x14ac:dyDescent="0.3">
      <c r="A81" t="s">
        <v>5</v>
      </c>
      <c r="B81" t="s">
        <v>2</v>
      </c>
      <c r="C81">
        <v>2</v>
      </c>
      <c r="D81" s="13">
        <v>17.29</v>
      </c>
      <c r="E81" s="13">
        <v>2.71</v>
      </c>
      <c r="F81" s="4">
        <f t="shared" si="1"/>
        <v>2.6571539234240165</v>
      </c>
      <c r="J81" s="14">
        <v>44</v>
      </c>
      <c r="K81" s="14">
        <v>1.9516054301304449</v>
      </c>
      <c r="L81" s="14">
        <v>-0.63160543013044479</v>
      </c>
      <c r="M81" s="14">
        <v>-0.62576916726174259</v>
      </c>
      <c r="O81" s="14">
        <v>17.827868852459016</v>
      </c>
      <c r="P81" s="14">
        <v>1.97</v>
      </c>
    </row>
    <row r="82" spans="1:16" x14ac:dyDescent="0.3">
      <c r="A82" t="s">
        <v>5</v>
      </c>
      <c r="B82" t="s">
        <v>6</v>
      </c>
      <c r="C82">
        <v>2</v>
      </c>
      <c r="D82" s="13">
        <v>19.440000000000001</v>
      </c>
      <c r="E82" s="13">
        <v>3</v>
      </c>
      <c r="F82" s="4">
        <f t="shared" si="1"/>
        <v>2.8564875976133965</v>
      </c>
      <c r="J82" s="14">
        <v>45</v>
      </c>
      <c r="K82" s="14">
        <v>4.2578213580766455</v>
      </c>
      <c r="L82" s="14">
        <v>1.3421786419233541</v>
      </c>
      <c r="M82" s="14">
        <v>1.3297764252904087</v>
      </c>
      <c r="O82" s="14">
        <v>18.237704918032787</v>
      </c>
      <c r="P82" s="14">
        <v>1.98</v>
      </c>
    </row>
    <row r="83" spans="1:16" x14ac:dyDescent="0.3">
      <c r="A83" t="s">
        <v>5</v>
      </c>
      <c r="B83" t="s">
        <v>2</v>
      </c>
      <c r="C83">
        <v>2</v>
      </c>
      <c r="D83" s="13">
        <v>16.66</v>
      </c>
      <c r="E83" s="13">
        <v>3.4</v>
      </c>
      <c r="F83" s="4">
        <f t="shared" si="1"/>
        <v>2.5987445212196869</v>
      </c>
      <c r="J83" s="14">
        <v>46</v>
      </c>
      <c r="K83" s="14">
        <v>2.7498672602562864</v>
      </c>
      <c r="L83" s="14">
        <v>0.25013273974371364</v>
      </c>
      <c r="M83" s="14">
        <v>0.24782142265938853</v>
      </c>
      <c r="O83" s="14">
        <v>18.647540983606557</v>
      </c>
      <c r="P83" s="14">
        <v>2</v>
      </c>
    </row>
    <row r="84" spans="1:16" x14ac:dyDescent="0.3">
      <c r="A84" t="s">
        <v>3</v>
      </c>
      <c r="B84" t="s">
        <v>2</v>
      </c>
      <c r="C84">
        <v>1</v>
      </c>
      <c r="D84" s="13">
        <v>10.07</v>
      </c>
      <c r="E84" s="13">
        <v>1.83</v>
      </c>
      <c r="F84" s="4">
        <f t="shared" si="1"/>
        <v>1.7951658371042432</v>
      </c>
      <c r="J84" s="14">
        <v>47</v>
      </c>
      <c r="K84" s="14">
        <v>3.1151578073754287</v>
      </c>
      <c r="L84" s="14">
        <v>1.8848421926245713</v>
      </c>
      <c r="M84" s="14">
        <v>1.8674255682932919</v>
      </c>
      <c r="O84" s="14">
        <v>19.057377049180328</v>
      </c>
      <c r="P84" s="14">
        <v>2</v>
      </c>
    </row>
    <row r="85" spans="1:16" x14ac:dyDescent="0.3">
      <c r="A85" t="s">
        <v>5</v>
      </c>
      <c r="B85" t="s">
        <v>6</v>
      </c>
      <c r="C85">
        <v>2</v>
      </c>
      <c r="D85" s="13">
        <v>32.68</v>
      </c>
      <c r="E85" s="13">
        <v>5</v>
      </c>
      <c r="F85" s="4">
        <f t="shared" si="1"/>
        <v>4.0840121772726459</v>
      </c>
      <c r="J85" s="14">
        <v>48</v>
      </c>
      <c r="K85" s="14">
        <v>4.4432480317411844</v>
      </c>
      <c r="L85" s="14">
        <v>1.5567519682588156</v>
      </c>
      <c r="M85" s="14">
        <v>1.5423670163969361</v>
      </c>
      <c r="O85" s="14">
        <v>19.467213114754099</v>
      </c>
      <c r="P85" s="14">
        <v>2</v>
      </c>
    </row>
    <row r="86" spans="1:16" x14ac:dyDescent="0.3">
      <c r="A86" t="s">
        <v>5</v>
      </c>
      <c r="B86" t="s">
        <v>2</v>
      </c>
      <c r="C86">
        <v>2</v>
      </c>
      <c r="D86" s="13">
        <v>15.98</v>
      </c>
      <c r="E86" s="13">
        <v>2.0299999999999998</v>
      </c>
      <c r="F86" s="4">
        <f t="shared" si="1"/>
        <v>2.5356994521737435</v>
      </c>
      <c r="J86" s="14">
        <v>49</v>
      </c>
      <c r="K86" s="14">
        <v>3.8937038905461598</v>
      </c>
      <c r="L86" s="14">
        <v>-1.84370389054616</v>
      </c>
      <c r="M86" s="14">
        <v>-1.8266673990216111</v>
      </c>
      <c r="O86" s="14">
        <v>19.877049180327869</v>
      </c>
      <c r="P86" s="14">
        <v>2</v>
      </c>
    </row>
    <row r="87" spans="1:16" x14ac:dyDescent="0.3">
      <c r="A87" t="s">
        <v>3</v>
      </c>
      <c r="B87" t="s">
        <v>2</v>
      </c>
      <c r="C87">
        <v>4</v>
      </c>
      <c r="D87" s="13">
        <v>34.83</v>
      </c>
      <c r="E87" s="13">
        <v>5.17</v>
      </c>
      <c r="F87" s="4">
        <f t="shared" si="1"/>
        <v>4.6685414402435992</v>
      </c>
      <c r="J87" s="14">
        <v>50</v>
      </c>
      <c r="K87" s="14">
        <v>2.7266889260482188</v>
      </c>
      <c r="L87" s="14">
        <v>0.27331107395178122</v>
      </c>
      <c r="M87" s="14">
        <v>0.27078558066686681</v>
      </c>
      <c r="O87" s="14">
        <v>20.28688524590164</v>
      </c>
      <c r="P87" s="14">
        <v>2</v>
      </c>
    </row>
    <row r="88" spans="1:16" x14ac:dyDescent="0.3">
      <c r="A88" t="s">
        <v>5</v>
      </c>
      <c r="B88" t="s">
        <v>2</v>
      </c>
      <c r="C88">
        <v>2</v>
      </c>
      <c r="D88" s="13">
        <v>13.03</v>
      </c>
      <c r="E88" s="13">
        <v>2</v>
      </c>
      <c r="F88" s="4">
        <f t="shared" si="1"/>
        <v>2.2621951085185481</v>
      </c>
      <c r="J88" s="14">
        <v>51</v>
      </c>
      <c r="K88" s="14">
        <v>2.2167655734707359</v>
      </c>
      <c r="L88" s="14">
        <v>0.28323442652926412</v>
      </c>
      <c r="M88" s="14">
        <v>0.28061723787344539</v>
      </c>
      <c r="O88" s="14">
        <v>20.696721311475411</v>
      </c>
      <c r="P88" s="14">
        <v>2</v>
      </c>
    </row>
    <row r="89" spans="1:16" x14ac:dyDescent="0.3">
      <c r="A89" t="s">
        <v>5</v>
      </c>
      <c r="B89" t="s">
        <v>2</v>
      </c>
      <c r="C89">
        <v>2</v>
      </c>
      <c r="D89" s="13">
        <v>18.28</v>
      </c>
      <c r="E89" s="13">
        <v>4</v>
      </c>
      <c r="F89" s="4">
        <f t="shared" si="1"/>
        <v>2.7489401268879639</v>
      </c>
      <c r="J89" s="14">
        <v>52</v>
      </c>
      <c r="K89" s="14">
        <v>2.0081605655981294</v>
      </c>
      <c r="L89" s="14">
        <v>0.5918394344018707</v>
      </c>
      <c r="M89" s="14">
        <v>0.58637062373233606</v>
      </c>
      <c r="O89" s="14">
        <v>21.106557377049182</v>
      </c>
      <c r="P89" s="14">
        <v>2</v>
      </c>
    </row>
    <row r="90" spans="1:16" x14ac:dyDescent="0.3">
      <c r="A90" t="s">
        <v>5</v>
      </c>
      <c r="B90" t="s">
        <v>2</v>
      </c>
      <c r="C90">
        <v>2</v>
      </c>
      <c r="D90" s="13">
        <v>24.71</v>
      </c>
      <c r="E90" s="13">
        <v>5.85</v>
      </c>
      <c r="F90" s="4">
        <f t="shared" si="1"/>
        <v>3.3450868827194573</v>
      </c>
      <c r="J90" s="14">
        <v>53</v>
      </c>
      <c r="K90" s="14">
        <v>4.6666871735069542</v>
      </c>
      <c r="L90" s="14">
        <v>0.53331282649304601</v>
      </c>
      <c r="M90" s="14">
        <v>0.52838482287214428</v>
      </c>
      <c r="O90" s="14">
        <v>21.516393442622952</v>
      </c>
      <c r="P90" s="14">
        <v>2</v>
      </c>
    </row>
    <row r="91" spans="1:16" x14ac:dyDescent="0.3">
      <c r="A91" t="s">
        <v>5</v>
      </c>
      <c r="B91" t="s">
        <v>2</v>
      </c>
      <c r="C91">
        <v>2</v>
      </c>
      <c r="D91" s="13">
        <v>21.16</v>
      </c>
      <c r="E91" s="13">
        <v>3</v>
      </c>
      <c r="F91" s="4">
        <f t="shared" si="1"/>
        <v>3.0159545369648999</v>
      </c>
      <c r="J91" s="14">
        <v>54</v>
      </c>
      <c r="K91" s="14">
        <v>1.9757108977068349</v>
      </c>
      <c r="L91" s="14">
        <v>-0.41571089770683489</v>
      </c>
      <c r="M91" s="14">
        <v>-0.41186957848970879</v>
      </c>
      <c r="O91" s="14">
        <v>21.926229508196723</v>
      </c>
      <c r="P91" s="14">
        <v>2</v>
      </c>
    </row>
    <row r="92" spans="1:16" x14ac:dyDescent="0.3">
      <c r="A92" t="s">
        <v>5</v>
      </c>
      <c r="B92" t="s">
        <v>6</v>
      </c>
      <c r="C92">
        <v>2</v>
      </c>
      <c r="D92" s="13">
        <v>28.97</v>
      </c>
      <c r="E92" s="13">
        <v>3</v>
      </c>
      <c r="F92" s="4">
        <f t="shared" si="1"/>
        <v>3.7400456976249257</v>
      </c>
      <c r="J92" s="14">
        <v>55</v>
      </c>
      <c r="K92" s="14">
        <v>3.8090888078084602</v>
      </c>
      <c r="L92" s="14">
        <v>0.5309111921915397</v>
      </c>
      <c r="M92" s="14">
        <v>0.52600538054117751</v>
      </c>
      <c r="O92" s="14">
        <v>22.336065573770494</v>
      </c>
      <c r="P92" s="14">
        <v>2</v>
      </c>
    </row>
    <row r="93" spans="1:16" x14ac:dyDescent="0.3">
      <c r="A93" t="s">
        <v>5</v>
      </c>
      <c r="B93" t="s">
        <v>2</v>
      </c>
      <c r="C93">
        <v>2</v>
      </c>
      <c r="D93" s="13">
        <v>22.49</v>
      </c>
      <c r="E93" s="13">
        <v>3.5</v>
      </c>
      <c r="F93" s="4">
        <f t="shared" si="1"/>
        <v>3.1392632749518188</v>
      </c>
      <c r="J93" s="14">
        <v>56</v>
      </c>
      <c r="K93" s="14">
        <v>2.86112326445501</v>
      </c>
      <c r="L93" s="14">
        <v>0.64887673554498981</v>
      </c>
      <c r="M93" s="14">
        <v>0.6428808795605917</v>
      </c>
      <c r="O93" s="14">
        <v>22.745901639344265</v>
      </c>
      <c r="P93" s="14">
        <v>2</v>
      </c>
    </row>
    <row r="94" spans="1:16" x14ac:dyDescent="0.3">
      <c r="A94" t="s">
        <v>3</v>
      </c>
      <c r="B94" t="s">
        <v>6</v>
      </c>
      <c r="C94">
        <v>2</v>
      </c>
      <c r="D94" s="13">
        <v>5.75</v>
      </c>
      <c r="E94" s="13">
        <v>1</v>
      </c>
      <c r="F94" s="4">
        <f t="shared" si="1"/>
        <v>1.5872420163796255</v>
      </c>
      <c r="J94" s="14">
        <v>57</v>
      </c>
      <c r="K94" s="14">
        <v>4.9633698513702171</v>
      </c>
      <c r="L94" s="14">
        <v>-1.9633698513702171</v>
      </c>
      <c r="M94" s="14">
        <v>-1.9452276030385096</v>
      </c>
      <c r="O94" s="14">
        <v>23.155737704918032</v>
      </c>
      <c r="P94" s="14">
        <v>2</v>
      </c>
    </row>
    <row r="95" spans="1:16" x14ac:dyDescent="0.3">
      <c r="A95" t="s">
        <v>3</v>
      </c>
      <c r="B95" t="s">
        <v>6</v>
      </c>
      <c r="C95">
        <v>2</v>
      </c>
      <c r="D95" s="13">
        <v>16.32</v>
      </c>
      <c r="E95" s="13">
        <v>4.3</v>
      </c>
      <c r="F95" s="4">
        <f t="shared" si="1"/>
        <v>2.5672219866967154</v>
      </c>
      <c r="J95" s="14">
        <v>58</v>
      </c>
      <c r="K95" s="14">
        <v>3.5026995553343157</v>
      </c>
      <c r="L95" s="14">
        <v>-2.0026995553343157</v>
      </c>
      <c r="M95" s="14">
        <v>-1.9841938862973185</v>
      </c>
      <c r="O95" s="14">
        <v>23.565573770491802</v>
      </c>
      <c r="P95" s="14">
        <v>2</v>
      </c>
    </row>
    <row r="96" spans="1:16" x14ac:dyDescent="0.3">
      <c r="A96" t="s">
        <v>3</v>
      </c>
      <c r="B96" t="s">
        <v>2</v>
      </c>
      <c r="C96">
        <v>2</v>
      </c>
      <c r="D96" s="13">
        <v>22.75</v>
      </c>
      <c r="E96" s="13">
        <v>3.25</v>
      </c>
      <c r="F96" s="4">
        <f t="shared" si="1"/>
        <v>3.1633687425282089</v>
      </c>
      <c r="J96" s="14">
        <v>59</v>
      </c>
      <c r="K96" s="14">
        <v>2.0962382355887854</v>
      </c>
      <c r="L96" s="14">
        <v>-0.33623823558878541</v>
      </c>
      <c r="M96" s="14">
        <v>-0.33313127254541908</v>
      </c>
      <c r="O96" s="14">
        <v>23.975409836065573</v>
      </c>
      <c r="P96" s="14">
        <v>2</v>
      </c>
    </row>
    <row r="97" spans="1:16" x14ac:dyDescent="0.3">
      <c r="A97" t="s">
        <v>5</v>
      </c>
      <c r="B97" t="s">
        <v>6</v>
      </c>
      <c r="C97">
        <v>4</v>
      </c>
      <c r="D97" s="13">
        <v>40.17</v>
      </c>
      <c r="E97" s="13">
        <v>4.7300000000000004</v>
      </c>
      <c r="F97" s="4">
        <f t="shared" si="1"/>
        <v>5.1636306589279197</v>
      </c>
      <c r="J97" s="14">
        <v>60</v>
      </c>
      <c r="K97" s="14">
        <v>5.914608687269304</v>
      </c>
      <c r="L97" s="14">
        <v>0.81539131273069643</v>
      </c>
      <c r="M97" s="14">
        <v>0.80785680176081809</v>
      </c>
      <c r="O97" s="14">
        <v>24.385245901639344</v>
      </c>
      <c r="P97" s="14">
        <v>2</v>
      </c>
    </row>
    <row r="98" spans="1:16" x14ac:dyDescent="0.3">
      <c r="A98" t="s">
        <v>5</v>
      </c>
      <c r="B98" t="s">
        <v>6</v>
      </c>
      <c r="C98">
        <v>2</v>
      </c>
      <c r="D98" s="13">
        <v>27.28</v>
      </c>
      <c r="E98" s="13">
        <v>4</v>
      </c>
      <c r="F98" s="4">
        <f t="shared" si="1"/>
        <v>3.5833601583783903</v>
      </c>
      <c r="J98" s="14">
        <v>61</v>
      </c>
      <c r="K98" s="14">
        <v>2.9352939339208257</v>
      </c>
      <c r="L98" s="14">
        <v>0.27470606607917425</v>
      </c>
      <c r="M98" s="14">
        <v>0.27216768256189822</v>
      </c>
      <c r="O98" s="14">
        <v>24.795081967213115</v>
      </c>
      <c r="P98" s="14">
        <v>2</v>
      </c>
    </row>
    <row r="99" spans="1:16" x14ac:dyDescent="0.3">
      <c r="A99" t="s">
        <v>5</v>
      </c>
      <c r="B99" t="s">
        <v>6</v>
      </c>
      <c r="C99">
        <v>2</v>
      </c>
      <c r="D99" s="13">
        <v>12.03</v>
      </c>
      <c r="E99" s="13">
        <v>1.5</v>
      </c>
      <c r="F99" s="4">
        <f t="shared" si="1"/>
        <v>2.1694817716862786</v>
      </c>
      <c r="J99" s="14">
        <v>62</v>
      </c>
      <c r="K99" s="14">
        <v>2.3345115112477188</v>
      </c>
      <c r="L99" s="14">
        <v>-0.33451151124771883</v>
      </c>
      <c r="M99" s="14">
        <v>-0.33142050376248344</v>
      </c>
      <c r="O99" s="14">
        <v>25.204918032786885</v>
      </c>
      <c r="P99" s="14">
        <v>2</v>
      </c>
    </row>
    <row r="100" spans="1:16" x14ac:dyDescent="0.3">
      <c r="A100" t="s">
        <v>5</v>
      </c>
      <c r="B100" t="s">
        <v>6</v>
      </c>
      <c r="C100">
        <v>2</v>
      </c>
      <c r="D100" s="13">
        <v>21.01</v>
      </c>
      <c r="E100" s="13">
        <v>3</v>
      </c>
      <c r="F100" s="4">
        <f t="shared" si="1"/>
        <v>3.0020475364400596</v>
      </c>
      <c r="J100" s="14">
        <v>63</v>
      </c>
      <c r="K100" s="14">
        <v>2.0758413014856862</v>
      </c>
      <c r="L100" s="14">
        <v>-9.5841301485686259E-2</v>
      </c>
      <c r="M100" s="14">
        <v>-9.4955693157345117E-2</v>
      </c>
      <c r="O100" s="14">
        <v>25.614754098360656</v>
      </c>
      <c r="P100" s="14">
        <v>2</v>
      </c>
    </row>
    <row r="101" spans="1:16" x14ac:dyDescent="0.3">
      <c r="A101" t="s">
        <v>5</v>
      </c>
      <c r="B101" t="s">
        <v>2</v>
      </c>
      <c r="C101">
        <v>2</v>
      </c>
      <c r="D101" s="13">
        <v>12.46</v>
      </c>
      <c r="E101" s="13">
        <v>1.5</v>
      </c>
      <c r="F101" s="4">
        <f t="shared" si="1"/>
        <v>2.2093485065241545</v>
      </c>
      <c r="J101" s="14">
        <v>64</v>
      </c>
      <c r="K101" s="14">
        <v>3.13506284903786</v>
      </c>
      <c r="L101" s="14">
        <v>0.62493715096213975</v>
      </c>
      <c r="M101" s="14">
        <v>0.61916250540743067</v>
      </c>
      <c r="O101" s="14">
        <v>26.024590163934427</v>
      </c>
      <c r="P101" s="14">
        <v>2</v>
      </c>
    </row>
    <row r="102" spans="1:16" x14ac:dyDescent="0.3">
      <c r="A102" t="s">
        <v>3</v>
      </c>
      <c r="B102" t="s">
        <v>6</v>
      </c>
      <c r="C102">
        <v>2</v>
      </c>
      <c r="D102" s="13">
        <v>11.35</v>
      </c>
      <c r="E102" s="13">
        <v>2.5</v>
      </c>
      <c r="F102" s="4">
        <f t="shared" si="1"/>
        <v>2.1064367026403352</v>
      </c>
      <c r="J102" s="14">
        <v>65</v>
      </c>
      <c r="K102" s="14">
        <v>2.8775657188644845</v>
      </c>
      <c r="L102" s="14">
        <v>-0.23756571886448441</v>
      </c>
      <c r="M102" s="14">
        <v>-0.2353705256034021</v>
      </c>
      <c r="O102" s="14">
        <v>26.434426229508198</v>
      </c>
      <c r="P102" s="14">
        <v>2</v>
      </c>
    </row>
    <row r="103" spans="1:16" x14ac:dyDescent="0.3">
      <c r="A103" t="s">
        <v>3</v>
      </c>
      <c r="B103" t="s">
        <v>6</v>
      </c>
      <c r="C103">
        <v>2</v>
      </c>
      <c r="D103" s="13">
        <v>15.38</v>
      </c>
      <c r="E103" s="13">
        <v>3</v>
      </c>
      <c r="F103" s="4">
        <f t="shared" si="1"/>
        <v>2.4800714500743819</v>
      </c>
      <c r="J103" s="14">
        <v>66</v>
      </c>
      <c r="K103" s="14">
        <v>3.1084219275768357</v>
      </c>
      <c r="L103" s="14">
        <v>4.1578072423164247E-2</v>
      </c>
      <c r="M103" s="14">
        <v>4.1193875979214409E-2</v>
      </c>
      <c r="O103" s="14">
        <v>26.844262295081968</v>
      </c>
      <c r="P103" s="14">
        <v>2</v>
      </c>
    </row>
    <row r="104" spans="1:16" x14ac:dyDescent="0.3">
      <c r="A104" t="s">
        <v>3</v>
      </c>
      <c r="B104" t="s">
        <v>6</v>
      </c>
      <c r="C104">
        <v>3</v>
      </c>
      <c r="D104" s="13">
        <v>44.3</v>
      </c>
      <c r="E104" s="13">
        <v>2.5</v>
      </c>
      <c r="F104" s="4">
        <f t="shared" si="1"/>
        <v>5.3539389456544058</v>
      </c>
      <c r="J104" s="14">
        <v>67</v>
      </c>
      <c r="K104" s="14">
        <v>2.5792747204849102</v>
      </c>
      <c r="L104" s="14">
        <v>-0.10927472048491005</v>
      </c>
      <c r="M104" s="14">
        <v>-0.10826498250098837</v>
      </c>
      <c r="O104" s="14">
        <v>27.254098360655739</v>
      </c>
      <c r="P104" s="14">
        <v>2</v>
      </c>
    </row>
    <row r="105" spans="1:16" x14ac:dyDescent="0.3">
      <c r="A105" t="s">
        <v>3</v>
      </c>
      <c r="B105" t="s">
        <v>6</v>
      </c>
      <c r="C105">
        <v>2</v>
      </c>
      <c r="D105" s="13">
        <v>22.42</v>
      </c>
      <c r="E105" s="13">
        <v>3.48</v>
      </c>
      <c r="F105" s="4">
        <f t="shared" si="1"/>
        <v>3.1327733413735599</v>
      </c>
      <c r="J105" s="14">
        <v>68</v>
      </c>
      <c r="K105" s="14">
        <v>1.1461724792783556</v>
      </c>
      <c r="L105" s="14">
        <v>-0.14617247927835564</v>
      </c>
      <c r="M105" s="14">
        <v>-0.14482179264308997</v>
      </c>
      <c r="O105" s="14">
        <v>27.66393442622951</v>
      </c>
      <c r="P105" s="14">
        <v>2</v>
      </c>
    </row>
    <row r="106" spans="1:16" x14ac:dyDescent="0.3">
      <c r="A106" t="s">
        <v>3</v>
      </c>
      <c r="B106" t="s">
        <v>2</v>
      </c>
      <c r="C106">
        <v>2</v>
      </c>
      <c r="D106" s="13">
        <v>20.92</v>
      </c>
      <c r="E106" s="13">
        <v>4.08</v>
      </c>
      <c r="F106" s="4">
        <f t="shared" si="1"/>
        <v>2.9937033361251557</v>
      </c>
      <c r="J106" s="14">
        <v>69</v>
      </c>
      <c r="K106" s="14">
        <v>2.9297311337108898</v>
      </c>
      <c r="L106" s="14">
        <v>-0.91973113371088999</v>
      </c>
      <c r="M106" s="14">
        <v>-0.91123248501536236</v>
      </c>
      <c r="O106" s="14">
        <v>28.07377049180328</v>
      </c>
      <c r="P106" s="14">
        <v>2</v>
      </c>
    </row>
    <row r="107" spans="1:16" x14ac:dyDescent="0.3">
      <c r="A107" t="s">
        <v>5</v>
      </c>
      <c r="B107" t="s">
        <v>6</v>
      </c>
      <c r="C107">
        <v>2</v>
      </c>
      <c r="D107" s="13">
        <v>15.36</v>
      </c>
      <c r="E107" s="13">
        <v>1.64</v>
      </c>
      <c r="F107" s="4">
        <f t="shared" si="1"/>
        <v>2.4782171833377364</v>
      </c>
      <c r="J107" s="14">
        <v>70</v>
      </c>
      <c r="K107" s="14">
        <v>2.445767515446442</v>
      </c>
      <c r="L107" s="14">
        <v>-0.35576751544644214</v>
      </c>
      <c r="M107" s="14">
        <v>-0.35248009478594894</v>
      </c>
      <c r="O107" s="14">
        <v>28.483606557377051</v>
      </c>
      <c r="P107" s="14">
        <v>2</v>
      </c>
    </row>
    <row r="108" spans="1:16" x14ac:dyDescent="0.3">
      <c r="A108" t="s">
        <v>5</v>
      </c>
      <c r="B108" t="s">
        <v>6</v>
      </c>
      <c r="C108">
        <v>2</v>
      </c>
      <c r="D108" s="13">
        <v>20.49</v>
      </c>
      <c r="E108" s="13">
        <v>4.0599999999999996</v>
      </c>
      <c r="F108" s="4">
        <f t="shared" si="1"/>
        <v>2.9538366012872794</v>
      </c>
      <c r="J108" s="14">
        <v>71</v>
      </c>
      <c r="K108" s="14">
        <v>2.1685546383179561</v>
      </c>
      <c r="L108" s="14">
        <v>-0.19855463831795617</v>
      </c>
      <c r="M108" s="14">
        <v>-0.19671992156641657</v>
      </c>
      <c r="O108" s="14">
        <v>28.893442622950822</v>
      </c>
      <c r="P108" s="14">
        <v>2</v>
      </c>
    </row>
    <row r="109" spans="1:16" x14ac:dyDescent="0.3">
      <c r="A109" t="s">
        <v>5</v>
      </c>
      <c r="B109" t="s">
        <v>6</v>
      </c>
      <c r="C109">
        <v>2</v>
      </c>
      <c r="D109" s="13">
        <v>25.21</v>
      </c>
      <c r="E109" s="13">
        <v>4.29</v>
      </c>
      <c r="F109" s="4">
        <f t="shared" si="1"/>
        <v>3.391443551135592</v>
      </c>
      <c r="J109" s="14">
        <v>72</v>
      </c>
      <c r="K109" s="14">
        <v>2.8293547837117043</v>
      </c>
      <c r="L109" s="14">
        <v>0.17064521628829565</v>
      </c>
      <c r="M109" s="14">
        <v>0.16906839270186866</v>
      </c>
      <c r="O109" s="14">
        <v>29.303278688524593</v>
      </c>
      <c r="P109" s="14">
        <v>2</v>
      </c>
    </row>
    <row r="110" spans="1:16" x14ac:dyDescent="0.3">
      <c r="A110" t="s">
        <v>5</v>
      </c>
      <c r="B110" t="s">
        <v>2</v>
      </c>
      <c r="C110">
        <v>2</v>
      </c>
      <c r="D110" s="13">
        <v>18.239999999999998</v>
      </c>
      <c r="E110" s="13">
        <v>3.76</v>
      </c>
      <c r="F110" s="4">
        <f t="shared" si="1"/>
        <v>2.7452315934146725</v>
      </c>
      <c r="J110" s="14">
        <v>73</v>
      </c>
      <c r="K110" s="14">
        <v>3.544420556908837</v>
      </c>
      <c r="L110" s="14">
        <v>-0.40442055690883683</v>
      </c>
      <c r="M110" s="14">
        <v>-0.40068356452873732</v>
      </c>
      <c r="O110" s="14">
        <v>29.713114754098363</v>
      </c>
      <c r="P110" s="14">
        <v>2</v>
      </c>
    </row>
    <row r="111" spans="1:16" x14ac:dyDescent="0.3">
      <c r="A111" t="s">
        <v>3</v>
      </c>
      <c r="B111" t="s">
        <v>6</v>
      </c>
      <c r="C111">
        <v>2</v>
      </c>
      <c r="D111" s="13">
        <v>14.31</v>
      </c>
      <c r="E111" s="13">
        <v>4</v>
      </c>
      <c r="F111" s="4">
        <f t="shared" si="1"/>
        <v>2.3808681796638531</v>
      </c>
      <c r="J111" s="14">
        <v>74</v>
      </c>
      <c r="K111" s="14">
        <v>3.3979334847138509</v>
      </c>
      <c r="L111" s="14">
        <v>1.6020665152861491</v>
      </c>
      <c r="M111" s="14">
        <v>1.5872628406020592</v>
      </c>
      <c r="O111" s="14">
        <v>30.122950819672131</v>
      </c>
      <c r="P111" s="14">
        <v>2</v>
      </c>
    </row>
    <row r="112" spans="1:16" x14ac:dyDescent="0.3">
      <c r="A112" t="s">
        <v>5</v>
      </c>
      <c r="B112" t="s">
        <v>2</v>
      </c>
      <c r="C112">
        <v>2</v>
      </c>
      <c r="D112" s="13">
        <v>14</v>
      </c>
      <c r="E112" s="13">
        <v>3</v>
      </c>
      <c r="F112" s="4">
        <f t="shared" si="1"/>
        <v>2.3521270452458496</v>
      </c>
      <c r="J112" s="14">
        <v>75</v>
      </c>
      <c r="K112" s="14">
        <v>2.4198077811334064</v>
      </c>
      <c r="L112" s="14">
        <v>-0.21980778113340627</v>
      </c>
      <c r="M112" s="14">
        <v>-0.2177766776468264</v>
      </c>
      <c r="O112" s="14">
        <v>30.532786885245901</v>
      </c>
      <c r="P112" s="14">
        <v>2</v>
      </c>
    </row>
    <row r="113" spans="1:16" x14ac:dyDescent="0.3">
      <c r="A113" t="s">
        <v>3</v>
      </c>
      <c r="B113" t="s">
        <v>2</v>
      </c>
      <c r="C113">
        <v>1</v>
      </c>
      <c r="D113" s="13">
        <v>7.25</v>
      </c>
      <c r="E113" s="13">
        <v>1</v>
      </c>
      <c r="F113" s="4">
        <f t="shared" si="1"/>
        <v>1.5337142272372426</v>
      </c>
      <c r="J113" s="14">
        <v>76</v>
      </c>
      <c r="K113" s="14">
        <v>2.0285574997012286</v>
      </c>
      <c r="L113" s="14">
        <v>-0.77855749970122856</v>
      </c>
      <c r="M113" s="14">
        <v>-0.77136334650068139</v>
      </c>
      <c r="O113" s="14">
        <v>30.942622950819672</v>
      </c>
      <c r="P113" s="14">
        <v>2</v>
      </c>
    </row>
    <row r="114" spans="1:16" x14ac:dyDescent="0.3">
      <c r="A114" t="s">
        <v>5</v>
      </c>
      <c r="B114" t="s">
        <v>2</v>
      </c>
      <c r="C114">
        <v>3</v>
      </c>
      <c r="D114" s="13">
        <v>38.07</v>
      </c>
      <c r="E114" s="13">
        <v>4</v>
      </c>
      <c r="F114" s="4">
        <f t="shared" si="1"/>
        <v>4.776334857189366</v>
      </c>
      <c r="J114" s="14">
        <v>77</v>
      </c>
      <c r="K114" s="14">
        <v>2.7155633256283469</v>
      </c>
      <c r="L114" s="14">
        <v>0.36443667437165317</v>
      </c>
      <c r="M114" s="14">
        <v>0.36106914754372621</v>
      </c>
      <c r="O114" s="14">
        <v>31.352459016393443</v>
      </c>
      <c r="P114" s="14">
        <v>2</v>
      </c>
    </row>
    <row r="115" spans="1:16" x14ac:dyDescent="0.3">
      <c r="A115" t="s">
        <v>5</v>
      </c>
      <c r="B115" t="s">
        <v>2</v>
      </c>
      <c r="C115">
        <v>2</v>
      </c>
      <c r="D115" s="13">
        <v>23.95</v>
      </c>
      <c r="E115" s="13">
        <v>2.5499999999999998</v>
      </c>
      <c r="F115" s="4">
        <f t="shared" si="1"/>
        <v>3.2746247467269325</v>
      </c>
      <c r="J115" s="14">
        <v>78</v>
      </c>
      <c r="K115" s="14">
        <v>3.9611386802133821</v>
      </c>
      <c r="L115" s="14">
        <v>3.8861319786617887E-2</v>
      </c>
      <c r="M115" s="14">
        <v>3.8502227120722723E-2</v>
      </c>
      <c r="O115" s="14">
        <v>31.762295081967213</v>
      </c>
      <c r="P115" s="14">
        <v>2</v>
      </c>
    </row>
    <row r="116" spans="1:16" x14ac:dyDescent="0.3">
      <c r="A116" t="s">
        <v>3</v>
      </c>
      <c r="B116" t="s">
        <v>2</v>
      </c>
      <c r="C116">
        <v>3</v>
      </c>
      <c r="D116" s="13">
        <v>25.71</v>
      </c>
      <c r="E116" s="13">
        <v>4</v>
      </c>
      <c r="F116" s="4">
        <f t="shared" si="1"/>
        <v>3.6303980139425143</v>
      </c>
      <c r="J116" s="14">
        <v>79</v>
      </c>
      <c r="K116" s="14">
        <v>3.1642958758965318</v>
      </c>
      <c r="L116" s="14">
        <v>-0.16429587589653183</v>
      </c>
      <c r="M116" s="14">
        <v>-0.16277772251432007</v>
      </c>
      <c r="O116" s="14">
        <v>32.172131147540981</v>
      </c>
      <c r="P116" s="14">
        <v>2.0099999999999998</v>
      </c>
    </row>
    <row r="117" spans="1:16" x14ac:dyDescent="0.3">
      <c r="A117" t="s">
        <v>3</v>
      </c>
      <c r="B117" t="s">
        <v>2</v>
      </c>
      <c r="C117">
        <v>2</v>
      </c>
      <c r="D117" s="13">
        <v>17.309999999999999</v>
      </c>
      <c r="E117" s="13">
        <v>3.5</v>
      </c>
      <c r="F117" s="4">
        <f t="shared" si="1"/>
        <v>2.6590081901606619</v>
      </c>
      <c r="J117" s="14">
        <v>80</v>
      </c>
      <c r="K117" s="14">
        <v>2.6571539234240165</v>
      </c>
      <c r="L117" s="14">
        <v>5.2846076575983503E-2</v>
      </c>
      <c r="M117" s="14">
        <v>5.2357759693696236E-2</v>
      </c>
      <c r="O117" s="14">
        <v>32.581967213114758</v>
      </c>
      <c r="P117" s="14">
        <v>2.0099999999999998</v>
      </c>
    </row>
    <row r="118" spans="1:16" x14ac:dyDescent="0.3">
      <c r="A118" t="s">
        <v>5</v>
      </c>
      <c r="B118" t="s">
        <v>2</v>
      </c>
      <c r="C118">
        <v>4</v>
      </c>
      <c r="D118" s="13">
        <v>29.93</v>
      </c>
      <c r="E118" s="13">
        <v>5.07</v>
      </c>
      <c r="F118" s="4">
        <f t="shared" si="1"/>
        <v>4.2142460897654779</v>
      </c>
      <c r="J118" s="14">
        <v>81</v>
      </c>
      <c r="K118" s="14">
        <v>2.8564875976133965</v>
      </c>
      <c r="L118" s="14">
        <v>0.14351240238660345</v>
      </c>
      <c r="M118" s="14">
        <v>0.14218629582498918</v>
      </c>
      <c r="O118" s="14">
        <v>32.991803278688529</v>
      </c>
      <c r="P118" s="14">
        <v>2.02</v>
      </c>
    </row>
    <row r="119" spans="1:16" x14ac:dyDescent="0.3">
      <c r="A119" t="s">
        <v>3</v>
      </c>
      <c r="B119" t="s">
        <v>2</v>
      </c>
      <c r="C119">
        <v>2</v>
      </c>
      <c r="D119" s="13">
        <v>10.65</v>
      </c>
      <c r="E119" s="13">
        <v>1.5</v>
      </c>
      <c r="F119" s="4">
        <f t="shared" si="1"/>
        <v>2.0415373668577463</v>
      </c>
      <c r="J119" s="14">
        <v>82</v>
      </c>
      <c r="K119" s="14">
        <v>2.5987445212196869</v>
      </c>
      <c r="L119" s="14">
        <v>0.801255478780313</v>
      </c>
      <c r="M119" s="14">
        <v>0.79385158803449718</v>
      </c>
      <c r="O119" s="14">
        <v>33.401639344262293</v>
      </c>
      <c r="P119" s="14">
        <v>2.0299999999999998</v>
      </c>
    </row>
    <row r="120" spans="1:16" x14ac:dyDescent="0.3">
      <c r="A120" t="s">
        <v>3</v>
      </c>
      <c r="B120" t="s">
        <v>2</v>
      </c>
      <c r="C120">
        <v>2</v>
      </c>
      <c r="D120" s="13">
        <v>12.43</v>
      </c>
      <c r="E120" s="13">
        <v>1.8</v>
      </c>
      <c r="F120" s="4">
        <f t="shared" si="1"/>
        <v>2.2065671064191861</v>
      </c>
      <c r="J120" s="14">
        <v>83</v>
      </c>
      <c r="K120" s="14">
        <v>1.7951658371042432</v>
      </c>
      <c r="L120" s="14">
        <v>3.4834162895756915E-2</v>
      </c>
      <c r="M120" s="14">
        <v>3.4512282617702873E-2</v>
      </c>
      <c r="O120" s="14">
        <v>33.811475409836063</v>
      </c>
      <c r="P120" s="14">
        <v>2.0299999999999998</v>
      </c>
    </row>
    <row r="121" spans="1:16" x14ac:dyDescent="0.3">
      <c r="A121" t="s">
        <v>3</v>
      </c>
      <c r="B121" t="s">
        <v>2</v>
      </c>
      <c r="C121">
        <v>4</v>
      </c>
      <c r="D121" s="13">
        <v>24.08</v>
      </c>
      <c r="E121" s="13">
        <v>2.92</v>
      </c>
      <c r="F121" s="4">
        <f t="shared" si="1"/>
        <v>3.671873069296701</v>
      </c>
      <c r="J121" s="14">
        <v>84</v>
      </c>
      <c r="K121" s="14">
        <v>4.0840121772726459</v>
      </c>
      <c r="L121" s="14">
        <v>0.91598782272735413</v>
      </c>
      <c r="M121" s="14">
        <v>0.90752376358070785</v>
      </c>
      <c r="O121" s="14">
        <v>34.221311475409834</v>
      </c>
      <c r="P121" s="14">
        <v>2.0499999999999998</v>
      </c>
    </row>
    <row r="122" spans="1:16" x14ac:dyDescent="0.3">
      <c r="A122" t="s">
        <v>5</v>
      </c>
      <c r="B122" t="s">
        <v>2</v>
      </c>
      <c r="C122">
        <v>2</v>
      </c>
      <c r="D122" s="13">
        <v>11.69</v>
      </c>
      <c r="E122" s="13">
        <v>2.31</v>
      </c>
      <c r="F122" s="4">
        <f t="shared" si="1"/>
        <v>2.1379592371633072</v>
      </c>
      <c r="J122" s="14">
        <v>85</v>
      </c>
      <c r="K122" s="14">
        <v>2.5356994521737435</v>
      </c>
      <c r="L122" s="14">
        <v>-0.50569945217374368</v>
      </c>
      <c r="M122" s="14">
        <v>-0.50102660612991667</v>
      </c>
      <c r="O122" s="14">
        <v>34.631147540983605</v>
      </c>
      <c r="P122" s="14">
        <v>2.09</v>
      </c>
    </row>
    <row r="123" spans="1:16" x14ac:dyDescent="0.3">
      <c r="A123" t="s">
        <v>3</v>
      </c>
      <c r="B123" t="s">
        <v>2</v>
      </c>
      <c r="C123">
        <v>2</v>
      </c>
      <c r="D123" s="13">
        <v>13.42</v>
      </c>
      <c r="E123" s="13">
        <v>1.68</v>
      </c>
      <c r="F123" s="4">
        <f t="shared" si="1"/>
        <v>2.298353309883133</v>
      </c>
      <c r="J123" s="14">
        <v>86</v>
      </c>
      <c r="K123" s="14">
        <v>4.6685414402435992</v>
      </c>
      <c r="L123" s="14">
        <v>0.50145855975640075</v>
      </c>
      <c r="M123" s="14">
        <v>0.49682490109406979</v>
      </c>
      <c r="O123" s="14">
        <v>35.040983606557376</v>
      </c>
      <c r="P123" s="14">
        <v>2.1800000000000002</v>
      </c>
    </row>
    <row r="124" spans="1:16" x14ac:dyDescent="0.3">
      <c r="A124" t="s">
        <v>5</v>
      </c>
      <c r="B124" t="s">
        <v>2</v>
      </c>
      <c r="C124">
        <v>2</v>
      </c>
      <c r="D124" s="13">
        <v>14.26</v>
      </c>
      <c r="E124" s="13">
        <v>2.5</v>
      </c>
      <c r="F124" s="4">
        <f t="shared" si="1"/>
        <v>2.3762325128222397</v>
      </c>
      <c r="J124" s="14">
        <v>87</v>
      </c>
      <c r="K124" s="14">
        <v>2.2621951085185481</v>
      </c>
      <c r="L124" s="14">
        <v>-0.2621951085185481</v>
      </c>
      <c r="M124" s="14">
        <v>-0.25977233077915135</v>
      </c>
      <c r="O124" s="14">
        <v>35.450819672131146</v>
      </c>
      <c r="P124" s="14">
        <v>2.2000000000000002</v>
      </c>
    </row>
    <row r="125" spans="1:16" x14ac:dyDescent="0.3">
      <c r="A125" t="s">
        <v>5</v>
      </c>
      <c r="B125" t="s">
        <v>2</v>
      </c>
      <c r="C125">
        <v>2</v>
      </c>
      <c r="D125" s="13">
        <v>15.95</v>
      </c>
      <c r="E125" s="13">
        <v>2</v>
      </c>
      <c r="F125" s="4">
        <f t="shared" si="1"/>
        <v>2.5329180520687755</v>
      </c>
      <c r="J125" s="14">
        <v>88</v>
      </c>
      <c r="K125" s="14">
        <v>2.7489401268879639</v>
      </c>
      <c r="L125" s="14">
        <v>1.2510598731120361</v>
      </c>
      <c r="M125" s="14">
        <v>1.2394996268955665</v>
      </c>
      <c r="O125" s="14">
        <v>35.860655737704917</v>
      </c>
      <c r="P125" s="14">
        <v>2.2000000000000002</v>
      </c>
    </row>
    <row r="126" spans="1:16" x14ac:dyDescent="0.3">
      <c r="A126" t="s">
        <v>3</v>
      </c>
      <c r="B126" t="s">
        <v>2</v>
      </c>
      <c r="C126">
        <v>2</v>
      </c>
      <c r="D126" s="13">
        <v>12.48</v>
      </c>
      <c r="E126" s="13">
        <v>2.52</v>
      </c>
      <c r="F126" s="4">
        <f t="shared" si="1"/>
        <v>2.2112027732607999</v>
      </c>
      <c r="J126" s="14">
        <v>89</v>
      </c>
      <c r="K126" s="14">
        <v>3.3450868827194573</v>
      </c>
      <c r="L126" s="14">
        <v>2.5049131172805423</v>
      </c>
      <c r="M126" s="14">
        <v>2.481766813087606</v>
      </c>
      <c r="O126" s="14">
        <v>36.270491803278688</v>
      </c>
      <c r="P126" s="14">
        <v>2.23</v>
      </c>
    </row>
    <row r="127" spans="1:16" x14ac:dyDescent="0.3">
      <c r="A127" t="s">
        <v>3</v>
      </c>
      <c r="B127" t="s">
        <v>2</v>
      </c>
      <c r="C127">
        <v>6</v>
      </c>
      <c r="D127" s="13">
        <v>29.8</v>
      </c>
      <c r="E127" s="13">
        <v>4.2</v>
      </c>
      <c r="F127" s="4">
        <f t="shared" si="1"/>
        <v>4.5873889447588576</v>
      </c>
      <c r="J127" s="14">
        <v>90</v>
      </c>
      <c r="K127" s="14">
        <v>3.0159545369648999</v>
      </c>
      <c r="L127" s="14">
        <v>-1.5954536964899901E-2</v>
      </c>
      <c r="M127" s="14">
        <v>-1.5807111266459735E-2</v>
      </c>
      <c r="O127" s="14">
        <v>36.680327868852459</v>
      </c>
      <c r="P127" s="14">
        <v>2.23</v>
      </c>
    </row>
    <row r="128" spans="1:16" x14ac:dyDescent="0.3">
      <c r="A128" t="s">
        <v>5</v>
      </c>
      <c r="B128" t="s">
        <v>2</v>
      </c>
      <c r="C128">
        <v>2</v>
      </c>
      <c r="D128" s="13">
        <v>8.52</v>
      </c>
      <c r="E128" s="13">
        <v>1.48</v>
      </c>
      <c r="F128" s="4">
        <f t="shared" si="1"/>
        <v>1.8440579594050122</v>
      </c>
      <c r="J128" s="14">
        <v>91</v>
      </c>
      <c r="K128" s="14">
        <v>3.7400456976249257</v>
      </c>
      <c r="L128" s="14">
        <v>-0.74004569762492567</v>
      </c>
      <c r="M128" s="14">
        <v>-0.73320740742007551</v>
      </c>
      <c r="O128" s="14">
        <v>37.090163934426229</v>
      </c>
      <c r="P128" s="14">
        <v>2.2400000000000002</v>
      </c>
    </row>
    <row r="129" spans="1:16" x14ac:dyDescent="0.3">
      <c r="A129" t="s">
        <v>3</v>
      </c>
      <c r="B129" t="s">
        <v>2</v>
      </c>
      <c r="C129">
        <v>2</v>
      </c>
      <c r="D129" s="13">
        <v>14.52</v>
      </c>
      <c r="E129" s="13">
        <v>2</v>
      </c>
      <c r="F129" s="4">
        <f t="shared" si="1"/>
        <v>2.4003379803986298</v>
      </c>
      <c r="J129" s="14">
        <v>92</v>
      </c>
      <c r="K129" s="14">
        <v>3.1392632749518188</v>
      </c>
      <c r="L129" s="14">
        <v>0.36073672504818122</v>
      </c>
      <c r="M129" s="14">
        <v>0.35740338709169606</v>
      </c>
      <c r="O129" s="14">
        <v>37.5</v>
      </c>
      <c r="P129" s="14">
        <v>2.2400000000000002</v>
      </c>
    </row>
    <row r="130" spans="1:16" x14ac:dyDescent="0.3">
      <c r="A130" t="s">
        <v>3</v>
      </c>
      <c r="B130" t="s">
        <v>2</v>
      </c>
      <c r="C130">
        <v>2</v>
      </c>
      <c r="D130" s="13">
        <v>11.38</v>
      </c>
      <c r="E130" s="13">
        <v>2</v>
      </c>
      <c r="F130" s="4">
        <f t="shared" si="1"/>
        <v>2.1092181027453032</v>
      </c>
      <c r="J130" s="14">
        <v>93</v>
      </c>
      <c r="K130" s="14">
        <v>1.5872420163796255</v>
      </c>
      <c r="L130" s="14">
        <v>-0.58724201637962548</v>
      </c>
      <c r="M130" s="14">
        <v>-0.58181568751726842</v>
      </c>
      <c r="O130" s="14">
        <v>37.909836065573771</v>
      </c>
      <c r="P130" s="14">
        <v>2.2999999999999998</v>
      </c>
    </row>
    <row r="131" spans="1:16" x14ac:dyDescent="0.3">
      <c r="A131" t="s">
        <v>5</v>
      </c>
      <c r="B131" t="s">
        <v>2</v>
      </c>
      <c r="C131">
        <v>3</v>
      </c>
      <c r="D131" s="13">
        <v>22.82</v>
      </c>
      <c r="E131" s="13">
        <v>2.1800000000000002</v>
      </c>
      <c r="F131" s="4">
        <f t="shared" ref="F131:F194" si="2">K167</f>
        <v>3.3624564704972544</v>
      </c>
      <c r="J131" s="14">
        <v>94</v>
      </c>
      <c r="K131" s="14">
        <v>2.5672219866967154</v>
      </c>
      <c r="L131" s="14">
        <v>1.7327780133032844</v>
      </c>
      <c r="M131" s="14">
        <v>1.7167665170489583</v>
      </c>
      <c r="O131" s="14">
        <v>38.319672131147541</v>
      </c>
      <c r="P131" s="14">
        <v>2.31</v>
      </c>
    </row>
    <row r="132" spans="1:16" x14ac:dyDescent="0.3">
      <c r="A132" t="s">
        <v>5</v>
      </c>
      <c r="B132" t="s">
        <v>2</v>
      </c>
      <c r="C132">
        <v>2</v>
      </c>
      <c r="D132" s="13">
        <v>19.079999999999998</v>
      </c>
      <c r="E132" s="13">
        <v>1.5</v>
      </c>
      <c r="F132" s="4">
        <f t="shared" si="2"/>
        <v>2.8231107963537792</v>
      </c>
      <c r="J132" s="14">
        <v>95</v>
      </c>
      <c r="K132" s="14">
        <v>3.1633687425282089</v>
      </c>
      <c r="L132" s="14">
        <v>8.6631257471791123E-2</v>
      </c>
      <c r="M132" s="14">
        <v>8.583075328494906E-2</v>
      </c>
      <c r="O132" s="14">
        <v>38.729508196721312</v>
      </c>
      <c r="P132" s="14">
        <v>2.31</v>
      </c>
    </row>
    <row r="133" spans="1:16" x14ac:dyDescent="0.3">
      <c r="A133" t="s">
        <v>3</v>
      </c>
      <c r="B133" t="s">
        <v>2</v>
      </c>
      <c r="C133">
        <v>2</v>
      </c>
      <c r="D133" s="13">
        <v>20.27</v>
      </c>
      <c r="E133" s="13">
        <v>2.83</v>
      </c>
      <c r="F133" s="4">
        <f t="shared" si="2"/>
        <v>2.9334396671841803</v>
      </c>
      <c r="J133" s="14">
        <v>96</v>
      </c>
      <c r="K133" s="14">
        <v>5.1636306589279197</v>
      </c>
      <c r="L133" s="14">
        <v>-0.4336306589279193</v>
      </c>
      <c r="M133" s="14">
        <v>-0.42962375462864938</v>
      </c>
      <c r="O133" s="14">
        <v>39.139344262295083</v>
      </c>
      <c r="P133" s="14">
        <v>2.34</v>
      </c>
    </row>
    <row r="134" spans="1:16" x14ac:dyDescent="0.3">
      <c r="A134" t="s">
        <v>3</v>
      </c>
      <c r="B134" t="s">
        <v>2</v>
      </c>
      <c r="C134">
        <v>2</v>
      </c>
      <c r="D134" s="13">
        <v>11.17</v>
      </c>
      <c r="E134" s="13">
        <v>1.5</v>
      </c>
      <c r="F134" s="4">
        <f t="shared" si="2"/>
        <v>2.089748302010527</v>
      </c>
      <c r="J134" s="14">
        <v>97</v>
      </c>
      <c r="K134" s="14">
        <v>3.5833601583783903</v>
      </c>
      <c r="L134" s="14">
        <v>0.41663984162160972</v>
      </c>
      <c r="M134" s="14">
        <v>0.41278993862635527</v>
      </c>
      <c r="O134" s="14">
        <v>39.549180327868854</v>
      </c>
      <c r="P134" s="14">
        <v>2.4500000000000002</v>
      </c>
    </row>
    <row r="135" spans="1:16" x14ac:dyDescent="0.3">
      <c r="A135" t="s">
        <v>3</v>
      </c>
      <c r="B135" t="s">
        <v>2</v>
      </c>
      <c r="C135">
        <v>2</v>
      </c>
      <c r="D135" s="13">
        <v>12.26</v>
      </c>
      <c r="E135" s="13">
        <v>2</v>
      </c>
      <c r="F135" s="4">
        <f t="shared" si="2"/>
        <v>2.1908058391577008</v>
      </c>
      <c r="J135" s="14">
        <v>98</v>
      </c>
      <c r="K135" s="14">
        <v>2.1694817716862786</v>
      </c>
      <c r="L135" s="14">
        <v>-0.66948177168627865</v>
      </c>
      <c r="M135" s="14">
        <v>-0.66329551770717865</v>
      </c>
      <c r="O135" s="14">
        <v>39.959016393442624</v>
      </c>
      <c r="P135" s="14">
        <v>2.4700000000000002</v>
      </c>
    </row>
    <row r="136" spans="1:16" x14ac:dyDescent="0.3">
      <c r="A136" t="s">
        <v>3</v>
      </c>
      <c r="B136" t="s">
        <v>2</v>
      </c>
      <c r="C136">
        <v>2</v>
      </c>
      <c r="D136" s="13">
        <v>18.260000000000002</v>
      </c>
      <c r="E136" s="13">
        <v>3.25</v>
      </c>
      <c r="F136" s="4">
        <f t="shared" si="2"/>
        <v>2.7470858601513184</v>
      </c>
      <c r="J136" s="14">
        <v>99</v>
      </c>
      <c r="K136" s="14">
        <v>3.0020475364400596</v>
      </c>
      <c r="L136" s="14">
        <v>-2.0475364400596163E-3</v>
      </c>
      <c r="M136" s="14">
        <v>-2.0286164619730336E-3</v>
      </c>
      <c r="O136" s="14">
        <v>40.368852459016395</v>
      </c>
      <c r="P136" s="14">
        <v>2.5</v>
      </c>
    </row>
    <row r="137" spans="1:16" x14ac:dyDescent="0.3">
      <c r="A137" t="s">
        <v>3</v>
      </c>
      <c r="B137" t="s">
        <v>2</v>
      </c>
      <c r="C137">
        <v>2</v>
      </c>
      <c r="D137" s="13">
        <v>8.51</v>
      </c>
      <c r="E137" s="13">
        <v>1.25</v>
      </c>
      <c r="F137" s="4">
        <f t="shared" si="2"/>
        <v>1.8431308260366894</v>
      </c>
      <c r="J137" s="14">
        <v>100</v>
      </c>
      <c r="K137" s="14">
        <v>2.2093485065241545</v>
      </c>
      <c r="L137" s="14">
        <v>-0.70934850652415449</v>
      </c>
      <c r="M137" s="14">
        <v>-0.70279386948004086</v>
      </c>
      <c r="O137" s="14">
        <v>40.778688524590166</v>
      </c>
      <c r="P137" s="14">
        <v>2.5</v>
      </c>
    </row>
    <row r="138" spans="1:16" x14ac:dyDescent="0.3">
      <c r="A138" t="s">
        <v>3</v>
      </c>
      <c r="B138" t="s">
        <v>2</v>
      </c>
      <c r="C138">
        <v>2</v>
      </c>
      <c r="D138" s="13">
        <v>10.33</v>
      </c>
      <c r="E138" s="13">
        <v>2</v>
      </c>
      <c r="F138" s="4">
        <f t="shared" si="2"/>
        <v>2.0118690990714203</v>
      </c>
      <c r="J138" s="14">
        <v>101</v>
      </c>
      <c r="K138" s="14">
        <v>2.1064367026403352</v>
      </c>
      <c r="L138" s="14">
        <v>0.39356329735966478</v>
      </c>
      <c r="M138" s="14">
        <v>0.38992662998904093</v>
      </c>
      <c r="O138" s="14">
        <v>41.188524590163937</v>
      </c>
      <c r="P138" s="14">
        <v>2.5</v>
      </c>
    </row>
    <row r="139" spans="1:16" x14ac:dyDescent="0.3">
      <c r="A139" t="s">
        <v>3</v>
      </c>
      <c r="B139" t="s">
        <v>2</v>
      </c>
      <c r="C139">
        <v>2</v>
      </c>
      <c r="D139" s="13">
        <v>14.15</v>
      </c>
      <c r="E139" s="13">
        <v>2</v>
      </c>
      <c r="F139" s="4">
        <f t="shared" si="2"/>
        <v>2.3660340457706903</v>
      </c>
      <c r="J139" s="14">
        <v>102</v>
      </c>
      <c r="K139" s="14">
        <v>2.4800714500743819</v>
      </c>
      <c r="L139" s="14">
        <v>0.5199285499256181</v>
      </c>
      <c r="M139" s="14">
        <v>0.51512422186643347</v>
      </c>
      <c r="O139" s="14">
        <v>41.598360655737707</v>
      </c>
      <c r="P139" s="14">
        <v>2.5</v>
      </c>
    </row>
    <row r="140" spans="1:16" x14ac:dyDescent="0.3">
      <c r="A140" t="s">
        <v>5</v>
      </c>
      <c r="B140" t="s">
        <v>6</v>
      </c>
      <c r="C140">
        <v>2</v>
      </c>
      <c r="D140" s="13">
        <v>16</v>
      </c>
      <c r="E140" s="13">
        <v>2</v>
      </c>
      <c r="F140" s="4">
        <f t="shared" si="2"/>
        <v>2.5375537189103889</v>
      </c>
      <c r="J140" s="14">
        <v>103</v>
      </c>
      <c r="K140" s="14">
        <v>5.3539389456544058</v>
      </c>
      <c r="L140" s="14">
        <v>-2.8539389456544058</v>
      </c>
      <c r="M140" s="14">
        <v>-2.8275675164305847</v>
      </c>
      <c r="O140" s="14">
        <v>42.008196721311478</v>
      </c>
      <c r="P140" s="14">
        <v>2.5</v>
      </c>
    </row>
    <row r="141" spans="1:16" x14ac:dyDescent="0.3">
      <c r="A141" t="s">
        <v>3</v>
      </c>
      <c r="B141" t="s">
        <v>2</v>
      </c>
      <c r="C141">
        <v>2</v>
      </c>
      <c r="D141" s="13">
        <v>13.16</v>
      </c>
      <c r="E141" s="13">
        <v>2.75</v>
      </c>
      <c r="F141" s="4">
        <f t="shared" si="2"/>
        <v>2.2742478423067434</v>
      </c>
      <c r="J141" s="14">
        <v>104</v>
      </c>
      <c r="K141" s="14">
        <v>3.1327733413735599</v>
      </c>
      <c r="L141" s="14">
        <v>0.34722665862644009</v>
      </c>
      <c r="M141" s="14">
        <v>0.34401815857547235</v>
      </c>
      <c r="O141" s="14">
        <v>42.418032786885249</v>
      </c>
      <c r="P141" s="14">
        <v>2.5</v>
      </c>
    </row>
    <row r="142" spans="1:16" x14ac:dyDescent="0.3">
      <c r="A142" t="s">
        <v>3</v>
      </c>
      <c r="B142" t="s">
        <v>2</v>
      </c>
      <c r="C142">
        <v>2</v>
      </c>
      <c r="D142" s="13">
        <v>17.47</v>
      </c>
      <c r="E142" s="13">
        <v>3.5</v>
      </c>
      <c r="F142" s="4">
        <f t="shared" si="2"/>
        <v>2.6738423240538252</v>
      </c>
      <c r="J142" s="14">
        <v>105</v>
      </c>
      <c r="K142" s="14">
        <v>2.9937033361251557</v>
      </c>
      <c r="L142" s="14">
        <v>1.0862966638748444</v>
      </c>
      <c r="M142" s="14">
        <v>1.0762588893698681</v>
      </c>
      <c r="O142" s="14">
        <v>42.827868852459019</v>
      </c>
      <c r="P142" s="14">
        <v>2.5</v>
      </c>
    </row>
    <row r="143" spans="1:16" x14ac:dyDescent="0.3">
      <c r="A143" t="s">
        <v>5</v>
      </c>
      <c r="B143" t="s">
        <v>2</v>
      </c>
      <c r="C143">
        <v>6</v>
      </c>
      <c r="D143" s="13">
        <v>34.299999999999997</v>
      </c>
      <c r="E143" s="13">
        <v>6.7</v>
      </c>
      <c r="F143" s="4">
        <f t="shared" si="2"/>
        <v>5.0045989605040706</v>
      </c>
      <c r="J143" s="14">
        <v>106</v>
      </c>
      <c r="K143" s="14">
        <v>2.4782171833377364</v>
      </c>
      <c r="L143" s="14">
        <v>-0.83821718333773654</v>
      </c>
      <c r="M143" s="14">
        <v>-0.83047175305856391</v>
      </c>
      <c r="O143" s="14">
        <v>43.23770491803279</v>
      </c>
      <c r="P143" s="14">
        <v>2.5</v>
      </c>
    </row>
    <row r="144" spans="1:16" x14ac:dyDescent="0.3">
      <c r="A144" t="s">
        <v>5</v>
      </c>
      <c r="B144" t="s">
        <v>2</v>
      </c>
      <c r="C144">
        <v>5</v>
      </c>
      <c r="D144" s="13">
        <v>41.19</v>
      </c>
      <c r="E144" s="13">
        <v>5</v>
      </c>
      <c r="F144" s="4">
        <f t="shared" si="2"/>
        <v>5.4507960568876213</v>
      </c>
      <c r="J144" s="14">
        <v>107</v>
      </c>
      <c r="K144" s="14">
        <v>2.9538366012872794</v>
      </c>
      <c r="L144" s="14">
        <v>1.1061633987127202</v>
      </c>
      <c r="M144" s="14">
        <v>1.0959420483844129</v>
      </c>
      <c r="O144" s="14">
        <v>43.647540983606561</v>
      </c>
      <c r="P144" s="14">
        <v>2.5</v>
      </c>
    </row>
    <row r="145" spans="1:16" x14ac:dyDescent="0.3">
      <c r="A145" t="s">
        <v>3</v>
      </c>
      <c r="B145" t="s">
        <v>2</v>
      </c>
      <c r="C145">
        <v>6</v>
      </c>
      <c r="D145" s="13">
        <v>27.05</v>
      </c>
      <c r="E145" s="13">
        <v>5</v>
      </c>
      <c r="F145" s="4">
        <f t="shared" si="2"/>
        <v>4.3324272684701155</v>
      </c>
      <c r="J145" s="14">
        <v>108</v>
      </c>
      <c r="K145" s="14">
        <v>3.391443551135592</v>
      </c>
      <c r="L145" s="14">
        <v>0.898556448864408</v>
      </c>
      <c r="M145" s="14">
        <v>0.890253461923879</v>
      </c>
      <c r="O145" s="14">
        <v>44.057377049180332</v>
      </c>
      <c r="P145" s="14">
        <v>2.5</v>
      </c>
    </row>
    <row r="146" spans="1:16" x14ac:dyDescent="0.3">
      <c r="A146" t="s">
        <v>3</v>
      </c>
      <c r="B146" t="s">
        <v>2</v>
      </c>
      <c r="C146">
        <v>2</v>
      </c>
      <c r="D146" s="13">
        <v>16.43</v>
      </c>
      <c r="E146" s="13">
        <v>2.2999999999999998</v>
      </c>
      <c r="F146" s="4">
        <f t="shared" si="2"/>
        <v>2.5774204537482648</v>
      </c>
      <c r="J146" s="14">
        <v>109</v>
      </c>
      <c r="K146" s="14">
        <v>2.7452315934146725</v>
      </c>
      <c r="L146" s="14">
        <v>1.0147684065853273</v>
      </c>
      <c r="M146" s="14">
        <v>1.0053915790769525</v>
      </c>
      <c r="O146" s="14">
        <v>44.467213114754102</v>
      </c>
      <c r="P146" s="14">
        <v>2.52</v>
      </c>
    </row>
    <row r="147" spans="1:16" x14ac:dyDescent="0.3">
      <c r="A147" t="s">
        <v>3</v>
      </c>
      <c r="B147" t="s">
        <v>2</v>
      </c>
      <c r="C147">
        <v>2</v>
      </c>
      <c r="D147" s="13">
        <v>8.35</v>
      </c>
      <c r="E147" s="13">
        <v>1.5</v>
      </c>
      <c r="F147" s="4">
        <f t="shared" si="2"/>
        <v>1.8282966921435264</v>
      </c>
      <c r="J147" s="14">
        <v>110</v>
      </c>
      <c r="K147" s="14">
        <v>2.3808681796638531</v>
      </c>
      <c r="L147" s="14">
        <v>1.6191318203361469</v>
      </c>
      <c r="M147" s="14">
        <v>1.6041704560543191</v>
      </c>
      <c r="O147" s="14">
        <v>44.877049180327873</v>
      </c>
      <c r="P147" s="14">
        <v>2.54</v>
      </c>
    </row>
    <row r="148" spans="1:16" x14ac:dyDescent="0.3">
      <c r="A148" t="s">
        <v>3</v>
      </c>
      <c r="B148" t="s">
        <v>2</v>
      </c>
      <c r="C148">
        <v>3</v>
      </c>
      <c r="D148" s="13">
        <v>18.64</v>
      </c>
      <c r="E148" s="13">
        <v>1.36</v>
      </c>
      <c r="F148" s="4">
        <f t="shared" si="2"/>
        <v>2.9749147225383679</v>
      </c>
      <c r="J148" s="14">
        <v>111</v>
      </c>
      <c r="K148" s="14">
        <v>2.3521270452458496</v>
      </c>
      <c r="L148" s="14">
        <v>0.64787295475415041</v>
      </c>
      <c r="M148" s="14">
        <v>0.64188637406771276</v>
      </c>
      <c r="O148" s="14">
        <v>45.286885245901644</v>
      </c>
      <c r="P148" s="14">
        <v>2.5499999999999998</v>
      </c>
    </row>
    <row r="149" spans="1:16" x14ac:dyDescent="0.3">
      <c r="A149" t="s">
        <v>3</v>
      </c>
      <c r="B149" t="s">
        <v>2</v>
      </c>
      <c r="C149">
        <v>2</v>
      </c>
      <c r="D149" s="13">
        <v>11.87</v>
      </c>
      <c r="E149" s="13">
        <v>1.63</v>
      </c>
      <c r="F149" s="4">
        <f t="shared" si="2"/>
        <v>2.1546476377931154</v>
      </c>
      <c r="J149" s="14">
        <v>112</v>
      </c>
      <c r="K149" s="14">
        <v>1.5337142272372426</v>
      </c>
      <c r="L149" s="14">
        <v>-0.5337142272372426</v>
      </c>
      <c r="M149" s="14">
        <v>-0.52878251452812364</v>
      </c>
      <c r="O149" s="14">
        <v>45.696721311475414</v>
      </c>
      <c r="P149" s="14">
        <v>2.56</v>
      </c>
    </row>
    <row r="150" spans="1:16" x14ac:dyDescent="0.3">
      <c r="A150" t="s">
        <v>5</v>
      </c>
      <c r="B150" t="s">
        <v>2</v>
      </c>
      <c r="C150">
        <v>2</v>
      </c>
      <c r="D150" s="13">
        <v>9.7799999999999994</v>
      </c>
      <c r="E150" s="13">
        <v>1.73</v>
      </c>
      <c r="F150" s="4">
        <f t="shared" si="2"/>
        <v>1.9608767638136717</v>
      </c>
      <c r="J150" s="14">
        <v>113</v>
      </c>
      <c r="K150" s="14">
        <v>4.776334857189366</v>
      </c>
      <c r="L150" s="14">
        <v>-0.77633485718936601</v>
      </c>
      <c r="M150" s="14">
        <v>-0.76916124201041192</v>
      </c>
      <c r="O150" s="14">
        <v>46.106557377049178</v>
      </c>
      <c r="P150" s="14">
        <v>2.6</v>
      </c>
    </row>
    <row r="151" spans="1:16" x14ac:dyDescent="0.3">
      <c r="A151" t="s">
        <v>5</v>
      </c>
      <c r="B151" t="s">
        <v>2</v>
      </c>
      <c r="C151">
        <v>2</v>
      </c>
      <c r="D151" s="13">
        <v>7.51</v>
      </c>
      <c r="E151" s="13">
        <v>2</v>
      </c>
      <c r="F151" s="4">
        <f t="shared" si="2"/>
        <v>1.7504174892044198</v>
      </c>
      <c r="J151" s="14">
        <v>114</v>
      </c>
      <c r="K151" s="14">
        <v>3.2746247467269325</v>
      </c>
      <c r="L151" s="14">
        <v>-0.72462474672693267</v>
      </c>
      <c r="M151" s="14">
        <v>-0.71792895169206139</v>
      </c>
      <c r="O151" s="14">
        <v>46.516393442622949</v>
      </c>
      <c r="P151" s="14">
        <v>2.61</v>
      </c>
    </row>
    <row r="152" spans="1:16" x14ac:dyDescent="0.3">
      <c r="A152" t="s">
        <v>5</v>
      </c>
      <c r="B152" t="s">
        <v>2</v>
      </c>
      <c r="C152">
        <v>2</v>
      </c>
      <c r="D152" s="13">
        <v>14.07</v>
      </c>
      <c r="E152" s="13">
        <v>2.5</v>
      </c>
      <c r="F152" s="4">
        <f t="shared" si="2"/>
        <v>2.3586169788241085</v>
      </c>
      <c r="J152" s="14">
        <v>115</v>
      </c>
      <c r="K152" s="14">
        <v>3.6303980139425143</v>
      </c>
      <c r="L152" s="14">
        <v>0.36960198605748573</v>
      </c>
      <c r="M152" s="14">
        <v>0.36618672987930434</v>
      </c>
      <c r="O152" s="14">
        <v>46.92622950819672</v>
      </c>
      <c r="P152" s="14">
        <v>2.64</v>
      </c>
    </row>
    <row r="153" spans="1:16" x14ac:dyDescent="0.3">
      <c r="A153" t="s">
        <v>5</v>
      </c>
      <c r="B153" t="s">
        <v>2</v>
      </c>
      <c r="C153">
        <v>2</v>
      </c>
      <c r="D153" s="13">
        <v>13.13</v>
      </c>
      <c r="E153" s="13">
        <v>2</v>
      </c>
      <c r="F153" s="4">
        <f t="shared" si="2"/>
        <v>2.271466442201775</v>
      </c>
      <c r="J153" s="14">
        <v>116</v>
      </c>
      <c r="K153" s="14">
        <v>2.6590081901606619</v>
      </c>
      <c r="L153" s="14">
        <v>0.84099180983933808</v>
      </c>
      <c r="M153" s="14">
        <v>0.83322074100664245</v>
      </c>
      <c r="O153" s="14">
        <v>47.33606557377049</v>
      </c>
      <c r="P153" s="14">
        <v>2.71</v>
      </c>
    </row>
    <row r="154" spans="1:16" x14ac:dyDescent="0.3">
      <c r="A154" t="s">
        <v>5</v>
      </c>
      <c r="B154" t="s">
        <v>2</v>
      </c>
      <c r="C154">
        <v>3</v>
      </c>
      <c r="D154" s="13">
        <v>17.260000000000002</v>
      </c>
      <c r="E154" s="13">
        <v>2.74</v>
      </c>
      <c r="F154" s="4">
        <f t="shared" si="2"/>
        <v>2.8469703177098356</v>
      </c>
      <c r="J154" s="14">
        <v>117</v>
      </c>
      <c r="K154" s="14">
        <v>4.2142460897654779</v>
      </c>
      <c r="L154" s="14">
        <v>0.85575391023452241</v>
      </c>
      <c r="M154" s="14">
        <v>0.84784643424905315</v>
      </c>
      <c r="O154" s="14">
        <v>47.745901639344261</v>
      </c>
      <c r="P154" s="14">
        <v>2.72</v>
      </c>
    </row>
    <row r="155" spans="1:16" x14ac:dyDescent="0.3">
      <c r="A155" t="s">
        <v>5</v>
      </c>
      <c r="B155" t="s">
        <v>2</v>
      </c>
      <c r="C155">
        <v>4</v>
      </c>
      <c r="D155" s="13">
        <v>24.55</v>
      </c>
      <c r="E155" s="13">
        <v>2</v>
      </c>
      <c r="F155" s="4">
        <f t="shared" si="2"/>
        <v>3.7154483376078677</v>
      </c>
      <c r="J155" s="14">
        <v>118</v>
      </c>
      <c r="K155" s="14">
        <v>2.0415373668577463</v>
      </c>
      <c r="L155" s="14">
        <v>-0.54153736685774634</v>
      </c>
      <c r="M155" s="14">
        <v>-0.53653336550589936</v>
      </c>
      <c r="O155" s="14">
        <v>48.155737704918032</v>
      </c>
      <c r="P155" s="14">
        <v>2.74</v>
      </c>
    </row>
    <row r="156" spans="1:16" x14ac:dyDescent="0.3">
      <c r="A156" t="s">
        <v>5</v>
      </c>
      <c r="B156" t="s">
        <v>2</v>
      </c>
      <c r="C156">
        <v>4</v>
      </c>
      <c r="D156" s="13">
        <v>19.77</v>
      </c>
      <c r="E156" s="13">
        <v>2</v>
      </c>
      <c r="F156" s="4">
        <f t="shared" si="2"/>
        <v>3.2722785875496188</v>
      </c>
      <c r="J156" s="14">
        <v>119</v>
      </c>
      <c r="K156" s="14">
        <v>2.2065671064191861</v>
      </c>
      <c r="L156" s="14">
        <v>-0.40656710641918603</v>
      </c>
      <c r="M156" s="14">
        <v>-0.40281027914437945</v>
      </c>
      <c r="O156" s="14">
        <v>48.565573770491802</v>
      </c>
      <c r="P156" s="14">
        <v>2.75</v>
      </c>
    </row>
    <row r="157" spans="1:16" x14ac:dyDescent="0.3">
      <c r="A157" t="s">
        <v>3</v>
      </c>
      <c r="B157" t="s">
        <v>2</v>
      </c>
      <c r="C157">
        <v>5</v>
      </c>
      <c r="D157" s="13">
        <v>29.85</v>
      </c>
      <c r="E157" s="13">
        <v>5.14</v>
      </c>
      <c r="F157" s="4">
        <f t="shared" si="2"/>
        <v>4.399426817209684</v>
      </c>
      <c r="J157" s="14">
        <v>120</v>
      </c>
      <c r="K157" s="14">
        <v>3.671873069296701</v>
      </c>
      <c r="L157" s="14">
        <v>-0.75187306929670106</v>
      </c>
      <c r="M157" s="14">
        <v>-0.74492548989510021</v>
      </c>
      <c r="O157" s="14">
        <v>48.975409836065573</v>
      </c>
      <c r="P157" s="14">
        <v>2.75</v>
      </c>
    </row>
    <row r="158" spans="1:16" x14ac:dyDescent="0.3">
      <c r="A158" t="s">
        <v>5</v>
      </c>
      <c r="B158" t="s">
        <v>2</v>
      </c>
      <c r="C158">
        <v>6</v>
      </c>
      <c r="D158" s="13">
        <v>48.17</v>
      </c>
      <c r="E158" s="13">
        <v>5</v>
      </c>
      <c r="F158" s="4">
        <f t="shared" si="2"/>
        <v>6.2905329423676504</v>
      </c>
      <c r="J158" s="14">
        <v>121</v>
      </c>
      <c r="K158" s="14">
        <v>2.1379592371633072</v>
      </c>
      <c r="L158" s="14">
        <v>0.1720407628366929</v>
      </c>
      <c r="M158" s="14">
        <v>0.17045104389485347</v>
      </c>
      <c r="O158" s="14">
        <v>49.385245901639344</v>
      </c>
      <c r="P158" s="14">
        <v>2.83</v>
      </c>
    </row>
    <row r="159" spans="1:16" x14ac:dyDescent="0.3">
      <c r="A159" t="s">
        <v>3</v>
      </c>
      <c r="B159" t="s">
        <v>2</v>
      </c>
      <c r="C159">
        <v>4</v>
      </c>
      <c r="D159" s="13">
        <v>25</v>
      </c>
      <c r="E159" s="13">
        <v>3.75</v>
      </c>
      <c r="F159" s="4">
        <f t="shared" si="2"/>
        <v>3.757169339182389</v>
      </c>
      <c r="J159" s="14">
        <v>122</v>
      </c>
      <c r="K159" s="14">
        <v>2.298353309883133</v>
      </c>
      <c r="L159" s="14">
        <v>-0.61835330988313308</v>
      </c>
      <c r="M159" s="14">
        <v>-0.61263950140389833</v>
      </c>
      <c r="O159" s="14">
        <v>49.795081967213115</v>
      </c>
      <c r="P159" s="14">
        <v>2.88</v>
      </c>
    </row>
    <row r="160" spans="1:16" x14ac:dyDescent="0.3">
      <c r="A160" t="s">
        <v>3</v>
      </c>
      <c r="B160" t="s">
        <v>2</v>
      </c>
      <c r="C160">
        <v>2</v>
      </c>
      <c r="D160" s="13">
        <v>13.39</v>
      </c>
      <c r="E160" s="13">
        <v>2.61</v>
      </c>
      <c r="F160" s="4">
        <f t="shared" si="2"/>
        <v>2.2955719097781655</v>
      </c>
      <c r="J160" s="14">
        <v>123</v>
      </c>
      <c r="K160" s="14">
        <v>2.3762325128222397</v>
      </c>
      <c r="L160" s="14">
        <v>0.12376748717776032</v>
      </c>
      <c r="M160" s="14">
        <v>0.12262383078199601</v>
      </c>
      <c r="O160" s="14">
        <v>50.204918032786885</v>
      </c>
      <c r="P160" s="14">
        <v>2.92</v>
      </c>
    </row>
    <row r="161" spans="1:16" x14ac:dyDescent="0.3">
      <c r="A161" t="s">
        <v>5</v>
      </c>
      <c r="B161" t="s">
        <v>2</v>
      </c>
      <c r="C161">
        <v>4</v>
      </c>
      <c r="D161" s="13">
        <v>16.489999999999998</v>
      </c>
      <c r="E161" s="13">
        <v>2</v>
      </c>
      <c r="F161" s="4">
        <f t="shared" si="2"/>
        <v>2.9681788427397748</v>
      </c>
      <c r="J161" s="14">
        <v>124</v>
      </c>
      <c r="K161" s="14">
        <v>2.5329180520687755</v>
      </c>
      <c r="L161" s="14">
        <v>-0.53291805206877552</v>
      </c>
      <c r="M161" s="14">
        <v>-0.52799369630649562</v>
      </c>
      <c r="O161" s="14">
        <v>50.614754098360656</v>
      </c>
      <c r="P161" s="14">
        <v>3</v>
      </c>
    </row>
    <row r="162" spans="1:16" x14ac:dyDescent="0.3">
      <c r="A162" t="s">
        <v>5</v>
      </c>
      <c r="B162" t="s">
        <v>2</v>
      </c>
      <c r="C162">
        <v>4</v>
      </c>
      <c r="D162" s="13">
        <v>21.5</v>
      </c>
      <c r="E162" s="13">
        <v>3.5</v>
      </c>
      <c r="F162" s="4">
        <f t="shared" si="2"/>
        <v>3.4326726602694455</v>
      </c>
      <c r="J162" s="14">
        <v>125</v>
      </c>
      <c r="K162" s="14">
        <v>2.2112027732607999</v>
      </c>
      <c r="L162" s="14">
        <v>0.30879722673920007</v>
      </c>
      <c r="M162" s="14">
        <v>0.30594382855355745</v>
      </c>
      <c r="O162" s="14">
        <v>51.024590163934427</v>
      </c>
      <c r="P162" s="14">
        <v>3</v>
      </c>
    </row>
    <row r="163" spans="1:16" x14ac:dyDescent="0.3">
      <c r="A163" t="s">
        <v>5</v>
      </c>
      <c r="B163" t="s">
        <v>2</v>
      </c>
      <c r="C163">
        <v>2</v>
      </c>
      <c r="D163" s="13">
        <v>12.66</v>
      </c>
      <c r="E163" s="13">
        <v>2.5</v>
      </c>
      <c r="F163" s="4">
        <f t="shared" si="2"/>
        <v>2.2278911738906082</v>
      </c>
      <c r="J163" s="14">
        <v>126</v>
      </c>
      <c r="K163" s="14">
        <v>4.5873889447588576</v>
      </c>
      <c r="L163" s="14">
        <v>-0.38738894475885743</v>
      </c>
      <c r="M163" s="14">
        <v>-0.38380933064190009</v>
      </c>
      <c r="O163" s="14">
        <v>51.434426229508198</v>
      </c>
      <c r="P163" s="14">
        <v>3</v>
      </c>
    </row>
    <row r="164" spans="1:16" x14ac:dyDescent="0.3">
      <c r="A164" t="s">
        <v>3</v>
      </c>
      <c r="B164" t="s">
        <v>2</v>
      </c>
      <c r="C164">
        <v>3</v>
      </c>
      <c r="D164" s="13">
        <v>16.21</v>
      </c>
      <c r="E164" s="13">
        <v>2</v>
      </c>
      <c r="F164" s="4">
        <f t="shared" si="2"/>
        <v>2.7496213140359522</v>
      </c>
      <c r="J164" s="14">
        <v>127</v>
      </c>
      <c r="K164" s="14">
        <v>1.8440579594050122</v>
      </c>
      <c r="L164" s="14">
        <v>-0.36405795940501218</v>
      </c>
      <c r="M164" s="14">
        <v>-0.36069393204050365</v>
      </c>
      <c r="O164" s="14">
        <v>51.844262295081968</v>
      </c>
      <c r="P164" s="14">
        <v>3</v>
      </c>
    </row>
    <row r="165" spans="1:16" x14ac:dyDescent="0.3">
      <c r="A165" t="s">
        <v>5</v>
      </c>
      <c r="B165" t="s">
        <v>2</v>
      </c>
      <c r="C165">
        <v>2</v>
      </c>
      <c r="D165" s="13">
        <v>13.81</v>
      </c>
      <c r="E165" s="13">
        <v>2</v>
      </c>
      <c r="F165" s="4">
        <f t="shared" si="2"/>
        <v>2.3345115112477188</v>
      </c>
      <c r="J165" s="14">
        <v>128</v>
      </c>
      <c r="K165" s="14">
        <v>2.4003379803986298</v>
      </c>
      <c r="L165" s="14">
        <v>-0.40033798039862978</v>
      </c>
      <c r="M165" s="14">
        <v>-0.39663871250372074</v>
      </c>
      <c r="O165" s="14">
        <v>52.254098360655739</v>
      </c>
      <c r="P165" s="14">
        <v>3</v>
      </c>
    </row>
    <row r="166" spans="1:16" x14ac:dyDescent="0.3">
      <c r="A166" t="s">
        <v>3</v>
      </c>
      <c r="B166" t="s">
        <v>6</v>
      </c>
      <c r="C166">
        <v>2</v>
      </c>
      <c r="D166" s="13">
        <v>17.510000000000002</v>
      </c>
      <c r="E166" s="13">
        <v>3</v>
      </c>
      <c r="F166" s="4">
        <f t="shared" si="2"/>
        <v>2.6775508575271161</v>
      </c>
      <c r="J166" s="14">
        <v>129</v>
      </c>
      <c r="K166" s="14">
        <v>2.1092181027453032</v>
      </c>
      <c r="L166" s="14">
        <v>-0.10921810274530319</v>
      </c>
      <c r="M166" s="14">
        <v>-0.10820888792979587</v>
      </c>
      <c r="O166" s="14">
        <v>52.66393442622951</v>
      </c>
      <c r="P166" s="14">
        <v>3</v>
      </c>
    </row>
    <row r="167" spans="1:16" x14ac:dyDescent="0.3">
      <c r="A167" t="s">
        <v>5</v>
      </c>
      <c r="B167" t="s">
        <v>2</v>
      </c>
      <c r="C167">
        <v>3</v>
      </c>
      <c r="D167" s="13">
        <v>24.52</v>
      </c>
      <c r="E167" s="13">
        <v>3.48</v>
      </c>
      <c r="F167" s="4">
        <f t="shared" si="2"/>
        <v>3.5200691431121127</v>
      </c>
      <c r="J167" s="14">
        <v>130</v>
      </c>
      <c r="K167" s="14">
        <v>3.3624564704972544</v>
      </c>
      <c r="L167" s="14">
        <v>-1.1824564704972542</v>
      </c>
      <c r="M167" s="14">
        <v>-1.1715301445611479</v>
      </c>
      <c r="O167" s="14">
        <v>53.07377049180328</v>
      </c>
      <c r="P167" s="14">
        <v>3</v>
      </c>
    </row>
    <row r="168" spans="1:16" x14ac:dyDescent="0.3">
      <c r="A168" t="s">
        <v>5</v>
      </c>
      <c r="B168" t="s">
        <v>2</v>
      </c>
      <c r="C168">
        <v>2</v>
      </c>
      <c r="D168" s="13">
        <v>20.76</v>
      </c>
      <c r="E168" s="13">
        <v>2.2400000000000002</v>
      </c>
      <c r="F168" s="4">
        <f t="shared" si="2"/>
        <v>2.9788692022319925</v>
      </c>
      <c r="J168" s="14">
        <v>131</v>
      </c>
      <c r="K168" s="14">
        <v>2.8231107963537792</v>
      </c>
      <c r="L168" s="14">
        <v>-1.3231107963537792</v>
      </c>
      <c r="M168" s="14">
        <v>-1.3108847735180607</v>
      </c>
      <c r="O168" s="14">
        <v>53.483606557377051</v>
      </c>
      <c r="P168" s="14">
        <v>3</v>
      </c>
    </row>
    <row r="169" spans="1:16" x14ac:dyDescent="0.3">
      <c r="A169" t="s">
        <v>5</v>
      </c>
      <c r="B169" t="s">
        <v>2</v>
      </c>
      <c r="C169">
        <v>4</v>
      </c>
      <c r="D169" s="13">
        <v>31.71</v>
      </c>
      <c r="E169" s="13">
        <v>4.5</v>
      </c>
      <c r="F169" s="4">
        <f t="shared" si="2"/>
        <v>4.3792758293269181</v>
      </c>
      <c r="J169" s="14">
        <v>132</v>
      </c>
      <c r="K169" s="14">
        <v>2.9334396671841803</v>
      </c>
      <c r="L169" s="14">
        <v>-0.10343966718418018</v>
      </c>
      <c r="M169" s="14">
        <v>-0.1024838472055374</v>
      </c>
      <c r="O169" s="14">
        <v>53.893442622950822</v>
      </c>
      <c r="P169" s="14">
        <v>3</v>
      </c>
    </row>
    <row r="170" spans="1:16" x14ac:dyDescent="0.3">
      <c r="A170" t="s">
        <v>3</v>
      </c>
      <c r="B170" t="s">
        <v>6</v>
      </c>
      <c r="C170">
        <v>2</v>
      </c>
      <c r="D170" s="13">
        <v>10.59</v>
      </c>
      <c r="E170" s="13">
        <v>1.61</v>
      </c>
      <c r="F170" s="4">
        <f t="shared" si="2"/>
        <v>2.0359745666478104</v>
      </c>
      <c r="J170" s="14">
        <v>133</v>
      </c>
      <c r="K170" s="14">
        <v>2.089748302010527</v>
      </c>
      <c r="L170" s="14">
        <v>-0.58974830201052697</v>
      </c>
      <c r="M170" s="14">
        <v>-0.58429881416145424</v>
      </c>
      <c r="O170" s="14">
        <v>54.303278688524593</v>
      </c>
      <c r="P170" s="14">
        <v>3</v>
      </c>
    </row>
    <row r="171" spans="1:16" x14ac:dyDescent="0.3">
      <c r="A171" t="s">
        <v>3</v>
      </c>
      <c r="B171" t="s">
        <v>6</v>
      </c>
      <c r="C171">
        <v>2</v>
      </c>
      <c r="D171" s="13">
        <v>10.63</v>
      </c>
      <c r="E171" s="13">
        <v>2</v>
      </c>
      <c r="F171" s="4">
        <f t="shared" si="2"/>
        <v>2.0396831001211009</v>
      </c>
      <c r="J171" s="14">
        <v>134</v>
      </c>
      <c r="K171" s="14">
        <v>2.1908058391577008</v>
      </c>
      <c r="L171" s="14">
        <v>-0.19080583915770077</v>
      </c>
      <c r="M171" s="14">
        <v>-0.18904272411611908</v>
      </c>
      <c r="O171" s="14">
        <v>54.713114754098363</v>
      </c>
      <c r="P171" s="14">
        <v>3</v>
      </c>
    </row>
    <row r="172" spans="1:16" x14ac:dyDescent="0.3">
      <c r="A172" t="s">
        <v>5</v>
      </c>
      <c r="B172" t="s">
        <v>6</v>
      </c>
      <c r="C172">
        <v>3</v>
      </c>
      <c r="D172" s="13">
        <v>50.81</v>
      </c>
      <c r="E172" s="13">
        <v>10</v>
      </c>
      <c r="F172" s="4">
        <f t="shared" si="2"/>
        <v>5.9575027684324819</v>
      </c>
      <c r="J172" s="14">
        <v>135</v>
      </c>
      <c r="K172" s="14">
        <v>2.7470858601513184</v>
      </c>
      <c r="L172" s="14">
        <v>0.50291413984868161</v>
      </c>
      <c r="M172" s="14">
        <v>0.49826703109925558</v>
      </c>
      <c r="O172" s="14">
        <v>55.122950819672134</v>
      </c>
      <c r="P172" s="14">
        <v>3</v>
      </c>
    </row>
    <row r="173" spans="1:16" x14ac:dyDescent="0.3">
      <c r="A173" t="s">
        <v>5</v>
      </c>
      <c r="B173" t="s">
        <v>6</v>
      </c>
      <c r="C173">
        <v>2</v>
      </c>
      <c r="D173" s="13">
        <v>15.81</v>
      </c>
      <c r="E173" s="13">
        <v>3.16</v>
      </c>
      <c r="F173" s="4">
        <f t="shared" si="2"/>
        <v>2.5199381849122577</v>
      </c>
      <c r="J173" s="14">
        <v>136</v>
      </c>
      <c r="K173" s="14">
        <v>1.8431308260366894</v>
      </c>
      <c r="L173" s="14">
        <v>-0.59313082603668943</v>
      </c>
      <c r="M173" s="14">
        <v>-0.5876500824408567</v>
      </c>
      <c r="O173" s="14">
        <v>55.532786885245905</v>
      </c>
      <c r="P173" s="14">
        <v>3</v>
      </c>
    </row>
    <row r="174" spans="1:16" x14ac:dyDescent="0.3">
      <c r="A174" t="s">
        <v>5</v>
      </c>
      <c r="B174" t="s">
        <v>6</v>
      </c>
      <c r="C174">
        <v>2</v>
      </c>
      <c r="D174" s="13">
        <v>7.25</v>
      </c>
      <c r="E174" s="13">
        <v>5.15</v>
      </c>
      <c r="F174" s="4">
        <f t="shared" si="2"/>
        <v>1.7263120216280297</v>
      </c>
      <c r="J174" s="14">
        <v>137</v>
      </c>
      <c r="K174" s="14">
        <v>2.0118690990714203</v>
      </c>
      <c r="L174" s="14">
        <v>-1.1869099071420308E-2</v>
      </c>
      <c r="M174" s="14">
        <v>-1.1759424298388081E-2</v>
      </c>
      <c r="O174" s="14">
        <v>55.942622950819676</v>
      </c>
      <c r="P174" s="14">
        <v>3</v>
      </c>
    </row>
    <row r="175" spans="1:16" x14ac:dyDescent="0.3">
      <c r="A175" t="s">
        <v>5</v>
      </c>
      <c r="B175" t="s">
        <v>6</v>
      </c>
      <c r="C175">
        <v>2</v>
      </c>
      <c r="D175" s="13">
        <v>31.85</v>
      </c>
      <c r="E175" s="13">
        <v>3.18</v>
      </c>
      <c r="F175" s="4">
        <f t="shared" si="2"/>
        <v>4.0070601077018626</v>
      </c>
      <c r="J175" s="14">
        <v>138</v>
      </c>
      <c r="K175" s="14">
        <v>2.3660340457706903</v>
      </c>
      <c r="L175" s="14">
        <v>-0.36603404577069032</v>
      </c>
      <c r="M175" s="14">
        <v>-0.36265175865265342</v>
      </c>
      <c r="O175" s="14">
        <v>56.352459016393446</v>
      </c>
      <c r="P175" s="14">
        <v>3</v>
      </c>
    </row>
    <row r="176" spans="1:16" x14ac:dyDescent="0.3">
      <c r="A176" t="s">
        <v>5</v>
      </c>
      <c r="B176" t="s">
        <v>6</v>
      </c>
      <c r="C176">
        <v>2</v>
      </c>
      <c r="D176" s="13">
        <v>16.82</v>
      </c>
      <c r="E176" s="13">
        <v>4</v>
      </c>
      <c r="F176" s="4">
        <f t="shared" si="2"/>
        <v>2.6135786551128501</v>
      </c>
      <c r="J176" s="14">
        <v>139</v>
      </c>
      <c r="K176" s="14">
        <v>2.5375537189103889</v>
      </c>
      <c r="L176" s="14">
        <v>-0.53755371891038894</v>
      </c>
      <c r="M176" s="14">
        <v>-0.53258652790799121</v>
      </c>
      <c r="O176" s="14">
        <v>56.762295081967217</v>
      </c>
      <c r="P176" s="14">
        <v>3</v>
      </c>
    </row>
    <row r="177" spans="1:16" x14ac:dyDescent="0.3">
      <c r="A177" t="s">
        <v>5</v>
      </c>
      <c r="B177" t="s">
        <v>6</v>
      </c>
      <c r="C177">
        <v>2</v>
      </c>
      <c r="D177" s="13">
        <v>32.9</v>
      </c>
      <c r="E177" s="13">
        <v>3.11</v>
      </c>
      <c r="F177" s="4">
        <f t="shared" si="2"/>
        <v>4.1044091113757455</v>
      </c>
      <c r="J177" s="14">
        <v>140</v>
      </c>
      <c r="K177" s="14">
        <v>2.2742478423067434</v>
      </c>
      <c r="L177" s="14">
        <v>0.47575215769325663</v>
      </c>
      <c r="M177" s="14">
        <v>0.47135603549386912</v>
      </c>
      <c r="O177" s="14">
        <v>57.172131147540988</v>
      </c>
      <c r="P177" s="14">
        <v>3</v>
      </c>
    </row>
    <row r="178" spans="1:16" x14ac:dyDescent="0.3">
      <c r="A178" t="s">
        <v>5</v>
      </c>
      <c r="B178" t="s">
        <v>6</v>
      </c>
      <c r="C178">
        <v>2</v>
      </c>
      <c r="D178" s="13">
        <v>17.89</v>
      </c>
      <c r="E178" s="13">
        <v>2</v>
      </c>
      <c r="F178" s="4">
        <f t="shared" si="2"/>
        <v>2.7127819255233785</v>
      </c>
      <c r="J178" s="14">
        <v>141</v>
      </c>
      <c r="K178" s="14">
        <v>2.6738423240538252</v>
      </c>
      <c r="L178" s="14">
        <v>0.82615767594617484</v>
      </c>
      <c r="M178" s="14">
        <v>0.81852367988185637</v>
      </c>
      <c r="O178" s="14">
        <v>57.581967213114758</v>
      </c>
      <c r="P178" s="14">
        <v>3</v>
      </c>
    </row>
    <row r="179" spans="1:16" x14ac:dyDescent="0.3">
      <c r="A179" t="s">
        <v>5</v>
      </c>
      <c r="B179" t="s">
        <v>6</v>
      </c>
      <c r="C179">
        <v>2</v>
      </c>
      <c r="D179" s="13">
        <v>14.48</v>
      </c>
      <c r="E179" s="13">
        <v>2</v>
      </c>
      <c r="F179" s="4">
        <f t="shared" si="2"/>
        <v>2.3966294469253393</v>
      </c>
      <c r="J179" s="14">
        <v>142</v>
      </c>
      <c r="K179" s="14">
        <v>5.0045989605040706</v>
      </c>
      <c r="L179" s="14">
        <v>1.6954010394959296</v>
      </c>
      <c r="M179" s="14">
        <v>1.6797349200131921</v>
      </c>
      <c r="O179" s="14">
        <v>57.991803278688529</v>
      </c>
      <c r="P179" s="14">
        <v>3</v>
      </c>
    </row>
    <row r="180" spans="1:16" x14ac:dyDescent="0.3">
      <c r="A180" t="s">
        <v>3</v>
      </c>
      <c r="B180" t="s">
        <v>6</v>
      </c>
      <c r="C180">
        <v>2</v>
      </c>
      <c r="D180" s="13">
        <v>9.6</v>
      </c>
      <c r="E180" s="13">
        <v>4</v>
      </c>
      <c r="F180" s="4">
        <f t="shared" si="2"/>
        <v>1.9441883631838635</v>
      </c>
      <c r="J180" s="14">
        <v>143</v>
      </c>
      <c r="K180" s="14">
        <v>5.4507960568876213</v>
      </c>
      <c r="L180" s="14">
        <v>-0.45079605688762125</v>
      </c>
      <c r="M180" s="14">
        <v>-0.44663053809588565</v>
      </c>
      <c r="O180" s="14">
        <v>58.4016393442623</v>
      </c>
      <c r="P180" s="14">
        <v>3</v>
      </c>
    </row>
    <row r="181" spans="1:16" x14ac:dyDescent="0.3">
      <c r="A181" t="s">
        <v>5</v>
      </c>
      <c r="B181" t="s">
        <v>6</v>
      </c>
      <c r="C181">
        <v>2</v>
      </c>
      <c r="D181" s="13">
        <v>34.630000000000003</v>
      </c>
      <c r="E181" s="13">
        <v>3.55</v>
      </c>
      <c r="F181" s="4">
        <f t="shared" si="2"/>
        <v>4.2648031840955722</v>
      </c>
      <c r="J181" s="14">
        <v>144</v>
      </c>
      <c r="K181" s="14">
        <v>4.3324272684701155</v>
      </c>
      <c r="L181" s="14">
        <v>0.6675727315298845</v>
      </c>
      <c r="M181" s="14">
        <v>0.66140411777306274</v>
      </c>
      <c r="O181" s="14">
        <v>58.811475409836071</v>
      </c>
      <c r="P181" s="14">
        <v>3</v>
      </c>
    </row>
    <row r="182" spans="1:16" x14ac:dyDescent="0.3">
      <c r="A182" t="s">
        <v>5</v>
      </c>
      <c r="B182" t="s">
        <v>6</v>
      </c>
      <c r="C182">
        <v>4</v>
      </c>
      <c r="D182" s="13">
        <v>34.65</v>
      </c>
      <c r="E182" s="13">
        <v>3.68</v>
      </c>
      <c r="F182" s="4">
        <f t="shared" si="2"/>
        <v>4.6518530396137905</v>
      </c>
      <c r="J182" s="14">
        <v>145</v>
      </c>
      <c r="K182" s="14">
        <v>2.5774204537482648</v>
      </c>
      <c r="L182" s="14">
        <v>-0.27742045374826496</v>
      </c>
      <c r="M182" s="14">
        <v>-0.27485698830608984</v>
      </c>
      <c r="O182" s="14">
        <v>59.221311475409841</v>
      </c>
      <c r="P182" s="14">
        <v>3</v>
      </c>
    </row>
    <row r="183" spans="1:16" x14ac:dyDescent="0.3">
      <c r="A183" t="s">
        <v>5</v>
      </c>
      <c r="B183" t="s">
        <v>6</v>
      </c>
      <c r="C183">
        <v>2</v>
      </c>
      <c r="D183" s="13">
        <v>23.33</v>
      </c>
      <c r="E183" s="13">
        <v>5.65</v>
      </c>
      <c r="F183" s="4">
        <f t="shared" si="2"/>
        <v>3.217142477890925</v>
      </c>
      <c r="J183" s="14">
        <v>146</v>
      </c>
      <c r="K183" s="14">
        <v>1.8282966921435264</v>
      </c>
      <c r="L183" s="14">
        <v>-0.32829669214352641</v>
      </c>
      <c r="M183" s="14">
        <v>-0.32526311183710105</v>
      </c>
      <c r="O183" s="14">
        <v>59.631147540983605</v>
      </c>
      <c r="P183" s="14">
        <v>3</v>
      </c>
    </row>
    <row r="184" spans="1:16" x14ac:dyDescent="0.3">
      <c r="A184" t="s">
        <v>5</v>
      </c>
      <c r="B184" t="s">
        <v>6</v>
      </c>
      <c r="C184">
        <v>3</v>
      </c>
      <c r="D184" s="13">
        <v>45.35</v>
      </c>
      <c r="E184" s="13">
        <v>3.5</v>
      </c>
      <c r="F184" s="4">
        <f t="shared" si="2"/>
        <v>5.4512879493282895</v>
      </c>
      <c r="J184" s="14">
        <v>147</v>
      </c>
      <c r="K184" s="14">
        <v>2.9749147225383679</v>
      </c>
      <c r="L184" s="14">
        <v>-1.6149147225383678</v>
      </c>
      <c r="M184" s="14">
        <v>-1.5999923257671356</v>
      </c>
      <c r="O184" s="14">
        <v>60.040983606557376</v>
      </c>
      <c r="P184" s="14">
        <v>3.02</v>
      </c>
    </row>
    <row r="185" spans="1:16" x14ac:dyDescent="0.3">
      <c r="A185" t="s">
        <v>5</v>
      </c>
      <c r="B185" t="s">
        <v>6</v>
      </c>
      <c r="C185">
        <v>4</v>
      </c>
      <c r="D185" s="13">
        <v>23.17</v>
      </c>
      <c r="E185" s="13">
        <v>6.5</v>
      </c>
      <c r="F185" s="4">
        <f t="shared" si="2"/>
        <v>3.5875039327793359</v>
      </c>
      <c r="J185" s="14">
        <v>148</v>
      </c>
      <c r="K185" s="14">
        <v>2.1546476377931154</v>
      </c>
      <c r="L185" s="14">
        <v>-0.52464763779311552</v>
      </c>
      <c r="M185" s="14">
        <v>-0.51979970365332839</v>
      </c>
      <c r="O185" s="14">
        <v>60.450819672131146</v>
      </c>
      <c r="P185" s="14">
        <v>3.06</v>
      </c>
    </row>
    <row r="186" spans="1:16" x14ac:dyDescent="0.3">
      <c r="A186" t="s">
        <v>5</v>
      </c>
      <c r="B186" t="s">
        <v>6</v>
      </c>
      <c r="C186">
        <v>2</v>
      </c>
      <c r="D186" s="13">
        <v>40.549999999999997</v>
      </c>
      <c r="E186" s="13">
        <v>3</v>
      </c>
      <c r="F186" s="4">
        <f t="shared" si="2"/>
        <v>4.813666138142608</v>
      </c>
      <c r="J186" s="14">
        <v>149</v>
      </c>
      <c r="K186" s="14">
        <v>1.9608767638136717</v>
      </c>
      <c r="L186" s="14">
        <v>-0.23087676381367173</v>
      </c>
      <c r="M186" s="14">
        <v>-0.22874337891922333</v>
      </c>
      <c r="O186" s="14">
        <v>60.860655737704917</v>
      </c>
      <c r="P186" s="14">
        <v>3.07</v>
      </c>
    </row>
    <row r="187" spans="1:16" x14ac:dyDescent="0.3">
      <c r="A187" t="s">
        <v>5</v>
      </c>
      <c r="B187" t="s">
        <v>2</v>
      </c>
      <c r="C187">
        <v>5</v>
      </c>
      <c r="D187" s="13">
        <v>20.69</v>
      </c>
      <c r="E187" s="13">
        <v>5</v>
      </c>
      <c r="F187" s="4">
        <f t="shared" si="2"/>
        <v>3.5501726518260943</v>
      </c>
      <c r="J187" s="14">
        <v>150</v>
      </c>
      <c r="K187" s="14">
        <v>1.7504174892044198</v>
      </c>
      <c r="L187" s="14">
        <v>0.24958251079558025</v>
      </c>
      <c r="M187" s="14">
        <v>0.24727627802596505</v>
      </c>
      <c r="O187" s="14">
        <v>61.270491803278688</v>
      </c>
      <c r="P187" s="14">
        <v>3.08</v>
      </c>
    </row>
    <row r="188" spans="1:16" x14ac:dyDescent="0.3">
      <c r="A188" t="s">
        <v>3</v>
      </c>
      <c r="B188" t="s">
        <v>6</v>
      </c>
      <c r="C188">
        <v>3</v>
      </c>
      <c r="D188" s="13">
        <v>20.9</v>
      </c>
      <c r="E188" s="13">
        <v>3.5</v>
      </c>
      <c r="F188" s="4">
        <f t="shared" si="2"/>
        <v>3.1844468637792969</v>
      </c>
      <c r="J188" s="14">
        <v>151</v>
      </c>
      <c r="K188" s="14">
        <v>2.3586169788241085</v>
      </c>
      <c r="L188" s="14">
        <v>0.14138302117589152</v>
      </c>
      <c r="M188" s="14">
        <v>0.14007659086767935</v>
      </c>
      <c r="O188" s="14">
        <v>61.680327868852459</v>
      </c>
      <c r="P188" s="14">
        <v>3.09</v>
      </c>
    </row>
    <row r="189" spans="1:16" x14ac:dyDescent="0.3">
      <c r="A189" t="s">
        <v>5</v>
      </c>
      <c r="B189" t="s">
        <v>6</v>
      </c>
      <c r="C189">
        <v>5</v>
      </c>
      <c r="D189" s="13">
        <v>30.46</v>
      </c>
      <c r="E189" s="13">
        <v>2</v>
      </c>
      <c r="F189" s="4">
        <f t="shared" si="2"/>
        <v>4.4559819526773685</v>
      </c>
      <c r="J189" s="14">
        <v>152</v>
      </c>
      <c r="K189" s="14">
        <v>2.271466442201775</v>
      </c>
      <c r="L189" s="14">
        <v>-0.27146644220177496</v>
      </c>
      <c r="M189" s="14">
        <v>-0.26895799398214248</v>
      </c>
      <c r="O189" s="14">
        <v>62.090163934426229</v>
      </c>
      <c r="P189" s="14">
        <v>3.11</v>
      </c>
    </row>
    <row r="190" spans="1:16" x14ac:dyDescent="0.3">
      <c r="A190" t="s">
        <v>3</v>
      </c>
      <c r="B190" t="s">
        <v>6</v>
      </c>
      <c r="C190">
        <v>3</v>
      </c>
      <c r="D190" s="13">
        <v>18.149999999999999</v>
      </c>
      <c r="E190" s="13">
        <v>3.5</v>
      </c>
      <c r="F190" s="4">
        <f t="shared" si="2"/>
        <v>2.9294851874905552</v>
      </c>
      <c r="J190" s="14">
        <v>153</v>
      </c>
      <c r="K190" s="14">
        <v>2.8469703177098356</v>
      </c>
      <c r="L190" s="14">
        <v>-0.10697031770983534</v>
      </c>
      <c r="M190" s="14">
        <v>-0.10598187324194301</v>
      </c>
      <c r="O190" s="14">
        <v>62.5</v>
      </c>
      <c r="P190" s="14">
        <v>3.12</v>
      </c>
    </row>
    <row r="191" spans="1:16" x14ac:dyDescent="0.3">
      <c r="A191" t="s">
        <v>5</v>
      </c>
      <c r="B191" t="s">
        <v>6</v>
      </c>
      <c r="C191">
        <v>3</v>
      </c>
      <c r="D191" s="13">
        <v>23.1</v>
      </c>
      <c r="E191" s="13">
        <v>4</v>
      </c>
      <c r="F191" s="4">
        <f t="shared" si="2"/>
        <v>3.3884162048102899</v>
      </c>
      <c r="J191" s="14">
        <v>154</v>
      </c>
      <c r="K191" s="14">
        <v>3.7154483376078677</v>
      </c>
      <c r="L191" s="14">
        <v>-1.7154483376078677</v>
      </c>
      <c r="M191" s="14">
        <v>-1.6995969738317678</v>
      </c>
      <c r="O191" s="14">
        <v>62.909836065573771</v>
      </c>
      <c r="P191" s="14">
        <v>3.14</v>
      </c>
    </row>
    <row r="192" spans="1:16" x14ac:dyDescent="0.3">
      <c r="A192" t="s">
        <v>5</v>
      </c>
      <c r="B192" t="s">
        <v>6</v>
      </c>
      <c r="C192">
        <v>2</v>
      </c>
      <c r="D192" s="13">
        <v>15.69</v>
      </c>
      <c r="E192" s="13">
        <v>1.5</v>
      </c>
      <c r="F192" s="4">
        <f t="shared" si="2"/>
        <v>2.5088125844923854</v>
      </c>
      <c r="J192" s="14">
        <v>155</v>
      </c>
      <c r="K192" s="14">
        <v>3.2722785875496188</v>
      </c>
      <c r="L192" s="14">
        <v>-1.2722785875496188</v>
      </c>
      <c r="M192" s="14">
        <v>-1.2605222727287864</v>
      </c>
      <c r="O192" s="14">
        <v>63.319672131147541</v>
      </c>
      <c r="P192" s="14">
        <v>3.15</v>
      </c>
    </row>
    <row r="193" spans="1:16" x14ac:dyDescent="0.3">
      <c r="A193" t="s">
        <v>3</v>
      </c>
      <c r="B193" t="s">
        <v>6</v>
      </c>
      <c r="C193">
        <v>2</v>
      </c>
      <c r="D193" s="13">
        <v>19.809999999999999</v>
      </c>
      <c r="E193" s="13">
        <v>4.1900000000000004</v>
      </c>
      <c r="F193" s="4">
        <f t="shared" si="2"/>
        <v>2.890791532241336</v>
      </c>
      <c r="J193" s="14">
        <v>156</v>
      </c>
      <c r="K193" s="14">
        <v>4.399426817209684</v>
      </c>
      <c r="L193" s="14">
        <v>0.7405731827903157</v>
      </c>
      <c r="M193" s="14">
        <v>0.73373001843154328</v>
      </c>
      <c r="O193" s="14">
        <v>63.729508196721312</v>
      </c>
      <c r="P193" s="14">
        <v>3.16</v>
      </c>
    </row>
    <row r="194" spans="1:16" x14ac:dyDescent="0.3">
      <c r="A194" t="s">
        <v>5</v>
      </c>
      <c r="B194" t="s">
        <v>6</v>
      </c>
      <c r="C194">
        <v>2</v>
      </c>
      <c r="D194" s="13">
        <v>28.44</v>
      </c>
      <c r="E194" s="13">
        <v>2.56</v>
      </c>
      <c r="F194" s="4">
        <f t="shared" si="2"/>
        <v>3.690907629103823</v>
      </c>
      <c r="J194" s="14">
        <v>157</v>
      </c>
      <c r="K194" s="14">
        <v>6.2905329423676504</v>
      </c>
      <c r="L194" s="14">
        <v>-1.2905329423676504</v>
      </c>
      <c r="M194" s="14">
        <v>-1.2786079506986874</v>
      </c>
      <c r="O194" s="14">
        <v>64.139344262295083</v>
      </c>
      <c r="P194" s="14">
        <v>3.18</v>
      </c>
    </row>
    <row r="195" spans="1:16" x14ac:dyDescent="0.3">
      <c r="A195" t="s">
        <v>5</v>
      </c>
      <c r="B195" t="s">
        <v>6</v>
      </c>
      <c r="C195">
        <v>2</v>
      </c>
      <c r="D195" s="13">
        <v>15.48</v>
      </c>
      <c r="E195" s="13">
        <v>2.02</v>
      </c>
      <c r="F195" s="4">
        <f t="shared" ref="F195:F245" si="3">K231</f>
        <v>2.4893427837576088</v>
      </c>
      <c r="J195" s="14">
        <v>158</v>
      </c>
      <c r="K195" s="14">
        <v>3.757169339182389</v>
      </c>
      <c r="L195" s="14">
        <v>-7.1693391823890451E-3</v>
      </c>
      <c r="M195" s="14">
        <v>-7.1030918924398952E-3</v>
      </c>
      <c r="O195" s="14">
        <v>64.549180327868854</v>
      </c>
      <c r="P195" s="14">
        <v>3.18</v>
      </c>
    </row>
    <row r="196" spans="1:16" x14ac:dyDescent="0.3">
      <c r="A196" t="s">
        <v>5</v>
      </c>
      <c r="B196" t="s">
        <v>6</v>
      </c>
      <c r="C196">
        <v>2</v>
      </c>
      <c r="D196" s="13">
        <v>16.579999999999998</v>
      </c>
      <c r="E196" s="13">
        <v>4</v>
      </c>
      <c r="F196" s="4">
        <f t="shared" si="3"/>
        <v>2.5913274542731051</v>
      </c>
      <c r="J196" s="14">
        <v>159</v>
      </c>
      <c r="K196" s="14">
        <v>2.2955719097781655</v>
      </c>
      <c r="L196" s="14">
        <v>0.31442809022183438</v>
      </c>
      <c r="M196" s="14">
        <v>0.31152266081876601</v>
      </c>
      <c r="O196" s="14">
        <v>64.959016393442624</v>
      </c>
      <c r="P196" s="14">
        <v>3.21</v>
      </c>
    </row>
    <row r="197" spans="1:16" x14ac:dyDescent="0.3">
      <c r="A197" t="s">
        <v>5</v>
      </c>
      <c r="B197" t="s">
        <v>2</v>
      </c>
      <c r="C197">
        <v>2</v>
      </c>
      <c r="D197" s="13">
        <v>7.56</v>
      </c>
      <c r="E197" s="13">
        <v>1.44</v>
      </c>
      <c r="F197" s="4">
        <f t="shared" si="3"/>
        <v>1.7550531560460332</v>
      </c>
      <c r="J197" s="14">
        <v>160</v>
      </c>
      <c r="K197" s="14">
        <v>2.9681788427397748</v>
      </c>
      <c r="L197" s="14">
        <v>-0.96817884273977484</v>
      </c>
      <c r="M197" s="14">
        <v>-0.95923251967067413</v>
      </c>
      <c r="O197" s="14">
        <v>65.368852459016395</v>
      </c>
      <c r="P197" s="14">
        <v>3.23</v>
      </c>
    </row>
    <row r="198" spans="1:16" x14ac:dyDescent="0.3">
      <c r="A198" t="s">
        <v>5</v>
      </c>
      <c r="B198" t="s">
        <v>6</v>
      </c>
      <c r="C198">
        <v>2</v>
      </c>
      <c r="D198" s="13">
        <v>10.34</v>
      </c>
      <c r="E198" s="13">
        <v>2</v>
      </c>
      <c r="F198" s="4">
        <f t="shared" si="3"/>
        <v>2.0127962324397428</v>
      </c>
      <c r="J198" s="14">
        <v>161</v>
      </c>
      <c r="K198" s="14">
        <v>3.4326726602694455</v>
      </c>
      <c r="L198" s="14">
        <v>6.7327339730554492E-2</v>
      </c>
      <c r="M198" s="14">
        <v>6.6705210733283546E-2</v>
      </c>
      <c r="O198" s="14">
        <v>65.778688524590166</v>
      </c>
      <c r="P198" s="14">
        <v>3.23</v>
      </c>
    </row>
    <row r="199" spans="1:16" x14ac:dyDescent="0.3">
      <c r="A199" t="s">
        <v>3</v>
      </c>
      <c r="B199" t="s">
        <v>6</v>
      </c>
      <c r="C199">
        <v>4</v>
      </c>
      <c r="D199" s="13">
        <v>43.11</v>
      </c>
      <c r="E199" s="13">
        <v>5</v>
      </c>
      <c r="F199" s="4">
        <f t="shared" si="3"/>
        <v>5.4362078692147922</v>
      </c>
      <c r="J199" s="14">
        <v>162</v>
      </c>
      <c r="K199" s="14">
        <v>2.2278911738906082</v>
      </c>
      <c r="L199" s="14">
        <v>0.2721088261093918</v>
      </c>
      <c r="M199" s="14">
        <v>0.26959444202985594</v>
      </c>
      <c r="O199" s="14">
        <v>66.188524590163922</v>
      </c>
      <c r="P199" s="14">
        <v>3.25</v>
      </c>
    </row>
    <row r="200" spans="1:16" x14ac:dyDescent="0.3">
      <c r="A200" t="s">
        <v>3</v>
      </c>
      <c r="B200" t="s">
        <v>6</v>
      </c>
      <c r="C200">
        <v>2</v>
      </c>
      <c r="D200" s="13">
        <v>13</v>
      </c>
      <c r="E200" s="13">
        <v>2</v>
      </c>
      <c r="F200" s="4">
        <f t="shared" si="3"/>
        <v>2.2594137084135801</v>
      </c>
      <c r="J200" s="14">
        <v>163</v>
      </c>
      <c r="K200" s="14">
        <v>2.7496213140359522</v>
      </c>
      <c r="L200" s="14">
        <v>-0.74962131403595222</v>
      </c>
      <c r="M200" s="14">
        <v>-0.74269454166828552</v>
      </c>
      <c r="O200" s="14">
        <v>66.598360655737693</v>
      </c>
      <c r="P200" s="14">
        <v>3.25</v>
      </c>
    </row>
    <row r="201" spans="1:16" x14ac:dyDescent="0.3">
      <c r="A201" t="s">
        <v>5</v>
      </c>
      <c r="B201" t="s">
        <v>6</v>
      </c>
      <c r="C201">
        <v>2</v>
      </c>
      <c r="D201" s="13">
        <v>13.51</v>
      </c>
      <c r="E201" s="13">
        <v>2</v>
      </c>
      <c r="F201" s="4">
        <f t="shared" si="3"/>
        <v>2.3066975101980374</v>
      </c>
      <c r="J201" s="14">
        <v>164</v>
      </c>
      <c r="K201" s="14">
        <v>2.3345115112477188</v>
      </c>
      <c r="L201" s="14">
        <v>-0.33451151124771883</v>
      </c>
      <c r="M201" s="14">
        <v>-0.33142050376248344</v>
      </c>
      <c r="O201" s="14">
        <v>67.008196721311464</v>
      </c>
      <c r="P201" s="14">
        <v>3.27</v>
      </c>
    </row>
    <row r="202" spans="1:16" x14ac:dyDescent="0.3">
      <c r="A202" t="s">
        <v>5</v>
      </c>
      <c r="B202" t="s">
        <v>6</v>
      </c>
      <c r="C202">
        <v>3</v>
      </c>
      <c r="D202" s="13">
        <v>18.71</v>
      </c>
      <c r="E202" s="13">
        <v>4</v>
      </c>
      <c r="F202" s="4">
        <f t="shared" si="3"/>
        <v>2.9814046561166263</v>
      </c>
      <c r="J202" s="14">
        <v>165</v>
      </c>
      <c r="K202" s="14">
        <v>2.6775508575271161</v>
      </c>
      <c r="L202" s="14">
        <v>0.32244914247288392</v>
      </c>
      <c r="M202" s="14">
        <v>0.31946959564272015</v>
      </c>
      <c r="O202" s="14">
        <v>67.418032786885234</v>
      </c>
      <c r="P202" s="14">
        <v>3.31</v>
      </c>
    </row>
    <row r="203" spans="1:16" x14ac:dyDescent="0.3">
      <c r="A203" t="s">
        <v>3</v>
      </c>
      <c r="B203" t="s">
        <v>6</v>
      </c>
      <c r="C203">
        <v>2</v>
      </c>
      <c r="D203" s="13">
        <v>12.74</v>
      </c>
      <c r="E203" s="13">
        <v>2.0099999999999998</v>
      </c>
      <c r="F203" s="4">
        <f t="shared" si="3"/>
        <v>2.23530824083719</v>
      </c>
      <c r="J203" s="14">
        <v>166</v>
      </c>
      <c r="K203" s="14">
        <v>3.5200691431121127</v>
      </c>
      <c r="L203" s="14">
        <v>-4.0069143112112737E-2</v>
      </c>
      <c r="M203" s="14">
        <v>-3.9698889721356358E-2</v>
      </c>
      <c r="O203" s="14">
        <v>67.827868852459005</v>
      </c>
      <c r="P203" s="14">
        <v>3.35</v>
      </c>
    </row>
    <row r="204" spans="1:16" x14ac:dyDescent="0.3">
      <c r="A204" t="s">
        <v>3</v>
      </c>
      <c r="B204" t="s">
        <v>6</v>
      </c>
      <c r="C204">
        <v>2</v>
      </c>
      <c r="D204" s="13">
        <v>13</v>
      </c>
      <c r="E204" s="13">
        <v>2</v>
      </c>
      <c r="F204" s="4">
        <f t="shared" si="3"/>
        <v>2.2594137084135801</v>
      </c>
      <c r="J204" s="14">
        <v>167</v>
      </c>
      <c r="K204" s="14">
        <v>2.9788692022319925</v>
      </c>
      <c r="L204" s="14">
        <v>-0.73886920223199226</v>
      </c>
      <c r="M204" s="14">
        <v>-0.73204178327056313</v>
      </c>
      <c r="O204" s="14">
        <v>68.237704918032776</v>
      </c>
      <c r="P204" s="14">
        <v>3.39</v>
      </c>
    </row>
    <row r="205" spans="1:16" x14ac:dyDescent="0.3">
      <c r="A205" t="s">
        <v>3</v>
      </c>
      <c r="B205" t="s">
        <v>6</v>
      </c>
      <c r="C205">
        <v>2</v>
      </c>
      <c r="D205" s="13">
        <v>16.399999999999999</v>
      </c>
      <c r="E205" s="13">
        <v>2.5</v>
      </c>
      <c r="F205" s="4">
        <f t="shared" si="3"/>
        <v>2.5746390536432964</v>
      </c>
      <c r="J205" s="14">
        <v>168</v>
      </c>
      <c r="K205" s="14">
        <v>4.3792758293269181</v>
      </c>
      <c r="L205" s="14">
        <v>0.12072417067308194</v>
      </c>
      <c r="M205" s="14">
        <v>0.11960863562375745</v>
      </c>
      <c r="O205" s="14">
        <v>68.647540983606547</v>
      </c>
      <c r="P205" s="14">
        <v>3.4</v>
      </c>
    </row>
    <row r="206" spans="1:16" x14ac:dyDescent="0.3">
      <c r="A206" t="s">
        <v>5</v>
      </c>
      <c r="B206" t="s">
        <v>6</v>
      </c>
      <c r="C206">
        <v>4</v>
      </c>
      <c r="D206" s="13">
        <v>20.53</v>
      </c>
      <c r="E206" s="13">
        <v>4</v>
      </c>
      <c r="F206" s="4">
        <f t="shared" si="3"/>
        <v>3.342740723542144</v>
      </c>
      <c r="J206" s="14">
        <v>169</v>
      </c>
      <c r="K206" s="14">
        <v>2.0359745666478104</v>
      </c>
      <c r="L206" s="14">
        <v>-0.4259745666478103</v>
      </c>
      <c r="M206" s="14">
        <v>-0.42203840741335802</v>
      </c>
      <c r="O206" s="14">
        <v>69.057377049180317</v>
      </c>
      <c r="P206" s="14">
        <v>3.41</v>
      </c>
    </row>
    <row r="207" spans="1:16" x14ac:dyDescent="0.3">
      <c r="A207" t="s">
        <v>3</v>
      </c>
      <c r="B207" t="s">
        <v>6</v>
      </c>
      <c r="C207">
        <v>3</v>
      </c>
      <c r="D207" s="13">
        <v>16.47</v>
      </c>
      <c r="E207" s="13">
        <v>3.23</v>
      </c>
      <c r="F207" s="4">
        <f t="shared" si="3"/>
        <v>2.7737267816123423</v>
      </c>
      <c r="J207" s="14">
        <v>170</v>
      </c>
      <c r="K207" s="14">
        <v>2.0396831001211009</v>
      </c>
      <c r="L207" s="14">
        <v>-3.9683100121100878E-2</v>
      </c>
      <c r="M207" s="14">
        <v>-3.9316413907361486E-2</v>
      </c>
      <c r="O207" s="14">
        <v>69.467213114754088</v>
      </c>
      <c r="P207" s="14">
        <v>3.48</v>
      </c>
    </row>
    <row r="208" spans="1:16" x14ac:dyDescent="0.3">
      <c r="A208" t="s">
        <v>5</v>
      </c>
      <c r="B208" t="s">
        <v>6</v>
      </c>
      <c r="C208">
        <v>3</v>
      </c>
      <c r="D208" s="13">
        <v>26.59</v>
      </c>
      <c r="E208" s="13">
        <v>3.41</v>
      </c>
      <c r="F208" s="4">
        <f t="shared" si="3"/>
        <v>3.711985750354911</v>
      </c>
      <c r="J208" s="14">
        <v>171</v>
      </c>
      <c r="K208" s="14">
        <v>5.9575027684324819</v>
      </c>
      <c r="L208" s="14">
        <v>4.0424972315675181</v>
      </c>
      <c r="M208" s="14">
        <v>4.0051430934237775</v>
      </c>
      <c r="O208" s="14">
        <v>69.877049180327859</v>
      </c>
      <c r="P208" s="14">
        <v>3.48</v>
      </c>
    </row>
    <row r="209" spans="1:16" x14ac:dyDescent="0.3">
      <c r="A209" t="s">
        <v>5</v>
      </c>
      <c r="B209" t="s">
        <v>6</v>
      </c>
      <c r="C209">
        <v>4</v>
      </c>
      <c r="D209" s="13">
        <v>38.729999999999997</v>
      </c>
      <c r="E209" s="13">
        <v>3</v>
      </c>
      <c r="F209" s="4">
        <f t="shared" si="3"/>
        <v>5.030123453889451</v>
      </c>
      <c r="J209" s="14">
        <v>172</v>
      </c>
      <c r="K209" s="14">
        <v>2.5199381849122577</v>
      </c>
      <c r="L209" s="14">
        <v>0.6400618150877424</v>
      </c>
      <c r="M209" s="14">
        <v>0.63414741216011206</v>
      </c>
      <c r="O209" s="14">
        <v>70.28688524590163</v>
      </c>
      <c r="P209" s="14">
        <v>3.48</v>
      </c>
    </row>
    <row r="210" spans="1:16" x14ac:dyDescent="0.3">
      <c r="A210" t="s">
        <v>5</v>
      </c>
      <c r="B210" t="s">
        <v>6</v>
      </c>
      <c r="C210">
        <v>2</v>
      </c>
      <c r="D210" s="13">
        <v>24.27</v>
      </c>
      <c r="E210" s="13">
        <v>2.0299999999999998</v>
      </c>
      <c r="F210" s="4">
        <f t="shared" si="3"/>
        <v>3.3042930145132585</v>
      </c>
      <c r="J210" s="14">
        <v>173</v>
      </c>
      <c r="K210" s="14">
        <v>1.7263120216280297</v>
      </c>
      <c r="L210" s="14">
        <v>3.4236879783719707</v>
      </c>
      <c r="M210" s="14">
        <v>3.3920518617887616</v>
      </c>
      <c r="O210" s="14">
        <v>70.6967213114754</v>
      </c>
      <c r="P210" s="14">
        <v>3.5</v>
      </c>
    </row>
    <row r="211" spans="1:16" x14ac:dyDescent="0.3">
      <c r="A211" t="s">
        <v>3</v>
      </c>
      <c r="B211" t="s">
        <v>6</v>
      </c>
      <c r="C211">
        <v>2</v>
      </c>
      <c r="D211" s="13">
        <v>12.76</v>
      </c>
      <c r="E211" s="13">
        <v>2.23</v>
      </c>
      <c r="F211" s="4">
        <f t="shared" si="3"/>
        <v>2.2371625075738351</v>
      </c>
      <c r="J211" s="14">
        <v>174</v>
      </c>
      <c r="K211" s="14">
        <v>4.0070601077018626</v>
      </c>
      <c r="L211" s="14">
        <v>-0.82706010770186245</v>
      </c>
      <c r="M211" s="14">
        <v>-0.81941777284136519</v>
      </c>
      <c r="O211" s="14">
        <v>71.106557377049171</v>
      </c>
      <c r="P211" s="14">
        <v>3.5</v>
      </c>
    </row>
    <row r="212" spans="1:16" x14ac:dyDescent="0.3">
      <c r="A212" t="s">
        <v>5</v>
      </c>
      <c r="B212" t="s">
        <v>6</v>
      </c>
      <c r="C212">
        <v>3</v>
      </c>
      <c r="D212" s="13">
        <v>30.06</v>
      </c>
      <c r="E212" s="13">
        <v>2</v>
      </c>
      <c r="F212" s="4">
        <f t="shared" si="3"/>
        <v>4.033701029162887</v>
      </c>
      <c r="J212" s="14">
        <v>175</v>
      </c>
      <c r="K212" s="14">
        <v>2.6135786551128501</v>
      </c>
      <c r="L212" s="14">
        <v>1.3864213448871499</v>
      </c>
      <c r="M212" s="14">
        <v>1.3736103096592387</v>
      </c>
      <c r="O212" s="14">
        <v>71.516393442622942</v>
      </c>
      <c r="P212" s="14">
        <v>3.5</v>
      </c>
    </row>
    <row r="213" spans="1:16" x14ac:dyDescent="0.3">
      <c r="A213" t="s">
        <v>5</v>
      </c>
      <c r="B213" t="s">
        <v>6</v>
      </c>
      <c r="C213">
        <v>4</v>
      </c>
      <c r="D213" s="13">
        <v>25.89</v>
      </c>
      <c r="E213" s="13">
        <v>5.16</v>
      </c>
      <c r="F213" s="4">
        <f t="shared" si="3"/>
        <v>3.8396842089631091</v>
      </c>
      <c r="J213" s="14">
        <v>176</v>
      </c>
      <c r="K213" s="14">
        <v>4.1044091113757455</v>
      </c>
      <c r="L213" s="14">
        <v>-0.99440911137574561</v>
      </c>
      <c r="M213" s="14">
        <v>-0.98522041112688474</v>
      </c>
      <c r="O213" s="14">
        <v>71.926229508196712</v>
      </c>
      <c r="P213" s="14">
        <v>3.5</v>
      </c>
    </row>
    <row r="214" spans="1:16" x14ac:dyDescent="0.3">
      <c r="A214" t="s">
        <v>5</v>
      </c>
      <c r="B214" t="s">
        <v>2</v>
      </c>
      <c r="C214">
        <v>4</v>
      </c>
      <c r="D214" s="13">
        <v>48.33</v>
      </c>
      <c r="E214" s="13">
        <v>9</v>
      </c>
      <c r="F214" s="4">
        <f t="shared" si="3"/>
        <v>5.920171487479239</v>
      </c>
      <c r="J214" s="14">
        <v>177</v>
      </c>
      <c r="K214" s="14">
        <v>2.7127819255233785</v>
      </c>
      <c r="L214" s="14">
        <v>-0.71278192552337849</v>
      </c>
      <c r="M214" s="14">
        <v>-0.70619556244452553</v>
      </c>
      <c r="O214" s="14">
        <v>72.336065573770483</v>
      </c>
      <c r="P214" s="14">
        <v>3.5</v>
      </c>
    </row>
    <row r="215" spans="1:16" x14ac:dyDescent="0.3">
      <c r="A215" t="s">
        <v>3</v>
      </c>
      <c r="B215" t="s">
        <v>6</v>
      </c>
      <c r="C215">
        <v>2</v>
      </c>
      <c r="D215" s="13">
        <v>13.27</v>
      </c>
      <c r="E215" s="13">
        <v>2.5</v>
      </c>
      <c r="F215" s="4">
        <f t="shared" si="3"/>
        <v>2.2844463093582927</v>
      </c>
      <c r="J215" s="14">
        <v>178</v>
      </c>
      <c r="K215" s="14">
        <v>2.3966294469253393</v>
      </c>
      <c r="L215" s="14">
        <v>-0.3966294469253393</v>
      </c>
      <c r="M215" s="14">
        <v>-0.39296444722252455</v>
      </c>
      <c r="O215" s="14">
        <v>72.745901639344254</v>
      </c>
      <c r="P215" s="14">
        <v>3.5</v>
      </c>
    </row>
    <row r="216" spans="1:16" x14ac:dyDescent="0.3">
      <c r="A216" t="s">
        <v>3</v>
      </c>
      <c r="B216" t="s">
        <v>6</v>
      </c>
      <c r="C216">
        <v>3</v>
      </c>
      <c r="D216" s="13">
        <v>28.17</v>
      </c>
      <c r="E216" s="13">
        <v>6.5</v>
      </c>
      <c r="F216" s="4">
        <f t="shared" si="3"/>
        <v>3.8584728225498974</v>
      </c>
      <c r="J216" s="14">
        <v>179</v>
      </c>
      <c r="K216" s="14">
        <v>1.9441883631838635</v>
      </c>
      <c r="L216" s="14">
        <v>2.0558116368161365</v>
      </c>
      <c r="M216" s="14">
        <v>2.0368151929152063</v>
      </c>
      <c r="O216" s="14">
        <v>73.155737704918025</v>
      </c>
      <c r="P216" s="14">
        <v>3.5</v>
      </c>
    </row>
    <row r="217" spans="1:16" x14ac:dyDescent="0.3">
      <c r="A217" t="s">
        <v>3</v>
      </c>
      <c r="B217" t="s">
        <v>6</v>
      </c>
      <c r="C217">
        <v>2</v>
      </c>
      <c r="D217" s="13">
        <v>12.9</v>
      </c>
      <c r="E217" s="13">
        <v>1.1000000000000001</v>
      </c>
      <c r="F217" s="4">
        <f t="shared" si="3"/>
        <v>2.2501423747303528</v>
      </c>
      <c r="J217" s="14">
        <v>180</v>
      </c>
      <c r="K217" s="14">
        <v>4.2648031840955722</v>
      </c>
      <c r="L217" s="14">
        <v>-0.71480318409557242</v>
      </c>
      <c r="M217" s="14">
        <v>-0.70819814385564683</v>
      </c>
      <c r="O217" s="14">
        <v>73.565573770491795</v>
      </c>
      <c r="P217" s="14">
        <v>3.5</v>
      </c>
    </row>
    <row r="218" spans="1:16" x14ac:dyDescent="0.3">
      <c r="A218" t="s">
        <v>5</v>
      </c>
      <c r="B218" t="s">
        <v>6</v>
      </c>
      <c r="C218">
        <v>5</v>
      </c>
      <c r="D218" s="13">
        <v>28.15</v>
      </c>
      <c r="E218" s="13">
        <v>3</v>
      </c>
      <c r="F218" s="4">
        <f t="shared" si="3"/>
        <v>4.2418141445948256</v>
      </c>
      <c r="J218" s="14">
        <v>181</v>
      </c>
      <c r="K218" s="14">
        <v>4.6518530396137905</v>
      </c>
      <c r="L218" s="14">
        <v>-0.97185303961379033</v>
      </c>
      <c r="M218" s="14">
        <v>-0.96287276563520541</v>
      </c>
      <c r="O218" s="14">
        <v>73.975409836065566</v>
      </c>
      <c r="P218" s="14">
        <v>3.5</v>
      </c>
    </row>
    <row r="219" spans="1:16" x14ac:dyDescent="0.3">
      <c r="A219" t="s">
        <v>5</v>
      </c>
      <c r="B219" t="s">
        <v>6</v>
      </c>
      <c r="C219">
        <v>2</v>
      </c>
      <c r="D219" s="13">
        <v>11.59</v>
      </c>
      <c r="E219" s="13">
        <v>1.5</v>
      </c>
      <c r="F219" s="4">
        <f t="shared" si="3"/>
        <v>2.1286879034800799</v>
      </c>
      <c r="J219" s="14">
        <v>182</v>
      </c>
      <c r="K219" s="14">
        <v>3.217142477890925</v>
      </c>
      <c r="L219" s="14">
        <v>2.4328575221090754</v>
      </c>
      <c r="M219" s="14">
        <v>2.4103770377057101</v>
      </c>
      <c r="O219" s="14">
        <v>74.385245901639337</v>
      </c>
      <c r="P219" s="14">
        <v>3.51</v>
      </c>
    </row>
    <row r="220" spans="1:16" x14ac:dyDescent="0.3">
      <c r="A220" t="s">
        <v>5</v>
      </c>
      <c r="B220" t="s">
        <v>6</v>
      </c>
      <c r="C220">
        <v>2</v>
      </c>
      <c r="D220" s="13">
        <v>7.74</v>
      </c>
      <c r="E220" s="13">
        <v>1.44</v>
      </c>
      <c r="F220" s="4">
        <f t="shared" si="3"/>
        <v>1.7717415566758419</v>
      </c>
      <c r="J220" s="14">
        <v>183</v>
      </c>
      <c r="K220" s="14">
        <v>5.4512879493282895</v>
      </c>
      <c r="L220" s="14">
        <v>-1.9512879493282895</v>
      </c>
      <c r="M220" s="14">
        <v>-1.9332573421461143</v>
      </c>
      <c r="O220" s="14">
        <v>74.795081967213108</v>
      </c>
      <c r="P220" s="14">
        <v>3.55</v>
      </c>
    </row>
    <row r="221" spans="1:16" x14ac:dyDescent="0.3">
      <c r="A221" t="s">
        <v>3</v>
      </c>
      <c r="B221" t="s">
        <v>6</v>
      </c>
      <c r="C221">
        <v>4</v>
      </c>
      <c r="D221" s="13">
        <v>30.14</v>
      </c>
      <c r="E221" s="13">
        <v>3.09</v>
      </c>
      <c r="F221" s="4">
        <f t="shared" si="3"/>
        <v>4.233715890500255</v>
      </c>
      <c r="J221" s="14">
        <v>184</v>
      </c>
      <c r="K221" s="14">
        <v>3.5875039327793359</v>
      </c>
      <c r="L221" s="14">
        <v>2.9124960672206641</v>
      </c>
      <c r="M221" s="14">
        <v>2.8855835489909669</v>
      </c>
      <c r="O221" s="14">
        <v>75.204918032786878</v>
      </c>
      <c r="P221" s="14">
        <v>3.6</v>
      </c>
    </row>
    <row r="222" spans="1:16" x14ac:dyDescent="0.3">
      <c r="A222" t="s">
        <v>5</v>
      </c>
      <c r="B222" t="s">
        <v>6</v>
      </c>
      <c r="C222">
        <v>2</v>
      </c>
      <c r="D222" s="13">
        <v>12.16</v>
      </c>
      <c r="E222" s="13">
        <v>2.2000000000000002</v>
      </c>
      <c r="F222" s="4">
        <f t="shared" si="3"/>
        <v>2.1815345054744739</v>
      </c>
      <c r="J222" s="14">
        <v>185</v>
      </c>
      <c r="K222" s="14">
        <v>4.813666138142608</v>
      </c>
      <c r="L222" s="14">
        <v>-1.813666138142608</v>
      </c>
      <c r="M222" s="14">
        <v>-1.7969072063264611</v>
      </c>
      <c r="O222" s="14">
        <v>75.614754098360649</v>
      </c>
      <c r="P222" s="14">
        <v>3.61</v>
      </c>
    </row>
    <row r="223" spans="1:16" x14ac:dyDescent="0.3">
      <c r="A223" t="s">
        <v>3</v>
      </c>
      <c r="B223" t="s">
        <v>6</v>
      </c>
      <c r="C223">
        <v>2</v>
      </c>
      <c r="D223" s="13">
        <v>13.42</v>
      </c>
      <c r="E223" s="13">
        <v>3.48</v>
      </c>
      <c r="F223" s="4">
        <f t="shared" si="3"/>
        <v>2.298353309883133</v>
      </c>
      <c r="J223" s="14">
        <v>186</v>
      </c>
      <c r="K223" s="14">
        <v>3.5501726518260943</v>
      </c>
      <c r="L223" s="14">
        <v>1.4498273481739057</v>
      </c>
      <c r="M223" s="14">
        <v>1.436430418517318</v>
      </c>
      <c r="O223" s="14">
        <v>76.02459016393442</v>
      </c>
      <c r="P223" s="14">
        <v>3.68</v>
      </c>
    </row>
    <row r="224" spans="1:16" x14ac:dyDescent="0.3">
      <c r="A224" t="s">
        <v>5</v>
      </c>
      <c r="B224" t="s">
        <v>6</v>
      </c>
      <c r="C224">
        <v>1</v>
      </c>
      <c r="D224" s="13">
        <v>8.58</v>
      </c>
      <c r="E224" s="13">
        <v>1.92</v>
      </c>
      <c r="F224" s="4">
        <f t="shared" si="3"/>
        <v>1.6570229652241613</v>
      </c>
      <c r="J224" s="14">
        <v>187</v>
      </c>
      <c r="K224" s="14">
        <v>3.1844468637792969</v>
      </c>
      <c r="L224" s="14">
        <v>0.31555313622070313</v>
      </c>
      <c r="M224" s="14">
        <v>0.31263731098524389</v>
      </c>
      <c r="O224" s="14">
        <v>76.43442622950819</v>
      </c>
      <c r="P224" s="14">
        <v>3.71</v>
      </c>
    </row>
    <row r="225" spans="1:16" x14ac:dyDescent="0.3">
      <c r="A225" t="s">
        <v>3</v>
      </c>
      <c r="B225" t="s">
        <v>2</v>
      </c>
      <c r="C225">
        <v>3</v>
      </c>
      <c r="D225" s="13">
        <v>15.98</v>
      </c>
      <c r="E225" s="13">
        <v>3</v>
      </c>
      <c r="F225" s="4">
        <f t="shared" si="3"/>
        <v>2.7282972465645301</v>
      </c>
      <c r="J225" s="14">
        <v>188</v>
      </c>
      <c r="K225" s="14">
        <v>4.4559819526773685</v>
      </c>
      <c r="L225" s="14">
        <v>-2.4559819526773685</v>
      </c>
      <c r="M225" s="14">
        <v>-2.4332877901625634</v>
      </c>
      <c r="O225" s="14">
        <v>76.844262295081961</v>
      </c>
      <c r="P225" s="14">
        <v>3.75</v>
      </c>
    </row>
    <row r="226" spans="1:16" x14ac:dyDescent="0.3">
      <c r="A226" t="s">
        <v>5</v>
      </c>
      <c r="B226" t="s">
        <v>6</v>
      </c>
      <c r="C226">
        <v>2</v>
      </c>
      <c r="D226" s="13">
        <v>13.42</v>
      </c>
      <c r="E226" s="13">
        <v>1.58</v>
      </c>
      <c r="F226" s="4">
        <f t="shared" si="3"/>
        <v>2.298353309883133</v>
      </c>
      <c r="J226" s="14">
        <v>189</v>
      </c>
      <c r="K226" s="14">
        <v>2.9294851874905552</v>
      </c>
      <c r="L226" s="14">
        <v>0.5705148125094448</v>
      </c>
      <c r="M226" s="14">
        <v>0.56524304906750311</v>
      </c>
      <c r="O226" s="14">
        <v>77.254098360655732</v>
      </c>
      <c r="P226" s="14">
        <v>3.76</v>
      </c>
    </row>
    <row r="227" spans="1:16" x14ac:dyDescent="0.3">
      <c r="A227" t="s">
        <v>3</v>
      </c>
      <c r="B227" t="s">
        <v>6</v>
      </c>
      <c r="C227">
        <v>2</v>
      </c>
      <c r="D227" s="13">
        <v>16.27</v>
      </c>
      <c r="E227" s="13">
        <v>2.5</v>
      </c>
      <c r="F227" s="4">
        <f t="shared" si="3"/>
        <v>2.562586319855102</v>
      </c>
      <c r="J227" s="14">
        <v>190</v>
      </c>
      <c r="K227" s="14">
        <v>3.3884162048102899</v>
      </c>
      <c r="L227" s="14">
        <v>0.61158379518971007</v>
      </c>
      <c r="M227" s="14">
        <v>0.60593253947737624</v>
      </c>
      <c r="O227" s="14">
        <v>77.663934426229503</v>
      </c>
      <c r="P227" s="14">
        <v>3.76</v>
      </c>
    </row>
    <row r="228" spans="1:16" x14ac:dyDescent="0.3">
      <c r="A228" t="s">
        <v>3</v>
      </c>
      <c r="B228" t="s">
        <v>6</v>
      </c>
      <c r="C228">
        <v>2</v>
      </c>
      <c r="D228" s="13">
        <v>10.09</v>
      </c>
      <c r="E228" s="13">
        <v>2</v>
      </c>
      <c r="F228" s="4">
        <f t="shared" si="3"/>
        <v>1.9896178982316755</v>
      </c>
      <c r="J228" s="14">
        <v>191</v>
      </c>
      <c r="K228" s="14">
        <v>2.5088125844923854</v>
      </c>
      <c r="L228" s="14">
        <v>-1.0088125844923854</v>
      </c>
      <c r="M228" s="14">
        <v>-0.99949079093665794</v>
      </c>
      <c r="O228" s="14">
        <v>78.073770491803273</v>
      </c>
      <c r="P228" s="14">
        <v>3.92</v>
      </c>
    </row>
    <row r="229" spans="1:16" x14ac:dyDescent="0.3">
      <c r="A229" t="s">
        <v>5</v>
      </c>
      <c r="B229" t="s">
        <v>2</v>
      </c>
      <c r="C229">
        <v>4</v>
      </c>
      <c r="D229" s="13">
        <v>20.45</v>
      </c>
      <c r="E229" s="13">
        <v>3</v>
      </c>
      <c r="F229" s="4">
        <f t="shared" si="3"/>
        <v>3.3353236565955626</v>
      </c>
      <c r="J229" s="14">
        <v>192</v>
      </c>
      <c r="K229" s="14">
        <v>2.890791532241336</v>
      </c>
      <c r="L229" s="14">
        <v>1.2992084677586644</v>
      </c>
      <c r="M229" s="14">
        <v>1.2872033110938184</v>
      </c>
      <c r="O229" s="14">
        <v>78.483606557377044</v>
      </c>
      <c r="P229" s="14">
        <v>4</v>
      </c>
    </row>
    <row r="230" spans="1:16" x14ac:dyDescent="0.3">
      <c r="A230" t="s">
        <v>5</v>
      </c>
      <c r="B230" t="s">
        <v>2</v>
      </c>
      <c r="C230">
        <v>2</v>
      </c>
      <c r="D230" s="13">
        <v>13.28</v>
      </c>
      <c r="E230" s="13">
        <v>2.72</v>
      </c>
      <c r="F230" s="4">
        <f t="shared" si="3"/>
        <v>2.2853734427266152</v>
      </c>
      <c r="J230" s="14">
        <v>193</v>
      </c>
      <c r="K230" s="14">
        <v>3.690907629103823</v>
      </c>
      <c r="L230" s="14">
        <v>-1.1309076291038229</v>
      </c>
      <c r="M230" s="14">
        <v>-1.1204576331272089</v>
      </c>
      <c r="O230" s="14">
        <v>78.893442622950815</v>
      </c>
      <c r="P230" s="14">
        <v>4</v>
      </c>
    </row>
    <row r="231" spans="1:16" x14ac:dyDescent="0.3">
      <c r="A231" t="s">
        <v>3</v>
      </c>
      <c r="B231" t="s">
        <v>6</v>
      </c>
      <c r="C231">
        <v>2</v>
      </c>
      <c r="D231" s="13">
        <v>22.12</v>
      </c>
      <c r="E231" s="13">
        <v>2.88</v>
      </c>
      <c r="F231" s="4">
        <f t="shared" si="3"/>
        <v>3.1049593403238793</v>
      </c>
      <c r="J231" s="14">
        <v>194</v>
      </c>
      <c r="K231" s="14">
        <v>2.4893427837576088</v>
      </c>
      <c r="L231" s="14">
        <v>-0.46934278375760874</v>
      </c>
      <c r="M231" s="14">
        <v>-0.46500588649411917</v>
      </c>
      <c r="O231" s="14">
        <v>79.303278688524586</v>
      </c>
      <c r="P231" s="14">
        <v>4</v>
      </c>
    </row>
    <row r="232" spans="1:16" x14ac:dyDescent="0.3">
      <c r="A232" t="s">
        <v>5</v>
      </c>
      <c r="B232" t="s">
        <v>6</v>
      </c>
      <c r="C232">
        <v>4</v>
      </c>
      <c r="D232" s="13">
        <v>24.01</v>
      </c>
      <c r="E232" s="13">
        <v>2</v>
      </c>
      <c r="F232" s="4">
        <f t="shared" si="3"/>
        <v>3.6653831357184425</v>
      </c>
      <c r="J232" s="14">
        <v>195</v>
      </c>
      <c r="K232" s="14">
        <v>2.5913274542731051</v>
      </c>
      <c r="L232" s="14">
        <v>1.4086725457268949</v>
      </c>
      <c r="M232" s="14">
        <v>1.395655901346418</v>
      </c>
      <c r="O232" s="14">
        <v>79.713114754098356</v>
      </c>
      <c r="P232" s="14">
        <v>4</v>
      </c>
    </row>
    <row r="233" spans="1:16" x14ac:dyDescent="0.3">
      <c r="A233" t="s">
        <v>5</v>
      </c>
      <c r="B233" t="s">
        <v>6</v>
      </c>
      <c r="C233">
        <v>3</v>
      </c>
      <c r="D233" s="13">
        <v>15.69</v>
      </c>
      <c r="E233" s="13">
        <v>3</v>
      </c>
      <c r="F233" s="4">
        <f t="shared" si="3"/>
        <v>2.701410378883172</v>
      </c>
      <c r="J233" s="14">
        <v>196</v>
      </c>
      <c r="K233" s="14">
        <v>1.7550531560460332</v>
      </c>
      <c r="L233" s="14">
        <v>-0.31505315604603323</v>
      </c>
      <c r="M233" s="14">
        <v>-0.31214195080842283</v>
      </c>
      <c r="O233" s="14">
        <v>80.122950819672127</v>
      </c>
      <c r="P233" s="14">
        <v>4</v>
      </c>
    </row>
    <row r="234" spans="1:16" x14ac:dyDescent="0.3">
      <c r="A234" t="s">
        <v>5</v>
      </c>
      <c r="B234" t="s">
        <v>2</v>
      </c>
      <c r="C234">
        <v>2</v>
      </c>
      <c r="D234" s="13">
        <v>11.61</v>
      </c>
      <c r="E234" s="13">
        <v>3.39</v>
      </c>
      <c r="F234" s="4">
        <f t="shared" si="3"/>
        <v>2.1305421702167253</v>
      </c>
      <c r="J234" s="14">
        <v>197</v>
      </c>
      <c r="K234" s="14">
        <v>2.0127962324397428</v>
      </c>
      <c r="L234" s="14">
        <v>-1.2796232439742816E-2</v>
      </c>
      <c r="M234" s="14">
        <v>-1.2677990618687018E-2</v>
      </c>
      <c r="O234" s="14">
        <v>80.532786885245898</v>
      </c>
      <c r="P234" s="14">
        <v>4</v>
      </c>
    </row>
    <row r="235" spans="1:16" x14ac:dyDescent="0.3">
      <c r="A235" t="s">
        <v>5</v>
      </c>
      <c r="B235" t="s">
        <v>2</v>
      </c>
      <c r="C235">
        <v>2</v>
      </c>
      <c r="D235" s="13">
        <v>10.77</v>
      </c>
      <c r="E235" s="13">
        <v>1.47</v>
      </c>
      <c r="F235" s="4">
        <f t="shared" si="3"/>
        <v>2.0526629672776187</v>
      </c>
      <c r="J235" s="14">
        <v>198</v>
      </c>
      <c r="K235" s="14">
        <v>5.4362078692147922</v>
      </c>
      <c r="L235" s="14">
        <v>-0.43620786921479215</v>
      </c>
      <c r="M235" s="14">
        <v>-0.43217715055930461</v>
      </c>
      <c r="O235" s="14">
        <v>80.942622950819668</v>
      </c>
      <c r="P235" s="14">
        <v>4</v>
      </c>
    </row>
    <row r="236" spans="1:16" x14ac:dyDescent="0.3">
      <c r="A236" t="s">
        <v>5</v>
      </c>
      <c r="B236" t="s">
        <v>6</v>
      </c>
      <c r="C236">
        <v>2</v>
      </c>
      <c r="D236" s="13">
        <v>15.53</v>
      </c>
      <c r="E236" s="13">
        <v>3</v>
      </c>
      <c r="F236" s="4">
        <f t="shared" si="3"/>
        <v>2.4939784505992222</v>
      </c>
      <c r="J236" s="14">
        <v>199</v>
      </c>
      <c r="K236" s="14">
        <v>2.2594137084135801</v>
      </c>
      <c r="L236" s="14">
        <v>-0.25941370841358014</v>
      </c>
      <c r="M236" s="14">
        <v>-0.25701663181825407</v>
      </c>
      <c r="O236" s="14">
        <v>81.352459016393439</v>
      </c>
      <c r="P236" s="14">
        <v>4</v>
      </c>
    </row>
    <row r="237" spans="1:16" x14ac:dyDescent="0.3">
      <c r="A237" t="s">
        <v>5</v>
      </c>
      <c r="B237" t="s">
        <v>2</v>
      </c>
      <c r="C237">
        <v>2</v>
      </c>
      <c r="D237" s="13">
        <v>10.07</v>
      </c>
      <c r="E237" s="13">
        <v>1.25</v>
      </c>
      <c r="F237" s="4">
        <f t="shared" si="3"/>
        <v>1.9877636314950302</v>
      </c>
      <c r="J237" s="14">
        <v>200</v>
      </c>
      <c r="K237" s="14">
        <v>2.3066975101980374</v>
      </c>
      <c r="L237" s="14">
        <v>-0.30669751019803737</v>
      </c>
      <c r="M237" s="14">
        <v>-0.30386351415350915</v>
      </c>
      <c r="O237" s="14">
        <v>81.76229508196721</v>
      </c>
      <c r="P237" s="14">
        <v>4</v>
      </c>
    </row>
    <row r="238" spans="1:16" x14ac:dyDescent="0.3">
      <c r="A238" t="s">
        <v>5</v>
      </c>
      <c r="B238" t="s">
        <v>6</v>
      </c>
      <c r="C238">
        <v>2</v>
      </c>
      <c r="D238" s="13">
        <v>12.6</v>
      </c>
      <c r="E238" s="13">
        <v>1</v>
      </c>
      <c r="F238" s="4">
        <f t="shared" si="3"/>
        <v>2.2223283736806723</v>
      </c>
      <c r="J238" s="14">
        <v>201</v>
      </c>
      <c r="K238" s="14">
        <v>2.9814046561166263</v>
      </c>
      <c r="L238" s="14">
        <v>1.0185953438833737</v>
      </c>
      <c r="M238" s="14">
        <v>1.0091831540886917</v>
      </c>
      <c r="O238" s="14">
        <v>82.172131147540981</v>
      </c>
      <c r="P238" s="14">
        <v>4</v>
      </c>
    </row>
    <row r="239" spans="1:16" x14ac:dyDescent="0.3">
      <c r="A239" t="s">
        <v>5</v>
      </c>
      <c r="B239" t="s">
        <v>6</v>
      </c>
      <c r="C239">
        <v>2</v>
      </c>
      <c r="D239" s="13">
        <v>32.83</v>
      </c>
      <c r="E239" s="13">
        <v>1.17</v>
      </c>
      <c r="F239" s="4">
        <f t="shared" si="3"/>
        <v>4.0979191777974862</v>
      </c>
      <c r="J239" s="14">
        <v>202</v>
      </c>
      <c r="K239" s="14">
        <v>2.23530824083719</v>
      </c>
      <c r="L239" s="14">
        <v>-0.22530824083719025</v>
      </c>
      <c r="M239" s="14">
        <v>-0.2232263111113183</v>
      </c>
      <c r="O239" s="14">
        <v>82.581967213114751</v>
      </c>
      <c r="P239" s="14">
        <v>4</v>
      </c>
    </row>
    <row r="240" spans="1:16" x14ac:dyDescent="0.3">
      <c r="A240" t="s">
        <v>3</v>
      </c>
      <c r="B240" t="s">
        <v>2</v>
      </c>
      <c r="C240">
        <v>3</v>
      </c>
      <c r="D240" s="13">
        <v>35.83</v>
      </c>
      <c r="E240" s="13">
        <v>4.67</v>
      </c>
      <c r="F240" s="4">
        <f t="shared" si="3"/>
        <v>4.5686569826850825</v>
      </c>
      <c r="J240" s="14">
        <v>203</v>
      </c>
      <c r="K240" s="14">
        <v>2.2594137084135801</v>
      </c>
      <c r="L240" s="14">
        <v>-0.25941370841358014</v>
      </c>
      <c r="M240" s="14">
        <v>-0.25701663181825407</v>
      </c>
      <c r="O240" s="14">
        <v>82.991803278688522</v>
      </c>
      <c r="P240" s="14">
        <v>4</v>
      </c>
    </row>
    <row r="241" spans="1:16" x14ac:dyDescent="0.3">
      <c r="A241" t="s">
        <v>5</v>
      </c>
      <c r="B241" t="s">
        <v>2</v>
      </c>
      <c r="C241">
        <v>3</v>
      </c>
      <c r="D241" s="13">
        <v>29.03</v>
      </c>
      <c r="E241" s="13">
        <v>5.92</v>
      </c>
      <c r="F241" s="4">
        <f t="shared" si="3"/>
        <v>3.9382062922256491</v>
      </c>
      <c r="J241" s="14">
        <v>204</v>
      </c>
      <c r="K241" s="14">
        <v>2.5746390536432964</v>
      </c>
      <c r="L241" s="14">
        <v>-7.4639053643296371E-2</v>
      </c>
      <c r="M241" s="14">
        <v>-7.3949361762016191E-2</v>
      </c>
      <c r="O241" s="14">
        <v>83.401639344262293</v>
      </c>
      <c r="P241" s="14">
        <v>4.0599999999999996</v>
      </c>
    </row>
    <row r="242" spans="1:16" x14ac:dyDescent="0.3">
      <c r="A242" t="s">
        <v>3</v>
      </c>
      <c r="B242" t="s">
        <v>6</v>
      </c>
      <c r="C242">
        <v>2</v>
      </c>
      <c r="D242" s="13">
        <v>27.18</v>
      </c>
      <c r="E242" s="13">
        <v>2</v>
      </c>
      <c r="F242" s="4">
        <f t="shared" si="3"/>
        <v>3.5740888246951634</v>
      </c>
      <c r="J242" s="14">
        <v>205</v>
      </c>
      <c r="K242" s="14">
        <v>3.342740723542144</v>
      </c>
      <c r="L242" s="14">
        <v>0.65725927645785598</v>
      </c>
      <c r="M242" s="14">
        <v>0.6511859627602381</v>
      </c>
      <c r="O242" s="14">
        <v>83.811475409836063</v>
      </c>
      <c r="P242" s="14">
        <v>4.08</v>
      </c>
    </row>
    <row r="243" spans="1:16" x14ac:dyDescent="0.3">
      <c r="A243" t="s">
        <v>5</v>
      </c>
      <c r="B243" t="s">
        <v>6</v>
      </c>
      <c r="C243">
        <v>2</v>
      </c>
      <c r="D243" s="13">
        <v>22.67</v>
      </c>
      <c r="E243" s="13">
        <v>2</v>
      </c>
      <c r="F243" s="4">
        <f t="shared" si="3"/>
        <v>3.1559516755816275</v>
      </c>
      <c r="J243" s="14">
        <v>206</v>
      </c>
      <c r="K243" s="14">
        <v>2.7737267816123423</v>
      </c>
      <c r="L243" s="14">
        <v>0.45627321838765766</v>
      </c>
      <c r="M243" s="14">
        <v>0.45205708864046851</v>
      </c>
      <c r="O243" s="14">
        <v>84.221311475409834</v>
      </c>
      <c r="P243" s="14">
        <v>4.08</v>
      </c>
    </row>
    <row r="244" spans="1:16" x14ac:dyDescent="0.3">
      <c r="A244" t="s">
        <v>5</v>
      </c>
      <c r="B244" t="s">
        <v>2</v>
      </c>
      <c r="C244">
        <v>2</v>
      </c>
      <c r="D244" s="13">
        <v>17.82</v>
      </c>
      <c r="E244" s="13">
        <v>1.75</v>
      </c>
      <c r="F244" s="4">
        <f t="shared" si="3"/>
        <v>2.7062919919451196</v>
      </c>
      <c r="J244" s="14">
        <v>207</v>
      </c>
      <c r="K244" s="14">
        <v>3.711985750354911</v>
      </c>
      <c r="L244" s="14">
        <v>-0.30198575035491082</v>
      </c>
      <c r="M244" s="14">
        <v>-0.29919529267738648</v>
      </c>
      <c r="O244" s="14">
        <v>84.631147540983605</v>
      </c>
      <c r="P244" s="14">
        <v>4.1900000000000004</v>
      </c>
    </row>
    <row r="245" spans="1:16" x14ac:dyDescent="0.3">
      <c r="A245" t="s">
        <v>3</v>
      </c>
      <c r="B245" t="s">
        <v>2</v>
      </c>
      <c r="C245">
        <v>2</v>
      </c>
      <c r="D245" s="13">
        <v>18.78</v>
      </c>
      <c r="E245" s="13">
        <v>3</v>
      </c>
      <c r="F245" s="4">
        <f t="shared" si="3"/>
        <v>2.7952967953040986</v>
      </c>
      <c r="J245" s="14">
        <v>208</v>
      </c>
      <c r="K245" s="14">
        <v>5.030123453889451</v>
      </c>
      <c r="L245" s="14">
        <v>-2.030123453889451</v>
      </c>
      <c r="M245" s="14">
        <v>-2.0113643781000463</v>
      </c>
      <c r="O245" s="14">
        <v>85.040983606557376</v>
      </c>
      <c r="P245" s="14">
        <v>4.2</v>
      </c>
    </row>
    <row r="246" spans="1:16" x14ac:dyDescent="0.3">
      <c r="J246" s="14">
        <v>209</v>
      </c>
      <c r="K246" s="14">
        <v>3.3042930145132585</v>
      </c>
      <c r="L246" s="14">
        <v>-1.2742930145132587</v>
      </c>
      <c r="M246" s="14">
        <v>-1.2625180856578901</v>
      </c>
      <c r="O246" s="14">
        <v>85.450819672131146</v>
      </c>
      <c r="P246" s="14">
        <v>4.29</v>
      </c>
    </row>
    <row r="247" spans="1:16" x14ac:dyDescent="0.3">
      <c r="J247" s="14">
        <v>210</v>
      </c>
      <c r="K247" s="14">
        <v>2.2371625075738351</v>
      </c>
      <c r="L247" s="14">
        <v>-7.1625075738350752E-3</v>
      </c>
      <c r="M247" s="14">
        <v>-7.0963234104225803E-3</v>
      </c>
      <c r="O247" s="14">
        <v>85.860655737704917</v>
      </c>
      <c r="P247" s="14">
        <v>4.3</v>
      </c>
    </row>
    <row r="248" spans="1:16" x14ac:dyDescent="0.3">
      <c r="J248" s="14">
        <v>211</v>
      </c>
      <c r="K248" s="14">
        <v>4.033701029162887</v>
      </c>
      <c r="L248" s="14">
        <v>-2.033701029162887</v>
      </c>
      <c r="M248" s="14">
        <v>-2.0149088952825727</v>
      </c>
      <c r="O248" s="14">
        <v>86.270491803278688</v>
      </c>
      <c r="P248" s="14">
        <v>4.3</v>
      </c>
    </row>
    <row r="249" spans="1:16" x14ac:dyDescent="0.3">
      <c r="J249" s="14">
        <v>212</v>
      </c>
      <c r="K249" s="14">
        <v>3.8396842089631091</v>
      </c>
      <c r="L249" s="14">
        <v>1.320315791036891</v>
      </c>
      <c r="M249" s="14">
        <v>1.3081155950623276</v>
      </c>
      <c r="O249" s="14">
        <v>86.680327868852459</v>
      </c>
      <c r="P249" s="14">
        <v>4.34</v>
      </c>
    </row>
    <row r="250" spans="1:16" x14ac:dyDescent="0.3">
      <c r="J250" s="14">
        <v>213</v>
      </c>
      <c r="K250" s="14">
        <v>5.920171487479239</v>
      </c>
      <c r="L250" s="14">
        <v>3.079828512520761</v>
      </c>
      <c r="M250" s="14">
        <v>3.0513697819080696</v>
      </c>
      <c r="O250" s="14">
        <v>87.090163934426229</v>
      </c>
      <c r="P250" s="14">
        <v>4.5</v>
      </c>
    </row>
    <row r="251" spans="1:16" x14ac:dyDescent="0.3">
      <c r="J251" s="14">
        <v>214</v>
      </c>
      <c r="K251" s="14">
        <v>2.2844463093582927</v>
      </c>
      <c r="L251" s="14">
        <v>0.21555369064170726</v>
      </c>
      <c r="M251" s="14">
        <v>0.21356189649160931</v>
      </c>
      <c r="O251" s="14">
        <v>87.5</v>
      </c>
      <c r="P251" s="14">
        <v>4.67</v>
      </c>
    </row>
    <row r="252" spans="1:16" x14ac:dyDescent="0.3">
      <c r="J252" s="14">
        <v>215</v>
      </c>
      <c r="K252" s="14">
        <v>3.8584728225498974</v>
      </c>
      <c r="L252" s="14">
        <v>2.6415271774501026</v>
      </c>
      <c r="M252" s="14">
        <v>2.6171185098754175</v>
      </c>
      <c r="O252" s="14">
        <v>87.909836065573771</v>
      </c>
      <c r="P252" s="14">
        <v>4.71</v>
      </c>
    </row>
    <row r="253" spans="1:16" x14ac:dyDescent="0.3">
      <c r="J253" s="14">
        <v>216</v>
      </c>
      <c r="K253" s="14">
        <v>2.2501423747303528</v>
      </c>
      <c r="L253" s="14">
        <v>-1.1501423747303527</v>
      </c>
      <c r="M253" s="14">
        <v>-1.1395146427395535</v>
      </c>
      <c r="O253" s="14">
        <v>88.319672131147541</v>
      </c>
      <c r="P253" s="14">
        <v>4.7300000000000004</v>
      </c>
    </row>
    <row r="254" spans="1:16" x14ac:dyDescent="0.3">
      <c r="J254" s="14">
        <v>217</v>
      </c>
      <c r="K254" s="14">
        <v>4.2418141445948256</v>
      </c>
      <c r="L254" s="14">
        <v>-1.2418141445948256</v>
      </c>
      <c r="M254" s="14">
        <v>-1.2303393322575866</v>
      </c>
      <c r="O254" s="14">
        <v>88.729508196721312</v>
      </c>
      <c r="P254" s="14">
        <v>5</v>
      </c>
    </row>
    <row r="255" spans="1:16" x14ac:dyDescent="0.3">
      <c r="J255" s="14">
        <v>218</v>
      </c>
      <c r="K255" s="14">
        <v>2.1286879034800799</v>
      </c>
      <c r="L255" s="14">
        <v>-0.62868790348007986</v>
      </c>
      <c r="M255" s="14">
        <v>-0.62287859961401704</v>
      </c>
      <c r="O255" s="14">
        <v>89.139344262295083</v>
      </c>
      <c r="P255" s="14">
        <v>5</v>
      </c>
    </row>
    <row r="256" spans="1:16" x14ac:dyDescent="0.3">
      <c r="J256" s="14">
        <v>219</v>
      </c>
      <c r="K256" s="14">
        <v>1.7717415566758419</v>
      </c>
      <c r="L256" s="14">
        <v>-0.33174155667584193</v>
      </c>
      <c r="M256" s="14">
        <v>-0.32867614457380723</v>
      </c>
      <c r="O256" s="14">
        <v>89.549180327868854</v>
      </c>
      <c r="P256" s="14">
        <v>5</v>
      </c>
    </row>
    <row r="257" spans="10:16" x14ac:dyDescent="0.3">
      <c r="J257" s="14">
        <v>220</v>
      </c>
      <c r="K257" s="14">
        <v>4.233715890500255</v>
      </c>
      <c r="L257" s="14">
        <v>-1.1437158905002551</v>
      </c>
      <c r="M257" s="14">
        <v>-1.13314754155067</v>
      </c>
      <c r="O257" s="14">
        <v>89.959016393442624</v>
      </c>
      <c r="P257" s="14">
        <v>5</v>
      </c>
    </row>
    <row r="258" spans="10:16" x14ac:dyDescent="0.3">
      <c r="J258" s="14">
        <v>221</v>
      </c>
      <c r="K258" s="14">
        <v>2.1815345054744739</v>
      </c>
      <c r="L258" s="14">
        <v>1.846549452552626E-2</v>
      </c>
      <c r="M258" s="14">
        <v>1.8294866670048045E-2</v>
      </c>
      <c r="O258" s="14">
        <v>90.368852459016395</v>
      </c>
      <c r="P258" s="14">
        <v>5</v>
      </c>
    </row>
    <row r="259" spans="10:16" x14ac:dyDescent="0.3">
      <c r="J259" s="14">
        <v>222</v>
      </c>
      <c r="K259" s="14">
        <v>2.298353309883133</v>
      </c>
      <c r="L259" s="14">
        <v>1.181646690116867</v>
      </c>
      <c r="M259" s="14">
        <v>1.170727846844684</v>
      </c>
      <c r="O259" s="14">
        <v>90.778688524590166</v>
      </c>
      <c r="P259" s="14">
        <v>5</v>
      </c>
    </row>
    <row r="260" spans="10:16" x14ac:dyDescent="0.3">
      <c r="J260" s="14">
        <v>223</v>
      </c>
      <c r="K260" s="14">
        <v>1.6570229652241613</v>
      </c>
      <c r="L260" s="14">
        <v>0.26297703477583867</v>
      </c>
      <c r="M260" s="14">
        <v>0.26054703175470145</v>
      </c>
      <c r="O260" s="14">
        <v>91.188524590163937</v>
      </c>
      <c r="P260" s="14">
        <v>5</v>
      </c>
    </row>
    <row r="261" spans="10:16" x14ac:dyDescent="0.3">
      <c r="J261" s="14">
        <v>224</v>
      </c>
      <c r="K261" s="14">
        <v>2.7282972465645301</v>
      </c>
      <c r="L261" s="14">
        <v>0.2717027534354699</v>
      </c>
      <c r="M261" s="14">
        <v>0.26919212161447353</v>
      </c>
      <c r="O261" s="14">
        <v>91.598360655737707</v>
      </c>
      <c r="P261" s="14">
        <v>5</v>
      </c>
    </row>
    <row r="262" spans="10:16" x14ac:dyDescent="0.3">
      <c r="J262" s="14">
        <v>225</v>
      </c>
      <c r="K262" s="14">
        <v>2.298353309883133</v>
      </c>
      <c r="L262" s="14">
        <v>-0.71835330988313295</v>
      </c>
      <c r="M262" s="14">
        <v>-0.71171546519548612</v>
      </c>
      <c r="O262" s="14">
        <v>92.008196721311464</v>
      </c>
      <c r="P262" s="14">
        <v>5</v>
      </c>
    </row>
    <row r="263" spans="10:16" x14ac:dyDescent="0.3">
      <c r="J263" s="14">
        <v>226</v>
      </c>
      <c r="K263" s="14">
        <v>2.562586319855102</v>
      </c>
      <c r="L263" s="14">
        <v>-6.2586319855101991E-2</v>
      </c>
      <c r="M263" s="14">
        <v>-6.2007999598128243E-2</v>
      </c>
      <c r="O263" s="14">
        <v>92.418032786885234</v>
      </c>
      <c r="P263" s="14">
        <v>5</v>
      </c>
    </row>
    <row r="264" spans="10:16" x14ac:dyDescent="0.3">
      <c r="J264" s="14">
        <v>227</v>
      </c>
      <c r="K264" s="14">
        <v>1.9896178982316755</v>
      </c>
      <c r="L264" s="14">
        <v>1.0382101768324548E-2</v>
      </c>
      <c r="M264" s="14">
        <v>1.0286167388791036E-2</v>
      </c>
      <c r="O264" s="14">
        <v>92.827868852459005</v>
      </c>
      <c r="P264" s="14">
        <v>5.07</v>
      </c>
    </row>
    <row r="265" spans="10:16" x14ac:dyDescent="0.3">
      <c r="J265" s="14">
        <v>228</v>
      </c>
      <c r="K265" s="14">
        <v>3.3353236565955626</v>
      </c>
      <c r="L265" s="14">
        <v>-0.33532365659556262</v>
      </c>
      <c r="M265" s="14">
        <v>-0.3322251445932482</v>
      </c>
      <c r="O265" s="14">
        <v>93.237704918032776</v>
      </c>
      <c r="P265" s="14">
        <v>5.14</v>
      </c>
    </row>
    <row r="266" spans="10:16" x14ac:dyDescent="0.3">
      <c r="J266" s="14">
        <v>229</v>
      </c>
      <c r="K266" s="14">
        <v>2.2853734427266152</v>
      </c>
      <c r="L266" s="14">
        <v>0.43462655727338495</v>
      </c>
      <c r="M266" s="14">
        <v>0.43061045051280394</v>
      </c>
      <c r="O266" s="14">
        <v>93.647540983606547</v>
      </c>
      <c r="P266" s="14">
        <v>5.15</v>
      </c>
    </row>
    <row r="267" spans="10:16" x14ac:dyDescent="0.3">
      <c r="J267" s="14">
        <v>230</v>
      </c>
      <c r="K267" s="14">
        <v>3.1049593403238793</v>
      </c>
      <c r="L267" s="14">
        <v>-0.22495934032387943</v>
      </c>
      <c r="M267" s="14">
        <v>-0.22288063456508181</v>
      </c>
      <c r="O267" s="14">
        <v>94.057377049180317</v>
      </c>
      <c r="P267" s="14">
        <v>5.16</v>
      </c>
    </row>
    <row r="268" spans="10:16" x14ac:dyDescent="0.3">
      <c r="J268" s="14">
        <v>231</v>
      </c>
      <c r="K268" s="14">
        <v>3.6653831357184425</v>
      </c>
      <c r="L268" s="14">
        <v>-1.6653831357184425</v>
      </c>
      <c r="M268" s="14">
        <v>-1.6499943925356155</v>
      </c>
      <c r="O268" s="14">
        <v>94.467213114754088</v>
      </c>
      <c r="P268" s="14">
        <v>5.17</v>
      </c>
    </row>
    <row r="269" spans="10:16" x14ac:dyDescent="0.3">
      <c r="J269" s="14">
        <v>232</v>
      </c>
      <c r="K269" s="14">
        <v>2.701410378883172</v>
      </c>
      <c r="L269" s="14">
        <v>0.29858962111682796</v>
      </c>
      <c r="M269" s="14">
        <v>0.29583054490314797</v>
      </c>
      <c r="O269" s="14">
        <v>94.877049180327859</v>
      </c>
      <c r="P269" s="14">
        <v>5.2</v>
      </c>
    </row>
    <row r="270" spans="10:16" x14ac:dyDescent="0.3">
      <c r="J270" s="14">
        <v>233</v>
      </c>
      <c r="K270" s="14">
        <v>2.1305421702167253</v>
      </c>
      <c r="L270" s="14">
        <v>1.2594578297832748</v>
      </c>
      <c r="M270" s="14">
        <v>1.2478199834063961</v>
      </c>
      <c r="O270" s="14">
        <v>95.28688524590163</v>
      </c>
      <c r="P270" s="14">
        <v>5.6</v>
      </c>
    </row>
    <row r="271" spans="10:16" x14ac:dyDescent="0.3">
      <c r="J271" s="14">
        <v>234</v>
      </c>
      <c r="K271" s="14">
        <v>2.0526629672776187</v>
      </c>
      <c r="L271" s="14">
        <v>-0.58266296727761868</v>
      </c>
      <c r="M271" s="14">
        <v>-0.5772789504869652</v>
      </c>
      <c r="O271" s="14">
        <v>95.6967213114754</v>
      </c>
      <c r="P271" s="14">
        <v>5.65</v>
      </c>
    </row>
    <row r="272" spans="10:16" x14ac:dyDescent="0.3">
      <c r="J272" s="14">
        <v>235</v>
      </c>
      <c r="K272" s="14">
        <v>2.4939784505992222</v>
      </c>
      <c r="L272" s="14">
        <v>0.50602154940077781</v>
      </c>
      <c r="M272" s="14">
        <v>0.50134572706194669</v>
      </c>
      <c r="O272" s="14">
        <v>96.106557377049171</v>
      </c>
      <c r="P272" s="14">
        <v>5.85</v>
      </c>
    </row>
    <row r="273" spans="10:16" x14ac:dyDescent="0.3">
      <c r="J273" s="14">
        <v>236</v>
      </c>
      <c r="K273" s="14">
        <v>1.9877636314950302</v>
      </c>
      <c r="L273" s="14">
        <v>-0.73776363149503021</v>
      </c>
      <c r="M273" s="14">
        <v>-0.73094642840752022</v>
      </c>
      <c r="O273" s="14">
        <v>96.516393442622942</v>
      </c>
      <c r="P273" s="14">
        <v>5.92</v>
      </c>
    </row>
    <row r="274" spans="10:16" x14ac:dyDescent="0.3">
      <c r="J274" s="14">
        <v>237</v>
      </c>
      <c r="K274" s="14">
        <v>2.2223283736806723</v>
      </c>
      <c r="L274" s="14">
        <v>-1.2223283736806723</v>
      </c>
      <c r="M274" s="14">
        <v>-1.2110336169221683</v>
      </c>
      <c r="O274" s="14">
        <v>96.926229508196712</v>
      </c>
      <c r="P274" s="14">
        <v>6</v>
      </c>
    </row>
    <row r="275" spans="10:16" x14ac:dyDescent="0.3">
      <c r="J275" s="14">
        <v>238</v>
      </c>
      <c r="K275" s="14">
        <v>4.0979191777974862</v>
      </c>
      <c r="L275" s="14">
        <v>-2.9279191777974862</v>
      </c>
      <c r="M275" s="14">
        <v>-2.9008641444415959</v>
      </c>
      <c r="O275" s="14">
        <v>97.336065573770483</v>
      </c>
      <c r="P275" s="14">
        <v>6.5</v>
      </c>
    </row>
    <row r="276" spans="10:16" x14ac:dyDescent="0.3">
      <c r="J276" s="14">
        <v>239</v>
      </c>
      <c r="K276" s="14">
        <v>4.5686569826850825</v>
      </c>
      <c r="L276" s="14">
        <v>0.10134301731491746</v>
      </c>
      <c r="M276" s="14">
        <v>0.10040657114023029</v>
      </c>
      <c r="O276" s="14">
        <v>97.745901639344254</v>
      </c>
      <c r="P276" s="14">
        <v>6.5</v>
      </c>
    </row>
    <row r="277" spans="10:16" x14ac:dyDescent="0.3">
      <c r="J277" s="14">
        <v>240</v>
      </c>
      <c r="K277" s="14">
        <v>3.9382062922256491</v>
      </c>
      <c r="L277" s="14">
        <v>1.9817937077743508</v>
      </c>
      <c r="M277" s="14">
        <v>1.9634812163384834</v>
      </c>
      <c r="O277" s="14">
        <v>98.155737704918025</v>
      </c>
      <c r="P277" s="14">
        <v>6.7</v>
      </c>
    </row>
    <row r="278" spans="10:16" x14ac:dyDescent="0.3">
      <c r="J278" s="14">
        <v>241</v>
      </c>
      <c r="K278" s="14">
        <v>3.5740888246951634</v>
      </c>
      <c r="L278" s="14">
        <v>-1.5740888246951634</v>
      </c>
      <c r="M278" s="14">
        <v>-1.5595436740024118</v>
      </c>
      <c r="O278" s="14">
        <v>98.565573770491795</v>
      </c>
      <c r="P278" s="14">
        <v>6.73</v>
      </c>
    </row>
    <row r="279" spans="10:16" x14ac:dyDescent="0.3">
      <c r="J279" s="14">
        <v>242</v>
      </c>
      <c r="K279" s="14">
        <v>3.1559516755816275</v>
      </c>
      <c r="L279" s="14">
        <v>-1.1559516755816275</v>
      </c>
      <c r="M279" s="14">
        <v>-1.1452702635475069</v>
      </c>
      <c r="O279" s="14">
        <v>98.975409836065566</v>
      </c>
      <c r="P279" s="14">
        <v>7.58</v>
      </c>
    </row>
    <row r="280" spans="10:16" x14ac:dyDescent="0.3">
      <c r="J280" s="14">
        <v>243</v>
      </c>
      <c r="K280" s="14">
        <v>2.7062919919451196</v>
      </c>
      <c r="L280" s="14">
        <v>-0.9562919919451196</v>
      </c>
      <c r="M280" s="14">
        <v>-0.94745550768140141</v>
      </c>
      <c r="O280" s="14">
        <v>99.385245901639337</v>
      </c>
      <c r="P280" s="14">
        <v>9</v>
      </c>
    </row>
    <row r="281" spans="10:16" ht="15" thickBot="1" x14ac:dyDescent="0.35">
      <c r="J281" s="15">
        <v>244</v>
      </c>
      <c r="K281" s="15">
        <v>2.7952967953040986</v>
      </c>
      <c r="L281" s="15">
        <v>0.20470320469590142</v>
      </c>
      <c r="M281" s="15">
        <v>0.20281167296473138</v>
      </c>
      <c r="O281" s="15">
        <v>99.795081967213108</v>
      </c>
      <c r="P281" s="15">
        <v>10</v>
      </c>
    </row>
  </sheetData>
  <sortState xmlns:xlrd2="http://schemas.microsoft.com/office/spreadsheetml/2017/richdata2" ref="P38:P281">
    <sortCondition ref="P3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75BC-8E7E-46D2-BA05-16FBC89DB759}">
  <sheetPr codeName="Sheet2"/>
  <dimension ref="A1:M245"/>
  <sheetViews>
    <sheetView workbookViewId="0">
      <selection activeCell="K16" sqref="K16"/>
    </sheetView>
  </sheetViews>
  <sheetFormatPr defaultColWidth="13.44140625" defaultRowHeight="14.4" x14ac:dyDescent="0.3"/>
  <cols>
    <col min="1" max="1" width="7.77734375" customWidth="1"/>
    <col min="2" max="2" width="9.33203125" bestFit="1" customWidth="1"/>
    <col min="3" max="3" width="7.33203125" customWidth="1"/>
    <col min="4" max="4" width="7.5546875" customWidth="1"/>
    <col min="5" max="5" width="6" customWidth="1"/>
    <col min="6" max="6" width="12.88671875" style="13" customWidth="1"/>
    <col min="7" max="7" width="9.44140625" style="13" customWidth="1"/>
    <col min="8" max="8" width="15.77734375" style="4" bestFit="1" customWidth="1"/>
    <col min="9" max="9" width="15.109375" customWidth="1"/>
    <col min="10" max="10" width="23" customWidth="1"/>
    <col min="13" max="13" width="50.44140625" customWidth="1"/>
  </cols>
  <sheetData>
    <row r="1" spans="1:13" ht="17.399999999999999" x14ac:dyDescent="0.45">
      <c r="A1" s="2" t="s">
        <v>26</v>
      </c>
      <c r="B1" s="2" t="s">
        <v>25</v>
      </c>
      <c r="C1" s="2" t="s">
        <v>24</v>
      </c>
      <c r="D1" s="2" t="s">
        <v>11</v>
      </c>
      <c r="E1" s="2" t="s">
        <v>10</v>
      </c>
      <c r="F1" s="12" t="s">
        <v>46</v>
      </c>
      <c r="G1" s="12" t="s">
        <v>45</v>
      </c>
      <c r="H1" s="3" t="s">
        <v>29</v>
      </c>
      <c r="I1" s="19" t="s">
        <v>81</v>
      </c>
      <c r="J1" s="28"/>
    </row>
    <row r="2" spans="1:13" x14ac:dyDescent="0.3">
      <c r="A2" t="s">
        <v>3</v>
      </c>
      <c r="B2" t="s">
        <v>2</v>
      </c>
      <c r="C2" t="s">
        <v>9</v>
      </c>
      <c r="D2" t="s">
        <v>0</v>
      </c>
      <c r="E2">
        <v>2</v>
      </c>
      <c r="F2" s="13">
        <v>16.989999999999998</v>
      </c>
      <c r="G2" s="13">
        <v>1.01</v>
      </c>
      <c r="H2" s="4">
        <f>tips!K38</f>
        <v>2.6293399223743359</v>
      </c>
      <c r="I2">
        <f>IF(A2="Female", 1, 0)</f>
        <v>1</v>
      </c>
      <c r="J2" s="9" t="s">
        <v>95</v>
      </c>
    </row>
    <row r="3" spans="1:13" x14ac:dyDescent="0.3">
      <c r="A3" t="s">
        <v>5</v>
      </c>
      <c r="B3" t="s">
        <v>2</v>
      </c>
      <c r="C3" t="s">
        <v>9</v>
      </c>
      <c r="D3" t="s">
        <v>0</v>
      </c>
      <c r="E3">
        <v>3</v>
      </c>
      <c r="F3" s="13">
        <v>10.34</v>
      </c>
      <c r="G3" s="13">
        <v>1.66</v>
      </c>
      <c r="H3" s="4">
        <f>tips!K39</f>
        <v>2.2053940268305299</v>
      </c>
      <c r="I3">
        <f t="shared" ref="I3:I66" si="0">IF(A3="Female", 1, 0)</f>
        <v>0</v>
      </c>
      <c r="L3" s="1" t="s">
        <v>15</v>
      </c>
      <c r="M3" s="1" t="s">
        <v>16</v>
      </c>
    </row>
    <row r="4" spans="1:13" x14ac:dyDescent="0.3">
      <c r="A4" t="s">
        <v>5</v>
      </c>
      <c r="B4" t="s">
        <v>2</v>
      </c>
      <c r="C4" t="s">
        <v>9</v>
      </c>
      <c r="D4" t="s">
        <v>0</v>
      </c>
      <c r="E4">
        <v>3</v>
      </c>
      <c r="F4" s="13">
        <v>21.01</v>
      </c>
      <c r="G4" s="13">
        <v>3.5</v>
      </c>
      <c r="H4" s="4">
        <f>tips!K40</f>
        <v>3.1946453308308467</v>
      </c>
      <c r="I4">
        <f t="shared" si="0"/>
        <v>0</v>
      </c>
      <c r="L4" s="1" t="s">
        <v>13</v>
      </c>
      <c r="M4" s="1" t="s">
        <v>22</v>
      </c>
    </row>
    <row r="5" spans="1:13" x14ac:dyDescent="0.3">
      <c r="A5" t="s">
        <v>5</v>
      </c>
      <c r="B5" t="s">
        <v>2</v>
      </c>
      <c r="C5" t="s">
        <v>9</v>
      </c>
      <c r="D5" t="s">
        <v>0</v>
      </c>
      <c r="E5">
        <v>2</v>
      </c>
      <c r="F5" s="13">
        <v>23.68</v>
      </c>
      <c r="G5" s="13">
        <v>3.31</v>
      </c>
      <c r="H5" s="4">
        <f>tips!K41</f>
        <v>3.2495921457822194</v>
      </c>
      <c r="I5">
        <f t="shared" si="0"/>
        <v>0</v>
      </c>
      <c r="L5" s="1" t="s">
        <v>12</v>
      </c>
      <c r="M5" s="1" t="s">
        <v>17</v>
      </c>
    </row>
    <row r="6" spans="1:13" x14ac:dyDescent="0.3">
      <c r="A6" t="s">
        <v>3</v>
      </c>
      <c r="B6" t="s">
        <v>2</v>
      </c>
      <c r="C6" t="s">
        <v>9</v>
      </c>
      <c r="D6" t="s">
        <v>0</v>
      </c>
      <c r="E6">
        <v>4</v>
      </c>
      <c r="F6" s="13">
        <v>24.59</v>
      </c>
      <c r="G6" s="13">
        <v>3.61</v>
      </c>
      <c r="H6" s="4">
        <f>tips!K42</f>
        <v>3.7191568710811587</v>
      </c>
      <c r="I6">
        <f t="shared" si="0"/>
        <v>1</v>
      </c>
      <c r="L6" s="1" t="s">
        <v>11</v>
      </c>
      <c r="M6" s="1" t="s">
        <v>23</v>
      </c>
    </row>
    <row r="7" spans="1:13" x14ac:dyDescent="0.3">
      <c r="A7" t="s">
        <v>5</v>
      </c>
      <c r="B7" t="s">
        <v>2</v>
      </c>
      <c r="C7" t="s">
        <v>9</v>
      </c>
      <c r="D7" t="s">
        <v>0</v>
      </c>
      <c r="E7">
        <v>4</v>
      </c>
      <c r="F7" s="13">
        <v>25.29</v>
      </c>
      <c r="G7" s="13">
        <v>4.71</v>
      </c>
      <c r="H7" s="4">
        <f>tips!K43</f>
        <v>3.7840562068637471</v>
      </c>
      <c r="I7">
        <f t="shared" si="0"/>
        <v>0</v>
      </c>
      <c r="L7" s="1" t="s">
        <v>10</v>
      </c>
      <c r="M7" s="1" t="s">
        <v>18</v>
      </c>
    </row>
    <row r="8" spans="1:13" x14ac:dyDescent="0.3">
      <c r="A8" t="s">
        <v>5</v>
      </c>
      <c r="B8" t="s">
        <v>2</v>
      </c>
      <c r="C8" t="s">
        <v>9</v>
      </c>
      <c r="D8" t="s">
        <v>0</v>
      </c>
      <c r="E8">
        <v>2</v>
      </c>
      <c r="F8" s="13">
        <v>8.77</v>
      </c>
      <c r="G8" s="13">
        <v>2</v>
      </c>
      <c r="H8" s="4">
        <f>tips!K44</f>
        <v>1.8672362936130795</v>
      </c>
      <c r="I8">
        <f t="shared" si="0"/>
        <v>0</v>
      </c>
      <c r="L8" s="1" t="s">
        <v>19</v>
      </c>
      <c r="M8" s="1" t="s">
        <v>20</v>
      </c>
    </row>
    <row r="9" spans="1:13" x14ac:dyDescent="0.3">
      <c r="A9" t="s">
        <v>5</v>
      </c>
      <c r="B9" t="s">
        <v>2</v>
      </c>
      <c r="C9" t="s">
        <v>9</v>
      </c>
      <c r="D9" t="s">
        <v>0</v>
      </c>
      <c r="E9">
        <v>4</v>
      </c>
      <c r="F9" s="13">
        <v>26.88</v>
      </c>
      <c r="G9" s="13">
        <v>3.12</v>
      </c>
      <c r="H9" s="4">
        <f>tips!K45</f>
        <v>3.9314704124270561</v>
      </c>
      <c r="I9">
        <f t="shared" si="0"/>
        <v>0</v>
      </c>
      <c r="L9" s="1" t="s">
        <v>14</v>
      </c>
      <c r="M9" s="1" t="s">
        <v>21</v>
      </c>
    </row>
    <row r="10" spans="1:13" x14ac:dyDescent="0.3">
      <c r="A10" t="s">
        <v>5</v>
      </c>
      <c r="B10" t="s">
        <v>2</v>
      </c>
      <c r="C10" t="s">
        <v>9</v>
      </c>
      <c r="D10" t="s">
        <v>0</v>
      </c>
      <c r="E10">
        <v>2</v>
      </c>
      <c r="F10" s="13">
        <v>15.04</v>
      </c>
      <c r="G10" s="13">
        <v>1.96</v>
      </c>
      <c r="H10" s="4">
        <f>tips!K46</f>
        <v>2.44854891555141</v>
      </c>
      <c r="I10">
        <f t="shared" si="0"/>
        <v>0</v>
      </c>
    </row>
    <row r="11" spans="1:13" x14ac:dyDescent="0.3">
      <c r="A11" t="s">
        <v>5</v>
      </c>
      <c r="B11" t="s">
        <v>2</v>
      </c>
      <c r="C11" t="s">
        <v>9</v>
      </c>
      <c r="D11" t="s">
        <v>0</v>
      </c>
      <c r="E11">
        <v>2</v>
      </c>
      <c r="F11" s="13">
        <v>14.78</v>
      </c>
      <c r="G11" s="13">
        <v>3.23</v>
      </c>
      <c r="H11" s="4">
        <f>tips!K47</f>
        <v>2.4244434479750199</v>
      </c>
      <c r="I11">
        <f t="shared" si="0"/>
        <v>0</v>
      </c>
      <c r="L11" s="6">
        <f>COUNTBLANK(A1:G245)</f>
        <v>0</v>
      </c>
      <c r="M11" s="26" t="s">
        <v>30</v>
      </c>
    </row>
    <row r="12" spans="1:13" x14ac:dyDescent="0.3">
      <c r="A12" t="s">
        <v>5</v>
      </c>
      <c r="B12" t="s">
        <v>2</v>
      </c>
      <c r="C12" t="s">
        <v>9</v>
      </c>
      <c r="D12" t="s">
        <v>0</v>
      </c>
      <c r="E12">
        <v>2</v>
      </c>
      <c r="F12" s="13">
        <v>10.27</v>
      </c>
      <c r="G12" s="13">
        <v>1.71</v>
      </c>
      <c r="H12" s="4">
        <f>tips!K48</f>
        <v>2.0063062988614839</v>
      </c>
      <c r="I12">
        <f t="shared" si="0"/>
        <v>0</v>
      </c>
      <c r="M12" s="27" t="s">
        <v>93</v>
      </c>
    </row>
    <row r="13" spans="1:13" x14ac:dyDescent="0.3">
      <c r="A13" t="s">
        <v>3</v>
      </c>
      <c r="B13" t="s">
        <v>2</v>
      </c>
      <c r="C13" t="s">
        <v>9</v>
      </c>
      <c r="D13" t="s">
        <v>0</v>
      </c>
      <c r="E13">
        <v>4</v>
      </c>
      <c r="F13" s="13">
        <v>35.26</v>
      </c>
      <c r="G13" s="13">
        <v>5</v>
      </c>
      <c r="H13" s="4">
        <f>tips!K49</f>
        <v>4.708408175081475</v>
      </c>
      <c r="I13">
        <f t="shared" si="0"/>
        <v>1</v>
      </c>
    </row>
    <row r="14" spans="1:13" x14ac:dyDescent="0.3">
      <c r="A14" t="s">
        <v>5</v>
      </c>
      <c r="B14" t="s">
        <v>2</v>
      </c>
      <c r="C14" t="s">
        <v>9</v>
      </c>
      <c r="D14" t="s">
        <v>0</v>
      </c>
      <c r="E14">
        <v>2</v>
      </c>
      <c r="F14" s="13">
        <v>15.42</v>
      </c>
      <c r="G14" s="13">
        <v>1.57</v>
      </c>
      <c r="H14" s="4">
        <f>tips!K50</f>
        <v>2.4837799835476728</v>
      </c>
      <c r="I14">
        <f t="shared" si="0"/>
        <v>0</v>
      </c>
    </row>
    <row r="15" spans="1:13" x14ac:dyDescent="0.3">
      <c r="A15" t="s">
        <v>5</v>
      </c>
      <c r="B15" t="s">
        <v>2</v>
      </c>
      <c r="C15" t="s">
        <v>9</v>
      </c>
      <c r="D15" t="s">
        <v>0</v>
      </c>
      <c r="E15">
        <v>4</v>
      </c>
      <c r="F15" s="13">
        <v>18.43</v>
      </c>
      <c r="G15" s="13">
        <v>3</v>
      </c>
      <c r="H15" s="4">
        <f>tips!K51</f>
        <v>3.1480427161943778</v>
      </c>
      <c r="I15">
        <f t="shared" si="0"/>
        <v>0</v>
      </c>
    </row>
    <row r="16" spans="1:13" x14ac:dyDescent="0.3">
      <c r="A16" t="s">
        <v>3</v>
      </c>
      <c r="B16" t="s">
        <v>2</v>
      </c>
      <c r="C16" t="s">
        <v>9</v>
      </c>
      <c r="D16" t="s">
        <v>0</v>
      </c>
      <c r="E16">
        <v>2</v>
      </c>
      <c r="F16" s="13">
        <v>14.83</v>
      </c>
      <c r="G16" s="13">
        <v>3.02</v>
      </c>
      <c r="H16" s="4">
        <f>tips!K52</f>
        <v>2.4290791148166333</v>
      </c>
      <c r="I16">
        <f t="shared" si="0"/>
        <v>1</v>
      </c>
      <c r="L16" s="6" t="s">
        <v>44</v>
      </c>
      <c r="M16" s="9" cm="1">
        <f t="array" ref="M16">SQRT(SUMSQ(G2:G100 - H2:H100) / COUNT(G2:G100))</f>
        <v>0.8191430517752446</v>
      </c>
    </row>
    <row r="17" spans="1:13" x14ac:dyDescent="0.3">
      <c r="A17" t="s">
        <v>5</v>
      </c>
      <c r="B17" t="s">
        <v>2</v>
      </c>
      <c r="C17" t="s">
        <v>9</v>
      </c>
      <c r="D17" t="s">
        <v>0</v>
      </c>
      <c r="E17">
        <v>2</v>
      </c>
      <c r="F17" s="13">
        <v>21.58</v>
      </c>
      <c r="G17" s="13">
        <v>3.92</v>
      </c>
      <c r="H17" s="4">
        <f>tips!K53</f>
        <v>3.0548941384344532</v>
      </c>
      <c r="I17">
        <f t="shared" si="0"/>
        <v>0</v>
      </c>
      <c r="M17" s="9" t="s">
        <v>94</v>
      </c>
    </row>
    <row r="18" spans="1:13" x14ac:dyDescent="0.3">
      <c r="A18" t="s">
        <v>3</v>
      </c>
      <c r="B18" t="s">
        <v>2</v>
      </c>
      <c r="C18" t="s">
        <v>9</v>
      </c>
      <c r="D18" t="s">
        <v>0</v>
      </c>
      <c r="E18">
        <v>3</v>
      </c>
      <c r="F18" s="13">
        <v>10.33</v>
      </c>
      <c r="G18" s="13">
        <v>1.67</v>
      </c>
      <c r="H18" s="4">
        <f>tips!K54</f>
        <v>2.2044668934622069</v>
      </c>
      <c r="I18">
        <f t="shared" si="0"/>
        <v>1</v>
      </c>
    </row>
    <row r="19" spans="1:13" x14ac:dyDescent="0.3">
      <c r="A19" t="s">
        <v>5</v>
      </c>
      <c r="B19" t="s">
        <v>2</v>
      </c>
      <c r="C19" t="s">
        <v>9</v>
      </c>
      <c r="D19" t="s">
        <v>0</v>
      </c>
      <c r="E19">
        <v>3</v>
      </c>
      <c r="F19" s="13">
        <v>16.29</v>
      </c>
      <c r="G19" s="13">
        <v>3.71</v>
      </c>
      <c r="H19" s="4">
        <f>tips!K55</f>
        <v>2.7570383809825341</v>
      </c>
      <c r="I19">
        <f t="shared" si="0"/>
        <v>0</v>
      </c>
    </row>
    <row r="20" spans="1:13" x14ac:dyDescent="0.3">
      <c r="A20" t="s">
        <v>3</v>
      </c>
      <c r="B20" t="s">
        <v>2</v>
      </c>
      <c r="C20" t="s">
        <v>9</v>
      </c>
      <c r="D20" t="s">
        <v>0</v>
      </c>
      <c r="E20">
        <v>3</v>
      </c>
      <c r="F20" s="13">
        <v>16.97</v>
      </c>
      <c r="G20" s="13">
        <v>3.5</v>
      </c>
      <c r="H20" s="4">
        <f>tips!K56</f>
        <v>2.820083450028477</v>
      </c>
      <c r="I20">
        <f t="shared" si="0"/>
        <v>1</v>
      </c>
    </row>
    <row r="21" spans="1:13" x14ac:dyDescent="0.3">
      <c r="A21" t="s">
        <v>5</v>
      </c>
      <c r="B21" t="s">
        <v>2</v>
      </c>
      <c r="C21" t="s">
        <v>4</v>
      </c>
      <c r="D21" t="s">
        <v>0</v>
      </c>
      <c r="E21">
        <v>3</v>
      </c>
      <c r="F21" s="13">
        <v>20.65</v>
      </c>
      <c r="G21" s="13">
        <v>3.35</v>
      </c>
      <c r="H21" s="4">
        <f>tips!K57</f>
        <v>3.1612685295712293</v>
      </c>
      <c r="I21">
        <f t="shared" si="0"/>
        <v>0</v>
      </c>
    </row>
    <row r="22" spans="1:13" x14ac:dyDescent="0.3">
      <c r="A22" t="s">
        <v>5</v>
      </c>
      <c r="B22" t="s">
        <v>2</v>
      </c>
      <c r="C22" t="s">
        <v>4</v>
      </c>
      <c r="D22" t="s">
        <v>0</v>
      </c>
      <c r="E22">
        <v>2</v>
      </c>
      <c r="F22" s="13">
        <v>17.920000000000002</v>
      </c>
      <c r="G22" s="13">
        <v>4.08</v>
      </c>
      <c r="H22" s="4">
        <f>tips!K58</f>
        <v>2.7155633256283469</v>
      </c>
      <c r="I22">
        <f t="shared" si="0"/>
        <v>0</v>
      </c>
    </row>
    <row r="23" spans="1:13" x14ac:dyDescent="0.3">
      <c r="A23" t="s">
        <v>3</v>
      </c>
      <c r="B23" t="s">
        <v>2</v>
      </c>
      <c r="C23" t="s">
        <v>4</v>
      </c>
      <c r="D23" t="s">
        <v>0</v>
      </c>
      <c r="E23">
        <v>2</v>
      </c>
      <c r="F23" s="13">
        <v>20.29</v>
      </c>
      <c r="G23" s="13">
        <v>2.75</v>
      </c>
      <c r="H23" s="4">
        <f>tips!K59</f>
        <v>2.9352939339208257</v>
      </c>
      <c r="I23">
        <f t="shared" si="0"/>
        <v>1</v>
      </c>
    </row>
    <row r="24" spans="1:13" x14ac:dyDescent="0.3">
      <c r="A24" t="s">
        <v>3</v>
      </c>
      <c r="B24" t="s">
        <v>2</v>
      </c>
      <c r="C24" t="s">
        <v>4</v>
      </c>
      <c r="D24" t="s">
        <v>0</v>
      </c>
      <c r="E24">
        <v>2</v>
      </c>
      <c r="F24" s="13">
        <v>15.77</v>
      </c>
      <c r="G24" s="13">
        <v>2.23</v>
      </c>
      <c r="H24" s="4">
        <f>tips!K60</f>
        <v>2.5162296514389668</v>
      </c>
      <c r="I24">
        <f t="shared" si="0"/>
        <v>1</v>
      </c>
    </row>
    <row r="25" spans="1:13" x14ac:dyDescent="0.3">
      <c r="A25" t="s">
        <v>5</v>
      </c>
      <c r="B25" t="s">
        <v>2</v>
      </c>
      <c r="C25" t="s">
        <v>4</v>
      </c>
      <c r="D25" t="s">
        <v>0</v>
      </c>
      <c r="E25">
        <v>4</v>
      </c>
      <c r="F25" s="13">
        <v>39.42</v>
      </c>
      <c r="G25" s="13">
        <v>7.58</v>
      </c>
      <c r="H25" s="4">
        <f>tips!K61</f>
        <v>5.0940956563037174</v>
      </c>
      <c r="I25">
        <f t="shared" si="0"/>
        <v>0</v>
      </c>
    </row>
    <row r="26" spans="1:13" x14ac:dyDescent="0.3">
      <c r="A26" t="s">
        <v>5</v>
      </c>
      <c r="B26" t="s">
        <v>2</v>
      </c>
      <c r="C26" t="s">
        <v>4</v>
      </c>
      <c r="D26" t="s">
        <v>0</v>
      </c>
      <c r="E26">
        <v>2</v>
      </c>
      <c r="F26" s="13">
        <v>19.82</v>
      </c>
      <c r="G26" s="13">
        <v>3.18</v>
      </c>
      <c r="H26" s="4">
        <f>tips!K62</f>
        <v>2.891718665609659</v>
      </c>
      <c r="I26">
        <f t="shared" si="0"/>
        <v>0</v>
      </c>
    </row>
    <row r="27" spans="1:13" x14ac:dyDescent="0.3">
      <c r="A27" t="s">
        <v>5</v>
      </c>
      <c r="B27" t="s">
        <v>2</v>
      </c>
      <c r="C27" t="s">
        <v>4</v>
      </c>
      <c r="D27" t="s">
        <v>0</v>
      </c>
      <c r="E27">
        <v>4</v>
      </c>
      <c r="F27" s="13">
        <v>17.809999999999999</v>
      </c>
      <c r="G27" s="13">
        <v>2.34</v>
      </c>
      <c r="H27" s="4">
        <f>tips!K63</f>
        <v>3.0905604473583708</v>
      </c>
      <c r="I27">
        <f t="shared" si="0"/>
        <v>0</v>
      </c>
    </row>
    <row r="28" spans="1:13" x14ac:dyDescent="0.3">
      <c r="A28" t="s">
        <v>5</v>
      </c>
      <c r="B28" t="s">
        <v>2</v>
      </c>
      <c r="C28" t="s">
        <v>4</v>
      </c>
      <c r="D28" t="s">
        <v>0</v>
      </c>
      <c r="E28">
        <v>2</v>
      </c>
      <c r="F28" s="13">
        <v>13.37</v>
      </c>
      <c r="G28" s="13">
        <v>2</v>
      </c>
      <c r="H28" s="4">
        <f>tips!K64</f>
        <v>2.2937176430415196</v>
      </c>
      <c r="I28">
        <f t="shared" si="0"/>
        <v>0</v>
      </c>
    </row>
    <row r="29" spans="1:13" x14ac:dyDescent="0.3">
      <c r="A29" t="s">
        <v>5</v>
      </c>
      <c r="B29" t="s">
        <v>2</v>
      </c>
      <c r="C29" t="s">
        <v>4</v>
      </c>
      <c r="D29" t="s">
        <v>0</v>
      </c>
      <c r="E29">
        <v>2</v>
      </c>
      <c r="F29" s="13">
        <v>12.69</v>
      </c>
      <c r="G29" s="13">
        <v>2</v>
      </c>
      <c r="H29" s="4">
        <f>tips!K65</f>
        <v>2.2306725739955766</v>
      </c>
      <c r="I29">
        <f t="shared" si="0"/>
        <v>0</v>
      </c>
    </row>
    <row r="30" spans="1:13" x14ac:dyDescent="0.3">
      <c r="A30" t="s">
        <v>5</v>
      </c>
      <c r="B30" t="s">
        <v>2</v>
      </c>
      <c r="C30" t="s">
        <v>4</v>
      </c>
      <c r="D30" t="s">
        <v>0</v>
      </c>
      <c r="E30">
        <v>2</v>
      </c>
      <c r="F30" s="13">
        <v>21.7</v>
      </c>
      <c r="G30" s="13">
        <v>4.3</v>
      </c>
      <c r="H30" s="4">
        <f>tips!K66</f>
        <v>3.0660197388543255</v>
      </c>
      <c r="I30">
        <f t="shared" si="0"/>
        <v>0</v>
      </c>
    </row>
    <row r="31" spans="1:13" x14ac:dyDescent="0.3">
      <c r="A31" t="s">
        <v>3</v>
      </c>
      <c r="B31" t="s">
        <v>2</v>
      </c>
      <c r="C31" t="s">
        <v>4</v>
      </c>
      <c r="D31" t="s">
        <v>0</v>
      </c>
      <c r="E31">
        <v>2</v>
      </c>
      <c r="F31" s="13">
        <v>19.649999999999999</v>
      </c>
      <c r="G31" s="13">
        <v>3</v>
      </c>
      <c r="H31" s="4">
        <f>tips!K67</f>
        <v>2.8759573983481728</v>
      </c>
      <c r="I31">
        <f t="shared" si="0"/>
        <v>1</v>
      </c>
    </row>
    <row r="32" spans="1:13" x14ac:dyDescent="0.3">
      <c r="A32" t="s">
        <v>5</v>
      </c>
      <c r="B32" t="s">
        <v>2</v>
      </c>
      <c r="C32" t="s">
        <v>4</v>
      </c>
      <c r="D32" t="s">
        <v>0</v>
      </c>
      <c r="E32">
        <v>2</v>
      </c>
      <c r="F32" s="13">
        <v>9.5500000000000007</v>
      </c>
      <c r="G32" s="13">
        <v>1.45</v>
      </c>
      <c r="H32" s="4">
        <f>tips!K68</f>
        <v>1.93955269634225</v>
      </c>
      <c r="I32">
        <f t="shared" si="0"/>
        <v>0</v>
      </c>
    </row>
    <row r="33" spans="1:9" x14ac:dyDescent="0.3">
      <c r="A33" t="s">
        <v>5</v>
      </c>
      <c r="B33" t="s">
        <v>2</v>
      </c>
      <c r="C33" t="s">
        <v>4</v>
      </c>
      <c r="D33" t="s">
        <v>0</v>
      </c>
      <c r="E33">
        <v>4</v>
      </c>
      <c r="F33" s="13">
        <v>18.350000000000001</v>
      </c>
      <c r="G33" s="13">
        <v>2.5</v>
      </c>
      <c r="H33" s="4">
        <f>tips!K69</f>
        <v>3.1406256492477964</v>
      </c>
      <c r="I33">
        <f t="shared" si="0"/>
        <v>0</v>
      </c>
    </row>
    <row r="34" spans="1:9" x14ac:dyDescent="0.3">
      <c r="A34" t="s">
        <v>3</v>
      </c>
      <c r="B34" t="s">
        <v>2</v>
      </c>
      <c r="C34" t="s">
        <v>4</v>
      </c>
      <c r="D34" t="s">
        <v>0</v>
      </c>
      <c r="E34">
        <v>2</v>
      </c>
      <c r="F34" s="13">
        <v>15.06</v>
      </c>
      <c r="G34" s="13">
        <v>3</v>
      </c>
      <c r="H34" s="4">
        <f>tips!K70</f>
        <v>2.4504031822880554</v>
      </c>
      <c r="I34">
        <f t="shared" si="0"/>
        <v>1</v>
      </c>
    </row>
    <row r="35" spans="1:9" x14ac:dyDescent="0.3">
      <c r="A35" t="s">
        <v>3</v>
      </c>
      <c r="B35" t="s">
        <v>2</v>
      </c>
      <c r="C35" t="s">
        <v>4</v>
      </c>
      <c r="D35" t="s">
        <v>0</v>
      </c>
      <c r="E35">
        <v>4</v>
      </c>
      <c r="F35" s="13">
        <v>20.69</v>
      </c>
      <c r="G35" s="13">
        <v>2.4500000000000002</v>
      </c>
      <c r="H35" s="4">
        <f>tips!K71</f>
        <v>3.3575748574353073</v>
      </c>
      <c r="I35">
        <f t="shared" si="0"/>
        <v>1</v>
      </c>
    </row>
    <row r="36" spans="1:9" x14ac:dyDescent="0.3">
      <c r="A36" t="s">
        <v>5</v>
      </c>
      <c r="B36" t="s">
        <v>2</v>
      </c>
      <c r="C36" t="s">
        <v>4</v>
      </c>
      <c r="D36" t="s">
        <v>0</v>
      </c>
      <c r="E36">
        <v>2</v>
      </c>
      <c r="F36" s="13">
        <v>17.78</v>
      </c>
      <c r="G36" s="13">
        <v>3.27</v>
      </c>
      <c r="H36" s="4">
        <f>tips!K72</f>
        <v>2.7025834584718291</v>
      </c>
      <c r="I36">
        <f t="shared" si="0"/>
        <v>0</v>
      </c>
    </row>
    <row r="37" spans="1:9" x14ac:dyDescent="0.3">
      <c r="A37" t="s">
        <v>5</v>
      </c>
      <c r="B37" t="s">
        <v>2</v>
      </c>
      <c r="C37" t="s">
        <v>4</v>
      </c>
      <c r="D37" t="s">
        <v>0</v>
      </c>
      <c r="E37">
        <v>3</v>
      </c>
      <c r="F37" s="13">
        <v>24.06</v>
      </c>
      <c r="G37" s="13">
        <v>3.6</v>
      </c>
      <c r="H37" s="4">
        <f>tips!K73</f>
        <v>3.4774210081692685</v>
      </c>
      <c r="I37">
        <f t="shared" si="0"/>
        <v>0</v>
      </c>
    </row>
    <row r="38" spans="1:9" x14ac:dyDescent="0.3">
      <c r="A38" t="s">
        <v>5</v>
      </c>
      <c r="B38" t="s">
        <v>2</v>
      </c>
      <c r="C38" t="s">
        <v>4</v>
      </c>
      <c r="D38" t="s">
        <v>0</v>
      </c>
      <c r="E38">
        <v>3</v>
      </c>
      <c r="F38" s="13">
        <v>16.309999999999999</v>
      </c>
      <c r="G38" s="13">
        <v>2</v>
      </c>
      <c r="H38" s="4">
        <f>tips!K74</f>
        <v>2.7588926477191791</v>
      </c>
      <c r="I38">
        <f t="shared" si="0"/>
        <v>0</v>
      </c>
    </row>
    <row r="39" spans="1:9" x14ac:dyDescent="0.3">
      <c r="A39" t="s">
        <v>3</v>
      </c>
      <c r="B39" t="s">
        <v>2</v>
      </c>
      <c r="C39" t="s">
        <v>4</v>
      </c>
      <c r="D39" t="s">
        <v>0</v>
      </c>
      <c r="E39">
        <v>3</v>
      </c>
      <c r="F39" s="13">
        <v>16.93</v>
      </c>
      <c r="G39" s="13">
        <v>3.07</v>
      </c>
      <c r="H39" s="4">
        <f>tips!K75</f>
        <v>2.8163749165551866</v>
      </c>
      <c r="I39">
        <f t="shared" si="0"/>
        <v>1</v>
      </c>
    </row>
    <row r="40" spans="1:9" x14ac:dyDescent="0.3">
      <c r="A40" t="s">
        <v>5</v>
      </c>
      <c r="B40" t="s">
        <v>2</v>
      </c>
      <c r="C40" t="s">
        <v>4</v>
      </c>
      <c r="D40" t="s">
        <v>0</v>
      </c>
      <c r="E40">
        <v>3</v>
      </c>
      <c r="F40" s="13">
        <v>18.690000000000001</v>
      </c>
      <c r="G40" s="13">
        <v>2.31</v>
      </c>
      <c r="H40" s="4">
        <f>tips!K76</f>
        <v>2.9795503893799813</v>
      </c>
      <c r="I40">
        <f t="shared" si="0"/>
        <v>0</v>
      </c>
    </row>
    <row r="41" spans="1:9" x14ac:dyDescent="0.3">
      <c r="A41" t="s">
        <v>5</v>
      </c>
      <c r="B41" t="s">
        <v>2</v>
      </c>
      <c r="C41" t="s">
        <v>4</v>
      </c>
      <c r="D41" t="s">
        <v>0</v>
      </c>
      <c r="E41">
        <v>3</v>
      </c>
      <c r="F41" s="13">
        <v>31.27</v>
      </c>
      <c r="G41" s="13">
        <v>5</v>
      </c>
      <c r="H41" s="4">
        <f>tips!K77</f>
        <v>4.1458841667299327</v>
      </c>
      <c r="I41">
        <f t="shared" si="0"/>
        <v>0</v>
      </c>
    </row>
    <row r="42" spans="1:9" x14ac:dyDescent="0.3">
      <c r="A42" t="s">
        <v>5</v>
      </c>
      <c r="B42" t="s">
        <v>2</v>
      </c>
      <c r="C42" t="s">
        <v>4</v>
      </c>
      <c r="D42" t="s">
        <v>0</v>
      </c>
      <c r="E42">
        <v>3</v>
      </c>
      <c r="F42" s="13">
        <v>16.04</v>
      </c>
      <c r="G42" s="13">
        <v>2.2400000000000002</v>
      </c>
      <c r="H42" s="4">
        <f>tips!K78</f>
        <v>2.7338600467744665</v>
      </c>
      <c r="I42">
        <f t="shared" si="0"/>
        <v>0</v>
      </c>
    </row>
    <row r="43" spans="1:9" x14ac:dyDescent="0.3">
      <c r="A43" t="s">
        <v>5</v>
      </c>
      <c r="B43" t="s">
        <v>2</v>
      </c>
      <c r="C43" t="s">
        <v>9</v>
      </c>
      <c r="D43" t="s">
        <v>0</v>
      </c>
      <c r="E43">
        <v>2</v>
      </c>
      <c r="F43" s="13">
        <v>17.46</v>
      </c>
      <c r="G43" s="13">
        <v>2.54</v>
      </c>
      <c r="H43" s="4">
        <f>tips!K79</f>
        <v>2.6729151906855027</v>
      </c>
      <c r="I43">
        <f t="shared" si="0"/>
        <v>0</v>
      </c>
    </row>
    <row r="44" spans="1:9" x14ac:dyDescent="0.3">
      <c r="A44" t="s">
        <v>5</v>
      </c>
      <c r="B44" t="s">
        <v>2</v>
      </c>
      <c r="C44" t="s">
        <v>9</v>
      </c>
      <c r="D44" t="s">
        <v>0</v>
      </c>
      <c r="E44">
        <v>2</v>
      </c>
      <c r="F44" s="13">
        <v>13.94</v>
      </c>
      <c r="G44" s="13">
        <v>3.06</v>
      </c>
      <c r="H44" s="4">
        <f>tips!K80</f>
        <v>2.3465642450359132</v>
      </c>
      <c r="I44">
        <f t="shared" si="0"/>
        <v>0</v>
      </c>
    </row>
    <row r="45" spans="1:9" x14ac:dyDescent="0.3">
      <c r="A45" t="s">
        <v>5</v>
      </c>
      <c r="B45" t="s">
        <v>2</v>
      </c>
      <c r="C45" t="s">
        <v>9</v>
      </c>
      <c r="D45" t="s">
        <v>0</v>
      </c>
      <c r="E45">
        <v>2</v>
      </c>
      <c r="F45" s="13">
        <v>9.68</v>
      </c>
      <c r="G45" s="13">
        <v>1.32</v>
      </c>
      <c r="H45" s="4">
        <f>tips!K81</f>
        <v>1.9516054301304449</v>
      </c>
      <c r="I45">
        <f t="shared" si="0"/>
        <v>0</v>
      </c>
    </row>
    <row r="46" spans="1:9" x14ac:dyDescent="0.3">
      <c r="A46" t="s">
        <v>5</v>
      </c>
      <c r="B46" t="s">
        <v>2</v>
      </c>
      <c r="C46" t="s">
        <v>9</v>
      </c>
      <c r="D46" t="s">
        <v>0</v>
      </c>
      <c r="E46">
        <v>4</v>
      </c>
      <c r="F46" s="13">
        <v>30.4</v>
      </c>
      <c r="G46" s="13">
        <v>5.6</v>
      </c>
      <c r="H46" s="4">
        <f>tips!K82</f>
        <v>4.2578213580766455</v>
      </c>
      <c r="I46">
        <f t="shared" si="0"/>
        <v>0</v>
      </c>
    </row>
    <row r="47" spans="1:9" x14ac:dyDescent="0.3">
      <c r="A47" t="s">
        <v>5</v>
      </c>
      <c r="B47" t="s">
        <v>2</v>
      </c>
      <c r="C47" t="s">
        <v>9</v>
      </c>
      <c r="D47" t="s">
        <v>0</v>
      </c>
      <c r="E47">
        <v>2</v>
      </c>
      <c r="F47" s="13">
        <v>18.29</v>
      </c>
      <c r="G47" s="13">
        <v>3</v>
      </c>
      <c r="H47" s="4">
        <f>tips!K83</f>
        <v>2.7498672602562864</v>
      </c>
      <c r="I47">
        <f t="shared" si="0"/>
        <v>0</v>
      </c>
    </row>
    <row r="48" spans="1:9" x14ac:dyDescent="0.3">
      <c r="A48" t="s">
        <v>5</v>
      </c>
      <c r="B48" t="s">
        <v>2</v>
      </c>
      <c r="C48" t="s">
        <v>9</v>
      </c>
      <c r="D48" t="s">
        <v>0</v>
      </c>
      <c r="E48">
        <v>2</v>
      </c>
      <c r="F48" s="13">
        <v>22.23</v>
      </c>
      <c r="G48" s="13">
        <v>5</v>
      </c>
      <c r="H48" s="4">
        <f>tips!K84</f>
        <v>3.1151578073754287</v>
      </c>
      <c r="I48">
        <f t="shared" si="0"/>
        <v>0</v>
      </c>
    </row>
    <row r="49" spans="1:9" x14ac:dyDescent="0.3">
      <c r="A49" t="s">
        <v>5</v>
      </c>
      <c r="B49" t="s">
        <v>2</v>
      </c>
      <c r="C49" t="s">
        <v>9</v>
      </c>
      <c r="D49" t="s">
        <v>0</v>
      </c>
      <c r="E49">
        <v>4</v>
      </c>
      <c r="F49" s="13">
        <v>32.4</v>
      </c>
      <c r="G49" s="13">
        <v>6</v>
      </c>
      <c r="H49" s="4">
        <f>tips!K85</f>
        <v>4.4432480317411844</v>
      </c>
      <c r="I49">
        <f t="shared" si="0"/>
        <v>0</v>
      </c>
    </row>
    <row r="50" spans="1:9" x14ac:dyDescent="0.3">
      <c r="A50" t="s">
        <v>5</v>
      </c>
      <c r="B50" t="s">
        <v>2</v>
      </c>
      <c r="C50" t="s">
        <v>9</v>
      </c>
      <c r="D50" t="s">
        <v>0</v>
      </c>
      <c r="E50">
        <v>3</v>
      </c>
      <c r="F50" s="13">
        <v>28.55</v>
      </c>
      <c r="G50" s="13">
        <v>2.0499999999999998</v>
      </c>
      <c r="H50" s="4">
        <f>tips!K86</f>
        <v>3.8937038905461598</v>
      </c>
      <c r="I50">
        <f t="shared" si="0"/>
        <v>0</v>
      </c>
    </row>
    <row r="51" spans="1:9" x14ac:dyDescent="0.3">
      <c r="A51" t="s">
        <v>5</v>
      </c>
      <c r="B51" t="s">
        <v>2</v>
      </c>
      <c r="C51" t="s">
        <v>9</v>
      </c>
      <c r="D51" t="s">
        <v>0</v>
      </c>
      <c r="E51">
        <v>2</v>
      </c>
      <c r="F51" s="13">
        <v>18.04</v>
      </c>
      <c r="G51" s="13">
        <v>3</v>
      </c>
      <c r="H51" s="4">
        <f>tips!K87</f>
        <v>2.7266889260482188</v>
      </c>
      <c r="I51">
        <f t="shared" si="0"/>
        <v>0</v>
      </c>
    </row>
    <row r="52" spans="1:9" x14ac:dyDescent="0.3">
      <c r="A52" t="s">
        <v>5</v>
      </c>
      <c r="B52" t="s">
        <v>2</v>
      </c>
      <c r="C52" t="s">
        <v>9</v>
      </c>
      <c r="D52" t="s">
        <v>0</v>
      </c>
      <c r="E52">
        <v>2</v>
      </c>
      <c r="F52" s="13">
        <v>12.54</v>
      </c>
      <c r="G52" s="13">
        <v>2.5</v>
      </c>
      <c r="H52" s="4">
        <f>tips!K88</f>
        <v>2.2167655734707359</v>
      </c>
      <c r="I52">
        <f t="shared" si="0"/>
        <v>0</v>
      </c>
    </row>
    <row r="53" spans="1:9" x14ac:dyDescent="0.3">
      <c r="A53" t="s">
        <v>3</v>
      </c>
      <c r="B53" t="s">
        <v>2</v>
      </c>
      <c r="C53" t="s">
        <v>9</v>
      </c>
      <c r="D53" t="s">
        <v>0</v>
      </c>
      <c r="E53">
        <v>2</v>
      </c>
      <c r="F53" s="13">
        <v>10.29</v>
      </c>
      <c r="G53" s="13">
        <v>2.6</v>
      </c>
      <c r="H53" s="4">
        <f>tips!K89</f>
        <v>2.0081605655981294</v>
      </c>
      <c r="I53">
        <f t="shared" si="0"/>
        <v>1</v>
      </c>
    </row>
    <row r="54" spans="1:9" x14ac:dyDescent="0.3">
      <c r="A54" t="s">
        <v>3</v>
      </c>
      <c r="B54" t="s">
        <v>2</v>
      </c>
      <c r="C54" t="s">
        <v>9</v>
      </c>
      <c r="D54" t="s">
        <v>0</v>
      </c>
      <c r="E54">
        <v>4</v>
      </c>
      <c r="F54" s="13">
        <v>34.81</v>
      </c>
      <c r="G54" s="13">
        <v>5.2</v>
      </c>
      <c r="H54" s="4">
        <f>tips!K90</f>
        <v>4.6666871735069542</v>
      </c>
      <c r="I54">
        <f t="shared" si="0"/>
        <v>1</v>
      </c>
    </row>
    <row r="55" spans="1:9" x14ac:dyDescent="0.3">
      <c r="A55" t="s">
        <v>5</v>
      </c>
      <c r="B55" t="s">
        <v>2</v>
      </c>
      <c r="C55" t="s">
        <v>9</v>
      </c>
      <c r="D55" t="s">
        <v>0</v>
      </c>
      <c r="E55">
        <v>2</v>
      </c>
      <c r="F55" s="13">
        <v>9.94</v>
      </c>
      <c r="G55" s="13">
        <v>1.56</v>
      </c>
      <c r="H55" s="4">
        <f>tips!K91</f>
        <v>1.9757108977068349</v>
      </c>
      <c r="I55">
        <f t="shared" si="0"/>
        <v>0</v>
      </c>
    </row>
    <row r="56" spans="1:9" x14ac:dyDescent="0.3">
      <c r="A56" t="s">
        <v>5</v>
      </c>
      <c r="B56" t="s">
        <v>2</v>
      </c>
      <c r="C56" t="s">
        <v>9</v>
      </c>
      <c r="D56" t="s">
        <v>0</v>
      </c>
      <c r="E56">
        <v>4</v>
      </c>
      <c r="F56" s="13">
        <v>25.56</v>
      </c>
      <c r="G56" s="13">
        <v>4.34</v>
      </c>
      <c r="H56" s="4">
        <f>tips!K92</f>
        <v>3.8090888078084602</v>
      </c>
      <c r="I56">
        <f t="shared" si="0"/>
        <v>0</v>
      </c>
    </row>
    <row r="57" spans="1:9" x14ac:dyDescent="0.3">
      <c r="A57" t="s">
        <v>5</v>
      </c>
      <c r="B57" t="s">
        <v>2</v>
      </c>
      <c r="C57" t="s">
        <v>9</v>
      </c>
      <c r="D57" t="s">
        <v>0</v>
      </c>
      <c r="E57">
        <v>2</v>
      </c>
      <c r="F57" s="13">
        <v>19.489999999999998</v>
      </c>
      <c r="G57" s="13">
        <v>3.51</v>
      </c>
      <c r="H57" s="4">
        <f>tips!K93</f>
        <v>2.86112326445501</v>
      </c>
      <c r="I57">
        <f t="shared" si="0"/>
        <v>0</v>
      </c>
    </row>
    <row r="58" spans="1:9" x14ac:dyDescent="0.3">
      <c r="A58" t="s">
        <v>5</v>
      </c>
      <c r="B58" t="s">
        <v>6</v>
      </c>
      <c r="C58" t="s">
        <v>4</v>
      </c>
      <c r="D58" t="s">
        <v>0</v>
      </c>
      <c r="E58">
        <v>4</v>
      </c>
      <c r="F58" s="13">
        <v>38.01</v>
      </c>
      <c r="G58" s="13">
        <v>3</v>
      </c>
      <c r="H58" s="4">
        <f>tips!K94</f>
        <v>4.9633698513702171</v>
      </c>
      <c r="I58">
        <f t="shared" si="0"/>
        <v>0</v>
      </c>
    </row>
    <row r="59" spans="1:9" x14ac:dyDescent="0.3">
      <c r="A59" t="s">
        <v>3</v>
      </c>
      <c r="B59" t="s">
        <v>2</v>
      </c>
      <c r="C59" t="s">
        <v>4</v>
      </c>
      <c r="D59" t="s">
        <v>0</v>
      </c>
      <c r="E59">
        <v>2</v>
      </c>
      <c r="F59" s="13">
        <v>26.41</v>
      </c>
      <c r="G59" s="13">
        <v>1.5</v>
      </c>
      <c r="H59" s="4">
        <f>tips!K95</f>
        <v>3.5026995553343157</v>
      </c>
      <c r="I59">
        <f t="shared" si="0"/>
        <v>1</v>
      </c>
    </row>
    <row r="60" spans="1:9" x14ac:dyDescent="0.3">
      <c r="A60" t="s">
        <v>5</v>
      </c>
      <c r="B60" t="s">
        <v>6</v>
      </c>
      <c r="C60" t="s">
        <v>4</v>
      </c>
      <c r="D60" t="s">
        <v>0</v>
      </c>
      <c r="E60">
        <v>2</v>
      </c>
      <c r="F60" s="13">
        <v>11.24</v>
      </c>
      <c r="G60" s="13">
        <v>1.76</v>
      </c>
      <c r="H60" s="4">
        <f>tips!K96</f>
        <v>2.0962382355887854</v>
      </c>
      <c r="I60">
        <f t="shared" si="0"/>
        <v>0</v>
      </c>
    </row>
    <row r="61" spans="1:9" x14ac:dyDescent="0.3">
      <c r="A61" t="s">
        <v>5</v>
      </c>
      <c r="B61" t="s">
        <v>2</v>
      </c>
      <c r="C61" t="s">
        <v>4</v>
      </c>
      <c r="D61" t="s">
        <v>0</v>
      </c>
      <c r="E61">
        <v>4</v>
      </c>
      <c r="F61" s="13">
        <v>48.27</v>
      </c>
      <c r="G61" s="13">
        <v>6.73</v>
      </c>
      <c r="H61" s="4">
        <f>tips!K97</f>
        <v>5.914608687269304</v>
      </c>
      <c r="I61">
        <f t="shared" si="0"/>
        <v>0</v>
      </c>
    </row>
    <row r="62" spans="1:9" x14ac:dyDescent="0.3">
      <c r="A62" t="s">
        <v>5</v>
      </c>
      <c r="B62" t="s">
        <v>6</v>
      </c>
      <c r="C62" t="s">
        <v>4</v>
      </c>
      <c r="D62" t="s">
        <v>0</v>
      </c>
      <c r="E62">
        <v>2</v>
      </c>
      <c r="F62" s="13">
        <v>20.29</v>
      </c>
      <c r="G62" s="13">
        <v>3.21</v>
      </c>
      <c r="H62" s="4">
        <f>tips!K98</f>
        <v>2.9352939339208257</v>
      </c>
      <c r="I62">
        <f t="shared" si="0"/>
        <v>0</v>
      </c>
    </row>
    <row r="63" spans="1:9" x14ac:dyDescent="0.3">
      <c r="A63" t="s">
        <v>5</v>
      </c>
      <c r="B63" t="s">
        <v>6</v>
      </c>
      <c r="C63" t="s">
        <v>4</v>
      </c>
      <c r="D63" t="s">
        <v>0</v>
      </c>
      <c r="E63">
        <v>2</v>
      </c>
      <c r="F63" s="13">
        <v>13.81</v>
      </c>
      <c r="G63" s="13">
        <v>2</v>
      </c>
      <c r="H63" s="4">
        <f>tips!K99</f>
        <v>2.3345115112477188</v>
      </c>
      <c r="I63">
        <f t="shared" si="0"/>
        <v>0</v>
      </c>
    </row>
    <row r="64" spans="1:9" x14ac:dyDescent="0.3">
      <c r="A64" t="s">
        <v>5</v>
      </c>
      <c r="B64" t="s">
        <v>6</v>
      </c>
      <c r="C64" t="s">
        <v>4</v>
      </c>
      <c r="D64" t="s">
        <v>0</v>
      </c>
      <c r="E64">
        <v>2</v>
      </c>
      <c r="F64" s="13">
        <v>11.02</v>
      </c>
      <c r="G64" s="13">
        <v>1.98</v>
      </c>
      <c r="H64" s="4">
        <f>tips!K100</f>
        <v>2.0758413014856862</v>
      </c>
      <c r="I64">
        <f t="shared" si="0"/>
        <v>0</v>
      </c>
    </row>
    <row r="65" spans="1:9" x14ac:dyDescent="0.3">
      <c r="A65" t="s">
        <v>5</v>
      </c>
      <c r="B65" t="s">
        <v>6</v>
      </c>
      <c r="C65" t="s">
        <v>4</v>
      </c>
      <c r="D65" t="s">
        <v>0</v>
      </c>
      <c r="E65">
        <v>4</v>
      </c>
      <c r="F65" s="13">
        <v>18.29</v>
      </c>
      <c r="G65" s="13">
        <v>3.76</v>
      </c>
      <c r="H65" s="4">
        <f>tips!K101</f>
        <v>3.13506284903786</v>
      </c>
      <c r="I65">
        <f t="shared" si="0"/>
        <v>0</v>
      </c>
    </row>
    <row r="66" spans="1:9" x14ac:dyDescent="0.3">
      <c r="A66" t="s">
        <v>5</v>
      </c>
      <c r="B66" t="s">
        <v>2</v>
      </c>
      <c r="C66" t="s">
        <v>4</v>
      </c>
      <c r="D66" t="s">
        <v>0</v>
      </c>
      <c r="E66">
        <v>3</v>
      </c>
      <c r="F66" s="13">
        <v>17.59</v>
      </c>
      <c r="G66" s="13">
        <v>2.64</v>
      </c>
      <c r="H66" s="4">
        <f>tips!K102</f>
        <v>2.8775657188644845</v>
      </c>
      <c r="I66">
        <f t="shared" si="0"/>
        <v>0</v>
      </c>
    </row>
    <row r="67" spans="1:9" x14ac:dyDescent="0.3">
      <c r="A67" t="s">
        <v>5</v>
      </c>
      <c r="B67" t="s">
        <v>2</v>
      </c>
      <c r="C67" t="s">
        <v>4</v>
      </c>
      <c r="D67" t="s">
        <v>0</v>
      </c>
      <c r="E67">
        <v>3</v>
      </c>
      <c r="F67" s="13">
        <v>20.079999999999998</v>
      </c>
      <c r="G67" s="13">
        <v>3.15</v>
      </c>
      <c r="H67" s="4">
        <f>tips!K103</f>
        <v>3.1084219275768357</v>
      </c>
      <c r="I67">
        <f t="shared" ref="I67:I130" si="1">IF(A67="Female", 1, 0)</f>
        <v>0</v>
      </c>
    </row>
    <row r="68" spans="1:9" x14ac:dyDescent="0.3">
      <c r="A68" t="s">
        <v>3</v>
      </c>
      <c r="B68" t="s">
        <v>2</v>
      </c>
      <c r="C68" t="s">
        <v>4</v>
      </c>
      <c r="D68" t="s">
        <v>0</v>
      </c>
      <c r="E68">
        <v>2</v>
      </c>
      <c r="F68" s="13">
        <v>16.45</v>
      </c>
      <c r="G68" s="13">
        <v>2.4700000000000002</v>
      </c>
      <c r="H68" s="4">
        <f>tips!K104</f>
        <v>2.5792747204849102</v>
      </c>
      <c r="I68">
        <f t="shared" si="1"/>
        <v>1</v>
      </c>
    </row>
    <row r="69" spans="1:9" x14ac:dyDescent="0.3">
      <c r="A69" t="s">
        <v>3</v>
      </c>
      <c r="B69" t="s">
        <v>6</v>
      </c>
      <c r="C69" t="s">
        <v>4</v>
      </c>
      <c r="D69" t="s">
        <v>0</v>
      </c>
      <c r="E69">
        <v>1</v>
      </c>
      <c r="F69" s="13">
        <v>3.07</v>
      </c>
      <c r="G69" s="13">
        <v>1</v>
      </c>
      <c r="H69" s="4">
        <f>tips!K105</f>
        <v>1.1461724792783556</v>
      </c>
      <c r="I69">
        <f t="shared" si="1"/>
        <v>1</v>
      </c>
    </row>
    <row r="70" spans="1:9" x14ac:dyDescent="0.3">
      <c r="A70" t="s">
        <v>5</v>
      </c>
      <c r="B70" t="s">
        <v>2</v>
      </c>
      <c r="C70" t="s">
        <v>4</v>
      </c>
      <c r="D70" t="s">
        <v>0</v>
      </c>
      <c r="E70">
        <v>2</v>
      </c>
      <c r="F70" s="13">
        <v>20.23</v>
      </c>
      <c r="G70" s="13">
        <v>2.0099999999999998</v>
      </c>
      <c r="H70" s="4">
        <f>tips!K106</f>
        <v>2.9297311337108898</v>
      </c>
      <c r="I70">
        <f t="shared" si="1"/>
        <v>0</v>
      </c>
    </row>
    <row r="71" spans="1:9" x14ac:dyDescent="0.3">
      <c r="A71" t="s">
        <v>5</v>
      </c>
      <c r="B71" t="s">
        <v>6</v>
      </c>
      <c r="C71" t="s">
        <v>4</v>
      </c>
      <c r="D71" t="s">
        <v>0</v>
      </c>
      <c r="E71">
        <v>2</v>
      </c>
      <c r="F71" s="13">
        <v>15.01</v>
      </c>
      <c r="G71" s="13">
        <v>2.09</v>
      </c>
      <c r="H71" s="4">
        <f>tips!K107</f>
        <v>2.445767515446442</v>
      </c>
      <c r="I71">
        <f t="shared" si="1"/>
        <v>0</v>
      </c>
    </row>
    <row r="72" spans="1:9" x14ac:dyDescent="0.3">
      <c r="A72" t="s">
        <v>5</v>
      </c>
      <c r="B72" t="s">
        <v>2</v>
      </c>
      <c r="C72" t="s">
        <v>4</v>
      </c>
      <c r="D72" t="s">
        <v>0</v>
      </c>
      <c r="E72">
        <v>2</v>
      </c>
      <c r="F72" s="13">
        <v>12.02</v>
      </c>
      <c r="G72" s="13">
        <v>1.97</v>
      </c>
      <c r="H72" s="4">
        <f>tips!K108</f>
        <v>2.1685546383179561</v>
      </c>
      <c r="I72">
        <f t="shared" si="1"/>
        <v>0</v>
      </c>
    </row>
    <row r="73" spans="1:9" x14ac:dyDescent="0.3">
      <c r="A73" t="s">
        <v>3</v>
      </c>
      <c r="B73" t="s">
        <v>2</v>
      </c>
      <c r="C73" t="s">
        <v>4</v>
      </c>
      <c r="D73" t="s">
        <v>0</v>
      </c>
      <c r="E73">
        <v>3</v>
      </c>
      <c r="F73" s="13">
        <v>17.07</v>
      </c>
      <c r="G73" s="13">
        <v>3</v>
      </c>
      <c r="H73" s="4">
        <f>tips!K109</f>
        <v>2.8293547837117043</v>
      </c>
      <c r="I73">
        <f t="shared" si="1"/>
        <v>1</v>
      </c>
    </row>
    <row r="74" spans="1:9" x14ac:dyDescent="0.3">
      <c r="A74" t="s">
        <v>3</v>
      </c>
      <c r="B74" t="s">
        <v>6</v>
      </c>
      <c r="C74" t="s">
        <v>4</v>
      </c>
      <c r="D74" t="s">
        <v>0</v>
      </c>
      <c r="E74">
        <v>2</v>
      </c>
      <c r="F74" s="13">
        <v>26.86</v>
      </c>
      <c r="G74" s="13">
        <v>3.14</v>
      </c>
      <c r="H74" s="4">
        <f>tips!K110</f>
        <v>3.544420556908837</v>
      </c>
      <c r="I74">
        <f t="shared" si="1"/>
        <v>1</v>
      </c>
    </row>
    <row r="75" spans="1:9" x14ac:dyDescent="0.3">
      <c r="A75" t="s">
        <v>3</v>
      </c>
      <c r="B75" t="s">
        <v>6</v>
      </c>
      <c r="C75" t="s">
        <v>4</v>
      </c>
      <c r="D75" t="s">
        <v>0</v>
      </c>
      <c r="E75">
        <v>2</v>
      </c>
      <c r="F75" s="13">
        <v>25.28</v>
      </c>
      <c r="G75" s="13">
        <v>5</v>
      </c>
      <c r="H75" s="4">
        <f>tips!K111</f>
        <v>3.3979334847138509</v>
      </c>
      <c r="I75">
        <f t="shared" si="1"/>
        <v>1</v>
      </c>
    </row>
    <row r="76" spans="1:9" x14ac:dyDescent="0.3">
      <c r="A76" t="s">
        <v>3</v>
      </c>
      <c r="B76" t="s">
        <v>2</v>
      </c>
      <c r="C76" t="s">
        <v>4</v>
      </c>
      <c r="D76" t="s">
        <v>0</v>
      </c>
      <c r="E76">
        <v>2</v>
      </c>
      <c r="F76" s="13">
        <v>14.73</v>
      </c>
      <c r="G76" s="13">
        <v>2.2000000000000002</v>
      </c>
      <c r="H76" s="4">
        <f>tips!K112</f>
        <v>2.4198077811334064</v>
      </c>
      <c r="I76">
        <f t="shared" si="1"/>
        <v>1</v>
      </c>
    </row>
    <row r="77" spans="1:9" x14ac:dyDescent="0.3">
      <c r="A77" t="s">
        <v>5</v>
      </c>
      <c r="B77" t="s">
        <v>2</v>
      </c>
      <c r="C77" t="s">
        <v>4</v>
      </c>
      <c r="D77" t="s">
        <v>0</v>
      </c>
      <c r="E77">
        <v>2</v>
      </c>
      <c r="F77" s="13">
        <v>10.51</v>
      </c>
      <c r="G77" s="13">
        <v>1.25</v>
      </c>
      <c r="H77" s="4">
        <f>tips!K113</f>
        <v>2.0285574997012286</v>
      </c>
      <c r="I77">
        <f t="shared" si="1"/>
        <v>0</v>
      </c>
    </row>
    <row r="78" spans="1:9" x14ac:dyDescent="0.3">
      <c r="A78" t="s">
        <v>5</v>
      </c>
      <c r="B78" t="s">
        <v>6</v>
      </c>
      <c r="C78" t="s">
        <v>4</v>
      </c>
      <c r="D78" t="s">
        <v>0</v>
      </c>
      <c r="E78">
        <v>2</v>
      </c>
      <c r="F78" s="13">
        <v>17.920000000000002</v>
      </c>
      <c r="G78" s="13">
        <v>3.08</v>
      </c>
      <c r="H78" s="4">
        <f>tips!K114</f>
        <v>2.7155633256283469</v>
      </c>
      <c r="I78">
        <f t="shared" si="1"/>
        <v>0</v>
      </c>
    </row>
    <row r="79" spans="1:9" x14ac:dyDescent="0.3">
      <c r="A79" t="s">
        <v>5</v>
      </c>
      <c r="B79" t="s">
        <v>2</v>
      </c>
      <c r="C79" t="s">
        <v>1</v>
      </c>
      <c r="D79" t="s">
        <v>7</v>
      </c>
      <c r="E79">
        <v>4</v>
      </c>
      <c r="F79" s="13">
        <v>27.2</v>
      </c>
      <c r="G79" s="13">
        <v>4</v>
      </c>
      <c r="H79" s="4">
        <f>tips!K115</f>
        <v>3.9611386802133821</v>
      </c>
      <c r="I79">
        <f t="shared" si="1"/>
        <v>0</v>
      </c>
    </row>
    <row r="80" spans="1:9" x14ac:dyDescent="0.3">
      <c r="A80" t="s">
        <v>5</v>
      </c>
      <c r="B80" t="s">
        <v>2</v>
      </c>
      <c r="C80" t="s">
        <v>1</v>
      </c>
      <c r="D80" t="s">
        <v>7</v>
      </c>
      <c r="E80">
        <v>2</v>
      </c>
      <c r="F80" s="13">
        <v>22.76</v>
      </c>
      <c r="G80" s="13">
        <v>3</v>
      </c>
      <c r="H80" s="4">
        <f>tips!K116</f>
        <v>3.1642958758965318</v>
      </c>
      <c r="I80">
        <f t="shared" si="1"/>
        <v>0</v>
      </c>
    </row>
    <row r="81" spans="1:9" x14ac:dyDescent="0.3">
      <c r="A81" t="s">
        <v>5</v>
      </c>
      <c r="B81" t="s">
        <v>2</v>
      </c>
      <c r="C81" t="s">
        <v>1</v>
      </c>
      <c r="D81" t="s">
        <v>7</v>
      </c>
      <c r="E81">
        <v>2</v>
      </c>
      <c r="F81" s="13">
        <v>17.29</v>
      </c>
      <c r="G81" s="13">
        <v>2.71</v>
      </c>
      <c r="H81" s="4">
        <f>tips!K117</f>
        <v>2.6571539234240165</v>
      </c>
      <c r="I81">
        <f t="shared" si="1"/>
        <v>0</v>
      </c>
    </row>
    <row r="82" spans="1:9" x14ac:dyDescent="0.3">
      <c r="A82" t="s">
        <v>5</v>
      </c>
      <c r="B82" t="s">
        <v>6</v>
      </c>
      <c r="C82" t="s">
        <v>1</v>
      </c>
      <c r="D82" t="s">
        <v>7</v>
      </c>
      <c r="E82">
        <v>2</v>
      </c>
      <c r="F82" s="13">
        <v>19.440000000000001</v>
      </c>
      <c r="G82" s="13">
        <v>3</v>
      </c>
      <c r="H82" s="4">
        <f>tips!K118</f>
        <v>2.8564875976133965</v>
      </c>
      <c r="I82">
        <f t="shared" si="1"/>
        <v>0</v>
      </c>
    </row>
    <row r="83" spans="1:9" x14ac:dyDescent="0.3">
      <c r="A83" t="s">
        <v>5</v>
      </c>
      <c r="B83" t="s">
        <v>2</v>
      </c>
      <c r="C83" t="s">
        <v>1</v>
      </c>
      <c r="D83" t="s">
        <v>7</v>
      </c>
      <c r="E83">
        <v>2</v>
      </c>
      <c r="F83" s="13">
        <v>16.66</v>
      </c>
      <c r="G83" s="13">
        <v>3.4</v>
      </c>
      <c r="H83" s="4">
        <f>tips!K119</f>
        <v>2.5987445212196869</v>
      </c>
      <c r="I83">
        <f t="shared" si="1"/>
        <v>0</v>
      </c>
    </row>
    <row r="84" spans="1:9" x14ac:dyDescent="0.3">
      <c r="A84" t="s">
        <v>3</v>
      </c>
      <c r="B84" t="s">
        <v>2</v>
      </c>
      <c r="C84" t="s">
        <v>1</v>
      </c>
      <c r="D84" t="s">
        <v>7</v>
      </c>
      <c r="E84">
        <v>1</v>
      </c>
      <c r="F84" s="13">
        <v>10.07</v>
      </c>
      <c r="G84" s="13">
        <v>1.83</v>
      </c>
      <c r="H84" s="4">
        <f>tips!K120</f>
        <v>1.7951658371042432</v>
      </c>
      <c r="I84">
        <f t="shared" si="1"/>
        <v>1</v>
      </c>
    </row>
    <row r="85" spans="1:9" x14ac:dyDescent="0.3">
      <c r="A85" t="s">
        <v>5</v>
      </c>
      <c r="B85" t="s">
        <v>6</v>
      </c>
      <c r="C85" t="s">
        <v>1</v>
      </c>
      <c r="D85" t="s">
        <v>7</v>
      </c>
      <c r="E85">
        <v>2</v>
      </c>
      <c r="F85" s="13">
        <v>32.68</v>
      </c>
      <c r="G85" s="13">
        <v>5</v>
      </c>
      <c r="H85" s="4">
        <f>tips!K121</f>
        <v>4.0840121772726459</v>
      </c>
      <c r="I85">
        <f t="shared" si="1"/>
        <v>0</v>
      </c>
    </row>
    <row r="86" spans="1:9" x14ac:dyDescent="0.3">
      <c r="A86" t="s">
        <v>5</v>
      </c>
      <c r="B86" t="s">
        <v>2</v>
      </c>
      <c r="C86" t="s">
        <v>1</v>
      </c>
      <c r="D86" t="s">
        <v>7</v>
      </c>
      <c r="E86">
        <v>2</v>
      </c>
      <c r="F86" s="13">
        <v>15.98</v>
      </c>
      <c r="G86" s="13">
        <v>2.0299999999999998</v>
      </c>
      <c r="H86" s="4">
        <f>tips!K122</f>
        <v>2.5356994521737435</v>
      </c>
      <c r="I86">
        <f t="shared" si="1"/>
        <v>0</v>
      </c>
    </row>
    <row r="87" spans="1:9" x14ac:dyDescent="0.3">
      <c r="A87" t="s">
        <v>3</v>
      </c>
      <c r="B87" t="s">
        <v>2</v>
      </c>
      <c r="C87" t="s">
        <v>1</v>
      </c>
      <c r="D87" t="s">
        <v>7</v>
      </c>
      <c r="E87">
        <v>4</v>
      </c>
      <c r="F87" s="13">
        <v>34.83</v>
      </c>
      <c r="G87" s="13">
        <v>5.17</v>
      </c>
      <c r="H87" s="4">
        <f>tips!K123</f>
        <v>4.6685414402435992</v>
      </c>
      <c r="I87">
        <f t="shared" si="1"/>
        <v>1</v>
      </c>
    </row>
    <row r="88" spans="1:9" x14ac:dyDescent="0.3">
      <c r="A88" t="s">
        <v>5</v>
      </c>
      <c r="B88" t="s">
        <v>2</v>
      </c>
      <c r="C88" t="s">
        <v>1</v>
      </c>
      <c r="D88" t="s">
        <v>7</v>
      </c>
      <c r="E88">
        <v>2</v>
      </c>
      <c r="F88" s="13">
        <v>13.03</v>
      </c>
      <c r="G88" s="13">
        <v>2</v>
      </c>
      <c r="H88" s="4">
        <f>tips!K124</f>
        <v>2.2621951085185481</v>
      </c>
      <c r="I88">
        <f t="shared" si="1"/>
        <v>0</v>
      </c>
    </row>
    <row r="89" spans="1:9" x14ac:dyDescent="0.3">
      <c r="A89" t="s">
        <v>5</v>
      </c>
      <c r="B89" t="s">
        <v>2</v>
      </c>
      <c r="C89" t="s">
        <v>1</v>
      </c>
      <c r="D89" t="s">
        <v>7</v>
      </c>
      <c r="E89">
        <v>2</v>
      </c>
      <c r="F89" s="13">
        <v>18.28</v>
      </c>
      <c r="G89" s="13">
        <v>4</v>
      </c>
      <c r="H89" s="4">
        <f>tips!K125</f>
        <v>2.7489401268879639</v>
      </c>
      <c r="I89">
        <f t="shared" si="1"/>
        <v>0</v>
      </c>
    </row>
    <row r="90" spans="1:9" x14ac:dyDescent="0.3">
      <c r="A90" t="s">
        <v>5</v>
      </c>
      <c r="B90" t="s">
        <v>2</v>
      </c>
      <c r="C90" t="s">
        <v>1</v>
      </c>
      <c r="D90" t="s">
        <v>7</v>
      </c>
      <c r="E90">
        <v>2</v>
      </c>
      <c r="F90" s="13">
        <v>24.71</v>
      </c>
      <c r="G90" s="13">
        <v>5.85</v>
      </c>
      <c r="H90" s="4">
        <f>tips!K126</f>
        <v>3.3450868827194573</v>
      </c>
      <c r="I90">
        <f t="shared" si="1"/>
        <v>0</v>
      </c>
    </row>
    <row r="91" spans="1:9" x14ac:dyDescent="0.3">
      <c r="A91" t="s">
        <v>5</v>
      </c>
      <c r="B91" t="s">
        <v>2</v>
      </c>
      <c r="C91" t="s">
        <v>1</v>
      </c>
      <c r="D91" t="s">
        <v>7</v>
      </c>
      <c r="E91">
        <v>2</v>
      </c>
      <c r="F91" s="13">
        <v>21.16</v>
      </c>
      <c r="G91" s="13">
        <v>3</v>
      </c>
      <c r="H91" s="4">
        <f>tips!K127</f>
        <v>3.0159545369648999</v>
      </c>
      <c r="I91">
        <f t="shared" si="1"/>
        <v>0</v>
      </c>
    </row>
    <row r="92" spans="1:9" x14ac:dyDescent="0.3">
      <c r="A92" t="s">
        <v>5</v>
      </c>
      <c r="B92" t="s">
        <v>6</v>
      </c>
      <c r="C92" t="s">
        <v>8</v>
      </c>
      <c r="D92" t="s">
        <v>0</v>
      </c>
      <c r="E92">
        <v>2</v>
      </c>
      <c r="F92" s="13">
        <v>28.97</v>
      </c>
      <c r="G92" s="13">
        <v>3</v>
      </c>
      <c r="H92" s="4">
        <f>tips!K128</f>
        <v>3.7400456976249257</v>
      </c>
      <c r="I92">
        <f t="shared" si="1"/>
        <v>0</v>
      </c>
    </row>
    <row r="93" spans="1:9" x14ac:dyDescent="0.3">
      <c r="A93" t="s">
        <v>5</v>
      </c>
      <c r="B93" t="s">
        <v>2</v>
      </c>
      <c r="C93" t="s">
        <v>8</v>
      </c>
      <c r="D93" t="s">
        <v>0</v>
      </c>
      <c r="E93">
        <v>2</v>
      </c>
      <c r="F93" s="13">
        <v>22.49</v>
      </c>
      <c r="G93" s="13">
        <v>3.5</v>
      </c>
      <c r="H93" s="4">
        <f>tips!K129</f>
        <v>3.1392632749518188</v>
      </c>
      <c r="I93">
        <f t="shared" si="1"/>
        <v>0</v>
      </c>
    </row>
    <row r="94" spans="1:9" x14ac:dyDescent="0.3">
      <c r="A94" t="s">
        <v>3</v>
      </c>
      <c r="B94" t="s">
        <v>6</v>
      </c>
      <c r="C94" t="s">
        <v>8</v>
      </c>
      <c r="D94" t="s">
        <v>0</v>
      </c>
      <c r="E94">
        <v>2</v>
      </c>
      <c r="F94" s="13">
        <v>5.75</v>
      </c>
      <c r="G94" s="13">
        <v>1</v>
      </c>
      <c r="H94" s="4">
        <f>tips!K130</f>
        <v>1.5872420163796255</v>
      </c>
      <c r="I94">
        <f t="shared" si="1"/>
        <v>1</v>
      </c>
    </row>
    <row r="95" spans="1:9" x14ac:dyDescent="0.3">
      <c r="A95" t="s">
        <v>3</v>
      </c>
      <c r="B95" t="s">
        <v>6</v>
      </c>
      <c r="C95" t="s">
        <v>8</v>
      </c>
      <c r="D95" t="s">
        <v>0</v>
      </c>
      <c r="E95">
        <v>2</v>
      </c>
      <c r="F95" s="13">
        <v>16.32</v>
      </c>
      <c r="G95" s="13">
        <v>4.3</v>
      </c>
      <c r="H95" s="4">
        <f>tips!K131</f>
        <v>2.5672219866967154</v>
      </c>
      <c r="I95">
        <f t="shared" si="1"/>
        <v>1</v>
      </c>
    </row>
    <row r="96" spans="1:9" x14ac:dyDescent="0.3">
      <c r="A96" t="s">
        <v>3</v>
      </c>
      <c r="B96" t="s">
        <v>2</v>
      </c>
      <c r="C96" t="s">
        <v>8</v>
      </c>
      <c r="D96" t="s">
        <v>0</v>
      </c>
      <c r="E96">
        <v>2</v>
      </c>
      <c r="F96" s="13">
        <v>22.75</v>
      </c>
      <c r="G96" s="13">
        <v>3.25</v>
      </c>
      <c r="H96" s="4">
        <f>tips!K132</f>
        <v>3.1633687425282089</v>
      </c>
      <c r="I96">
        <f t="shared" si="1"/>
        <v>1</v>
      </c>
    </row>
    <row r="97" spans="1:9" x14ac:dyDescent="0.3">
      <c r="A97" t="s">
        <v>5</v>
      </c>
      <c r="B97" t="s">
        <v>6</v>
      </c>
      <c r="C97" t="s">
        <v>8</v>
      </c>
      <c r="D97" t="s">
        <v>0</v>
      </c>
      <c r="E97">
        <v>4</v>
      </c>
      <c r="F97" s="13">
        <v>40.17</v>
      </c>
      <c r="G97" s="13">
        <v>4.7300000000000004</v>
      </c>
      <c r="H97" s="4">
        <f>tips!K133</f>
        <v>5.1636306589279197</v>
      </c>
      <c r="I97">
        <f t="shared" si="1"/>
        <v>0</v>
      </c>
    </row>
    <row r="98" spans="1:9" x14ac:dyDescent="0.3">
      <c r="A98" t="s">
        <v>5</v>
      </c>
      <c r="B98" t="s">
        <v>6</v>
      </c>
      <c r="C98" t="s">
        <v>8</v>
      </c>
      <c r="D98" t="s">
        <v>0</v>
      </c>
      <c r="E98">
        <v>2</v>
      </c>
      <c r="F98" s="13">
        <v>27.28</v>
      </c>
      <c r="G98" s="13">
        <v>4</v>
      </c>
      <c r="H98" s="4">
        <f>tips!K134</f>
        <v>3.5833601583783903</v>
      </c>
      <c r="I98">
        <f t="shared" si="1"/>
        <v>0</v>
      </c>
    </row>
    <row r="99" spans="1:9" x14ac:dyDescent="0.3">
      <c r="A99" t="s">
        <v>5</v>
      </c>
      <c r="B99" t="s">
        <v>6</v>
      </c>
      <c r="C99" t="s">
        <v>8</v>
      </c>
      <c r="D99" t="s">
        <v>0</v>
      </c>
      <c r="E99">
        <v>2</v>
      </c>
      <c r="F99" s="13">
        <v>12.03</v>
      </c>
      <c r="G99" s="13">
        <v>1.5</v>
      </c>
      <c r="H99" s="4">
        <f>tips!K135</f>
        <v>2.1694817716862786</v>
      </c>
      <c r="I99">
        <f t="shared" si="1"/>
        <v>0</v>
      </c>
    </row>
    <row r="100" spans="1:9" x14ac:dyDescent="0.3">
      <c r="A100" t="s">
        <v>5</v>
      </c>
      <c r="B100" t="s">
        <v>6</v>
      </c>
      <c r="C100" t="s">
        <v>8</v>
      </c>
      <c r="D100" t="s">
        <v>0</v>
      </c>
      <c r="E100">
        <v>2</v>
      </c>
      <c r="F100" s="13">
        <v>21.01</v>
      </c>
      <c r="G100" s="13">
        <v>3</v>
      </c>
      <c r="H100" s="4">
        <f>tips!K136</f>
        <v>3.0020475364400596</v>
      </c>
      <c r="I100">
        <f t="shared" si="1"/>
        <v>0</v>
      </c>
    </row>
    <row r="101" spans="1:9" x14ac:dyDescent="0.3">
      <c r="A101" t="s">
        <v>5</v>
      </c>
      <c r="B101" t="s">
        <v>2</v>
      </c>
      <c r="C101" t="s">
        <v>8</v>
      </c>
      <c r="D101" t="s">
        <v>0</v>
      </c>
      <c r="E101">
        <v>2</v>
      </c>
      <c r="F101" s="13">
        <v>12.46</v>
      </c>
      <c r="G101" s="13">
        <v>1.5</v>
      </c>
      <c r="H101" s="4">
        <f>tips!K137</f>
        <v>2.2093485065241545</v>
      </c>
      <c r="I101">
        <f t="shared" si="1"/>
        <v>0</v>
      </c>
    </row>
    <row r="102" spans="1:9" x14ac:dyDescent="0.3">
      <c r="A102" t="s">
        <v>3</v>
      </c>
      <c r="B102" t="s">
        <v>6</v>
      </c>
      <c r="C102" t="s">
        <v>8</v>
      </c>
      <c r="D102" t="s">
        <v>0</v>
      </c>
      <c r="E102">
        <v>2</v>
      </c>
      <c r="F102" s="13">
        <v>11.35</v>
      </c>
      <c r="G102" s="13">
        <v>2.5</v>
      </c>
      <c r="H102" s="4">
        <f>tips!K138</f>
        <v>2.1064367026403352</v>
      </c>
      <c r="I102">
        <f t="shared" si="1"/>
        <v>1</v>
      </c>
    </row>
    <row r="103" spans="1:9" x14ac:dyDescent="0.3">
      <c r="A103" t="s">
        <v>3</v>
      </c>
      <c r="B103" t="s">
        <v>6</v>
      </c>
      <c r="C103" t="s">
        <v>8</v>
      </c>
      <c r="D103" t="s">
        <v>0</v>
      </c>
      <c r="E103">
        <v>2</v>
      </c>
      <c r="F103" s="13">
        <v>15.38</v>
      </c>
      <c r="G103" s="13">
        <v>3</v>
      </c>
      <c r="H103" s="4">
        <f>tips!K139</f>
        <v>2.4800714500743819</v>
      </c>
      <c r="I103">
        <f t="shared" si="1"/>
        <v>1</v>
      </c>
    </row>
    <row r="104" spans="1:9" x14ac:dyDescent="0.3">
      <c r="A104" t="s">
        <v>3</v>
      </c>
      <c r="B104" t="s">
        <v>6</v>
      </c>
      <c r="C104" t="s">
        <v>4</v>
      </c>
      <c r="D104" t="s">
        <v>0</v>
      </c>
      <c r="E104">
        <v>3</v>
      </c>
      <c r="F104" s="13">
        <v>44.3</v>
      </c>
      <c r="G104" s="13">
        <v>2.5</v>
      </c>
      <c r="H104" s="4">
        <f>tips!K140</f>
        <v>5.3539389456544058</v>
      </c>
      <c r="I104">
        <f t="shared" si="1"/>
        <v>1</v>
      </c>
    </row>
    <row r="105" spans="1:9" x14ac:dyDescent="0.3">
      <c r="A105" t="s">
        <v>3</v>
      </c>
      <c r="B105" t="s">
        <v>6</v>
      </c>
      <c r="C105" t="s">
        <v>4</v>
      </c>
      <c r="D105" t="s">
        <v>0</v>
      </c>
      <c r="E105">
        <v>2</v>
      </c>
      <c r="F105" s="13">
        <v>22.42</v>
      </c>
      <c r="G105" s="13">
        <v>3.48</v>
      </c>
      <c r="H105" s="4">
        <f>tips!K141</f>
        <v>3.1327733413735599</v>
      </c>
      <c r="I105">
        <f t="shared" si="1"/>
        <v>1</v>
      </c>
    </row>
    <row r="106" spans="1:9" x14ac:dyDescent="0.3">
      <c r="A106" t="s">
        <v>3</v>
      </c>
      <c r="B106" t="s">
        <v>2</v>
      </c>
      <c r="C106" t="s">
        <v>4</v>
      </c>
      <c r="D106" t="s">
        <v>0</v>
      </c>
      <c r="E106">
        <v>2</v>
      </c>
      <c r="F106" s="13">
        <v>20.92</v>
      </c>
      <c r="G106" s="13">
        <v>4.08</v>
      </c>
      <c r="H106" s="4">
        <f>tips!K142</f>
        <v>2.9937033361251557</v>
      </c>
      <c r="I106">
        <f t="shared" si="1"/>
        <v>1</v>
      </c>
    </row>
    <row r="107" spans="1:9" x14ac:dyDescent="0.3">
      <c r="A107" t="s">
        <v>5</v>
      </c>
      <c r="B107" t="s">
        <v>6</v>
      </c>
      <c r="C107" t="s">
        <v>4</v>
      </c>
      <c r="D107" t="s">
        <v>0</v>
      </c>
      <c r="E107">
        <v>2</v>
      </c>
      <c r="F107" s="13">
        <v>15.36</v>
      </c>
      <c r="G107" s="13">
        <v>1.64</v>
      </c>
      <c r="H107" s="4">
        <f>tips!K143</f>
        <v>2.4782171833377364</v>
      </c>
      <c r="I107">
        <f t="shared" si="1"/>
        <v>0</v>
      </c>
    </row>
    <row r="108" spans="1:9" x14ac:dyDescent="0.3">
      <c r="A108" t="s">
        <v>5</v>
      </c>
      <c r="B108" t="s">
        <v>6</v>
      </c>
      <c r="C108" t="s">
        <v>4</v>
      </c>
      <c r="D108" t="s">
        <v>0</v>
      </c>
      <c r="E108">
        <v>2</v>
      </c>
      <c r="F108" s="13">
        <v>20.49</v>
      </c>
      <c r="G108" s="13">
        <v>4.0599999999999996</v>
      </c>
      <c r="H108" s="4">
        <f>tips!K144</f>
        <v>2.9538366012872794</v>
      </c>
      <c r="I108">
        <f t="shared" si="1"/>
        <v>0</v>
      </c>
    </row>
    <row r="109" spans="1:9" x14ac:dyDescent="0.3">
      <c r="A109" t="s">
        <v>5</v>
      </c>
      <c r="B109" t="s">
        <v>6</v>
      </c>
      <c r="C109" t="s">
        <v>4</v>
      </c>
      <c r="D109" t="s">
        <v>0</v>
      </c>
      <c r="E109">
        <v>2</v>
      </c>
      <c r="F109" s="13">
        <v>25.21</v>
      </c>
      <c r="G109" s="13">
        <v>4.29</v>
      </c>
      <c r="H109" s="4">
        <f>tips!K145</f>
        <v>3.391443551135592</v>
      </c>
      <c r="I109">
        <f t="shared" si="1"/>
        <v>0</v>
      </c>
    </row>
    <row r="110" spans="1:9" x14ac:dyDescent="0.3">
      <c r="A110" t="s">
        <v>5</v>
      </c>
      <c r="B110" t="s">
        <v>2</v>
      </c>
      <c r="C110" t="s">
        <v>4</v>
      </c>
      <c r="D110" t="s">
        <v>0</v>
      </c>
      <c r="E110">
        <v>2</v>
      </c>
      <c r="F110" s="13">
        <v>18.239999999999998</v>
      </c>
      <c r="G110" s="13">
        <v>3.76</v>
      </c>
      <c r="H110" s="4">
        <f>tips!K146</f>
        <v>2.7452315934146725</v>
      </c>
      <c r="I110">
        <f t="shared" si="1"/>
        <v>0</v>
      </c>
    </row>
    <row r="111" spans="1:9" x14ac:dyDescent="0.3">
      <c r="A111" t="s">
        <v>3</v>
      </c>
      <c r="B111" t="s">
        <v>6</v>
      </c>
      <c r="C111" t="s">
        <v>4</v>
      </c>
      <c r="D111" t="s">
        <v>0</v>
      </c>
      <c r="E111">
        <v>2</v>
      </c>
      <c r="F111" s="13">
        <v>14.31</v>
      </c>
      <c r="G111" s="13">
        <v>4</v>
      </c>
      <c r="H111" s="4">
        <f>tips!K147</f>
        <v>2.3808681796638531</v>
      </c>
      <c r="I111">
        <f t="shared" si="1"/>
        <v>1</v>
      </c>
    </row>
    <row r="112" spans="1:9" x14ac:dyDescent="0.3">
      <c r="A112" t="s">
        <v>5</v>
      </c>
      <c r="B112" t="s">
        <v>2</v>
      </c>
      <c r="C112" t="s">
        <v>4</v>
      </c>
      <c r="D112" t="s">
        <v>0</v>
      </c>
      <c r="E112">
        <v>2</v>
      </c>
      <c r="F112" s="13">
        <v>14</v>
      </c>
      <c r="G112" s="13">
        <v>3</v>
      </c>
      <c r="H112" s="4">
        <f>tips!K148</f>
        <v>2.3521270452458496</v>
      </c>
      <c r="I112">
        <f t="shared" si="1"/>
        <v>0</v>
      </c>
    </row>
    <row r="113" spans="1:9" x14ac:dyDescent="0.3">
      <c r="A113" t="s">
        <v>3</v>
      </c>
      <c r="B113" t="s">
        <v>2</v>
      </c>
      <c r="C113" t="s">
        <v>4</v>
      </c>
      <c r="D113" t="s">
        <v>0</v>
      </c>
      <c r="E113">
        <v>1</v>
      </c>
      <c r="F113" s="13">
        <v>7.25</v>
      </c>
      <c r="G113" s="13">
        <v>1</v>
      </c>
      <c r="H113" s="4">
        <f>tips!K149</f>
        <v>1.5337142272372426</v>
      </c>
      <c r="I113">
        <f t="shared" si="1"/>
        <v>1</v>
      </c>
    </row>
    <row r="114" spans="1:9" x14ac:dyDescent="0.3">
      <c r="A114" t="s">
        <v>5</v>
      </c>
      <c r="B114" t="s">
        <v>2</v>
      </c>
      <c r="C114" t="s">
        <v>9</v>
      </c>
      <c r="D114" t="s">
        <v>0</v>
      </c>
      <c r="E114">
        <v>3</v>
      </c>
      <c r="F114" s="13">
        <v>38.07</v>
      </c>
      <c r="G114" s="13">
        <v>4</v>
      </c>
      <c r="H114" s="4">
        <f>tips!K150</f>
        <v>4.776334857189366</v>
      </c>
      <c r="I114">
        <f t="shared" si="1"/>
        <v>0</v>
      </c>
    </row>
    <row r="115" spans="1:9" x14ac:dyDescent="0.3">
      <c r="A115" t="s">
        <v>5</v>
      </c>
      <c r="B115" t="s">
        <v>2</v>
      </c>
      <c r="C115" t="s">
        <v>9</v>
      </c>
      <c r="D115" t="s">
        <v>0</v>
      </c>
      <c r="E115">
        <v>2</v>
      </c>
      <c r="F115" s="13">
        <v>23.95</v>
      </c>
      <c r="G115" s="13">
        <v>2.5499999999999998</v>
      </c>
      <c r="H115" s="4">
        <f>tips!K151</f>
        <v>3.2746247467269325</v>
      </c>
      <c r="I115">
        <f t="shared" si="1"/>
        <v>0</v>
      </c>
    </row>
    <row r="116" spans="1:9" x14ac:dyDescent="0.3">
      <c r="A116" t="s">
        <v>3</v>
      </c>
      <c r="B116" t="s">
        <v>2</v>
      </c>
      <c r="C116" t="s">
        <v>9</v>
      </c>
      <c r="D116" t="s">
        <v>0</v>
      </c>
      <c r="E116">
        <v>3</v>
      </c>
      <c r="F116" s="13">
        <v>25.71</v>
      </c>
      <c r="G116" s="13">
        <v>4</v>
      </c>
      <c r="H116" s="4">
        <f>tips!K152</f>
        <v>3.6303980139425143</v>
      </c>
      <c r="I116">
        <f t="shared" si="1"/>
        <v>1</v>
      </c>
    </row>
    <row r="117" spans="1:9" x14ac:dyDescent="0.3">
      <c r="A117" t="s">
        <v>3</v>
      </c>
      <c r="B117" t="s">
        <v>2</v>
      </c>
      <c r="C117" t="s">
        <v>9</v>
      </c>
      <c r="D117" t="s">
        <v>0</v>
      </c>
      <c r="E117">
        <v>2</v>
      </c>
      <c r="F117" s="13">
        <v>17.309999999999999</v>
      </c>
      <c r="G117" s="13">
        <v>3.5</v>
      </c>
      <c r="H117" s="4">
        <f>tips!K153</f>
        <v>2.6590081901606619</v>
      </c>
      <c r="I117">
        <f t="shared" si="1"/>
        <v>1</v>
      </c>
    </row>
    <row r="118" spans="1:9" x14ac:dyDescent="0.3">
      <c r="A118" t="s">
        <v>5</v>
      </c>
      <c r="B118" t="s">
        <v>2</v>
      </c>
      <c r="C118" t="s">
        <v>9</v>
      </c>
      <c r="D118" t="s">
        <v>0</v>
      </c>
      <c r="E118">
        <v>4</v>
      </c>
      <c r="F118" s="13">
        <v>29.93</v>
      </c>
      <c r="G118" s="13">
        <v>5.07</v>
      </c>
      <c r="H118" s="4">
        <f>tips!K154</f>
        <v>4.2142460897654779</v>
      </c>
      <c r="I118">
        <f t="shared" si="1"/>
        <v>0</v>
      </c>
    </row>
    <row r="119" spans="1:9" x14ac:dyDescent="0.3">
      <c r="A119" t="s">
        <v>3</v>
      </c>
      <c r="B119" t="s">
        <v>2</v>
      </c>
      <c r="C119" t="s">
        <v>1</v>
      </c>
      <c r="D119" t="s">
        <v>7</v>
      </c>
      <c r="E119">
        <v>2</v>
      </c>
      <c r="F119" s="13">
        <v>10.65</v>
      </c>
      <c r="G119" s="13">
        <v>1.5</v>
      </c>
      <c r="H119" s="4">
        <f>tips!K155</f>
        <v>2.0415373668577463</v>
      </c>
      <c r="I119">
        <f t="shared" si="1"/>
        <v>1</v>
      </c>
    </row>
    <row r="120" spans="1:9" x14ac:dyDescent="0.3">
      <c r="A120" t="s">
        <v>3</v>
      </c>
      <c r="B120" t="s">
        <v>2</v>
      </c>
      <c r="C120" t="s">
        <v>1</v>
      </c>
      <c r="D120" t="s">
        <v>7</v>
      </c>
      <c r="E120">
        <v>2</v>
      </c>
      <c r="F120" s="13">
        <v>12.43</v>
      </c>
      <c r="G120" s="13">
        <v>1.8</v>
      </c>
      <c r="H120" s="4">
        <f>tips!K156</f>
        <v>2.2065671064191861</v>
      </c>
      <c r="I120">
        <f t="shared" si="1"/>
        <v>1</v>
      </c>
    </row>
    <row r="121" spans="1:9" x14ac:dyDescent="0.3">
      <c r="A121" t="s">
        <v>3</v>
      </c>
      <c r="B121" t="s">
        <v>2</v>
      </c>
      <c r="C121" t="s">
        <v>1</v>
      </c>
      <c r="D121" t="s">
        <v>7</v>
      </c>
      <c r="E121">
        <v>4</v>
      </c>
      <c r="F121" s="13">
        <v>24.08</v>
      </c>
      <c r="G121" s="13">
        <v>2.92</v>
      </c>
      <c r="H121" s="4">
        <f>tips!K157</f>
        <v>3.671873069296701</v>
      </c>
      <c r="I121">
        <f t="shared" si="1"/>
        <v>1</v>
      </c>
    </row>
    <row r="122" spans="1:9" x14ac:dyDescent="0.3">
      <c r="A122" t="s">
        <v>5</v>
      </c>
      <c r="B122" t="s">
        <v>2</v>
      </c>
      <c r="C122" t="s">
        <v>1</v>
      </c>
      <c r="D122" t="s">
        <v>7</v>
      </c>
      <c r="E122">
        <v>2</v>
      </c>
      <c r="F122" s="13">
        <v>11.69</v>
      </c>
      <c r="G122" s="13">
        <v>2.31</v>
      </c>
      <c r="H122" s="4">
        <f>tips!K158</f>
        <v>2.1379592371633072</v>
      </c>
      <c r="I122">
        <f t="shared" si="1"/>
        <v>0</v>
      </c>
    </row>
    <row r="123" spans="1:9" x14ac:dyDescent="0.3">
      <c r="A123" t="s">
        <v>3</v>
      </c>
      <c r="B123" t="s">
        <v>2</v>
      </c>
      <c r="C123" t="s">
        <v>1</v>
      </c>
      <c r="D123" t="s">
        <v>7</v>
      </c>
      <c r="E123">
        <v>2</v>
      </c>
      <c r="F123" s="13">
        <v>13.42</v>
      </c>
      <c r="G123" s="13">
        <v>1.68</v>
      </c>
      <c r="H123" s="4">
        <f>tips!K159</f>
        <v>2.298353309883133</v>
      </c>
      <c r="I123">
        <f t="shared" si="1"/>
        <v>1</v>
      </c>
    </row>
    <row r="124" spans="1:9" x14ac:dyDescent="0.3">
      <c r="A124" t="s">
        <v>5</v>
      </c>
      <c r="B124" t="s">
        <v>2</v>
      </c>
      <c r="C124" t="s">
        <v>1</v>
      </c>
      <c r="D124" t="s">
        <v>7</v>
      </c>
      <c r="E124">
        <v>2</v>
      </c>
      <c r="F124" s="13">
        <v>14.26</v>
      </c>
      <c r="G124" s="13">
        <v>2.5</v>
      </c>
      <c r="H124" s="4">
        <f>tips!K160</f>
        <v>2.3762325128222397</v>
      </c>
      <c r="I124">
        <f t="shared" si="1"/>
        <v>0</v>
      </c>
    </row>
    <row r="125" spans="1:9" x14ac:dyDescent="0.3">
      <c r="A125" t="s">
        <v>5</v>
      </c>
      <c r="B125" t="s">
        <v>2</v>
      </c>
      <c r="C125" t="s">
        <v>1</v>
      </c>
      <c r="D125" t="s">
        <v>7</v>
      </c>
      <c r="E125">
        <v>2</v>
      </c>
      <c r="F125" s="13">
        <v>15.95</v>
      </c>
      <c r="G125" s="13">
        <v>2</v>
      </c>
      <c r="H125" s="4">
        <f>tips!K161</f>
        <v>2.5329180520687755</v>
      </c>
      <c r="I125">
        <f t="shared" si="1"/>
        <v>0</v>
      </c>
    </row>
    <row r="126" spans="1:9" x14ac:dyDescent="0.3">
      <c r="A126" t="s">
        <v>3</v>
      </c>
      <c r="B126" t="s">
        <v>2</v>
      </c>
      <c r="C126" t="s">
        <v>1</v>
      </c>
      <c r="D126" t="s">
        <v>7</v>
      </c>
      <c r="E126">
        <v>2</v>
      </c>
      <c r="F126" s="13">
        <v>12.48</v>
      </c>
      <c r="G126" s="13">
        <v>2.52</v>
      </c>
      <c r="H126" s="4">
        <f>tips!K162</f>
        <v>2.2112027732607999</v>
      </c>
      <c r="I126">
        <f t="shared" si="1"/>
        <v>1</v>
      </c>
    </row>
    <row r="127" spans="1:9" x14ac:dyDescent="0.3">
      <c r="A127" t="s">
        <v>3</v>
      </c>
      <c r="B127" t="s">
        <v>2</v>
      </c>
      <c r="C127" t="s">
        <v>1</v>
      </c>
      <c r="D127" t="s">
        <v>7</v>
      </c>
      <c r="E127">
        <v>6</v>
      </c>
      <c r="F127" s="13">
        <v>29.8</v>
      </c>
      <c r="G127" s="13">
        <v>4.2</v>
      </c>
      <c r="H127" s="4">
        <f>tips!K163</f>
        <v>4.5873889447588576</v>
      </c>
      <c r="I127">
        <f t="shared" si="1"/>
        <v>1</v>
      </c>
    </row>
    <row r="128" spans="1:9" x14ac:dyDescent="0.3">
      <c r="A128" t="s">
        <v>5</v>
      </c>
      <c r="B128" t="s">
        <v>2</v>
      </c>
      <c r="C128" t="s">
        <v>1</v>
      </c>
      <c r="D128" t="s">
        <v>7</v>
      </c>
      <c r="E128">
        <v>2</v>
      </c>
      <c r="F128" s="13">
        <v>8.52</v>
      </c>
      <c r="G128" s="13">
        <v>1.48</v>
      </c>
      <c r="H128" s="4">
        <f>tips!K164</f>
        <v>1.8440579594050122</v>
      </c>
      <c r="I128">
        <f t="shared" si="1"/>
        <v>0</v>
      </c>
    </row>
    <row r="129" spans="1:9" x14ac:dyDescent="0.3">
      <c r="A129" t="s">
        <v>3</v>
      </c>
      <c r="B129" t="s">
        <v>2</v>
      </c>
      <c r="C129" t="s">
        <v>1</v>
      </c>
      <c r="D129" t="s">
        <v>7</v>
      </c>
      <c r="E129">
        <v>2</v>
      </c>
      <c r="F129" s="13">
        <v>14.52</v>
      </c>
      <c r="G129" s="13">
        <v>2</v>
      </c>
      <c r="H129" s="4">
        <f>tips!K165</f>
        <v>2.4003379803986298</v>
      </c>
      <c r="I129">
        <f t="shared" si="1"/>
        <v>1</v>
      </c>
    </row>
    <row r="130" spans="1:9" x14ac:dyDescent="0.3">
      <c r="A130" t="s">
        <v>3</v>
      </c>
      <c r="B130" t="s">
        <v>2</v>
      </c>
      <c r="C130" t="s">
        <v>1</v>
      </c>
      <c r="D130" t="s">
        <v>7</v>
      </c>
      <c r="E130">
        <v>2</v>
      </c>
      <c r="F130" s="13">
        <v>11.38</v>
      </c>
      <c r="G130" s="13">
        <v>2</v>
      </c>
      <c r="H130" s="4">
        <f>tips!K166</f>
        <v>2.1092181027453032</v>
      </c>
      <c r="I130">
        <f t="shared" si="1"/>
        <v>1</v>
      </c>
    </row>
    <row r="131" spans="1:9" x14ac:dyDescent="0.3">
      <c r="A131" t="s">
        <v>5</v>
      </c>
      <c r="B131" t="s">
        <v>2</v>
      </c>
      <c r="C131" t="s">
        <v>1</v>
      </c>
      <c r="D131" t="s">
        <v>7</v>
      </c>
      <c r="E131">
        <v>3</v>
      </c>
      <c r="F131" s="13">
        <v>22.82</v>
      </c>
      <c r="G131" s="13">
        <v>2.1800000000000002</v>
      </c>
      <c r="H131" s="4">
        <f>tips!K167</f>
        <v>3.3624564704972544</v>
      </c>
      <c r="I131">
        <f t="shared" ref="I131:I194" si="2">IF(A131="Female", 1, 0)</f>
        <v>0</v>
      </c>
    </row>
    <row r="132" spans="1:9" x14ac:dyDescent="0.3">
      <c r="A132" t="s">
        <v>5</v>
      </c>
      <c r="B132" t="s">
        <v>2</v>
      </c>
      <c r="C132" t="s">
        <v>1</v>
      </c>
      <c r="D132" t="s">
        <v>7</v>
      </c>
      <c r="E132">
        <v>2</v>
      </c>
      <c r="F132" s="13">
        <v>19.079999999999998</v>
      </c>
      <c r="G132" s="13">
        <v>1.5</v>
      </c>
      <c r="H132" s="4">
        <f>tips!K168</f>
        <v>2.8231107963537792</v>
      </c>
      <c r="I132">
        <f t="shared" si="2"/>
        <v>0</v>
      </c>
    </row>
    <row r="133" spans="1:9" x14ac:dyDescent="0.3">
      <c r="A133" t="s">
        <v>3</v>
      </c>
      <c r="B133" t="s">
        <v>2</v>
      </c>
      <c r="C133" t="s">
        <v>1</v>
      </c>
      <c r="D133" t="s">
        <v>7</v>
      </c>
      <c r="E133">
        <v>2</v>
      </c>
      <c r="F133" s="13">
        <v>20.27</v>
      </c>
      <c r="G133" s="13">
        <v>2.83</v>
      </c>
      <c r="H133" s="4">
        <f>tips!K169</f>
        <v>2.9334396671841803</v>
      </c>
      <c r="I133">
        <f t="shared" si="2"/>
        <v>1</v>
      </c>
    </row>
    <row r="134" spans="1:9" x14ac:dyDescent="0.3">
      <c r="A134" t="s">
        <v>3</v>
      </c>
      <c r="B134" t="s">
        <v>2</v>
      </c>
      <c r="C134" t="s">
        <v>1</v>
      </c>
      <c r="D134" t="s">
        <v>7</v>
      </c>
      <c r="E134">
        <v>2</v>
      </c>
      <c r="F134" s="13">
        <v>11.17</v>
      </c>
      <c r="G134" s="13">
        <v>1.5</v>
      </c>
      <c r="H134" s="4">
        <f>tips!K170</f>
        <v>2.089748302010527</v>
      </c>
      <c r="I134">
        <f t="shared" si="2"/>
        <v>1</v>
      </c>
    </row>
    <row r="135" spans="1:9" x14ac:dyDescent="0.3">
      <c r="A135" t="s">
        <v>3</v>
      </c>
      <c r="B135" t="s">
        <v>2</v>
      </c>
      <c r="C135" t="s">
        <v>1</v>
      </c>
      <c r="D135" t="s">
        <v>7</v>
      </c>
      <c r="E135">
        <v>2</v>
      </c>
      <c r="F135" s="13">
        <v>12.26</v>
      </c>
      <c r="G135" s="13">
        <v>2</v>
      </c>
      <c r="H135" s="4">
        <f>tips!K171</f>
        <v>2.1908058391577008</v>
      </c>
      <c r="I135">
        <f t="shared" si="2"/>
        <v>1</v>
      </c>
    </row>
    <row r="136" spans="1:9" x14ac:dyDescent="0.3">
      <c r="A136" t="s">
        <v>3</v>
      </c>
      <c r="B136" t="s">
        <v>2</v>
      </c>
      <c r="C136" t="s">
        <v>1</v>
      </c>
      <c r="D136" t="s">
        <v>7</v>
      </c>
      <c r="E136">
        <v>2</v>
      </c>
      <c r="F136" s="13">
        <v>18.260000000000002</v>
      </c>
      <c r="G136" s="13">
        <v>3.25</v>
      </c>
      <c r="H136" s="4">
        <f>tips!K172</f>
        <v>2.7470858601513184</v>
      </c>
      <c r="I136">
        <f t="shared" si="2"/>
        <v>1</v>
      </c>
    </row>
    <row r="137" spans="1:9" x14ac:dyDescent="0.3">
      <c r="A137" t="s">
        <v>3</v>
      </c>
      <c r="B137" t="s">
        <v>2</v>
      </c>
      <c r="C137" t="s">
        <v>1</v>
      </c>
      <c r="D137" t="s">
        <v>7</v>
      </c>
      <c r="E137">
        <v>2</v>
      </c>
      <c r="F137" s="13">
        <v>8.51</v>
      </c>
      <c r="G137" s="13">
        <v>1.25</v>
      </c>
      <c r="H137" s="4">
        <f>tips!K173</f>
        <v>1.8431308260366894</v>
      </c>
      <c r="I137">
        <f t="shared" si="2"/>
        <v>1</v>
      </c>
    </row>
    <row r="138" spans="1:9" x14ac:dyDescent="0.3">
      <c r="A138" t="s">
        <v>3</v>
      </c>
      <c r="B138" t="s">
        <v>2</v>
      </c>
      <c r="C138" t="s">
        <v>1</v>
      </c>
      <c r="D138" t="s">
        <v>7</v>
      </c>
      <c r="E138">
        <v>2</v>
      </c>
      <c r="F138" s="13">
        <v>10.33</v>
      </c>
      <c r="G138" s="13">
        <v>2</v>
      </c>
      <c r="H138" s="4">
        <f>tips!K174</f>
        <v>2.0118690990714203</v>
      </c>
      <c r="I138">
        <f t="shared" si="2"/>
        <v>1</v>
      </c>
    </row>
    <row r="139" spans="1:9" x14ac:dyDescent="0.3">
      <c r="A139" t="s">
        <v>3</v>
      </c>
      <c r="B139" t="s">
        <v>2</v>
      </c>
      <c r="C139" t="s">
        <v>1</v>
      </c>
      <c r="D139" t="s">
        <v>7</v>
      </c>
      <c r="E139">
        <v>2</v>
      </c>
      <c r="F139" s="13">
        <v>14.15</v>
      </c>
      <c r="G139" s="13">
        <v>2</v>
      </c>
      <c r="H139" s="4">
        <f>tips!K175</f>
        <v>2.3660340457706903</v>
      </c>
      <c r="I139">
        <f t="shared" si="2"/>
        <v>1</v>
      </c>
    </row>
    <row r="140" spans="1:9" x14ac:dyDescent="0.3">
      <c r="A140" t="s">
        <v>5</v>
      </c>
      <c r="B140" t="s">
        <v>6</v>
      </c>
      <c r="C140" t="s">
        <v>1</v>
      </c>
      <c r="D140" t="s">
        <v>7</v>
      </c>
      <c r="E140">
        <v>2</v>
      </c>
      <c r="F140" s="13">
        <v>16</v>
      </c>
      <c r="G140" s="13">
        <v>2</v>
      </c>
      <c r="H140" s="4">
        <f>tips!K176</f>
        <v>2.5375537189103889</v>
      </c>
      <c r="I140">
        <f t="shared" si="2"/>
        <v>0</v>
      </c>
    </row>
    <row r="141" spans="1:9" x14ac:dyDescent="0.3">
      <c r="A141" t="s">
        <v>3</v>
      </c>
      <c r="B141" t="s">
        <v>2</v>
      </c>
      <c r="C141" t="s">
        <v>1</v>
      </c>
      <c r="D141" t="s">
        <v>7</v>
      </c>
      <c r="E141">
        <v>2</v>
      </c>
      <c r="F141" s="13">
        <v>13.16</v>
      </c>
      <c r="G141" s="13">
        <v>2.75</v>
      </c>
      <c r="H141" s="4">
        <f>tips!K177</f>
        <v>2.2742478423067434</v>
      </c>
      <c r="I141">
        <f t="shared" si="2"/>
        <v>1</v>
      </c>
    </row>
    <row r="142" spans="1:9" x14ac:dyDescent="0.3">
      <c r="A142" t="s">
        <v>3</v>
      </c>
      <c r="B142" t="s">
        <v>2</v>
      </c>
      <c r="C142" t="s">
        <v>1</v>
      </c>
      <c r="D142" t="s">
        <v>7</v>
      </c>
      <c r="E142">
        <v>2</v>
      </c>
      <c r="F142" s="13">
        <v>17.47</v>
      </c>
      <c r="G142" s="13">
        <v>3.5</v>
      </c>
      <c r="H142" s="4">
        <f>tips!K178</f>
        <v>2.6738423240538252</v>
      </c>
      <c r="I142">
        <f t="shared" si="2"/>
        <v>1</v>
      </c>
    </row>
    <row r="143" spans="1:9" x14ac:dyDescent="0.3">
      <c r="A143" t="s">
        <v>5</v>
      </c>
      <c r="B143" t="s">
        <v>2</v>
      </c>
      <c r="C143" t="s">
        <v>1</v>
      </c>
      <c r="D143" t="s">
        <v>7</v>
      </c>
      <c r="E143">
        <v>6</v>
      </c>
      <c r="F143" s="13">
        <v>34.299999999999997</v>
      </c>
      <c r="G143" s="13">
        <v>6.7</v>
      </c>
      <c r="H143" s="4">
        <f>tips!K179</f>
        <v>5.0045989605040706</v>
      </c>
      <c r="I143">
        <f t="shared" si="2"/>
        <v>0</v>
      </c>
    </row>
    <row r="144" spans="1:9" x14ac:dyDescent="0.3">
      <c r="A144" t="s">
        <v>5</v>
      </c>
      <c r="B144" t="s">
        <v>2</v>
      </c>
      <c r="C144" t="s">
        <v>1</v>
      </c>
      <c r="D144" t="s">
        <v>7</v>
      </c>
      <c r="E144">
        <v>5</v>
      </c>
      <c r="F144" s="13">
        <v>41.19</v>
      </c>
      <c r="G144" s="13">
        <v>5</v>
      </c>
      <c r="H144" s="4">
        <f>tips!K180</f>
        <v>5.4507960568876213</v>
      </c>
      <c r="I144">
        <f t="shared" si="2"/>
        <v>0</v>
      </c>
    </row>
    <row r="145" spans="1:9" x14ac:dyDescent="0.3">
      <c r="A145" t="s">
        <v>3</v>
      </c>
      <c r="B145" t="s">
        <v>2</v>
      </c>
      <c r="C145" t="s">
        <v>1</v>
      </c>
      <c r="D145" t="s">
        <v>7</v>
      </c>
      <c r="E145">
        <v>6</v>
      </c>
      <c r="F145" s="13">
        <v>27.05</v>
      </c>
      <c r="G145" s="13">
        <v>5</v>
      </c>
      <c r="H145" s="4">
        <f>tips!K181</f>
        <v>4.3324272684701155</v>
      </c>
      <c r="I145">
        <f t="shared" si="2"/>
        <v>1</v>
      </c>
    </row>
    <row r="146" spans="1:9" x14ac:dyDescent="0.3">
      <c r="A146" t="s">
        <v>3</v>
      </c>
      <c r="B146" t="s">
        <v>2</v>
      </c>
      <c r="C146" t="s">
        <v>1</v>
      </c>
      <c r="D146" t="s">
        <v>7</v>
      </c>
      <c r="E146">
        <v>2</v>
      </c>
      <c r="F146" s="13">
        <v>16.43</v>
      </c>
      <c r="G146" s="13">
        <v>2.2999999999999998</v>
      </c>
      <c r="H146" s="4">
        <f>tips!K182</f>
        <v>2.5774204537482648</v>
      </c>
      <c r="I146">
        <f t="shared" si="2"/>
        <v>1</v>
      </c>
    </row>
    <row r="147" spans="1:9" x14ac:dyDescent="0.3">
      <c r="A147" t="s">
        <v>3</v>
      </c>
      <c r="B147" t="s">
        <v>2</v>
      </c>
      <c r="C147" t="s">
        <v>1</v>
      </c>
      <c r="D147" t="s">
        <v>7</v>
      </c>
      <c r="E147">
        <v>2</v>
      </c>
      <c r="F147" s="13">
        <v>8.35</v>
      </c>
      <c r="G147" s="13">
        <v>1.5</v>
      </c>
      <c r="H147" s="4">
        <f>tips!K183</f>
        <v>1.8282966921435264</v>
      </c>
      <c r="I147">
        <f t="shared" si="2"/>
        <v>1</v>
      </c>
    </row>
    <row r="148" spans="1:9" x14ac:dyDescent="0.3">
      <c r="A148" t="s">
        <v>3</v>
      </c>
      <c r="B148" t="s">
        <v>2</v>
      </c>
      <c r="C148" t="s">
        <v>1</v>
      </c>
      <c r="D148" t="s">
        <v>7</v>
      </c>
      <c r="E148">
        <v>3</v>
      </c>
      <c r="F148" s="13">
        <v>18.64</v>
      </c>
      <c r="G148" s="13">
        <v>1.36</v>
      </c>
      <c r="H148" s="4">
        <f>tips!K184</f>
        <v>2.9749147225383679</v>
      </c>
      <c r="I148">
        <f t="shared" si="2"/>
        <v>1</v>
      </c>
    </row>
    <row r="149" spans="1:9" x14ac:dyDescent="0.3">
      <c r="A149" t="s">
        <v>3</v>
      </c>
      <c r="B149" t="s">
        <v>2</v>
      </c>
      <c r="C149" t="s">
        <v>1</v>
      </c>
      <c r="D149" t="s">
        <v>7</v>
      </c>
      <c r="E149">
        <v>2</v>
      </c>
      <c r="F149" s="13">
        <v>11.87</v>
      </c>
      <c r="G149" s="13">
        <v>1.63</v>
      </c>
      <c r="H149" s="4">
        <f>tips!K185</f>
        <v>2.1546476377931154</v>
      </c>
      <c r="I149">
        <f t="shared" si="2"/>
        <v>1</v>
      </c>
    </row>
    <row r="150" spans="1:9" x14ac:dyDescent="0.3">
      <c r="A150" t="s">
        <v>5</v>
      </c>
      <c r="B150" t="s">
        <v>2</v>
      </c>
      <c r="C150" t="s">
        <v>1</v>
      </c>
      <c r="D150" t="s">
        <v>7</v>
      </c>
      <c r="E150">
        <v>2</v>
      </c>
      <c r="F150" s="13">
        <v>9.7799999999999994</v>
      </c>
      <c r="G150" s="13">
        <v>1.73</v>
      </c>
      <c r="H150" s="4">
        <f>tips!K186</f>
        <v>1.9608767638136717</v>
      </c>
      <c r="I150">
        <f t="shared" si="2"/>
        <v>0</v>
      </c>
    </row>
    <row r="151" spans="1:9" x14ac:dyDescent="0.3">
      <c r="A151" t="s">
        <v>5</v>
      </c>
      <c r="B151" t="s">
        <v>2</v>
      </c>
      <c r="C151" t="s">
        <v>1</v>
      </c>
      <c r="D151" t="s">
        <v>7</v>
      </c>
      <c r="E151">
        <v>2</v>
      </c>
      <c r="F151" s="13">
        <v>7.51</v>
      </c>
      <c r="G151" s="13">
        <v>2</v>
      </c>
      <c r="H151" s="4">
        <f>tips!K187</f>
        <v>1.7504174892044198</v>
      </c>
      <c r="I151">
        <f t="shared" si="2"/>
        <v>0</v>
      </c>
    </row>
    <row r="152" spans="1:9" x14ac:dyDescent="0.3">
      <c r="A152" t="s">
        <v>5</v>
      </c>
      <c r="B152" t="s">
        <v>2</v>
      </c>
      <c r="C152" t="s">
        <v>9</v>
      </c>
      <c r="D152" t="s">
        <v>0</v>
      </c>
      <c r="E152">
        <v>2</v>
      </c>
      <c r="F152" s="13">
        <v>14.07</v>
      </c>
      <c r="G152" s="13">
        <v>2.5</v>
      </c>
      <c r="H152" s="4">
        <f>tips!K188</f>
        <v>2.3586169788241085</v>
      </c>
      <c r="I152">
        <f t="shared" si="2"/>
        <v>0</v>
      </c>
    </row>
    <row r="153" spans="1:9" x14ac:dyDescent="0.3">
      <c r="A153" t="s">
        <v>5</v>
      </c>
      <c r="B153" t="s">
        <v>2</v>
      </c>
      <c r="C153" t="s">
        <v>9</v>
      </c>
      <c r="D153" t="s">
        <v>0</v>
      </c>
      <c r="E153">
        <v>2</v>
      </c>
      <c r="F153" s="13">
        <v>13.13</v>
      </c>
      <c r="G153" s="13">
        <v>2</v>
      </c>
      <c r="H153" s="4">
        <f>tips!K189</f>
        <v>2.271466442201775</v>
      </c>
      <c r="I153">
        <f t="shared" si="2"/>
        <v>0</v>
      </c>
    </row>
    <row r="154" spans="1:9" x14ac:dyDescent="0.3">
      <c r="A154" t="s">
        <v>5</v>
      </c>
      <c r="B154" t="s">
        <v>2</v>
      </c>
      <c r="C154" t="s">
        <v>9</v>
      </c>
      <c r="D154" t="s">
        <v>0</v>
      </c>
      <c r="E154">
        <v>3</v>
      </c>
      <c r="F154" s="13">
        <v>17.260000000000002</v>
      </c>
      <c r="G154" s="13">
        <v>2.74</v>
      </c>
      <c r="H154" s="4">
        <f>tips!K190</f>
        <v>2.8469703177098356</v>
      </c>
      <c r="I154">
        <f t="shared" si="2"/>
        <v>0</v>
      </c>
    </row>
    <row r="155" spans="1:9" x14ac:dyDescent="0.3">
      <c r="A155" t="s">
        <v>5</v>
      </c>
      <c r="B155" t="s">
        <v>2</v>
      </c>
      <c r="C155" t="s">
        <v>9</v>
      </c>
      <c r="D155" t="s">
        <v>0</v>
      </c>
      <c r="E155">
        <v>4</v>
      </c>
      <c r="F155" s="13">
        <v>24.55</v>
      </c>
      <c r="G155" s="13">
        <v>2</v>
      </c>
      <c r="H155" s="4">
        <f>tips!K191</f>
        <v>3.7154483376078677</v>
      </c>
      <c r="I155">
        <f t="shared" si="2"/>
        <v>0</v>
      </c>
    </row>
    <row r="156" spans="1:9" x14ac:dyDescent="0.3">
      <c r="A156" t="s">
        <v>5</v>
      </c>
      <c r="B156" t="s">
        <v>2</v>
      </c>
      <c r="C156" t="s">
        <v>9</v>
      </c>
      <c r="D156" t="s">
        <v>0</v>
      </c>
      <c r="E156">
        <v>4</v>
      </c>
      <c r="F156" s="13">
        <v>19.77</v>
      </c>
      <c r="G156" s="13">
        <v>2</v>
      </c>
      <c r="H156" s="4">
        <f>tips!K192</f>
        <v>3.2722785875496188</v>
      </c>
      <c r="I156">
        <f t="shared" si="2"/>
        <v>0</v>
      </c>
    </row>
    <row r="157" spans="1:9" x14ac:dyDescent="0.3">
      <c r="A157" t="s">
        <v>3</v>
      </c>
      <c r="B157" t="s">
        <v>2</v>
      </c>
      <c r="C157" t="s">
        <v>9</v>
      </c>
      <c r="D157" t="s">
        <v>0</v>
      </c>
      <c r="E157">
        <v>5</v>
      </c>
      <c r="F157" s="13">
        <v>29.85</v>
      </c>
      <c r="G157" s="13">
        <v>5.14</v>
      </c>
      <c r="H157" s="4">
        <f>tips!K193</f>
        <v>4.399426817209684</v>
      </c>
      <c r="I157">
        <f t="shared" si="2"/>
        <v>1</v>
      </c>
    </row>
    <row r="158" spans="1:9" x14ac:dyDescent="0.3">
      <c r="A158" t="s">
        <v>5</v>
      </c>
      <c r="B158" t="s">
        <v>2</v>
      </c>
      <c r="C158" t="s">
        <v>9</v>
      </c>
      <c r="D158" t="s">
        <v>0</v>
      </c>
      <c r="E158">
        <v>6</v>
      </c>
      <c r="F158" s="13">
        <v>48.17</v>
      </c>
      <c r="G158" s="13">
        <v>5</v>
      </c>
      <c r="H158" s="4">
        <f>tips!K194</f>
        <v>6.2905329423676504</v>
      </c>
      <c r="I158">
        <f t="shared" si="2"/>
        <v>0</v>
      </c>
    </row>
    <row r="159" spans="1:9" x14ac:dyDescent="0.3">
      <c r="A159" t="s">
        <v>3</v>
      </c>
      <c r="B159" t="s">
        <v>2</v>
      </c>
      <c r="C159" t="s">
        <v>9</v>
      </c>
      <c r="D159" t="s">
        <v>0</v>
      </c>
      <c r="E159">
        <v>4</v>
      </c>
      <c r="F159" s="13">
        <v>25</v>
      </c>
      <c r="G159" s="13">
        <v>3.75</v>
      </c>
      <c r="H159" s="4">
        <f>tips!K195</f>
        <v>3.757169339182389</v>
      </c>
      <c r="I159">
        <f t="shared" si="2"/>
        <v>1</v>
      </c>
    </row>
    <row r="160" spans="1:9" x14ac:dyDescent="0.3">
      <c r="A160" t="s">
        <v>3</v>
      </c>
      <c r="B160" t="s">
        <v>2</v>
      </c>
      <c r="C160" t="s">
        <v>9</v>
      </c>
      <c r="D160" t="s">
        <v>0</v>
      </c>
      <c r="E160">
        <v>2</v>
      </c>
      <c r="F160" s="13">
        <v>13.39</v>
      </c>
      <c r="G160" s="13">
        <v>2.61</v>
      </c>
      <c r="H160" s="4">
        <f>tips!K196</f>
        <v>2.2955719097781655</v>
      </c>
      <c r="I160">
        <f t="shared" si="2"/>
        <v>1</v>
      </c>
    </row>
    <row r="161" spans="1:9" x14ac:dyDescent="0.3">
      <c r="A161" t="s">
        <v>5</v>
      </c>
      <c r="B161" t="s">
        <v>2</v>
      </c>
      <c r="C161" t="s">
        <v>9</v>
      </c>
      <c r="D161" t="s">
        <v>0</v>
      </c>
      <c r="E161">
        <v>4</v>
      </c>
      <c r="F161" s="13">
        <v>16.489999999999998</v>
      </c>
      <c r="G161" s="13">
        <v>2</v>
      </c>
      <c r="H161" s="4">
        <f>tips!K197</f>
        <v>2.9681788427397748</v>
      </c>
      <c r="I161">
        <f t="shared" si="2"/>
        <v>0</v>
      </c>
    </row>
    <row r="162" spans="1:9" x14ac:dyDescent="0.3">
      <c r="A162" t="s">
        <v>5</v>
      </c>
      <c r="B162" t="s">
        <v>2</v>
      </c>
      <c r="C162" t="s">
        <v>9</v>
      </c>
      <c r="D162" t="s">
        <v>0</v>
      </c>
      <c r="E162">
        <v>4</v>
      </c>
      <c r="F162" s="13">
        <v>21.5</v>
      </c>
      <c r="G162" s="13">
        <v>3.5</v>
      </c>
      <c r="H162" s="4">
        <f>tips!K198</f>
        <v>3.4326726602694455</v>
      </c>
      <c r="I162">
        <f t="shared" si="2"/>
        <v>0</v>
      </c>
    </row>
    <row r="163" spans="1:9" x14ac:dyDescent="0.3">
      <c r="A163" t="s">
        <v>5</v>
      </c>
      <c r="B163" t="s">
        <v>2</v>
      </c>
      <c r="C163" t="s">
        <v>9</v>
      </c>
      <c r="D163" t="s">
        <v>0</v>
      </c>
      <c r="E163">
        <v>2</v>
      </c>
      <c r="F163" s="13">
        <v>12.66</v>
      </c>
      <c r="G163" s="13">
        <v>2.5</v>
      </c>
      <c r="H163" s="4">
        <f>tips!K199</f>
        <v>2.2278911738906082</v>
      </c>
      <c r="I163">
        <f t="shared" si="2"/>
        <v>0</v>
      </c>
    </row>
    <row r="164" spans="1:9" x14ac:dyDescent="0.3">
      <c r="A164" t="s">
        <v>3</v>
      </c>
      <c r="B164" t="s">
        <v>2</v>
      </c>
      <c r="C164" t="s">
        <v>9</v>
      </c>
      <c r="D164" t="s">
        <v>0</v>
      </c>
      <c r="E164">
        <v>3</v>
      </c>
      <c r="F164" s="13">
        <v>16.21</v>
      </c>
      <c r="G164" s="13">
        <v>2</v>
      </c>
      <c r="H164" s="4">
        <f>tips!K200</f>
        <v>2.7496213140359522</v>
      </c>
      <c r="I164">
        <f t="shared" si="2"/>
        <v>1</v>
      </c>
    </row>
    <row r="165" spans="1:9" x14ac:dyDescent="0.3">
      <c r="A165" t="s">
        <v>5</v>
      </c>
      <c r="B165" t="s">
        <v>2</v>
      </c>
      <c r="C165" t="s">
        <v>9</v>
      </c>
      <c r="D165" t="s">
        <v>0</v>
      </c>
      <c r="E165">
        <v>2</v>
      </c>
      <c r="F165" s="13">
        <v>13.81</v>
      </c>
      <c r="G165" s="13">
        <v>2</v>
      </c>
      <c r="H165" s="4">
        <f>tips!K201</f>
        <v>2.3345115112477188</v>
      </c>
      <c r="I165">
        <f t="shared" si="2"/>
        <v>0</v>
      </c>
    </row>
    <row r="166" spans="1:9" x14ac:dyDescent="0.3">
      <c r="A166" t="s">
        <v>3</v>
      </c>
      <c r="B166" t="s">
        <v>6</v>
      </c>
      <c r="C166" t="s">
        <v>9</v>
      </c>
      <c r="D166" t="s">
        <v>0</v>
      </c>
      <c r="E166">
        <v>2</v>
      </c>
      <c r="F166" s="13">
        <v>17.510000000000002</v>
      </c>
      <c r="G166" s="13">
        <v>3</v>
      </c>
      <c r="H166" s="4">
        <f>tips!K202</f>
        <v>2.6775508575271161</v>
      </c>
      <c r="I166">
        <f t="shared" si="2"/>
        <v>1</v>
      </c>
    </row>
    <row r="167" spans="1:9" x14ac:dyDescent="0.3">
      <c r="A167" t="s">
        <v>5</v>
      </c>
      <c r="B167" t="s">
        <v>2</v>
      </c>
      <c r="C167" t="s">
        <v>9</v>
      </c>
      <c r="D167" t="s">
        <v>0</v>
      </c>
      <c r="E167">
        <v>3</v>
      </c>
      <c r="F167" s="13">
        <v>24.52</v>
      </c>
      <c r="G167" s="13">
        <v>3.48</v>
      </c>
      <c r="H167" s="4">
        <f>tips!K203</f>
        <v>3.5200691431121127</v>
      </c>
      <c r="I167">
        <f t="shared" si="2"/>
        <v>0</v>
      </c>
    </row>
    <row r="168" spans="1:9" x14ac:dyDescent="0.3">
      <c r="A168" t="s">
        <v>5</v>
      </c>
      <c r="B168" t="s">
        <v>2</v>
      </c>
      <c r="C168" t="s">
        <v>9</v>
      </c>
      <c r="D168" t="s">
        <v>0</v>
      </c>
      <c r="E168">
        <v>2</v>
      </c>
      <c r="F168" s="13">
        <v>20.76</v>
      </c>
      <c r="G168" s="13">
        <v>2.2400000000000002</v>
      </c>
      <c r="H168" s="4">
        <f>tips!K204</f>
        <v>2.9788692022319925</v>
      </c>
      <c r="I168">
        <f t="shared" si="2"/>
        <v>0</v>
      </c>
    </row>
    <row r="169" spans="1:9" x14ac:dyDescent="0.3">
      <c r="A169" t="s">
        <v>5</v>
      </c>
      <c r="B169" t="s">
        <v>2</v>
      </c>
      <c r="C169" t="s">
        <v>9</v>
      </c>
      <c r="D169" t="s">
        <v>0</v>
      </c>
      <c r="E169">
        <v>4</v>
      </c>
      <c r="F169" s="13">
        <v>31.71</v>
      </c>
      <c r="G169" s="13">
        <v>4.5</v>
      </c>
      <c r="H169" s="4">
        <f>tips!K205</f>
        <v>4.3792758293269181</v>
      </c>
      <c r="I169">
        <f t="shared" si="2"/>
        <v>0</v>
      </c>
    </row>
    <row r="170" spans="1:9" x14ac:dyDescent="0.3">
      <c r="A170" t="s">
        <v>3</v>
      </c>
      <c r="B170" t="s">
        <v>6</v>
      </c>
      <c r="C170" t="s">
        <v>4</v>
      </c>
      <c r="D170" t="s">
        <v>0</v>
      </c>
      <c r="E170">
        <v>2</v>
      </c>
      <c r="F170" s="13">
        <v>10.59</v>
      </c>
      <c r="G170" s="13">
        <v>1.61</v>
      </c>
      <c r="H170" s="4">
        <f>tips!K206</f>
        <v>2.0359745666478104</v>
      </c>
      <c r="I170">
        <f t="shared" si="2"/>
        <v>1</v>
      </c>
    </row>
    <row r="171" spans="1:9" x14ac:dyDescent="0.3">
      <c r="A171" t="s">
        <v>3</v>
      </c>
      <c r="B171" t="s">
        <v>6</v>
      </c>
      <c r="C171" t="s">
        <v>4</v>
      </c>
      <c r="D171" t="s">
        <v>0</v>
      </c>
      <c r="E171">
        <v>2</v>
      </c>
      <c r="F171" s="13">
        <v>10.63</v>
      </c>
      <c r="G171" s="13">
        <v>2</v>
      </c>
      <c r="H171" s="4">
        <f>tips!K207</f>
        <v>2.0396831001211009</v>
      </c>
      <c r="I171">
        <f t="shared" si="2"/>
        <v>1</v>
      </c>
    </row>
    <row r="172" spans="1:9" x14ac:dyDescent="0.3">
      <c r="A172" t="s">
        <v>5</v>
      </c>
      <c r="B172" t="s">
        <v>6</v>
      </c>
      <c r="C172" t="s">
        <v>4</v>
      </c>
      <c r="D172" t="s">
        <v>0</v>
      </c>
      <c r="E172">
        <v>3</v>
      </c>
      <c r="F172" s="13">
        <v>50.81</v>
      </c>
      <c r="G172" s="13">
        <v>10</v>
      </c>
      <c r="H172" s="4">
        <f>tips!K208</f>
        <v>5.9575027684324819</v>
      </c>
      <c r="I172">
        <f t="shared" si="2"/>
        <v>0</v>
      </c>
    </row>
    <row r="173" spans="1:9" x14ac:dyDescent="0.3">
      <c r="A173" t="s">
        <v>5</v>
      </c>
      <c r="B173" t="s">
        <v>6</v>
      </c>
      <c r="C173" t="s">
        <v>4</v>
      </c>
      <c r="D173" t="s">
        <v>0</v>
      </c>
      <c r="E173">
        <v>2</v>
      </c>
      <c r="F173" s="13">
        <v>15.81</v>
      </c>
      <c r="G173" s="13">
        <v>3.16</v>
      </c>
      <c r="H173" s="4">
        <f>tips!K209</f>
        <v>2.5199381849122577</v>
      </c>
      <c r="I173">
        <f t="shared" si="2"/>
        <v>0</v>
      </c>
    </row>
    <row r="174" spans="1:9" x14ac:dyDescent="0.3">
      <c r="A174" t="s">
        <v>5</v>
      </c>
      <c r="B174" t="s">
        <v>6</v>
      </c>
      <c r="C174" t="s">
        <v>9</v>
      </c>
      <c r="D174" t="s">
        <v>0</v>
      </c>
      <c r="E174">
        <v>2</v>
      </c>
      <c r="F174" s="13">
        <v>7.25</v>
      </c>
      <c r="G174" s="13">
        <v>5.15</v>
      </c>
      <c r="H174" s="4">
        <f>tips!K210</f>
        <v>1.7263120216280297</v>
      </c>
      <c r="I174">
        <f t="shared" si="2"/>
        <v>0</v>
      </c>
    </row>
    <row r="175" spans="1:9" x14ac:dyDescent="0.3">
      <c r="A175" t="s">
        <v>5</v>
      </c>
      <c r="B175" t="s">
        <v>6</v>
      </c>
      <c r="C175" t="s">
        <v>9</v>
      </c>
      <c r="D175" t="s">
        <v>0</v>
      </c>
      <c r="E175">
        <v>2</v>
      </c>
      <c r="F175" s="13">
        <v>31.85</v>
      </c>
      <c r="G175" s="13">
        <v>3.18</v>
      </c>
      <c r="H175" s="4">
        <f>tips!K211</f>
        <v>4.0070601077018626</v>
      </c>
      <c r="I175">
        <f t="shared" si="2"/>
        <v>0</v>
      </c>
    </row>
    <row r="176" spans="1:9" x14ac:dyDescent="0.3">
      <c r="A176" t="s">
        <v>5</v>
      </c>
      <c r="B176" t="s">
        <v>6</v>
      </c>
      <c r="C176" t="s">
        <v>9</v>
      </c>
      <c r="D176" t="s">
        <v>0</v>
      </c>
      <c r="E176">
        <v>2</v>
      </c>
      <c r="F176" s="13">
        <v>16.82</v>
      </c>
      <c r="G176" s="13">
        <v>4</v>
      </c>
      <c r="H176" s="4">
        <f>tips!K212</f>
        <v>2.6135786551128501</v>
      </c>
      <c r="I176">
        <f t="shared" si="2"/>
        <v>0</v>
      </c>
    </row>
    <row r="177" spans="1:9" x14ac:dyDescent="0.3">
      <c r="A177" t="s">
        <v>5</v>
      </c>
      <c r="B177" t="s">
        <v>6</v>
      </c>
      <c r="C177" t="s">
        <v>9</v>
      </c>
      <c r="D177" t="s">
        <v>0</v>
      </c>
      <c r="E177">
        <v>2</v>
      </c>
      <c r="F177" s="13">
        <v>32.9</v>
      </c>
      <c r="G177" s="13">
        <v>3.11</v>
      </c>
      <c r="H177" s="4">
        <f>tips!K213</f>
        <v>4.1044091113757455</v>
      </c>
      <c r="I177">
        <f t="shared" si="2"/>
        <v>0</v>
      </c>
    </row>
    <row r="178" spans="1:9" x14ac:dyDescent="0.3">
      <c r="A178" t="s">
        <v>5</v>
      </c>
      <c r="B178" t="s">
        <v>6</v>
      </c>
      <c r="C178" t="s">
        <v>9</v>
      </c>
      <c r="D178" t="s">
        <v>0</v>
      </c>
      <c r="E178">
        <v>2</v>
      </c>
      <c r="F178" s="13">
        <v>17.89</v>
      </c>
      <c r="G178" s="13">
        <v>2</v>
      </c>
      <c r="H178" s="4">
        <f>tips!K214</f>
        <v>2.7127819255233785</v>
      </c>
      <c r="I178">
        <f t="shared" si="2"/>
        <v>0</v>
      </c>
    </row>
    <row r="179" spans="1:9" x14ac:dyDescent="0.3">
      <c r="A179" t="s">
        <v>5</v>
      </c>
      <c r="B179" t="s">
        <v>6</v>
      </c>
      <c r="C179" t="s">
        <v>9</v>
      </c>
      <c r="D179" t="s">
        <v>0</v>
      </c>
      <c r="E179">
        <v>2</v>
      </c>
      <c r="F179" s="13">
        <v>14.48</v>
      </c>
      <c r="G179" s="13">
        <v>2</v>
      </c>
      <c r="H179" s="4">
        <f>tips!K215</f>
        <v>2.3966294469253393</v>
      </c>
      <c r="I179">
        <f t="shared" si="2"/>
        <v>0</v>
      </c>
    </row>
    <row r="180" spans="1:9" x14ac:dyDescent="0.3">
      <c r="A180" t="s">
        <v>3</v>
      </c>
      <c r="B180" t="s">
        <v>6</v>
      </c>
      <c r="C180" t="s">
        <v>9</v>
      </c>
      <c r="D180" t="s">
        <v>0</v>
      </c>
      <c r="E180">
        <v>2</v>
      </c>
      <c r="F180" s="13">
        <v>9.6</v>
      </c>
      <c r="G180" s="13">
        <v>4</v>
      </c>
      <c r="H180" s="4">
        <f>tips!K216</f>
        <v>1.9441883631838635</v>
      </c>
      <c r="I180">
        <f t="shared" si="2"/>
        <v>1</v>
      </c>
    </row>
    <row r="181" spans="1:9" x14ac:dyDescent="0.3">
      <c r="A181" t="s">
        <v>5</v>
      </c>
      <c r="B181" t="s">
        <v>6</v>
      </c>
      <c r="C181" t="s">
        <v>9</v>
      </c>
      <c r="D181" t="s">
        <v>0</v>
      </c>
      <c r="E181">
        <v>2</v>
      </c>
      <c r="F181" s="13">
        <v>34.630000000000003</v>
      </c>
      <c r="G181" s="13">
        <v>3.55</v>
      </c>
      <c r="H181" s="4">
        <f>tips!K217</f>
        <v>4.2648031840955722</v>
      </c>
      <c r="I181">
        <f t="shared" si="2"/>
        <v>0</v>
      </c>
    </row>
    <row r="182" spans="1:9" x14ac:dyDescent="0.3">
      <c r="A182" t="s">
        <v>5</v>
      </c>
      <c r="B182" t="s">
        <v>6</v>
      </c>
      <c r="C182" t="s">
        <v>9</v>
      </c>
      <c r="D182" t="s">
        <v>0</v>
      </c>
      <c r="E182">
        <v>4</v>
      </c>
      <c r="F182" s="13">
        <v>34.65</v>
      </c>
      <c r="G182" s="13">
        <v>3.68</v>
      </c>
      <c r="H182" s="4">
        <f>tips!K218</f>
        <v>4.6518530396137905</v>
      </c>
      <c r="I182">
        <f t="shared" si="2"/>
        <v>0</v>
      </c>
    </row>
    <row r="183" spans="1:9" x14ac:dyDescent="0.3">
      <c r="A183" t="s">
        <v>5</v>
      </c>
      <c r="B183" t="s">
        <v>6</v>
      </c>
      <c r="C183" t="s">
        <v>9</v>
      </c>
      <c r="D183" t="s">
        <v>0</v>
      </c>
      <c r="E183">
        <v>2</v>
      </c>
      <c r="F183" s="13">
        <v>23.33</v>
      </c>
      <c r="G183" s="13">
        <v>5.65</v>
      </c>
      <c r="H183" s="4">
        <f>tips!K219</f>
        <v>3.217142477890925</v>
      </c>
      <c r="I183">
        <f t="shared" si="2"/>
        <v>0</v>
      </c>
    </row>
    <row r="184" spans="1:9" x14ac:dyDescent="0.3">
      <c r="A184" t="s">
        <v>5</v>
      </c>
      <c r="B184" t="s">
        <v>6</v>
      </c>
      <c r="C184" t="s">
        <v>9</v>
      </c>
      <c r="D184" t="s">
        <v>0</v>
      </c>
      <c r="E184">
        <v>3</v>
      </c>
      <c r="F184" s="13">
        <v>45.35</v>
      </c>
      <c r="G184" s="13">
        <v>3.5</v>
      </c>
      <c r="H184" s="4">
        <f>tips!K220</f>
        <v>5.4512879493282895</v>
      </c>
      <c r="I184">
        <f t="shared" si="2"/>
        <v>0</v>
      </c>
    </row>
    <row r="185" spans="1:9" x14ac:dyDescent="0.3">
      <c r="A185" t="s">
        <v>5</v>
      </c>
      <c r="B185" t="s">
        <v>6</v>
      </c>
      <c r="C185" t="s">
        <v>9</v>
      </c>
      <c r="D185" t="s">
        <v>0</v>
      </c>
      <c r="E185">
        <v>4</v>
      </c>
      <c r="F185" s="13">
        <v>23.17</v>
      </c>
      <c r="G185" s="13">
        <v>6.5</v>
      </c>
      <c r="H185" s="4">
        <f>tips!K221</f>
        <v>3.5875039327793359</v>
      </c>
      <c r="I185">
        <f t="shared" si="2"/>
        <v>0</v>
      </c>
    </row>
    <row r="186" spans="1:9" x14ac:dyDescent="0.3">
      <c r="A186" t="s">
        <v>5</v>
      </c>
      <c r="B186" t="s">
        <v>6</v>
      </c>
      <c r="C186" t="s">
        <v>9</v>
      </c>
      <c r="D186" t="s">
        <v>0</v>
      </c>
      <c r="E186">
        <v>2</v>
      </c>
      <c r="F186" s="13">
        <v>40.549999999999997</v>
      </c>
      <c r="G186" s="13">
        <v>3</v>
      </c>
      <c r="H186" s="4">
        <f>tips!K222</f>
        <v>4.813666138142608</v>
      </c>
      <c r="I186">
        <f t="shared" si="2"/>
        <v>0</v>
      </c>
    </row>
    <row r="187" spans="1:9" x14ac:dyDescent="0.3">
      <c r="A187" t="s">
        <v>5</v>
      </c>
      <c r="B187" t="s">
        <v>2</v>
      </c>
      <c r="C187" t="s">
        <v>9</v>
      </c>
      <c r="D187" t="s">
        <v>0</v>
      </c>
      <c r="E187">
        <v>5</v>
      </c>
      <c r="F187" s="13">
        <v>20.69</v>
      </c>
      <c r="G187" s="13">
        <v>5</v>
      </c>
      <c r="H187" s="4">
        <f>tips!K223</f>
        <v>3.5501726518260943</v>
      </c>
      <c r="I187">
        <f t="shared" si="2"/>
        <v>0</v>
      </c>
    </row>
    <row r="188" spans="1:9" x14ac:dyDescent="0.3">
      <c r="A188" t="s">
        <v>3</v>
      </c>
      <c r="B188" t="s">
        <v>6</v>
      </c>
      <c r="C188" t="s">
        <v>9</v>
      </c>
      <c r="D188" t="s">
        <v>0</v>
      </c>
      <c r="E188">
        <v>3</v>
      </c>
      <c r="F188" s="13">
        <v>20.9</v>
      </c>
      <c r="G188" s="13">
        <v>3.5</v>
      </c>
      <c r="H188" s="4">
        <f>tips!K224</f>
        <v>3.1844468637792969</v>
      </c>
      <c r="I188">
        <f t="shared" si="2"/>
        <v>1</v>
      </c>
    </row>
    <row r="189" spans="1:9" x14ac:dyDescent="0.3">
      <c r="A189" t="s">
        <v>5</v>
      </c>
      <c r="B189" t="s">
        <v>6</v>
      </c>
      <c r="C189" t="s">
        <v>9</v>
      </c>
      <c r="D189" t="s">
        <v>0</v>
      </c>
      <c r="E189">
        <v>5</v>
      </c>
      <c r="F189" s="13">
        <v>30.46</v>
      </c>
      <c r="G189" s="13">
        <v>2</v>
      </c>
      <c r="H189" s="4">
        <f>tips!K225</f>
        <v>4.4559819526773685</v>
      </c>
      <c r="I189">
        <f t="shared" si="2"/>
        <v>0</v>
      </c>
    </row>
    <row r="190" spans="1:9" x14ac:dyDescent="0.3">
      <c r="A190" t="s">
        <v>3</v>
      </c>
      <c r="B190" t="s">
        <v>6</v>
      </c>
      <c r="C190" t="s">
        <v>9</v>
      </c>
      <c r="D190" t="s">
        <v>0</v>
      </c>
      <c r="E190">
        <v>3</v>
      </c>
      <c r="F190" s="13">
        <v>18.149999999999999</v>
      </c>
      <c r="G190" s="13">
        <v>3.5</v>
      </c>
      <c r="H190" s="4">
        <f>tips!K226</f>
        <v>2.9294851874905552</v>
      </c>
      <c r="I190">
        <f t="shared" si="2"/>
        <v>1</v>
      </c>
    </row>
    <row r="191" spans="1:9" x14ac:dyDescent="0.3">
      <c r="A191" t="s">
        <v>5</v>
      </c>
      <c r="B191" t="s">
        <v>6</v>
      </c>
      <c r="C191" t="s">
        <v>9</v>
      </c>
      <c r="D191" t="s">
        <v>0</v>
      </c>
      <c r="E191">
        <v>3</v>
      </c>
      <c r="F191" s="13">
        <v>23.1</v>
      </c>
      <c r="G191" s="13">
        <v>4</v>
      </c>
      <c r="H191" s="4">
        <f>tips!K227</f>
        <v>3.3884162048102899</v>
      </c>
      <c r="I191">
        <f t="shared" si="2"/>
        <v>0</v>
      </c>
    </row>
    <row r="192" spans="1:9" x14ac:dyDescent="0.3">
      <c r="A192" t="s">
        <v>5</v>
      </c>
      <c r="B192" t="s">
        <v>6</v>
      </c>
      <c r="C192" t="s">
        <v>9</v>
      </c>
      <c r="D192" t="s">
        <v>0</v>
      </c>
      <c r="E192">
        <v>2</v>
      </c>
      <c r="F192" s="13">
        <v>15.69</v>
      </c>
      <c r="G192" s="13">
        <v>1.5</v>
      </c>
      <c r="H192" s="4">
        <f>tips!K228</f>
        <v>2.5088125844923854</v>
      </c>
      <c r="I192">
        <f t="shared" si="2"/>
        <v>0</v>
      </c>
    </row>
    <row r="193" spans="1:9" x14ac:dyDescent="0.3">
      <c r="A193" t="s">
        <v>3</v>
      </c>
      <c r="B193" t="s">
        <v>6</v>
      </c>
      <c r="C193" t="s">
        <v>1</v>
      </c>
      <c r="D193" t="s">
        <v>7</v>
      </c>
      <c r="E193">
        <v>2</v>
      </c>
      <c r="F193" s="13">
        <v>19.809999999999999</v>
      </c>
      <c r="G193" s="13">
        <v>4.1900000000000004</v>
      </c>
      <c r="H193" s="4">
        <f>tips!K229</f>
        <v>2.890791532241336</v>
      </c>
      <c r="I193">
        <f t="shared" si="2"/>
        <v>1</v>
      </c>
    </row>
    <row r="194" spans="1:9" x14ac:dyDescent="0.3">
      <c r="A194" t="s">
        <v>5</v>
      </c>
      <c r="B194" t="s">
        <v>6</v>
      </c>
      <c r="C194" t="s">
        <v>1</v>
      </c>
      <c r="D194" t="s">
        <v>7</v>
      </c>
      <c r="E194">
        <v>2</v>
      </c>
      <c r="F194" s="13">
        <v>28.44</v>
      </c>
      <c r="G194" s="13">
        <v>2.56</v>
      </c>
      <c r="H194" s="4">
        <f>tips!K230</f>
        <v>3.690907629103823</v>
      </c>
      <c r="I194">
        <f t="shared" si="2"/>
        <v>0</v>
      </c>
    </row>
    <row r="195" spans="1:9" x14ac:dyDescent="0.3">
      <c r="A195" t="s">
        <v>5</v>
      </c>
      <c r="B195" t="s">
        <v>6</v>
      </c>
      <c r="C195" t="s">
        <v>1</v>
      </c>
      <c r="D195" t="s">
        <v>7</v>
      </c>
      <c r="E195">
        <v>2</v>
      </c>
      <c r="F195" s="13">
        <v>15.48</v>
      </c>
      <c r="G195" s="13">
        <v>2.02</v>
      </c>
      <c r="H195" s="4">
        <f>tips!K231</f>
        <v>2.4893427837576088</v>
      </c>
      <c r="I195">
        <f t="shared" ref="I195:I245" si="3">IF(A195="Female", 1, 0)</f>
        <v>0</v>
      </c>
    </row>
    <row r="196" spans="1:9" x14ac:dyDescent="0.3">
      <c r="A196" t="s">
        <v>5</v>
      </c>
      <c r="B196" t="s">
        <v>6</v>
      </c>
      <c r="C196" t="s">
        <v>1</v>
      </c>
      <c r="D196" t="s">
        <v>7</v>
      </c>
      <c r="E196">
        <v>2</v>
      </c>
      <c r="F196" s="13">
        <v>16.579999999999998</v>
      </c>
      <c r="G196" s="13">
        <v>4</v>
      </c>
      <c r="H196" s="4">
        <f>tips!K232</f>
        <v>2.5913274542731051</v>
      </c>
      <c r="I196">
        <f t="shared" si="3"/>
        <v>0</v>
      </c>
    </row>
    <row r="197" spans="1:9" x14ac:dyDescent="0.3">
      <c r="A197" t="s">
        <v>5</v>
      </c>
      <c r="B197" t="s">
        <v>2</v>
      </c>
      <c r="C197" t="s">
        <v>1</v>
      </c>
      <c r="D197" t="s">
        <v>7</v>
      </c>
      <c r="E197">
        <v>2</v>
      </c>
      <c r="F197" s="13">
        <v>7.56</v>
      </c>
      <c r="G197" s="13">
        <v>1.44</v>
      </c>
      <c r="H197" s="4">
        <f>tips!K233</f>
        <v>1.7550531560460332</v>
      </c>
      <c r="I197">
        <f t="shared" si="3"/>
        <v>0</v>
      </c>
    </row>
    <row r="198" spans="1:9" x14ac:dyDescent="0.3">
      <c r="A198" t="s">
        <v>5</v>
      </c>
      <c r="B198" t="s">
        <v>6</v>
      </c>
      <c r="C198" t="s">
        <v>1</v>
      </c>
      <c r="D198" t="s">
        <v>7</v>
      </c>
      <c r="E198">
        <v>2</v>
      </c>
      <c r="F198" s="13">
        <v>10.34</v>
      </c>
      <c r="G198" s="13">
        <v>2</v>
      </c>
      <c r="H198" s="4">
        <f>tips!K234</f>
        <v>2.0127962324397428</v>
      </c>
      <c r="I198">
        <f t="shared" si="3"/>
        <v>0</v>
      </c>
    </row>
    <row r="199" spans="1:9" x14ac:dyDescent="0.3">
      <c r="A199" t="s">
        <v>3</v>
      </c>
      <c r="B199" t="s">
        <v>6</v>
      </c>
      <c r="C199" t="s">
        <v>1</v>
      </c>
      <c r="D199" t="s">
        <v>7</v>
      </c>
      <c r="E199">
        <v>4</v>
      </c>
      <c r="F199" s="13">
        <v>43.11</v>
      </c>
      <c r="G199" s="13">
        <v>5</v>
      </c>
      <c r="H199" s="4">
        <f>tips!K235</f>
        <v>5.4362078692147922</v>
      </c>
      <c r="I199">
        <f t="shared" si="3"/>
        <v>1</v>
      </c>
    </row>
    <row r="200" spans="1:9" x14ac:dyDescent="0.3">
      <c r="A200" t="s">
        <v>3</v>
      </c>
      <c r="B200" t="s">
        <v>6</v>
      </c>
      <c r="C200" t="s">
        <v>1</v>
      </c>
      <c r="D200" t="s">
        <v>7</v>
      </c>
      <c r="E200">
        <v>2</v>
      </c>
      <c r="F200" s="13">
        <v>13</v>
      </c>
      <c r="G200" s="13">
        <v>2</v>
      </c>
      <c r="H200" s="4">
        <f>tips!K236</f>
        <v>2.2594137084135801</v>
      </c>
      <c r="I200">
        <f t="shared" si="3"/>
        <v>1</v>
      </c>
    </row>
    <row r="201" spans="1:9" x14ac:dyDescent="0.3">
      <c r="A201" t="s">
        <v>5</v>
      </c>
      <c r="B201" t="s">
        <v>6</v>
      </c>
      <c r="C201" t="s">
        <v>1</v>
      </c>
      <c r="D201" t="s">
        <v>7</v>
      </c>
      <c r="E201">
        <v>2</v>
      </c>
      <c r="F201" s="13">
        <v>13.51</v>
      </c>
      <c r="G201" s="13">
        <v>2</v>
      </c>
      <c r="H201" s="4">
        <f>tips!K237</f>
        <v>2.3066975101980374</v>
      </c>
      <c r="I201">
        <f t="shared" si="3"/>
        <v>0</v>
      </c>
    </row>
    <row r="202" spans="1:9" x14ac:dyDescent="0.3">
      <c r="A202" t="s">
        <v>5</v>
      </c>
      <c r="B202" t="s">
        <v>6</v>
      </c>
      <c r="C202" t="s">
        <v>1</v>
      </c>
      <c r="D202" t="s">
        <v>7</v>
      </c>
      <c r="E202">
        <v>3</v>
      </c>
      <c r="F202" s="13">
        <v>18.71</v>
      </c>
      <c r="G202" s="13">
        <v>4</v>
      </c>
      <c r="H202" s="4">
        <f>tips!K238</f>
        <v>2.9814046561166263</v>
      </c>
      <c r="I202">
        <f t="shared" si="3"/>
        <v>0</v>
      </c>
    </row>
    <row r="203" spans="1:9" x14ac:dyDescent="0.3">
      <c r="A203" t="s">
        <v>3</v>
      </c>
      <c r="B203" t="s">
        <v>6</v>
      </c>
      <c r="C203" t="s">
        <v>1</v>
      </c>
      <c r="D203" t="s">
        <v>7</v>
      </c>
      <c r="E203">
        <v>2</v>
      </c>
      <c r="F203" s="13">
        <v>12.74</v>
      </c>
      <c r="G203" s="13">
        <v>2.0099999999999998</v>
      </c>
      <c r="H203" s="4">
        <f>tips!K239</f>
        <v>2.23530824083719</v>
      </c>
      <c r="I203">
        <f t="shared" si="3"/>
        <v>1</v>
      </c>
    </row>
    <row r="204" spans="1:9" x14ac:dyDescent="0.3">
      <c r="A204" t="s">
        <v>3</v>
      </c>
      <c r="B204" t="s">
        <v>6</v>
      </c>
      <c r="C204" t="s">
        <v>1</v>
      </c>
      <c r="D204" t="s">
        <v>7</v>
      </c>
      <c r="E204">
        <v>2</v>
      </c>
      <c r="F204" s="13">
        <v>13</v>
      </c>
      <c r="G204" s="13">
        <v>2</v>
      </c>
      <c r="H204" s="4">
        <f>tips!K240</f>
        <v>2.2594137084135801</v>
      </c>
      <c r="I204">
        <f t="shared" si="3"/>
        <v>1</v>
      </c>
    </row>
    <row r="205" spans="1:9" x14ac:dyDescent="0.3">
      <c r="A205" t="s">
        <v>3</v>
      </c>
      <c r="B205" t="s">
        <v>6</v>
      </c>
      <c r="C205" t="s">
        <v>1</v>
      </c>
      <c r="D205" t="s">
        <v>7</v>
      </c>
      <c r="E205">
        <v>2</v>
      </c>
      <c r="F205" s="13">
        <v>16.399999999999999</v>
      </c>
      <c r="G205" s="13">
        <v>2.5</v>
      </c>
      <c r="H205" s="4">
        <f>tips!K241</f>
        <v>2.5746390536432964</v>
      </c>
      <c r="I205">
        <f t="shared" si="3"/>
        <v>1</v>
      </c>
    </row>
    <row r="206" spans="1:9" x14ac:dyDescent="0.3">
      <c r="A206" t="s">
        <v>5</v>
      </c>
      <c r="B206" t="s">
        <v>6</v>
      </c>
      <c r="C206" t="s">
        <v>1</v>
      </c>
      <c r="D206" t="s">
        <v>7</v>
      </c>
      <c r="E206">
        <v>4</v>
      </c>
      <c r="F206" s="13">
        <v>20.53</v>
      </c>
      <c r="G206" s="13">
        <v>4</v>
      </c>
      <c r="H206" s="4">
        <f>tips!K242</f>
        <v>3.342740723542144</v>
      </c>
      <c r="I206">
        <f t="shared" si="3"/>
        <v>0</v>
      </c>
    </row>
    <row r="207" spans="1:9" x14ac:dyDescent="0.3">
      <c r="A207" t="s">
        <v>3</v>
      </c>
      <c r="B207" t="s">
        <v>6</v>
      </c>
      <c r="C207" t="s">
        <v>1</v>
      </c>
      <c r="D207" t="s">
        <v>7</v>
      </c>
      <c r="E207">
        <v>3</v>
      </c>
      <c r="F207" s="13">
        <v>16.47</v>
      </c>
      <c r="G207" s="13">
        <v>3.23</v>
      </c>
      <c r="H207" s="4">
        <f>tips!K243</f>
        <v>2.7737267816123423</v>
      </c>
      <c r="I207">
        <f t="shared" si="3"/>
        <v>1</v>
      </c>
    </row>
    <row r="208" spans="1:9" x14ac:dyDescent="0.3">
      <c r="A208" t="s">
        <v>5</v>
      </c>
      <c r="B208" t="s">
        <v>6</v>
      </c>
      <c r="C208" t="s">
        <v>4</v>
      </c>
      <c r="D208" t="s">
        <v>0</v>
      </c>
      <c r="E208">
        <v>3</v>
      </c>
      <c r="F208" s="13">
        <v>26.59</v>
      </c>
      <c r="G208" s="13">
        <v>3.41</v>
      </c>
      <c r="H208" s="4">
        <f>tips!K244</f>
        <v>3.711985750354911</v>
      </c>
      <c r="I208">
        <f t="shared" si="3"/>
        <v>0</v>
      </c>
    </row>
    <row r="209" spans="1:9" x14ac:dyDescent="0.3">
      <c r="A209" t="s">
        <v>5</v>
      </c>
      <c r="B209" t="s">
        <v>6</v>
      </c>
      <c r="C209" t="s">
        <v>4</v>
      </c>
      <c r="D209" t="s">
        <v>0</v>
      </c>
      <c r="E209">
        <v>4</v>
      </c>
      <c r="F209" s="13">
        <v>38.729999999999997</v>
      </c>
      <c r="G209" s="13">
        <v>3</v>
      </c>
      <c r="H209" s="4">
        <f>tips!K245</f>
        <v>5.030123453889451</v>
      </c>
      <c r="I209">
        <f t="shared" si="3"/>
        <v>0</v>
      </c>
    </row>
    <row r="210" spans="1:9" x14ac:dyDescent="0.3">
      <c r="A210" t="s">
        <v>5</v>
      </c>
      <c r="B210" t="s">
        <v>6</v>
      </c>
      <c r="C210" t="s">
        <v>4</v>
      </c>
      <c r="D210" t="s">
        <v>0</v>
      </c>
      <c r="E210">
        <v>2</v>
      </c>
      <c r="F210" s="13">
        <v>24.27</v>
      </c>
      <c r="G210" s="13">
        <v>2.0299999999999998</v>
      </c>
      <c r="H210" s="4">
        <f>tips!K246</f>
        <v>3.3042930145132585</v>
      </c>
      <c r="I210">
        <f t="shared" si="3"/>
        <v>0</v>
      </c>
    </row>
    <row r="211" spans="1:9" x14ac:dyDescent="0.3">
      <c r="A211" t="s">
        <v>3</v>
      </c>
      <c r="B211" t="s">
        <v>6</v>
      </c>
      <c r="C211" t="s">
        <v>4</v>
      </c>
      <c r="D211" t="s">
        <v>0</v>
      </c>
      <c r="E211">
        <v>2</v>
      </c>
      <c r="F211" s="13">
        <v>12.76</v>
      </c>
      <c r="G211" s="13">
        <v>2.23</v>
      </c>
      <c r="H211" s="4">
        <f>tips!K247</f>
        <v>2.2371625075738351</v>
      </c>
      <c r="I211">
        <f t="shared" si="3"/>
        <v>1</v>
      </c>
    </row>
    <row r="212" spans="1:9" x14ac:dyDescent="0.3">
      <c r="A212" t="s">
        <v>5</v>
      </c>
      <c r="B212" t="s">
        <v>6</v>
      </c>
      <c r="C212" t="s">
        <v>4</v>
      </c>
      <c r="D212" t="s">
        <v>0</v>
      </c>
      <c r="E212">
        <v>3</v>
      </c>
      <c r="F212" s="13">
        <v>30.06</v>
      </c>
      <c r="G212" s="13">
        <v>2</v>
      </c>
      <c r="H212" s="4">
        <f>tips!K248</f>
        <v>4.033701029162887</v>
      </c>
      <c r="I212">
        <f t="shared" si="3"/>
        <v>0</v>
      </c>
    </row>
    <row r="213" spans="1:9" x14ac:dyDescent="0.3">
      <c r="A213" t="s">
        <v>5</v>
      </c>
      <c r="B213" t="s">
        <v>6</v>
      </c>
      <c r="C213" t="s">
        <v>4</v>
      </c>
      <c r="D213" t="s">
        <v>0</v>
      </c>
      <c r="E213">
        <v>4</v>
      </c>
      <c r="F213" s="13">
        <v>25.89</v>
      </c>
      <c r="G213" s="13">
        <v>5.16</v>
      </c>
      <c r="H213" s="4">
        <f>tips!K249</f>
        <v>3.8396842089631091</v>
      </c>
      <c r="I213">
        <f t="shared" si="3"/>
        <v>0</v>
      </c>
    </row>
    <row r="214" spans="1:9" x14ac:dyDescent="0.3">
      <c r="A214" t="s">
        <v>5</v>
      </c>
      <c r="B214" t="s">
        <v>2</v>
      </c>
      <c r="C214" t="s">
        <v>4</v>
      </c>
      <c r="D214" t="s">
        <v>0</v>
      </c>
      <c r="E214">
        <v>4</v>
      </c>
      <c r="F214" s="13">
        <v>48.33</v>
      </c>
      <c r="G214" s="13">
        <v>9</v>
      </c>
      <c r="H214" s="4">
        <f>tips!K250</f>
        <v>5.920171487479239</v>
      </c>
      <c r="I214">
        <f t="shared" si="3"/>
        <v>0</v>
      </c>
    </row>
    <row r="215" spans="1:9" x14ac:dyDescent="0.3">
      <c r="A215" t="s">
        <v>3</v>
      </c>
      <c r="B215" t="s">
        <v>6</v>
      </c>
      <c r="C215" t="s">
        <v>4</v>
      </c>
      <c r="D215" t="s">
        <v>0</v>
      </c>
      <c r="E215">
        <v>2</v>
      </c>
      <c r="F215" s="13">
        <v>13.27</v>
      </c>
      <c r="G215" s="13">
        <v>2.5</v>
      </c>
      <c r="H215" s="4">
        <f>tips!K251</f>
        <v>2.2844463093582927</v>
      </c>
      <c r="I215">
        <f t="shared" si="3"/>
        <v>1</v>
      </c>
    </row>
    <row r="216" spans="1:9" x14ac:dyDescent="0.3">
      <c r="A216" t="s">
        <v>3</v>
      </c>
      <c r="B216" t="s">
        <v>6</v>
      </c>
      <c r="C216" t="s">
        <v>4</v>
      </c>
      <c r="D216" t="s">
        <v>0</v>
      </c>
      <c r="E216">
        <v>3</v>
      </c>
      <c r="F216" s="13">
        <v>28.17</v>
      </c>
      <c r="G216" s="13">
        <v>6.5</v>
      </c>
      <c r="H216" s="4">
        <f>tips!K252</f>
        <v>3.8584728225498974</v>
      </c>
      <c r="I216">
        <f t="shared" si="3"/>
        <v>1</v>
      </c>
    </row>
    <row r="217" spans="1:9" x14ac:dyDescent="0.3">
      <c r="A217" t="s">
        <v>3</v>
      </c>
      <c r="B217" t="s">
        <v>6</v>
      </c>
      <c r="C217" t="s">
        <v>4</v>
      </c>
      <c r="D217" t="s">
        <v>0</v>
      </c>
      <c r="E217">
        <v>2</v>
      </c>
      <c r="F217" s="13">
        <v>12.9</v>
      </c>
      <c r="G217" s="13">
        <v>1.1000000000000001</v>
      </c>
      <c r="H217" s="4">
        <f>tips!K253</f>
        <v>2.2501423747303528</v>
      </c>
      <c r="I217">
        <f t="shared" si="3"/>
        <v>1</v>
      </c>
    </row>
    <row r="218" spans="1:9" x14ac:dyDescent="0.3">
      <c r="A218" t="s">
        <v>5</v>
      </c>
      <c r="B218" t="s">
        <v>6</v>
      </c>
      <c r="C218" t="s">
        <v>4</v>
      </c>
      <c r="D218" t="s">
        <v>0</v>
      </c>
      <c r="E218">
        <v>5</v>
      </c>
      <c r="F218" s="13">
        <v>28.15</v>
      </c>
      <c r="G218" s="13">
        <v>3</v>
      </c>
      <c r="H218" s="4">
        <f>tips!K254</f>
        <v>4.2418141445948256</v>
      </c>
      <c r="I218">
        <f t="shared" si="3"/>
        <v>0</v>
      </c>
    </row>
    <row r="219" spans="1:9" x14ac:dyDescent="0.3">
      <c r="A219" t="s">
        <v>5</v>
      </c>
      <c r="B219" t="s">
        <v>6</v>
      </c>
      <c r="C219" t="s">
        <v>4</v>
      </c>
      <c r="D219" t="s">
        <v>0</v>
      </c>
      <c r="E219">
        <v>2</v>
      </c>
      <c r="F219" s="13">
        <v>11.59</v>
      </c>
      <c r="G219" s="13">
        <v>1.5</v>
      </c>
      <c r="H219" s="4">
        <f>tips!K255</f>
        <v>2.1286879034800799</v>
      </c>
      <c r="I219">
        <f t="shared" si="3"/>
        <v>0</v>
      </c>
    </row>
    <row r="220" spans="1:9" x14ac:dyDescent="0.3">
      <c r="A220" t="s">
        <v>5</v>
      </c>
      <c r="B220" t="s">
        <v>6</v>
      </c>
      <c r="C220" t="s">
        <v>4</v>
      </c>
      <c r="D220" t="s">
        <v>0</v>
      </c>
      <c r="E220">
        <v>2</v>
      </c>
      <c r="F220" s="13">
        <v>7.74</v>
      </c>
      <c r="G220" s="13">
        <v>1.44</v>
      </c>
      <c r="H220" s="4">
        <f>tips!K256</f>
        <v>1.7717415566758419</v>
      </c>
      <c r="I220">
        <f t="shared" si="3"/>
        <v>0</v>
      </c>
    </row>
    <row r="221" spans="1:9" x14ac:dyDescent="0.3">
      <c r="A221" t="s">
        <v>3</v>
      </c>
      <c r="B221" t="s">
        <v>6</v>
      </c>
      <c r="C221" t="s">
        <v>4</v>
      </c>
      <c r="D221" t="s">
        <v>0</v>
      </c>
      <c r="E221">
        <v>4</v>
      </c>
      <c r="F221" s="13">
        <v>30.14</v>
      </c>
      <c r="G221" s="13">
        <v>3.09</v>
      </c>
      <c r="H221" s="4">
        <f>tips!K257</f>
        <v>4.233715890500255</v>
      </c>
      <c r="I221">
        <f t="shared" si="3"/>
        <v>1</v>
      </c>
    </row>
    <row r="222" spans="1:9" x14ac:dyDescent="0.3">
      <c r="A222" t="s">
        <v>5</v>
      </c>
      <c r="B222" t="s">
        <v>6</v>
      </c>
      <c r="C222" t="s">
        <v>8</v>
      </c>
      <c r="D222" t="s">
        <v>7</v>
      </c>
      <c r="E222">
        <v>2</v>
      </c>
      <c r="F222" s="13">
        <v>12.16</v>
      </c>
      <c r="G222" s="13">
        <v>2.2000000000000002</v>
      </c>
      <c r="H222" s="4">
        <f>tips!K258</f>
        <v>2.1815345054744739</v>
      </c>
      <c r="I222">
        <f t="shared" si="3"/>
        <v>0</v>
      </c>
    </row>
    <row r="223" spans="1:9" x14ac:dyDescent="0.3">
      <c r="A223" t="s">
        <v>3</v>
      </c>
      <c r="B223" t="s">
        <v>6</v>
      </c>
      <c r="C223" t="s">
        <v>8</v>
      </c>
      <c r="D223" t="s">
        <v>7</v>
      </c>
      <c r="E223">
        <v>2</v>
      </c>
      <c r="F223" s="13">
        <v>13.42</v>
      </c>
      <c r="G223" s="13">
        <v>3.48</v>
      </c>
      <c r="H223" s="4">
        <f>tips!K259</f>
        <v>2.298353309883133</v>
      </c>
      <c r="I223">
        <f t="shared" si="3"/>
        <v>1</v>
      </c>
    </row>
    <row r="224" spans="1:9" x14ac:dyDescent="0.3">
      <c r="A224" t="s">
        <v>5</v>
      </c>
      <c r="B224" t="s">
        <v>6</v>
      </c>
      <c r="C224" t="s">
        <v>8</v>
      </c>
      <c r="D224" t="s">
        <v>7</v>
      </c>
      <c r="E224">
        <v>1</v>
      </c>
      <c r="F224" s="13">
        <v>8.58</v>
      </c>
      <c r="G224" s="13">
        <v>1.92</v>
      </c>
      <c r="H224" s="4">
        <f>tips!K260</f>
        <v>1.6570229652241613</v>
      </c>
      <c r="I224">
        <f t="shared" si="3"/>
        <v>0</v>
      </c>
    </row>
    <row r="225" spans="1:9" x14ac:dyDescent="0.3">
      <c r="A225" t="s">
        <v>3</v>
      </c>
      <c r="B225" t="s">
        <v>2</v>
      </c>
      <c r="C225" t="s">
        <v>8</v>
      </c>
      <c r="D225" t="s">
        <v>7</v>
      </c>
      <c r="E225">
        <v>3</v>
      </c>
      <c r="F225" s="13">
        <v>15.98</v>
      </c>
      <c r="G225" s="13">
        <v>3</v>
      </c>
      <c r="H225" s="4">
        <f>tips!K261</f>
        <v>2.7282972465645301</v>
      </c>
      <c r="I225">
        <f t="shared" si="3"/>
        <v>1</v>
      </c>
    </row>
    <row r="226" spans="1:9" x14ac:dyDescent="0.3">
      <c r="A226" t="s">
        <v>5</v>
      </c>
      <c r="B226" t="s">
        <v>6</v>
      </c>
      <c r="C226" t="s">
        <v>8</v>
      </c>
      <c r="D226" t="s">
        <v>7</v>
      </c>
      <c r="E226">
        <v>2</v>
      </c>
      <c r="F226" s="13">
        <v>13.42</v>
      </c>
      <c r="G226" s="13">
        <v>1.58</v>
      </c>
      <c r="H226" s="4">
        <f>tips!K262</f>
        <v>2.298353309883133</v>
      </c>
      <c r="I226">
        <f t="shared" si="3"/>
        <v>0</v>
      </c>
    </row>
    <row r="227" spans="1:9" x14ac:dyDescent="0.3">
      <c r="A227" t="s">
        <v>3</v>
      </c>
      <c r="B227" t="s">
        <v>6</v>
      </c>
      <c r="C227" t="s">
        <v>8</v>
      </c>
      <c r="D227" t="s">
        <v>7</v>
      </c>
      <c r="E227">
        <v>2</v>
      </c>
      <c r="F227" s="13">
        <v>16.27</v>
      </c>
      <c r="G227" s="13">
        <v>2.5</v>
      </c>
      <c r="H227" s="4">
        <f>tips!K263</f>
        <v>2.562586319855102</v>
      </c>
      <c r="I227">
        <f t="shared" si="3"/>
        <v>1</v>
      </c>
    </row>
    <row r="228" spans="1:9" x14ac:dyDescent="0.3">
      <c r="A228" t="s">
        <v>3</v>
      </c>
      <c r="B228" t="s">
        <v>6</v>
      </c>
      <c r="C228" t="s">
        <v>8</v>
      </c>
      <c r="D228" t="s">
        <v>7</v>
      </c>
      <c r="E228">
        <v>2</v>
      </c>
      <c r="F228" s="13">
        <v>10.09</v>
      </c>
      <c r="G228" s="13">
        <v>2</v>
      </c>
      <c r="H228" s="4">
        <f>tips!K264</f>
        <v>1.9896178982316755</v>
      </c>
      <c r="I228">
        <f t="shared" si="3"/>
        <v>1</v>
      </c>
    </row>
    <row r="229" spans="1:9" x14ac:dyDescent="0.3">
      <c r="A229" t="s">
        <v>5</v>
      </c>
      <c r="B229" t="s">
        <v>2</v>
      </c>
      <c r="C229" t="s">
        <v>4</v>
      </c>
      <c r="D229" t="s">
        <v>0</v>
      </c>
      <c r="E229">
        <v>4</v>
      </c>
      <c r="F229" s="13">
        <v>20.45</v>
      </c>
      <c r="G229" s="13">
        <v>3</v>
      </c>
      <c r="H229" s="4">
        <f>tips!K265</f>
        <v>3.3353236565955626</v>
      </c>
      <c r="I229">
        <f t="shared" si="3"/>
        <v>0</v>
      </c>
    </row>
    <row r="230" spans="1:9" x14ac:dyDescent="0.3">
      <c r="A230" t="s">
        <v>5</v>
      </c>
      <c r="B230" t="s">
        <v>2</v>
      </c>
      <c r="C230" t="s">
        <v>4</v>
      </c>
      <c r="D230" t="s">
        <v>0</v>
      </c>
      <c r="E230">
        <v>2</v>
      </c>
      <c r="F230" s="13">
        <v>13.28</v>
      </c>
      <c r="G230" s="13">
        <v>2.72</v>
      </c>
      <c r="H230" s="4">
        <f>tips!K266</f>
        <v>2.2853734427266152</v>
      </c>
      <c r="I230">
        <f t="shared" si="3"/>
        <v>0</v>
      </c>
    </row>
    <row r="231" spans="1:9" x14ac:dyDescent="0.3">
      <c r="A231" t="s">
        <v>3</v>
      </c>
      <c r="B231" t="s">
        <v>6</v>
      </c>
      <c r="C231" t="s">
        <v>4</v>
      </c>
      <c r="D231" t="s">
        <v>0</v>
      </c>
      <c r="E231">
        <v>2</v>
      </c>
      <c r="F231" s="13">
        <v>22.12</v>
      </c>
      <c r="G231" s="13">
        <v>2.88</v>
      </c>
      <c r="H231" s="4">
        <f>tips!K267</f>
        <v>3.1049593403238793</v>
      </c>
      <c r="I231">
        <f t="shared" si="3"/>
        <v>1</v>
      </c>
    </row>
    <row r="232" spans="1:9" x14ac:dyDescent="0.3">
      <c r="A232" t="s">
        <v>5</v>
      </c>
      <c r="B232" t="s">
        <v>6</v>
      </c>
      <c r="C232" t="s">
        <v>4</v>
      </c>
      <c r="D232" t="s">
        <v>0</v>
      </c>
      <c r="E232">
        <v>4</v>
      </c>
      <c r="F232" s="13">
        <v>24.01</v>
      </c>
      <c r="G232" s="13">
        <v>2</v>
      </c>
      <c r="H232" s="4">
        <f>tips!K268</f>
        <v>3.6653831357184425</v>
      </c>
      <c r="I232">
        <f t="shared" si="3"/>
        <v>0</v>
      </c>
    </row>
    <row r="233" spans="1:9" x14ac:dyDescent="0.3">
      <c r="A233" t="s">
        <v>5</v>
      </c>
      <c r="B233" t="s">
        <v>6</v>
      </c>
      <c r="C233" t="s">
        <v>4</v>
      </c>
      <c r="D233" t="s">
        <v>0</v>
      </c>
      <c r="E233">
        <v>3</v>
      </c>
      <c r="F233" s="13">
        <v>15.69</v>
      </c>
      <c r="G233" s="13">
        <v>3</v>
      </c>
      <c r="H233" s="4">
        <f>tips!K269</f>
        <v>2.701410378883172</v>
      </c>
      <c r="I233">
        <f t="shared" si="3"/>
        <v>0</v>
      </c>
    </row>
    <row r="234" spans="1:9" x14ac:dyDescent="0.3">
      <c r="A234" t="s">
        <v>5</v>
      </c>
      <c r="B234" t="s">
        <v>2</v>
      </c>
      <c r="C234" t="s">
        <v>4</v>
      </c>
      <c r="D234" t="s">
        <v>0</v>
      </c>
      <c r="E234">
        <v>2</v>
      </c>
      <c r="F234" s="13">
        <v>11.61</v>
      </c>
      <c r="G234" s="13">
        <v>3.39</v>
      </c>
      <c r="H234" s="4">
        <f>tips!K270</f>
        <v>2.1305421702167253</v>
      </c>
      <c r="I234">
        <f t="shared" si="3"/>
        <v>0</v>
      </c>
    </row>
    <row r="235" spans="1:9" x14ac:dyDescent="0.3">
      <c r="A235" t="s">
        <v>5</v>
      </c>
      <c r="B235" t="s">
        <v>2</v>
      </c>
      <c r="C235" t="s">
        <v>4</v>
      </c>
      <c r="D235" t="s">
        <v>0</v>
      </c>
      <c r="E235">
        <v>2</v>
      </c>
      <c r="F235" s="13">
        <v>10.77</v>
      </c>
      <c r="G235" s="13">
        <v>1.47</v>
      </c>
      <c r="H235" s="4">
        <f>tips!K271</f>
        <v>2.0526629672776187</v>
      </c>
      <c r="I235">
        <f t="shared" si="3"/>
        <v>0</v>
      </c>
    </row>
    <row r="236" spans="1:9" x14ac:dyDescent="0.3">
      <c r="A236" t="s">
        <v>5</v>
      </c>
      <c r="B236" t="s">
        <v>6</v>
      </c>
      <c r="C236" t="s">
        <v>4</v>
      </c>
      <c r="D236" t="s">
        <v>0</v>
      </c>
      <c r="E236">
        <v>2</v>
      </c>
      <c r="F236" s="13">
        <v>15.53</v>
      </c>
      <c r="G236" s="13">
        <v>3</v>
      </c>
      <c r="H236" s="4">
        <f>tips!K272</f>
        <v>2.4939784505992222</v>
      </c>
      <c r="I236">
        <f t="shared" si="3"/>
        <v>0</v>
      </c>
    </row>
    <row r="237" spans="1:9" x14ac:dyDescent="0.3">
      <c r="A237" t="s">
        <v>5</v>
      </c>
      <c r="B237" t="s">
        <v>2</v>
      </c>
      <c r="C237" t="s">
        <v>4</v>
      </c>
      <c r="D237" t="s">
        <v>0</v>
      </c>
      <c r="E237">
        <v>2</v>
      </c>
      <c r="F237" s="13">
        <v>10.07</v>
      </c>
      <c r="G237" s="13">
        <v>1.25</v>
      </c>
      <c r="H237" s="4">
        <f>tips!K273</f>
        <v>1.9877636314950302</v>
      </c>
      <c r="I237">
        <f t="shared" si="3"/>
        <v>0</v>
      </c>
    </row>
    <row r="238" spans="1:9" x14ac:dyDescent="0.3">
      <c r="A238" t="s">
        <v>5</v>
      </c>
      <c r="B238" t="s">
        <v>6</v>
      </c>
      <c r="C238" t="s">
        <v>4</v>
      </c>
      <c r="D238" t="s">
        <v>0</v>
      </c>
      <c r="E238">
        <v>2</v>
      </c>
      <c r="F238" s="13">
        <v>12.6</v>
      </c>
      <c r="G238" s="13">
        <v>1</v>
      </c>
      <c r="H238" s="4">
        <f>tips!K274</f>
        <v>2.2223283736806723</v>
      </c>
      <c r="I238">
        <f t="shared" si="3"/>
        <v>0</v>
      </c>
    </row>
    <row r="239" spans="1:9" x14ac:dyDescent="0.3">
      <c r="A239" t="s">
        <v>5</v>
      </c>
      <c r="B239" t="s">
        <v>6</v>
      </c>
      <c r="C239" t="s">
        <v>4</v>
      </c>
      <c r="D239" t="s">
        <v>0</v>
      </c>
      <c r="E239">
        <v>2</v>
      </c>
      <c r="F239" s="13">
        <v>32.83</v>
      </c>
      <c r="G239" s="13">
        <v>1.17</v>
      </c>
      <c r="H239" s="4">
        <f>tips!K275</f>
        <v>4.0979191777974862</v>
      </c>
      <c r="I239">
        <f t="shared" si="3"/>
        <v>0</v>
      </c>
    </row>
    <row r="240" spans="1:9" x14ac:dyDescent="0.3">
      <c r="A240" t="s">
        <v>3</v>
      </c>
      <c r="B240" t="s">
        <v>2</v>
      </c>
      <c r="C240" t="s">
        <v>4</v>
      </c>
      <c r="D240" t="s">
        <v>0</v>
      </c>
      <c r="E240">
        <v>3</v>
      </c>
      <c r="F240" s="13">
        <v>35.83</v>
      </c>
      <c r="G240" s="13">
        <v>4.67</v>
      </c>
      <c r="H240" s="4">
        <f>tips!K276</f>
        <v>4.5686569826850825</v>
      </c>
      <c r="I240">
        <f t="shared" si="3"/>
        <v>1</v>
      </c>
    </row>
    <row r="241" spans="1:9" x14ac:dyDescent="0.3">
      <c r="A241" t="s">
        <v>5</v>
      </c>
      <c r="B241" t="s">
        <v>2</v>
      </c>
      <c r="C241" t="s">
        <v>4</v>
      </c>
      <c r="D241" t="s">
        <v>0</v>
      </c>
      <c r="E241">
        <v>3</v>
      </c>
      <c r="F241" s="13">
        <v>29.03</v>
      </c>
      <c r="G241" s="13">
        <v>5.92</v>
      </c>
      <c r="H241" s="4">
        <f>tips!K277</f>
        <v>3.9382062922256491</v>
      </c>
      <c r="I241">
        <f t="shared" si="3"/>
        <v>0</v>
      </c>
    </row>
    <row r="242" spans="1:9" x14ac:dyDescent="0.3">
      <c r="A242" t="s">
        <v>3</v>
      </c>
      <c r="B242" t="s">
        <v>6</v>
      </c>
      <c r="C242" t="s">
        <v>4</v>
      </c>
      <c r="D242" t="s">
        <v>0</v>
      </c>
      <c r="E242">
        <v>2</v>
      </c>
      <c r="F242" s="13">
        <v>27.18</v>
      </c>
      <c r="G242" s="13">
        <v>2</v>
      </c>
      <c r="H242" s="4">
        <f>tips!K278</f>
        <v>3.5740888246951634</v>
      </c>
      <c r="I242">
        <f t="shared" si="3"/>
        <v>1</v>
      </c>
    </row>
    <row r="243" spans="1:9" x14ac:dyDescent="0.3">
      <c r="A243" t="s">
        <v>5</v>
      </c>
      <c r="B243" t="s">
        <v>6</v>
      </c>
      <c r="C243" t="s">
        <v>4</v>
      </c>
      <c r="D243" t="s">
        <v>0</v>
      </c>
      <c r="E243">
        <v>2</v>
      </c>
      <c r="F243" s="13">
        <v>22.67</v>
      </c>
      <c r="G243" s="13">
        <v>2</v>
      </c>
      <c r="H243" s="4">
        <f>tips!K279</f>
        <v>3.1559516755816275</v>
      </c>
      <c r="I243">
        <f t="shared" si="3"/>
        <v>0</v>
      </c>
    </row>
    <row r="244" spans="1:9" x14ac:dyDescent="0.3">
      <c r="A244" t="s">
        <v>5</v>
      </c>
      <c r="B244" t="s">
        <v>2</v>
      </c>
      <c r="C244" t="s">
        <v>4</v>
      </c>
      <c r="D244" t="s">
        <v>0</v>
      </c>
      <c r="E244">
        <v>2</v>
      </c>
      <c r="F244" s="13">
        <v>17.82</v>
      </c>
      <c r="G244" s="13">
        <v>1.75</v>
      </c>
      <c r="H244" s="4">
        <f>tips!K280</f>
        <v>2.7062919919451196</v>
      </c>
      <c r="I244">
        <f t="shared" si="3"/>
        <v>0</v>
      </c>
    </row>
    <row r="245" spans="1:9" x14ac:dyDescent="0.3">
      <c r="A245" t="s">
        <v>3</v>
      </c>
      <c r="B245" t="s">
        <v>2</v>
      </c>
      <c r="C245" t="s">
        <v>1</v>
      </c>
      <c r="D245" t="s">
        <v>0</v>
      </c>
      <c r="E245">
        <v>2</v>
      </c>
      <c r="F245" s="13">
        <v>18.78</v>
      </c>
      <c r="G245" s="13">
        <v>3</v>
      </c>
      <c r="H245" s="4">
        <f>tips!K281</f>
        <v>2.7952967953040986</v>
      </c>
      <c r="I245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Description</vt:lpstr>
      <vt:lpstr>tips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Anjali Pandey</cp:lastModifiedBy>
  <dcterms:created xsi:type="dcterms:W3CDTF">2021-10-26T16:10:41Z</dcterms:created>
  <dcterms:modified xsi:type="dcterms:W3CDTF">2023-10-18T17:21:01Z</dcterms:modified>
</cp:coreProperties>
</file>