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IIT\1st year 1st sem\Introduction to information tachnology\Assignments\"/>
    </mc:Choice>
  </mc:AlternateContent>
  <xr:revisionPtr revIDLastSave="0" documentId="13_ncr:1_{6D587D94-7D37-4E19-886C-A0996E30048A}" xr6:coauthVersionLast="47" xr6:coauthVersionMax="47" xr10:uidLastSave="{00000000-0000-0000-0000-000000000000}"/>
  <bookViews>
    <workbookView xWindow="-120" yWindow="-120" windowWidth="20730" windowHeight="11310" xr2:uid="{E520C8B7-C37D-4279-A7C0-770C51F2193D}"/>
  </bookViews>
  <sheets>
    <sheet name="Bookings" sheetId="1" r:id="rId1"/>
    <sheet name="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C11" i="2"/>
  <c r="D11" i="2"/>
  <c r="E11" i="2"/>
  <c r="F11" i="2"/>
  <c r="C12" i="2"/>
  <c r="D12" i="2"/>
  <c r="E12" i="2"/>
  <c r="F12" i="2"/>
  <c r="B12" i="2"/>
  <c r="B11" i="2"/>
  <c r="B10" i="2"/>
  <c r="G5" i="2"/>
  <c r="G6" i="2"/>
  <c r="G7" i="2"/>
  <c r="G8" i="2"/>
  <c r="G4" i="2"/>
  <c r="G10" i="2" s="1"/>
  <c r="D9" i="2"/>
  <c r="E9" i="2"/>
  <c r="F9" i="2"/>
  <c r="C9" i="2"/>
  <c r="B9" i="2"/>
  <c r="F7" i="1"/>
  <c r="J3" i="1"/>
  <c r="J4" i="1"/>
  <c r="J5" i="1"/>
  <c r="J6" i="1"/>
  <c r="J2" i="1"/>
  <c r="H3" i="1"/>
  <c r="H4" i="1"/>
  <c r="H5" i="1"/>
  <c r="H6" i="1"/>
  <c r="H2" i="1"/>
  <c r="G12" i="2" l="1"/>
  <c r="G11" i="2"/>
</calcChain>
</file>

<file path=xl/sharedStrings.xml><?xml version="1.0" encoding="utf-8"?>
<sst xmlns="http://schemas.openxmlformats.org/spreadsheetml/2006/main" count="38" uniqueCount="38">
  <si>
    <t>Surname</t>
  </si>
  <si>
    <t>Villa</t>
  </si>
  <si>
    <t>Start Date</t>
  </si>
  <si>
    <t>End Date</t>
  </si>
  <si>
    <t xml:space="preserve">Price </t>
  </si>
  <si>
    <t>Diposit</t>
  </si>
  <si>
    <t>Poole</t>
  </si>
  <si>
    <t>Harris</t>
  </si>
  <si>
    <t>Winslow</t>
  </si>
  <si>
    <t>Derbyshire</t>
  </si>
  <si>
    <t>Billings</t>
  </si>
  <si>
    <t>Caprice</t>
  </si>
  <si>
    <t>Miramar</t>
  </si>
  <si>
    <t>Capri</t>
  </si>
  <si>
    <t>Nuit</t>
  </si>
  <si>
    <t>Soleil</t>
  </si>
  <si>
    <t>Date of Booking</t>
  </si>
  <si>
    <t>Price per Person</t>
  </si>
  <si>
    <t>Max. Number</t>
  </si>
  <si>
    <t>Balance Due</t>
  </si>
  <si>
    <t>Total</t>
  </si>
  <si>
    <t>Market Shares of Major Phone Providers in the United States</t>
  </si>
  <si>
    <t>Cellular Phones Sales During Five Years</t>
  </si>
  <si>
    <t>Q1 2008</t>
  </si>
  <si>
    <t>Q1 2009</t>
  </si>
  <si>
    <t>Q1 2010</t>
  </si>
  <si>
    <t>Q1 2011</t>
  </si>
  <si>
    <t>Q1 2012</t>
  </si>
  <si>
    <t>Total Sales</t>
  </si>
  <si>
    <t>Verizon</t>
  </si>
  <si>
    <t>ATT</t>
  </si>
  <si>
    <t>All-Tel</t>
  </si>
  <si>
    <t>Sprint</t>
  </si>
  <si>
    <t>T-Mobile</t>
  </si>
  <si>
    <t>Yearly Sales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</si>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</sst>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€-2]\ * #,##0_);_([$€-2]\ * \(#,##0\);_([$€-2]\ * &quot;-&quot;_);_(@_)"/>
    <numFmt numFmtId="165" formatCode="mmm\-dd"/>
    <numFmt numFmtId="166" formatCode="_([$€-2]\ * #,##0.00_);_([$€-2]\ * \(#,##0.00\);_([$€-2]\ * &quot;-&quot;??_);_(@_)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4"/>
      <color theme="1"/>
      <name val="Cambria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0" fontId="4" fillId="0" borderId="0" xfId="0" applyFont="1"/>
    <xf numFmtId="1" fontId="4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0" borderId="1" xfId="0" applyFont="1" applyBorder="1"/>
    <xf numFmtId="164" fontId="4" fillId="0" borderId="1" xfId="0" applyNumberFormat="1" applyFont="1" applyBorder="1"/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3" fillId="0" borderId="0" xfId="0" applyFont="1"/>
    <xf numFmtId="167" fontId="0" fillId="0" borderId="0" xfId="0" applyNumberForma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Sales!$A$4</c:f>
              <c:strCache>
                <c:ptCount val="1"/>
                <c:pt idx="0">
                  <c:v>Verizon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Sales!$B$4:$F$4</c:f>
              <c:numCache>
                <c:formatCode>0</c:formatCode>
                <c:ptCount val="5"/>
                <c:pt idx="0">
                  <c:v>213554</c:v>
                </c:pt>
                <c:pt idx="1">
                  <c:v>655487</c:v>
                </c:pt>
                <c:pt idx="2">
                  <c:v>754665</c:v>
                </c:pt>
                <c:pt idx="3">
                  <c:v>884657</c:v>
                </c:pt>
                <c:pt idx="4">
                  <c:v>922354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0-425C-9BC4-D495E5EDE319}"/>
            </c:ext>
          </c:extLst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Sales!$B$5:$F$5</c:f>
              <c:numCache>
                <c:formatCode>0</c:formatCode>
                <c:ptCount val="5"/>
                <c:pt idx="0">
                  <c:v>323154</c:v>
                </c:pt>
                <c:pt idx="1">
                  <c:v>421325</c:v>
                </c:pt>
                <c:pt idx="2">
                  <c:v>512312</c:v>
                </c:pt>
                <c:pt idx="3">
                  <c:v>554654</c:v>
                </c:pt>
                <c:pt idx="4">
                  <c:v>864458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0-425C-9BC4-D495E5EDE319}"/>
            </c:ext>
          </c:extLst>
        </c:ser>
        <c:ser>
          <c:idx val="2"/>
          <c:order val="2"/>
          <c:tx>
            <c:strRef>
              <c:f>Sales!$A$6</c:f>
              <c:strCache>
                <c:ptCount val="1"/>
                <c:pt idx="0">
                  <c:v>All-Tel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Sales!$B$6:$F$6</c:f>
              <c:numCache>
                <c:formatCode>0</c:formatCode>
                <c:ptCount val="5"/>
                <c:pt idx="0">
                  <c:v>402513</c:v>
                </c:pt>
                <c:pt idx="1">
                  <c:v>521325</c:v>
                </c:pt>
                <c:pt idx="2">
                  <c:v>521145</c:v>
                </c:pt>
                <c:pt idx="3">
                  <c:v>564879</c:v>
                </c:pt>
                <c:pt idx="4">
                  <c:v>587546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0-425C-9BC4-D495E5EDE319}"/>
            </c:ext>
          </c:extLst>
        </c:ser>
        <c:ser>
          <c:idx val="3"/>
          <c:order val="3"/>
          <c:tx>
            <c:strRef>
              <c:f>Sales!$A$7</c:f>
              <c:strCache>
                <c:ptCount val="1"/>
                <c:pt idx="0">
                  <c:v>Sprint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Sales!$B$7:$F$7</c:f>
              <c:numCache>
                <c:formatCode>0</c:formatCode>
                <c:ptCount val="5"/>
                <c:pt idx="0">
                  <c:v>186545</c:v>
                </c:pt>
                <c:pt idx="1">
                  <c:v>199844</c:v>
                </c:pt>
                <c:pt idx="2">
                  <c:v>256455</c:v>
                </c:pt>
                <c:pt idx="3">
                  <c:v>384564</c:v>
                </c:pt>
                <c:pt idx="4">
                  <c:v>584654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0-425C-9BC4-D495E5EDE319}"/>
            </c:ext>
          </c:extLst>
        </c:ser>
        <c:ser>
          <c:idx val="4"/>
          <c:order val="4"/>
          <c:tx>
            <c:strRef>
              <c:f>Sales!$A$8</c:f>
              <c:strCache>
                <c:ptCount val="1"/>
                <c:pt idx="0">
                  <c:v>T-Mobile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Sales!$B$8:$F$8</c:f>
              <c:numCache>
                <c:formatCode>0</c:formatCode>
                <c:ptCount val="5"/>
                <c:pt idx="0">
                  <c:v>152231</c:v>
                </c:pt>
                <c:pt idx="1">
                  <c:v>251325</c:v>
                </c:pt>
                <c:pt idx="2">
                  <c:v>321123</c:v>
                </c:pt>
                <c:pt idx="3">
                  <c:v>564458</c:v>
                </c:pt>
                <c:pt idx="4">
                  <c:v>654854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80-425C-9BC4-D495E5EDE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605775"/>
        <c:axId val="359607023"/>
      </c:lineChart>
      <c:catAx>
        <c:axId val="3596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07023"/>
        <c:crosses val="autoZero"/>
        <c:auto val="1"/>
        <c:lblAlgn val="ctr"/>
        <c:lblOffset val="100"/>
        <c:noMultiLvlLbl val="0"/>
      </c:catAx>
      <c:valAx>
        <c:axId val="3596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0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52387</xdr:rowOff>
    </xdr:from>
    <xdr:to>
      <xdr:col>14</xdr:col>
      <xdr:colOff>457200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DA501-2232-45CD-824C-A7E2D3D3E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F635-EC24-4892-AD26-E53A5106DE6B}">
  <dimension ref="A1:J37"/>
  <sheetViews>
    <sheetView tabSelected="1" zoomScaleNormal="100" workbookViewId="0">
      <selection activeCell="F11" sqref="F11"/>
    </sheetView>
  </sheetViews>
  <sheetFormatPr defaultRowHeight="15" x14ac:dyDescent="0.25"/>
  <cols>
    <col min="1" max="11" width="18.7109375" style="2" customWidth="1"/>
    <col min="12" max="16384" width="9.140625" style="2"/>
  </cols>
  <sheetData>
    <row r="1" spans="1:10" ht="30" customHeight="1" x14ac:dyDescent="0.3">
      <c r="A1" s="4" t="s">
        <v>16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18</v>
      </c>
      <c r="G1" s="4" t="s">
        <v>4</v>
      </c>
      <c r="H1" s="5" t="s">
        <v>17</v>
      </c>
      <c r="I1" s="4" t="s">
        <v>5</v>
      </c>
      <c r="J1" s="4" t="s">
        <v>19</v>
      </c>
    </row>
    <row r="2" spans="1:10" ht="15.75" x14ac:dyDescent="0.25">
      <c r="A2" s="8">
        <v>44229</v>
      </c>
      <c r="B2" s="9" t="s">
        <v>10</v>
      </c>
      <c r="C2" s="9" t="s">
        <v>11</v>
      </c>
      <c r="D2" s="8">
        <v>44348</v>
      </c>
      <c r="E2" s="8">
        <v>44355</v>
      </c>
      <c r="F2" s="10">
        <v>5</v>
      </c>
      <c r="G2" s="11">
        <v>209</v>
      </c>
      <c r="H2" s="12">
        <f>G2/F2</f>
        <v>41.8</v>
      </c>
      <c r="I2" s="11">
        <v>209</v>
      </c>
      <c r="J2" s="12">
        <f>G2-I2</f>
        <v>0</v>
      </c>
    </row>
    <row r="3" spans="1:10" ht="15.75" x14ac:dyDescent="0.25">
      <c r="A3" s="8">
        <v>44252</v>
      </c>
      <c r="B3" s="9" t="s">
        <v>9</v>
      </c>
      <c r="C3" s="9" t="s">
        <v>12</v>
      </c>
      <c r="D3" s="8">
        <v>44362</v>
      </c>
      <c r="E3" s="8">
        <v>44369</v>
      </c>
      <c r="F3" s="10">
        <v>4</v>
      </c>
      <c r="G3" s="11">
        <v>354</v>
      </c>
      <c r="H3" s="12">
        <f t="shared" ref="H3:H6" si="0">G3/F3</f>
        <v>88.5</v>
      </c>
      <c r="I3" s="11">
        <v>100</v>
      </c>
      <c r="J3" s="13">
        <f t="shared" ref="J3:J6" si="1">G3-I3</f>
        <v>254</v>
      </c>
    </row>
    <row r="4" spans="1:10" ht="15.75" x14ac:dyDescent="0.25">
      <c r="A4" s="8">
        <v>44258</v>
      </c>
      <c r="B4" s="9" t="s">
        <v>8</v>
      </c>
      <c r="C4" s="9" t="s">
        <v>13</v>
      </c>
      <c r="D4" s="8">
        <v>44341</v>
      </c>
      <c r="E4" s="8">
        <v>44348</v>
      </c>
      <c r="F4" s="10">
        <v>6</v>
      </c>
      <c r="G4" s="11">
        <v>567</v>
      </c>
      <c r="H4" s="12">
        <f t="shared" si="0"/>
        <v>94.5</v>
      </c>
      <c r="I4" s="11">
        <v>250</v>
      </c>
      <c r="J4" s="13">
        <f t="shared" si="1"/>
        <v>317</v>
      </c>
    </row>
    <row r="5" spans="1:10" ht="15.75" x14ac:dyDescent="0.25">
      <c r="A5" s="8">
        <v>44270</v>
      </c>
      <c r="B5" s="9" t="s">
        <v>7</v>
      </c>
      <c r="C5" s="9" t="s">
        <v>14</v>
      </c>
      <c r="D5" s="8">
        <v>44362</v>
      </c>
      <c r="E5" s="8">
        <v>44369</v>
      </c>
      <c r="F5" s="10">
        <v>3</v>
      </c>
      <c r="G5" s="11">
        <v>295</v>
      </c>
      <c r="H5" s="12">
        <f t="shared" si="0"/>
        <v>98.333333333333329</v>
      </c>
      <c r="I5" s="11">
        <v>248</v>
      </c>
      <c r="J5" s="13">
        <f t="shared" si="1"/>
        <v>47</v>
      </c>
    </row>
    <row r="6" spans="1:10" ht="15.75" x14ac:dyDescent="0.25">
      <c r="A6" s="8">
        <v>44302</v>
      </c>
      <c r="B6" s="9" t="s">
        <v>6</v>
      </c>
      <c r="C6" s="9" t="s">
        <v>15</v>
      </c>
      <c r="D6" s="8">
        <v>44334</v>
      </c>
      <c r="E6" s="8">
        <v>44372</v>
      </c>
      <c r="F6" s="10">
        <v>4</v>
      </c>
      <c r="G6" s="11">
        <v>680</v>
      </c>
      <c r="H6" s="12">
        <f t="shared" si="0"/>
        <v>170</v>
      </c>
      <c r="I6" s="11">
        <v>300</v>
      </c>
      <c r="J6" s="13">
        <f t="shared" si="1"/>
        <v>380</v>
      </c>
    </row>
    <row r="7" spans="1:10" x14ac:dyDescent="0.25">
      <c r="A7" s="18" t="s">
        <v>20</v>
      </c>
      <c r="B7" s="18"/>
      <c r="C7" s="18"/>
      <c r="D7" s="18"/>
      <c r="E7" s="18"/>
      <c r="F7" s="7">
        <f>SUM(I2:I6)</f>
        <v>1107</v>
      </c>
      <c r="G7" s="6"/>
      <c r="H7" s="6"/>
      <c r="I7" s="6"/>
      <c r="J7" s="6"/>
    </row>
    <row r="8" spans="1:10" x14ac:dyDescent="0.25">
      <c r="F8" s="3"/>
    </row>
    <row r="9" spans="1:10" x14ac:dyDescent="0.25">
      <c r="F9" s="3"/>
    </row>
    <row r="10" spans="1:10" x14ac:dyDescent="0.25">
      <c r="F10" s="3"/>
    </row>
    <row r="11" spans="1:10" x14ac:dyDescent="0.25">
      <c r="F11" s="3"/>
    </row>
    <row r="12" spans="1:10" x14ac:dyDescent="0.25">
      <c r="F12" s="3"/>
    </row>
    <row r="13" spans="1:10" x14ac:dyDescent="0.25">
      <c r="F13" s="3"/>
    </row>
    <row r="14" spans="1:10" x14ac:dyDescent="0.25">
      <c r="F14" s="3"/>
    </row>
    <row r="15" spans="1:10" x14ac:dyDescent="0.25">
      <c r="F15" s="3"/>
    </row>
    <row r="16" spans="1:10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</sheetData>
  <mergeCells count="1">
    <mergeCell ref="A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B525-7B48-40BF-BB66-24F68AED37C4}">
  <dimension ref="A1:G12"/>
  <sheetViews>
    <sheetView workbookViewId="0">
      <selection activeCell="E14" sqref="E14"/>
    </sheetView>
  </sheetViews>
  <sheetFormatPr defaultRowHeight="15" x14ac:dyDescent="0.25"/>
  <cols>
    <col min="1" max="1" width="14.7109375" customWidth="1"/>
    <col min="2" max="7" width="13.7109375" customWidth="1"/>
  </cols>
  <sheetData>
    <row r="1" spans="1:7" ht="18" x14ac:dyDescent="0.25">
      <c r="A1" s="16" t="s">
        <v>21</v>
      </c>
      <c r="B1" s="16"/>
      <c r="C1" s="16"/>
      <c r="D1" s="16"/>
      <c r="E1" s="16"/>
      <c r="F1" s="16"/>
      <c r="G1" s="16"/>
    </row>
    <row r="2" spans="1:7" x14ac:dyDescent="0.25">
      <c r="A2" s="17" t="s">
        <v>22</v>
      </c>
      <c r="B2" s="17"/>
      <c r="C2" s="17"/>
      <c r="D2" s="17"/>
      <c r="E2" s="17"/>
      <c r="F2" s="17"/>
      <c r="G2" s="17"/>
    </row>
    <row r="3" spans="1:7" x14ac:dyDescent="0.25">
      <c r="A3" s="14"/>
      <c r="B3" s="14" t="s">
        <v>23</v>
      </c>
      <c r="C3" s="14" t="s">
        <v>24</v>
      </c>
      <c r="D3" s="14" t="s">
        <v>25</v>
      </c>
      <c r="E3" s="14" t="s">
        <v>26</v>
      </c>
      <c r="F3" s="14" t="s">
        <v>27</v>
      </c>
      <c r="G3" s="14" t="s">
        <v>28</v>
      </c>
    </row>
    <row r="4" spans="1:7" x14ac:dyDescent="0.25">
      <c r="A4" s="14" t="s">
        <v>29</v>
      </c>
      <c r="B4" s="1">
        <v>213554</v>
      </c>
      <c r="C4" s="1">
        <v>655487</v>
      </c>
      <c r="D4" s="1">
        <v>754665</v>
      </c>
      <c r="E4" s="1">
        <v>884657</v>
      </c>
      <c r="F4" s="1">
        <v>922354</v>
      </c>
      <c r="G4" s="1">
        <f>SUM(B4:F4)</f>
        <v>3430717</v>
      </c>
    </row>
    <row r="5" spans="1:7" x14ac:dyDescent="0.25">
      <c r="A5" s="14" t="s">
        <v>30</v>
      </c>
      <c r="B5" s="1">
        <v>323154</v>
      </c>
      <c r="C5" s="1">
        <v>421325</v>
      </c>
      <c r="D5" s="1">
        <v>512312</v>
      </c>
      <c r="E5" s="1">
        <v>554654</v>
      </c>
      <c r="F5" s="1">
        <v>864458</v>
      </c>
      <c r="G5" s="1">
        <f t="shared" ref="G5:G8" si="0">SUM(B5:F5)</f>
        <v>2675903</v>
      </c>
    </row>
    <row r="6" spans="1:7" x14ac:dyDescent="0.25">
      <c r="A6" s="14" t="s">
        <v>31</v>
      </c>
      <c r="B6" s="1">
        <v>402513</v>
      </c>
      <c r="C6" s="1">
        <v>521325</v>
      </c>
      <c r="D6" s="1">
        <v>521145</v>
      </c>
      <c r="E6" s="1">
        <v>564879</v>
      </c>
      <c r="F6" s="1">
        <v>587546</v>
      </c>
      <c r="G6" s="1">
        <f t="shared" si="0"/>
        <v>2597408</v>
      </c>
    </row>
    <row r="7" spans="1:7" x14ac:dyDescent="0.25">
      <c r="A7" s="14" t="s">
        <v>32</v>
      </c>
      <c r="B7" s="1">
        <v>186545</v>
      </c>
      <c r="C7" s="1">
        <v>199844</v>
      </c>
      <c r="D7" s="1">
        <v>256455</v>
      </c>
      <c r="E7" s="1">
        <v>384564</v>
      </c>
      <c r="F7" s="1">
        <v>584654</v>
      </c>
      <c r="G7" s="1">
        <f t="shared" si="0"/>
        <v>1612062</v>
      </c>
    </row>
    <row r="8" spans="1:7" x14ac:dyDescent="0.25">
      <c r="A8" s="14" t="s">
        <v>33</v>
      </c>
      <c r="B8" s="1">
        <v>152231</v>
      </c>
      <c r="C8" s="1">
        <v>251325</v>
      </c>
      <c r="D8" s="1">
        <v>321123</v>
      </c>
      <c r="E8" s="1">
        <v>564458</v>
      </c>
      <c r="F8" s="1">
        <v>654854</v>
      </c>
      <c r="G8" s="1">
        <f t="shared" si="0"/>
        <v>1943991</v>
      </c>
    </row>
    <row r="9" spans="1:7" x14ac:dyDescent="0.25">
      <c r="A9" s="14" t="s">
        <v>34</v>
      </c>
      <c r="B9" s="1">
        <f>B4+B5+B6+B7+B8</f>
        <v>1277997</v>
      </c>
      <c r="C9" s="1">
        <f>SUM(C4:C8)</f>
        <v>2049306</v>
      </c>
      <c r="D9" s="1">
        <f t="shared" ref="D9:F9" si="1">SUM(D4:D8)</f>
        <v>2365700</v>
      </c>
      <c r="E9" s="1">
        <f t="shared" si="1"/>
        <v>2953212</v>
      </c>
      <c r="F9" s="1">
        <f t="shared" si="1"/>
        <v>3613866</v>
      </c>
      <c r="G9" s="1"/>
    </row>
    <row r="10" spans="1:7" x14ac:dyDescent="0.25">
      <c r="A10" s="14" t="s">
        <v>35</v>
      </c>
      <c r="B10" s="1">
        <f>MAX(B4:B8)</f>
        <v>402513</v>
      </c>
      <c r="C10" s="1">
        <f t="shared" ref="C10:G10" si="2">MAX(C4:C8)</f>
        <v>655487</v>
      </c>
      <c r="D10" s="1">
        <f t="shared" si="2"/>
        <v>754665</v>
      </c>
      <c r="E10" s="1">
        <f t="shared" si="2"/>
        <v>884657</v>
      </c>
      <c r="F10" s="1">
        <f t="shared" si="2"/>
        <v>922354</v>
      </c>
      <c r="G10" s="1">
        <f t="shared" si="2"/>
        <v>3430717</v>
      </c>
    </row>
    <row r="11" spans="1:7" x14ac:dyDescent="0.25">
      <c r="A11" s="14" t="s">
        <v>36</v>
      </c>
      <c r="B11" s="1">
        <f>MIN(B4:B8)</f>
        <v>152231</v>
      </c>
      <c r="C11" s="1">
        <f t="shared" ref="C11:G11" si="3">MIN(C4:C8)</f>
        <v>199844</v>
      </c>
      <c r="D11" s="1">
        <f t="shared" si="3"/>
        <v>256455</v>
      </c>
      <c r="E11" s="1">
        <f t="shared" si="3"/>
        <v>384564</v>
      </c>
      <c r="F11" s="1">
        <f t="shared" si="3"/>
        <v>584654</v>
      </c>
      <c r="G11" s="1">
        <f t="shared" si="3"/>
        <v>1612062</v>
      </c>
    </row>
    <row r="12" spans="1:7" x14ac:dyDescent="0.25">
      <c r="A12" s="14" t="s">
        <v>37</v>
      </c>
      <c r="B12" s="15">
        <f>AVERAGE(B4:B8)</f>
        <v>255599.4</v>
      </c>
      <c r="C12" s="15">
        <f t="shared" ref="C12:G12" si="4">AVERAGE(C4:C8)</f>
        <v>409861.2</v>
      </c>
      <c r="D12" s="15">
        <f t="shared" si="4"/>
        <v>473140</v>
      </c>
      <c r="E12" s="15">
        <f t="shared" si="4"/>
        <v>590642.4</v>
      </c>
      <c r="F12" s="15">
        <f t="shared" si="4"/>
        <v>722773.2</v>
      </c>
      <c r="G12" s="15">
        <f t="shared" si="4"/>
        <v>2452016.2000000002</v>
      </c>
    </row>
  </sheetData>
  <mergeCells count="2">
    <mergeCell ref="A1:G1"/>
    <mergeCell ref="A2:G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909E3069EC90498AF919F7822B7343" ma:contentTypeVersion="7" ma:contentTypeDescription="Create a new document." ma:contentTypeScope="" ma:versionID="a856094bdf5f88cf7d77de0f084dc9f7">
  <xsd:schema xmlns:xsd="http://www.w3.org/2001/XMLSchema" xmlns:xs="http://www.w3.org/2001/XMLSchema" xmlns:p="http://schemas.microsoft.com/office/2006/metadata/properties" xmlns:ns3="2c90f0cf-49ec-45c3-8bca-9ffcfef5bea4" xmlns:ns4="956bab6c-b6c3-4f0f-b309-e39c7293fe82" targetNamespace="http://schemas.microsoft.com/office/2006/metadata/properties" ma:root="true" ma:fieldsID="5d3df145f209bd42fdd23826a221e59e" ns3:_="" ns4:_="">
    <xsd:import namespace="2c90f0cf-49ec-45c3-8bca-9ffcfef5bea4"/>
    <xsd:import namespace="956bab6c-b6c3-4f0f-b309-e39c7293fe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0f0cf-49ec-45c3-8bca-9ffcfef5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bab6c-b6c3-4f0f-b309-e39c7293fe8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EA0AEF-C8E7-4728-887B-6E32B2090D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CBD628-629D-4B1F-A713-F2C1CE6DEB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0f0cf-49ec-45c3-8bca-9ffcfef5bea4"/>
    <ds:schemaRef ds:uri="956bab6c-b6c3-4f0f-b309-e39c7293fe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80A789-8E9B-4F3F-A217-E594270165FE}">
  <ds:schemaRefs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956bab6c-b6c3-4f0f-b309-e39c7293fe82"/>
    <ds:schemaRef ds:uri="2c90f0cf-49ec-45c3-8bca-9ffcfef5bea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Bookings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</dc:creator>
  <cp:lastModifiedBy>anjal</cp:lastModifiedBy>
  <dcterms:created xsi:type="dcterms:W3CDTF">2021-08-22T18:32:02Z</dcterms:created>
  <dcterms:modified xsi:type="dcterms:W3CDTF">2021-08-25T10:21:53Z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0x010100C1909E3069EC90498AF919F7822B7343</vt:lpwstr>
  </property>
</Properties>
</file>