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Ex3.xml" ContentType="application/vnd.ms-office.chartex+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63cf88d0c48ebe96/Documents/Excel Projects/"/>
    </mc:Choice>
  </mc:AlternateContent>
  <xr:revisionPtr revIDLastSave="2" documentId="13_ncr:1_{3A214AAD-B21E-4162-80F9-B08807C0DB6F}" xr6:coauthVersionLast="47" xr6:coauthVersionMax="47" xr10:uidLastSave="{C22AC98B-DA29-4EF8-A278-C4A35E869505}"/>
  <bookViews>
    <workbookView xWindow="-120" yWindow="-120" windowWidth="20730" windowHeight="11040" activeTab="1" xr2:uid="{00000000-000D-0000-FFFF-FFFF00000000}"/>
  </bookViews>
  <sheets>
    <sheet name="Data" sheetId="1" r:id="rId1"/>
    <sheet name="Data Visualisation" sheetId="6" r:id="rId2"/>
    <sheet name="Insights" sheetId="9" r:id="rId3"/>
    <sheet name="Pivot table" sheetId="8" r:id="rId4"/>
  </sheets>
  <definedNames>
    <definedName name="_xlchart.v1.0" hidden="1">'Pivot table'!$C$61:$C$69</definedName>
    <definedName name="_xlchart.v1.1" hidden="1">'Pivot table'!$D$61:$D$69</definedName>
    <definedName name="_xlchart.v1.5" hidden="1">'Pivot table'!$C$61:$C$69</definedName>
    <definedName name="_xlchart.v1.6" hidden="1">'Pivot table'!$D$61:$D$69</definedName>
    <definedName name="_xlchart.v2.2" hidden="1">'Pivot table'!$C$94:$C$96</definedName>
    <definedName name="_xlchart.v2.3" hidden="1">'Pivot table'!$D$93</definedName>
    <definedName name="_xlchart.v2.4" hidden="1">'Pivot table'!$D$94:$D$96</definedName>
    <definedName name="_xlchart.v2.7" hidden="1">'Pivot table'!$C$94:$C$96</definedName>
    <definedName name="_xlchart.v2.8" hidden="1">'Pivot table'!$D$93</definedName>
    <definedName name="_xlchart.v2.9" hidden="1">'Pivot table'!$D$94:$D$96</definedName>
    <definedName name="Slicer_Department">#N/A</definedName>
    <definedName name="Slicer_Education_Field2">#N/A</definedName>
    <definedName name="Slicer_Gender1">#N/A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3" roundtripDataChecksum="0W7NtiAel2xy0cZdwUBcRsMoEuXg6pzXui43o1bypBA="/>
    </ext>
  </extLst>
</workbook>
</file>

<file path=xl/calcChain.xml><?xml version="1.0" encoding="utf-8"?>
<calcChain xmlns="http://schemas.openxmlformats.org/spreadsheetml/2006/main">
  <c r="C95" i="8" l="1"/>
  <c r="C94" i="8"/>
  <c r="C96" i="8"/>
  <c r="C62" i="8"/>
  <c r="C63" i="8"/>
  <c r="C64" i="8"/>
  <c r="C65" i="8"/>
  <c r="C66" i="8"/>
  <c r="C67" i="8"/>
  <c r="C68" i="8"/>
  <c r="C69" i="8"/>
  <c r="C61" i="8"/>
  <c r="B32" i="8"/>
  <c r="D96" i="8"/>
  <c r="D64" i="8"/>
  <c r="B6" i="8"/>
  <c r="D94" i="8"/>
  <c r="D69" i="8"/>
  <c r="B31" i="8"/>
  <c r="C6" i="8"/>
  <c r="D95" i="8"/>
  <c r="D62" i="8"/>
  <c r="D63" i="8"/>
  <c r="A6" i="8"/>
  <c r="D67" i="8"/>
  <c r="D68" i="8"/>
  <c r="B13" i="8"/>
  <c r="D61" i="8"/>
  <c r="D66" i="8"/>
  <c r="D65" i="8"/>
  <c r="E6" i="8" l="1"/>
  <c r="C31" i="8"/>
  <c r="C32" i="8"/>
  <c r="D6" i="8"/>
  <c r="B14" i="8"/>
  <c r="C14" i="8" s="1"/>
  <c r="C13" i="8"/>
</calcChain>
</file>

<file path=xl/sharedStrings.xml><?xml version="1.0" encoding="utf-8"?>
<sst xmlns="http://schemas.openxmlformats.org/spreadsheetml/2006/main" count="19225" uniqueCount="1578">
  <si>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</si>
  <si>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</si>
  <si>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</si>
  <si>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</si>
  <si>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</si>
  <si>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</si>
  <si>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</si>
  <si>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</si>
  <si>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</si>
  <si>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</si>
  <si>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</si>
  <si>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</si>
  <si>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</si>
  <si>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</si>
  <si>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</si>
  <si>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</si>
  <si>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</si>
  <si>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</si>
  <si>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</si>
  <si>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</si>
  <si>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</si>
  <si>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</si>
  <si>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</si>
  <si>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</si>
  <si>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</si>
  <si>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</si>
  <si>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</si>
  <si>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</si>
  <si>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</si>
  <si>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</si>
  <si>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</si>
  <si>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</si>
  <si>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</si>
  <si>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</si>
  <si>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</si>
  <si>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</si>
  <si>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</si>
  <si>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</si>
  <si>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</si>
  <si>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</si>
  <si>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</si>
  <si>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</si>
  <si>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</si>
  <si>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</si>
  <si>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</si>
  <si>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</si>
  <si>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</si>
  <si>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</si>
  <si>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</si>
  <si>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</si>
  <si>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</si>
  <si>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</si>
  <si>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</si>
  <si>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</si>
  <si>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</si>
  <si>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</si>
  <si>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</si>
  <si>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</si>
  <si>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</si>
  <si>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</si>
  <si>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</si>
  <si>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</si>
  <si>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</si>
  <si>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</si>
  <si>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</si>
  <si>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</si>
  <si>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</si>
  <si>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</si>
  <si>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</si>
  <si>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</si>
  <si>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</si>
  <si>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</si>
  <si>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</si>
  <si>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</si>
  <si>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</si>
  <si>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</si>
  <si>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</si>
  <si>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</si>
  <si>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</si>
  <si>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</si>
  <si>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</si>
  <si>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</si>
  <si>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</si>
  <si>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</si>
  <si>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</si>
  <si>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</si>
  <si>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</si>
  <si>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</si>
  <si>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</si>
  <si>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</si>
  <si>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</si>
  <si>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</si>
  <si>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</si>
  <si>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</si>
  <si>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</si>
  <si>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</si>
  <si>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</si>
  <si>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</si>
  <si>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</si>
  <si>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</si>
  <si>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</si>
  <si>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</si>
  <si>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</si>
  <si>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</si>
  <si>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</si>
  <si>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</si>
  <si>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</si>
  <si>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</si>
  <si>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</si>
  <si>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</si>
  <si>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</si>
  <si>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</si>
  <si>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</si>
  <si>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</si>
  <si>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</si>
  <si>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</si>
  <si>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</si>
  <si>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</si>
  <si>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</si>
  <si>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</si>
  <si>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</si>
  <si>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</si>
  <si>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</si>
  <si>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</si>
  <si>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</si>
  <si>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</si>
  <si>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</si>
  <si>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</si>
  <si>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</si>
  <si>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</si>
  <si>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</si>
  <si>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</si>
  <si>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</si>
  <si>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</si>
  <si>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</si>
  <si>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</si>
  <si>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</si>
  <si>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</si>
  <si>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</si>
  <si>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</si>
  <si>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</si>
  <si>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</si>
  <si>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</si>
  <si>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</si>
  <si>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</si>
  <si>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</si>
  <si>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</si>
  <si>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</si>
  <si>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</si>
  <si>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</si>
  <si>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</si>
  <si>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</si>
  <si>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</si>
  <si>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</si>
  <si>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</si>
  <si>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</si>
  <si>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</si>
  <si>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</si>
  <si>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</si>
  <si>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</si>
  <si>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</si>
  <si>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</si>
  <si>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</si>
  <si>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</si>
  <si>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</si>
  <si>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</si>
  <si>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</si>
  <si>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</si>
  <si>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</si>
  <si>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</si>
  <si>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</si>
  <si>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</si>
  <si>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</si>
  <si>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</si>
  <si>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</si>
  <si>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</si>
  <si>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</si>
  <si>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</si>
  <si>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</si>
  <si>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</si>
  <si>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</si>
  <si>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</si>
  <si>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</si>
  <si>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</si>
  <si>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</si>
  <si>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</si>
  <si>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</si>
  <si>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</si>
  <si>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</si>
  <si>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</si>
  <si>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</si>
  <si>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</si>
  <si>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</si>
  <si>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</si>
  <si>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</si>
  <si>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</si>
  <si>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</si>
  <si>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</si>
  <si>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</si>
  <si>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</si>
  <si>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</si>
  <si>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</si>
  <si>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</si>
  <si>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</si>
  <si>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</si>
  <si>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</si>
  <si>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</si>
  <si>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</si>
  <si>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</si>
  <si>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</si>
  <si>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</si>
  <si>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</si>
  <si>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</si>
  <si>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</si>
  <si>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</si>
  <si>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</si>
  <si>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</si>
  <si>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</si>
  <si>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</si>
  <si>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</si>
  <si>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</si>
  <si>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</si>
  <si>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</si>
  <si>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</si>
  <si>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</si>
  <si>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</si>
  <si>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</si>
  <si>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</si>
  <si>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</si>
  <si>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</si>
  <si>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</si>
  <si>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</si>
  <si>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</si>
  <si>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</si>
  <si>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</si>
  <si>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</si>
  <si>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</si>
  <si>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</si>
  <si>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</si>
  <si>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</si>
  <si>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</si>
  <si>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</si>
  <si>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</si>
  <si>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</si>
  <si>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</si>
  <si>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</si>
  <si>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</si>
  <si>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</si>
  <si>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</si>
  <si>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</si>
  <si>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</si>
  <si>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</si>
  <si>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</si>
  <si>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</si>
  <si>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</si>
  <si>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</si>
  <si>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</si>
  <si>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</si>
  <si>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</si>
  <si>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</si>
  <si>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</si>
  <si>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</si>
  <si>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</si>
  <si>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</si>
  <si>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</si>
  <si>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</si>
  <si>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</si>
  <si>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</si>
  <si>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</si>
  <si>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</si>
  <si>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</si>
  <si>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</si>
  <si>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</si>
  <si>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</si>
  <si>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</si>
  <si>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</si>
  <si>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</si>
  <si>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</si>
  <si>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</si>
  <si>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</si>
  <si>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</si>
  <si>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</si>
  <si>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</si>
  <si>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</si>
  <si>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</si>
  <si>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</si>
  <si>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</si>
  <si>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</si>
  <si>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</si>
  <si>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</si>
  <si>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</si>
  <si>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</si>
  <si>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</si>
  <si>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</si>
  <si>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</si>
  <si>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</si>
  <si>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</si>
  <si>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</si>
  <si>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</si>
  <si>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</si>
  <si>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</si>
  <si>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</si>
  <si>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</si>
  <si>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</si>
  <si>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</si>
  <si>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</si>
  <si>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</si>
  <si>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</si>
  <si>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</si>
  <si>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</si>
  <si>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</si>
  <si>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</si>
  <si>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</si>
  <si>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</si>
  <si>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</si>
  <si>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</si>
  <si>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</si>
  <si>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</si>
  <si>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</si>
  <si>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</si>
  <si>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</si>
  <si>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</si>
  <si>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</si>
  <si>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</si>
  <si>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</si>
  <si>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</si>
  <si>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</si>
  <si>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</si>
  <si>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</si>
  <si>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</si>
  <si>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</si>
  <si>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</si>
  <si>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</si>
  <si>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</si>
  <si>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</si>
  <si>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</si>
  <si>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</si>
  <si>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</si>
  <si>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</si>
  <si>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</si>
  <si>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</si>
  <si>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</si>
  <si>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</si>
  <si>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</si>
  <si>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</si>
  <si>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</si>
  <si>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</si>
  <si>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</si>
  <si>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</si>
  <si>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</si>
  <si>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</si>
  <si>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</si>
  <si>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</si>
  <si>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</si>
  <si>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</si>
  <si>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</si>
  <si>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</si>
  <si>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</si>
  <si>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</si>
  <si>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</si>
  <si>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</si>
  <si>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</si>
  <si>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</si>
  <si>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</si>
  <si>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</si>
  <si>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</si>
  <si>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</si>
  <si>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</si>
  <si>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</si>
  <si>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</si>
  <si>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</si>
  <si>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</si>
  <si>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</si>
  <si>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</si>
  <si>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</si>
  <si>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</si>
  <si>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</si>
  <si>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</si>
  <si>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</si>
  <si>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</si>
  <si>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</si>
  <si>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</si>
  <si>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</si>
  <si>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</si>
  <si>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</si>
  <si>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</si>
  <si>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</si>
  <si>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</si>
  <si>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</si>
  <si>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</si>
  <si>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</si>
  <si>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</si>
  <si>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</si>
  <si>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</si>
  <si>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</si>
  <si>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</si>
  <si>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</si>
  <si>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</si>
  <si>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</si>
  <si>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</si>
  <si>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</si>
  <si>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</si>
  <si>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</si>
  <si>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</si>
  <si>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</si>
  <si>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</si>
  <si>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</si>
  <si>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</si>
  <si>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</si>
  <si>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</si>
  <si>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</si>
  <si>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</si>
  <si>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</si>
  <si>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</si>
  <si>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</si>
  <si>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</si>
  <si>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</si>
  <si>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</si>
  <si>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</si>
  <si>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</si>
  <si>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</si>
  <si>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</si>
  <si>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</si>
  <si>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</si>
  <si>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</si>
  <si>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</si>
  <si>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</si>
  <si>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</si>
  <si>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</si>
  <si>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</si>
  <si>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</si>
  <si>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</si>
  <si>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</si>
  <si>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</si>
  <si>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</si>
  <si>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</si>
  <si>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</si>
  <si>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</si>
  <si>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</si>
  <si>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</si>
  <si>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</si>
  <si>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</si>
  <si>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</si>
  <si>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</si>
  <si>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</si>
  <si>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</si>
  <si>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</si>
  <si>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</si>
  <si>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</si>
  <si>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</si>
  <si>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</si>
  <si>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</si>
  <si>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</si>
  <si>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</si>
  <si>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</si>
  <si>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</si>
  <si>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</si>
  <si>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</si>
  <si>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</si>
  <si>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</si>
  <si>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</si>
  <si>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</si>
  <si>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</si>
  <si>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</si>
  <si>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</si>
  <si>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</si>
  <si>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</si>
  <si>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</si>
  <si>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</si>
  <si>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</si>
  <si>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</si>
  <si>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</si>
  <si>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</si>
  <si>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</si>
  <si>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</si>
  <si>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</si>
  <si>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</si>
  <si>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</si>
  <si>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</si>
  <si>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</si>
  <si>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</si>
  <si>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</si>
  <si>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</si>
  <si>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</si>
  <si>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</si>
  <si>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</si>
  <si>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</si>
  <si>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</si>
  <si>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</si>
  <si>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</si>
  <si>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</si>
  <si>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</si>
  <si>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</si>
  <si>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</si>
  <si>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</si>
  <si>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</si>
  <si>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</si>
  <si>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</si>
  <si>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</si>
  <si>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</si>
  <si>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</si>
  <si>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</si>
  <si>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</si>
  <si>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</si>
  <si>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</si>
  <si>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</si>
  <si>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</si>
  <si>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</si>
  <si>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</si>
  <si>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</si>
  <si>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</si>
  <si>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</si>
  <si>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</si>
  <si>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</si>
  <si>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</si>
  <si>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</si>
  <si>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</si>
  <si>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</si>
  <si>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</si>
  <si>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</si>
  <si>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</si>
  <si>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</si>
  <si>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</si>
  <si>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</si>
  <si>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</si>
  <si>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</si>
  <si>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</si>
  <si>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</si>
  <si>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</si>
  <si>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</si>
  <si>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</si>
  <si>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</si>
  <si>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</si>
  <si>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</si>
  <si>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</si>
  <si>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</si>
  <si>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</si>
  <si>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</si>
  <si>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</si>
  <si>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</si>
  <si>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</si>
  <si>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</si>
  <si>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</si>
  <si>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</si>
  <si>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</si>
  <si>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</si>
  <si>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</si>
  <si>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</si>
  <si>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</si>
  <si>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</si>
  <si>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</si>
  <si>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</si>
  <si>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</si>
  <si>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</si>
  <si>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</si>
  <si>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</si>
  <si>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</si>
  <si>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</si>
  <si>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</si>
  <si>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</si>
  <si>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</si>
  <si>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</si>
  <si>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</si>
  <si>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</si>
  <si>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</si>
  <si>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</si>
  <si>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</si>
  <si>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</si>
  <si>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</si>
  <si>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</si>
  <si>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</si>
  <si>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</si>
  <si>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</si>
  <si>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</si>
  <si>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</si>
  <si>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</si>
  <si>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</si>
  <si>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</si>
  <si>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</si>
  <si>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</si>
  <si>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</si>
  <si>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</si>
  <si>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</si>
  <si>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</si>
  <si>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</si>
  <si>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</si>
  <si>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</si>
  <si>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</si>
  <si>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</si>
  <si>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</si>
  <si>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</si>
  <si>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</si>
  <si>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</si>
  <si>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</si>
  <si>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</si>
  <si>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</si>
  <si>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</si>
  <si>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</si>
  <si>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</si>
  <si>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</si>
  <si>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</si>
  <si>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</si>
  <si>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</si>
  <si>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</si>
  <si>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</si>
  <si>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</si>
  <si>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</si>
  <si>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</si>
  <si>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</si>
  <si>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</si>
  <si>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</si>
  <si>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</si>
  <si>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</si>
  <si>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</si>
  <si>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</si>
  <si>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</si>
  <si>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</si>
  <si>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</si>
  <si>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</si>
  <si>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</si>
  <si>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</si>
  <si>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</si>
  <si>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</si>
  <si>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</si>
  <si>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</si>
  <si>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</si>
  <si>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</si>
  <si>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</si>
  <si>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</si>
  <si>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</si>
  <si>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</si>
  <si>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</si>
  <si>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</si>
  <si>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</si>
  <si>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</si>
  <si>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</si>
  <si>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</si>
  <si>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</si>
  <si>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</si>
  <si>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</si>
  <si>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</si>
  <si>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</si>
  <si>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</si>
  <si>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</si>
  <si>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</si>
  <si>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</si>
  <si>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</si>
  <si>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</si>
  <si>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</si>
  <si>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</si>
  <si>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</si>
  <si>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</si>
  <si>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</si>
  <si>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</si>
  <si>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</si>
  <si>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</si>
  <si>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</si>
  <si>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</si>
  <si>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</si>
  <si>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</si>
  <si>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</si>
  <si>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</si>
  <si>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</si>
  <si>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</si>
  <si>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</si>
  <si>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</si>
  <si>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</si>
  <si>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</si>
  <si>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</si>
  <si>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</si>
  <si>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</si>
  <si>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</si>
  <si>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</si>
  <si>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</si>
  <si>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</si>
  <si>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</si>
  <si>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</si>
  <si>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</si>
  <si>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</si>
  <si>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</si>
  <si>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</si>
  <si>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</si>
  <si>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</si>
  <si>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</si>
  <si>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</si>
  <si>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</si>
  <si>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</si>
  <si>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</si>
  <si>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</si>
  <si>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</si>
  <si>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</si>
  <si>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</si>
  <si>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</si>
  <si>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</si>
  <si>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</si>
  <si>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</si>
  <si>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</si>
  <si>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</si>
  <si>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</si>
  <si>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</si>
  <si>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</si>
  <si>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</si>
  <si>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</si>
  <si>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</si>
  <si>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</si>
  <si>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</si>
  <si>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</si>
  <si>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</si>
  <si>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</si>
  <si>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</si>
  <si>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</si>
  <si>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</si>
  <si>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</si>
  <si>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</si>
  <si>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</si>
  <si>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</si>
  <si>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</si>
  <si>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</si>
  <si>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</si>
  <si>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</si>
  <si>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</si>
  <si>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</si>
  <si>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</si>
  <si>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</si>
  <si>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</si>
  <si>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</si>
  <si>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</si>
  <si>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</si>
  <si>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</si>
  <si>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</si>
  <si>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</si>
  <si>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</si>
  <si>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</si>
  <si>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</si>
  <si>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</si>
  <si>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</si>
  <si>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</si>
  <si>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</si>
  <si>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</si>
  <si>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</si>
  <si>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</si>
  <si>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</si>
  <si>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</si>
  <si>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</si>
  <si>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</si>
  <si>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</si>
  <si>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</si>
  <si>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</si>
  <si>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</si>
  <si>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</si>
  <si>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</si>
  <si>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</si>
  <si>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</si>
  <si>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</si>
  <si>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</si>
  <si>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</si>
  <si>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</si>
  <si>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</si>
  <si>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</si>
  <si>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</si>
  <si>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</si>
  <si>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</si>
  <si>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</si>
  <si>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</si>
  <si>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</si>
  <si>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</si>
  <si>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</si>
  <si>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</si>
  <si>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</si>
  <si>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</si>
  <si>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</si>
  <si>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</si>
  <si>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</si>
  <si>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</si>
  <si>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</si>
  <si>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</si>
  <si>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</si>
  <si>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</si>
  <si>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</si>
  <si>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</si>
  <si>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</si>
  <si>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</si>
  <si>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</si>
  <si>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</si>
  <si>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</si>
  <si>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</si>
  <si>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</si>
  <si>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</si>
  <si>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</si>
  <si>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</si>
  <si>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</si>
  <si>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</si>
  <si>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</si>
  <si>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</si>
  <si>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</si>
  <si>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</si>
  <si>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</si>
  <si>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</si>
  <si>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</si>
  <si>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</si>
  <si>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</si>
  <si>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</si>
  <si>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</si>
  <si>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</si>
  <si>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</si>
  <si>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</si>
  <si>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</si>
  <si>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</si>
  <si>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</si>
  <si>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</si>
  <si>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</si>
  <si>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</si>
  <si>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</si>
  <si>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</si>
  <si>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</si>
  <si>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</si>
  <si>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</si>
  <si>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</si>
  <si>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</si>
  <si>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</si>
  <si>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</si>
  <si>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</si>
  <si>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</si>
  <si>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</si>
  <si>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</si>
  <si>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</si>
  <si>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</si>
  <si>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</si>
  <si>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</si>
  <si>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</si>
  <si>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</si>
  <si>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</si>
  <si>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</si>
  <si>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</si>
  <si>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</si>
  <si>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</si>
  <si>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</si>
  <si>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</si>
  <si>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</si>
  <si>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</si>
  <si>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</si>
  <si>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</si>
  <si>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</si>
  <si>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</si>
  <si>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</si>
  <si>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</si>
  <si>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</si>
  <si>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</si>
  <si>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</si>
  <si>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</si>
  <si>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</si>
  <si>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</si>
  <si>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</si>
  <si>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</si>
  <si>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</si>
  <si>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</si>
  <si>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</si>
  <si>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</si>
  <si>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</si>
  <si>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</si>
  <si>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</si>
  <si>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</si>
  <si>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</si>
  <si>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</si>
  <si>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</si>
  <si>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</si>
  <si>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</si>
  <si>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</si>
  <si>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</si>
  <si>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</si>
  <si>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</si>
  <si>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</si>
  <si>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</si>
  <si>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</si>
  <si>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</si>
  <si>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</si>
  <si>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</si>
  <si>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</si>
  <si>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</si>
  <si>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</si>
  <si>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</si>
  <si>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</si>
  <si>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</si>
  <si>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</si>
  <si>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</si>
  <si>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</si>
  <si>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</si>
  <si>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</si>
  <si>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</si>
  <si>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</si>
  <si>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</si>
  <si>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</si>
  <si>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</si>
  <si>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</si>
  <si>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</si>
  <si>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</si>
  <si>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</si>
  <si>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</si>
  <si>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</si>
  <si>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</si>
  <si>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</si>
  <si>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</si>
  <si>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</si>
  <si>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</si>
  <si>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</si>
  <si>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</si>
  <si>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</si>
  <si>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</si>
  <si>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</si>
  <si>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</si>
  <si>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</si>
  <si>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</si>
  <si>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</si>
  <si>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</si>
  <si>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</si>
  <si>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</si>
  <si>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</si>
  <si>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</si>
  <si>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</si>
  <si>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</si>
  <si>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</si>
  <si>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</si>
  <si>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</si>
  <si>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</si>
  <si>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</si>
  <si>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</si>
  <si>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</si>
  <si>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</si>
  <si>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</si>
  <si>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</si>
  <si>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</si>
  <si>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</si>
  <si>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</si>
  <si>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</si>
  <si>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</si>
  <si>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</si>
  <si>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</si>
  <si>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</si>
  <si>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</si>
  <si>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</si>
  <si>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</si>
  <si>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</si>
  <si>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</si>
  <si>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</si>
  <si>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</si>
  <si>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</si>
  <si>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</si>
  <si>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</si>
  <si>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</si>
  <si>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</si>
  <si>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</si>
  <si>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</si>
  <si>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</si>
  <si>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</si>
  <si>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</si>
  <si>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</si>
  <si>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</si>
  <si>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</si>
  <si>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</si>
  <si>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</si>
  <si>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</si>
  <si>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</si>
  <si>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</si>
  <si>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</si>
  <si>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</si>
  <si>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</si>
  <si>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</si>
  <si>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</si>
  <si>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</si>
  <si>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</si>
  <si>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</si>
  <si>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</si>
  <si>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</si>
  <si>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</si>
  <si>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</si>
  <si>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</si>
  <si>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</si>
  <si>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</si>
  <si>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</si>
  <si>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</si>
  <si>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</si>
  <si>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</si>
  <si>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</si>
  <si>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</si>
  <si>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</si>
  <si>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</si>
  <si>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</si>
  <si>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</si>
  <si>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</si>
  <si>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</si>
  <si>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</si>
  <si>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</si>
  <si>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</si>
  <si>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</si>
  <si>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</si>
  <si>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</si>
  <si>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</si>
  <si>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</si>
  <si>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</si>
  <si>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</si>
  <si>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</si>
  <si>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</si>
  <si>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</si>
  <si>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</si>
  <si>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</si>
  <si>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</si>
  <si>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</si>
  <si>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</si>
  <si>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</si>
  <si>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</si>
  <si>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</si>
  <si>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</si>
  <si>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</si>
  <si>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</si>
  <si>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</si>
  <si>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</si>
  <si>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</si>
  <si>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</si>
  <si>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</si>
  <si>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</si>
  <si>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</si>
  <si>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</si>
  <si>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</si>
  <si>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</si>
  <si>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</si>
  <si>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</si>
  <si>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</si>
  <si>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</si>
  <si>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</si>
  <si>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</si>
  <si>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</si>
  <si>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</si>
  <si>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</si>
  <si>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</si>
  <si>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</si>
  <si>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</si>
  <si>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</si>
  <si>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</si>
  <si>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</si>
  <si>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</si>
  <si>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</si>
  <si>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</si>
  <si>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</si>
  <si>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</si>
  <si>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</si>
  <si>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</si>
  <si>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</si>
  <si>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</si>
  <si>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</si>
  <si>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</si>
  <si>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</si>
  <si>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</si>
  <si>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</si>
  <si>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</si>
  <si>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</si>
  <si>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</si>
  <si>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</si>
  <si>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</si>
  <si>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</si>
  <si>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</si>
  <si>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</si>
  <si>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</si>
  <si>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</si>
  <si>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</si>
  <si>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</si>
  <si>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</si>
  <si>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</si>
  <si>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</si>
  <si>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</si>
  <si>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</si>
  <si>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</si>
  <si>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</si>
  <si>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</si>
  <si>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</si>
  <si>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</si>
  <si>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</si>
  <si>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</si>
  <si>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</si>
  <si>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</si>
  <si>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</si>
  <si>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</si>
  <si>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</si>
  <si>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</si>
  <si>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</si>
  <si>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</si>
  <si>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</si>
  <si>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</si>
  <si>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</si>
  <si>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</si>
  <si>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</si>
  <si>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</si>
  <si>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</si>
  <si>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</si>
  <si>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</si>
  <si>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</si>
  <si>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</si>
  <si>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</si>
  <si>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</si>
  <si>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</si>
  <si>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</si>
  <si>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</si>
  <si>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</si>
  <si>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</si>
  <si>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</si>
  <si>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</si>
  <si>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</si>
  <si>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</si>
  <si>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</si>
  <si>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</si>
  <si>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</si>
  <si>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</si>
  <si>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</si>
  <si>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</si>
  <si>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</si>
  <si>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</si>
  <si>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</si>
  <si>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</si>
  <si>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</si>
  <si>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</si>
  <si>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</si>
  <si>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</si>
  <si>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</si>
  <si>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</si>
  <si>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</si>
  <si>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</si>
  <si>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</si>
  <si>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</si>
  <si>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</si>
  <si>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</si>
  <si>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</si>
  <si>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</si>
  <si>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</si>
  <si>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</si>
  <si>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</si>
  <si>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</si>
  <si>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</si>
  <si>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</si>
  <si>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</si>
  <si>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</si>
  <si>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</si>
  <si>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</si>
  <si>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</si>
  <si>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</si>
  <si>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</si>
  <si>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</si>
  <si>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</si>
  <si>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</si>
  <si>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</si>
  <si>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</si>
  <si>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</si>
  <si>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</si>
  <si>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</si>
  <si>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</si>
  <si>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</si>
  <si>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</si>
  <si>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</si>
  <si>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</si>
  <si>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</si>
  <si>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</si>
  <si>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</si>
  <si>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</si>
  <si>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</si>
  <si>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</si>
  <si>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</si>
  <si>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</si>
  <si>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</si>
  <si>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</si>
  <si>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</si>
  <si>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</si>
  <si>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</si>
  <si>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</si>
  <si>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</si>
  <si>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</si>
  <si>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</si>
  <si>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</si>
  <si>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</si>
  <si>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</si>
  <si>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</si>
  <si>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</si>
  <si>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</si>
  <si>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</si>
  <si>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</si>
  <si>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</si>
  <si>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</si>
  <si>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</si>
  <si>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</si>
  <si>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</si>
  <si>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</si>
  <si>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</si>
  <si>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</si>
  <si>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</si>
  <si>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</si>
  <si>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</si>
  <si>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</si>
  <si>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</si>
  <si>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</si>
  <si>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</si>
  <si>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</si>
  <si>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</si>
  <si>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</si>
  <si>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</si>
  <si>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</si>
  <si>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</si>
  <si>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</si>
  <si>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</si>
  <si>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</si>
  <si>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</si>
  <si>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</si>
  <si>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</si>
  <si>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</si>
  <si>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</si>
  <si>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</si>
  <si>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</si>
  <si>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</si>
  <si>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</si>
  <si>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</si>
  <si>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</si>
  <si>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</si>
  <si>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</si>
  <si>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</si>
  <si>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</si>
  <si>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</si>
  <si>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</si>
  <si>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</si>
  <si>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</si>
  <si>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</si>
  <si>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</si>
  <si>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</si>
  <si>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</si>
  <si>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</si>
  <si>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</si>
  <si>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</si>
  <si>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</si>
  <si>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</si>
  <si>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</si>
  <si>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</si>
  <si>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</si>
  <si>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</si>
  <si>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</si>
  <si>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</si>
  <si>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</si>
  <si>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</si>
  <si>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</si>
  <si>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</si>
  <si>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</si>
  <si>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</si>
  <si>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</si>
  <si>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</si>
  <si>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</si>
  <si>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</si>
  <si>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</si>
  <si>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</si>
  <si>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</si>
  <si>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</si>
  <si>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</si>
  <si>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</si>
  <si>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</si>
  <si>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</si>
  <si>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</si>
  <si>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</si>
  <si>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</si>
  <si>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</si>
  <si>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</si>
  <si>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</si>
  <si>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</si>
  <si>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</si>
  <si>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</si>
  <si>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</si>
  <si>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</si>
  <si>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</si>
  <si>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</si>
  <si>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</si>
  <si>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</si>
  <si>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</si>
  <si>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</si>
  <si>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</si>
  <si>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</si>
  <si>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</si>
  <si>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</si>
  <si>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</si>
  <si>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</si>
  <si>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</si>
  <si>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</si>
  <si>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</si>
  <si>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</si>
  <si>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</si>
  <si>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</si>
  <si>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</si>
  <si>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</si>
  <si>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</si>
  <si>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</si>
  <si>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</si>
  <si>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</si>
  <si>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</si>
  <si>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</si>
  <si>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</si>
  <si>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</si>
  <si>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</si>
  <si>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</si>
  <si>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</si>
  <si>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</si>
  <si>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</si>
  <si>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</si>
  <si>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</si>
  <si>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</si>
  <si>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</si>
  <si>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</si>
  <si>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</si>
  <si>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</si>
  <si>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</si>
  <si>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</si>
  <si>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</si>
  <si>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</si>
  <si>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</si>
  <si>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</si>
  <si>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</si>
  <si>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</si>
  <si>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</si>
  <si>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</si>
  <si>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</si>
  <si>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</si>
  <si>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</si>
  <si>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</si>
  <si>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</si>
  <si>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</si>
  <si>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</si>
  <si>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</si>
  <si>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</si>
  <si>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</si>
  <si>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</si>
  <si>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</si>
  <si>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</si>
  <si>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</si>
  <si>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</si>
  <si>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</si>
  <si>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</si>
  <si>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</si>
  <si>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</si>
  <si>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</si>
  <si>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</si>
  <si>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</si>
  <si>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</si>
  <si>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</si>
  <si>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</si>
  <si>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</si>
  <si>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</si>
  <si>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</si>
  <si>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</si>
  <si>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</si>
  <si>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</si>
  <si>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</si>
  <si>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</si>
  <si>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</si>
  <si>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</si>
  <si>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</si>
  <si>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</si>
  <si>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</si>
  <si>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</si>
  <si>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</si>
  <si>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</si>
  <si>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</si>
  <si>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</si>
  <si>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</si>
  <si>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</si>
  <si>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</si>
  <si>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</si>
  <si>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</si>
  <si>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</si>
  <si>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</si>
  <si>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</si>
  <si>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</si>
  <si>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</si>
  <si>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</si>
  <si>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</si>
  <si>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</si>
  <si>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</si>
  <si>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</si>
  <si>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</si>
  <si>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</si>
  <si>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</si>
  <si>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</si>
  <si>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</si>
  <si>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</si>
  <si>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</si>
  <si>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</si>
  <si>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</si>
  <si>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</si>
  <si>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</si>
  <si>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</si>
  <si>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</si>
  <si>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</si>
  <si>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</si>
  <si>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</si>
  <si>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</si>
  <si>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</si>
  <si>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</si>
  <si>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</si>
  <si>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</si>
  <si>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</si>
  <si>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</si>
  <si>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</si>
  <si>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</si>
  <si>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</si>
  <si>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</si>
  <si>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</si>
  <si>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</si>
  <si>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</si>
  <si>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</si>
  <si>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</si>
  <si>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</si>
  <si>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</si>
  <si>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</si>
  <si>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</si>
  <si>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</si>
  <si>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</si>
  <si>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</si>
  <si>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</si>
  <si>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</si>
  <si>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</si>
  <si>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</si>
  <si>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</si>
  <si>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</si>
  <si>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</si>
  <si>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</si>
  <si>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</si>
  <si>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</si>
  <si>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</si>
  <si>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</si>
  <si>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</si>
  <si>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</si>
  <si>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</si>
  <si>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</si>
  <si>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</si>
  <si>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</si>
  <si>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</si>
  <si>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</si>
  <si>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</si>
  <si>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</si>
  <si>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</si>
  <si>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</si>
  <si>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</si>
  <si>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</si>
  <si>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</si>
  <si>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</si>
  <si>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</si>
  <si>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</si>
  <si>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</si>
  <si>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</si>
  <si>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</si>
  <si>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</si>
  <si>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</si>
  <si>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</si>
  <si>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</si>
  <si>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</si>
  <si>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</si>
  <si>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</si>
  <si>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</si>
  <si>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</si>
  <si>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</si>
  <si>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</si>
  <si>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</si>
  <si>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</si>
  <si>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</si>
  <si>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</si>
  <si>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</si>
  <si>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</si>
  <si>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</si>
  <si>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</si>
  <si>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</si>
  <si>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</si>
  <si>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</si>
  <si>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</si>
  <si>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</si>
  <si>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</si>
  <si>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</si>
  <si>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</si>
  <si>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</si>
  <si>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</si>
  <si>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</si>
  <si>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</si>
  <si>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</si>
  <si>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</si>
  <si>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</si>
  <si>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</si>
  <si>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</si>
  <si>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</si>
  <si>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</si>
  <si>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</si>
  <si>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</si>
  <si>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</si>
  <si>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</si>
  <si>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</si>
  <si>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</si>
  <si>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</si>
  <si>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</si>
  <si>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</si>
  <si>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</si>
  <si>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</si>
  <si>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</si>
  <si>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</si>
  <si>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</si>
  <si>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</si>
  <si>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</si>
  <si>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</si>
  <si>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</si>
  <si>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</si>
  <si>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</si>
  <si>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</si>
  <si>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</si>
  <si>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</si>
  <si>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</si>
  <si>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</si>
  <si>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</si>
  <si>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</si>
  <si>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</si>
  <si>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</si>
  <si>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</si>
  <si>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</si>
  <si>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</si>
  <si>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</si>
  <si>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</si>
  <si>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</si>
  <si>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</si>
  <si>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</si>
  <si>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</si>
  <si>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</si>
  <si>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</si>
  <si>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</si>
  <si>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</si>
  <si>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</si>
  <si>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</si>
  <si>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</si>
  <si>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</si>
  <si>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</si>
  <si>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</si>
  <si>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</si>
  <si>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</si>
  <si>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</si>
  <si>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</si>
  <si>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</si>
  <si>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</si>
  <si>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</si>
  <si>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</si>
  <si>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</si>
  <si>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</si>
  <si>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</si>
  <si>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</si>
  <si>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</si>
  <si>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</si>
  <si>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</si>
  <si>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</si>
  <si>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</si>
  <si>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</si>
  <si>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</si>
  <si>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</si>
  <si>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</si>
  <si>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</si>
  <si>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Employee count</t>
  </si>
  <si>
    <t>Attrition count</t>
  </si>
  <si>
    <t>Average age</t>
  </si>
  <si>
    <t>Active Employees</t>
  </si>
  <si>
    <t>Attrition rate</t>
  </si>
  <si>
    <t>Average of Job Satisfaction</t>
  </si>
  <si>
    <t>Rating</t>
  </si>
  <si>
    <t>Balance Rating</t>
  </si>
  <si>
    <t>Row Labels</t>
  </si>
  <si>
    <t>Grand Total</t>
  </si>
  <si>
    <t>Count of Employee Count</t>
  </si>
  <si>
    <t>Count of Attrition</t>
  </si>
  <si>
    <t xml:space="preserve">The HR Analytics Dashboard is created by using data collected from a sample of 1470 employees.  </t>
  </si>
  <si>
    <t>Out of the total employees, active employees are 1233 and employees undergone attrition is 237 with an attrition rate 16.12%.</t>
  </si>
  <si>
    <t>Average age of employees is 37 years.</t>
  </si>
  <si>
    <t>There are more male employees than female employees.</t>
  </si>
  <si>
    <t xml:space="preserve">Attrition was done more for bachelor degree holders followed by master degree holders. </t>
  </si>
  <si>
    <t xml:space="preserve">Employees of laboratory technician roles have undergone higher attrition rate. </t>
  </si>
  <si>
    <t>When coming to department, sales department have faced more attrition.</t>
  </si>
  <si>
    <t>Married people are more affected by attrition.</t>
  </si>
  <si>
    <t>Insights of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</si>
</sst>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2"/>
      <color theme="1"/>
      <name val="Calibri"/>
      <scheme val="minor"/>
    </font>
    <font>
      <sz val="12"/>
      <color theme="1"/>
      <name val="Calibri"/>
      <scheme val="minor"/>
    </font>
    <font>
      <sz val="18"/>
      <color theme="8" tint="-0.499984740745262"/>
      <name val="Arial Black"/>
      <family val="2"/>
    </font>
    <font>
      <sz val="13"/>
      <color theme="5" tint="-0.499984740745262"/>
      <name val="Times New Roman"/>
      <family val="1"/>
    </font>
  </fonts>
  <fills count="3">
    <fill>
      <patternFill patternType="none"/>
    </fill>
    <fill>
      <patternFill patternType="gray125"/>
    </fill>
    <fill>
      <patternFill patternType="solid">
        <fgColor theme="2" tint="-0.14999847407452621"/>
        <bgColor indexed="64"/>
      </patternFill>
    </fill>
  </fills>
  <borders count="11">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2">
    <xf numFmtId="0" fontId="0" fillId="0" borderId="0"/>
    <xf numFmtId="9" fontId="1" fillId="0" borderId="0" applyFont="0" applyFill="0" applyBorder="0" applyAlignment="0" applyProtection="0"/>
  </cellStyleXfs>
  <cellXfs count="29">
    <xf numFmtId="0" fontId="0" fillId="0" borderId="0" xfId="0" applyFont="1" applyAlignment="1"/>
    <xf numFmtId="0" fontId="1" fillId="0" borderId="0" xfId="0" applyFont="1"/>
    <xf numFmtId="0" fontId="0" fillId="0" borderId="1" xfId="0" applyFont="1" applyBorder="1" applyAlignment="1"/>
    <xf numFmtId="0" fontId="0" fillId="0" borderId="2" xfId="0" applyFont="1" applyBorder="1" applyAlignment="1"/>
    <xf numFmtId="0" fontId="0" fillId="0" borderId="4" xfId="0" applyFont="1" applyBorder="1" applyAlignment="1"/>
    <xf numFmtId="0" fontId="0" fillId="0" borderId="5" xfId="0" applyNumberFormat="1" applyFont="1" applyBorder="1" applyAlignment="1"/>
    <xf numFmtId="0" fontId="0" fillId="0" borderId="7" xfId="0" applyFont="1" applyBorder="1" applyAlignment="1"/>
    <xf numFmtId="0" fontId="0" fillId="0" borderId="8" xfId="0" applyNumberFormat="1" applyFont="1" applyBorder="1" applyAlignment="1"/>
    <xf numFmtId="1" fontId="0" fillId="0" borderId="6" xfId="0" applyNumberFormat="1" applyFont="1" applyBorder="1" applyAlignment="1"/>
    <xf numFmtId="1" fontId="0" fillId="0" borderId="0" xfId="0" applyNumberFormat="1" applyFont="1" applyAlignment="1"/>
    <xf numFmtId="10" fontId="0" fillId="0" borderId="0" xfId="1" applyNumberFormat="1" applyFont="1" applyAlignment="1"/>
    <xf numFmtId="0" fontId="0" fillId="2" borderId="0" xfId="0" applyFont="1" applyFill="1" applyAlignment="1"/>
    <xf numFmtId="164" fontId="0" fillId="0" borderId="3" xfId="0" applyNumberFormat="1" applyFont="1" applyBorder="1" applyAlignment="1"/>
    <xf numFmtId="164" fontId="0" fillId="0" borderId="0" xfId="0" applyNumberFormat="1" applyFont="1" applyAlignment="1"/>
    <xf numFmtId="0" fontId="0" fillId="0" borderId="1" xfId="0" pivotButton="1" applyFont="1" applyBorder="1" applyAlignment="1"/>
    <xf numFmtId="0" fontId="0" fillId="0" borderId="1" xfId="0" applyFont="1" applyBorder="1" applyAlignment="1">
      <alignment horizontal="left"/>
    </xf>
    <xf numFmtId="0" fontId="0" fillId="0" borderId="2" xfId="0" applyNumberFormat="1" applyFont="1" applyBorder="1" applyAlignment="1"/>
    <xf numFmtId="0" fontId="0" fillId="0" borderId="9" xfId="0" applyFont="1" applyBorder="1" applyAlignment="1">
      <alignment horizontal="left"/>
    </xf>
    <xf numFmtId="0" fontId="0" fillId="0" borderId="10" xfId="0" applyNumberFormat="1" applyFont="1" applyBorder="1" applyAlignment="1"/>
    <xf numFmtId="0" fontId="0" fillId="0" borderId="5" xfId="0" applyFont="1" applyBorder="1" applyAlignment="1">
      <alignment horizontal="left"/>
    </xf>
    <xf numFmtId="0" fontId="0" fillId="0" borderId="3" xfId="0" applyNumberFormat="1" applyFont="1" applyBorder="1" applyAlignment="1"/>
    <xf numFmtId="0" fontId="0" fillId="0" borderId="0" xfId="0" applyFont="1" applyFill="1" applyBorder="1" applyAlignment="1">
      <alignment horizontal="left"/>
    </xf>
    <xf numFmtId="9" fontId="0" fillId="0" borderId="0" xfId="1" applyFont="1" applyAlignment="1"/>
    <xf numFmtId="10" fontId="0" fillId="0" borderId="2" xfId="0" applyNumberFormat="1" applyFont="1" applyBorder="1" applyAlignment="1"/>
    <xf numFmtId="10" fontId="0" fillId="0" borderId="10" xfId="0" applyNumberFormat="1" applyFont="1" applyBorder="1" applyAlignment="1"/>
    <xf numFmtId="10" fontId="0" fillId="0" borderId="3" xfId="0" applyNumberFormat="1" applyFont="1" applyBorder="1" applyAlignment="1"/>
    <xf numFmtId="0" fontId="0" fillId="0" borderId="0" xfId="0"/>
    <xf numFmtId="0" fontId="2" fillId="0" borderId="0" xfId="0" applyFont="1"/>
    <xf numFmtId="0" fontId="3" fillId="0" borderId="0" xfId="0" applyFont="1"/>
  </cellXfs>
  <cellStyles count="2">
    <cellStyle name="Normal" xfId="0" builtinId="0"/>
    <cellStyle name="Percent" xfId="1" builtinId="5"/>
  </cellStyles>
  <dxfs count="10">
    <dxf>
      <numFmt numFmtId="164" formatCode="0.0"/>
    </dxf>
    <dxf>
      <numFmt numFmtId="1" formatCode="0"/>
    </dxf>
    <dxf>
      <numFmt numFmtId="164" formatCode="0.0"/>
    </dxf>
    <dxf>
      <numFmt numFmtId="1" formatCode="0"/>
    </dxf>
    <dxf>
      <numFmt numFmtId="1" formatCode="0"/>
    </dxf>
    <dxf>
      <numFmt numFmtId="164" formatCode="0.0"/>
    </dxf>
    <dxf>
      <font>
        <name val="Calibri"/>
        <family val="2"/>
        <scheme val="major"/>
      </font>
      <fill>
        <patternFill>
          <bgColor theme="0"/>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Data-style" pivot="0" count="3" xr9:uid="{00000000-0011-0000-FFFF-FFFF00000000}">
      <tableStyleElement type="headerRow" dxfId="9"/>
      <tableStyleElement type="firstRowStripe" dxfId="8"/>
      <tableStyleElement type="secondRowStripe" dxfId="7"/>
    </tableStyle>
    <tableStyle name="Slicer" pivot="0" table="0" count="4" xr9:uid="{D6056EF1-1E3C-4E6B-8FE7-06CFDD4EC413}">
      <tableStyleElement type="wholeTable" dxfId="6"/>
    </tableStyle>
  </tableStyles>
  <colors>
    <mruColors>
      <color rgb="FFD62E76"/>
      <color rgb="FF3366FF"/>
      <color rgb="FF177329"/>
      <color rgb="FF18768C"/>
      <color rgb="FF10981D"/>
      <color rgb="FF6E021C"/>
      <color rgb="FF064210"/>
      <color rgb="FFFF6600"/>
      <color rgb="FF42062E"/>
      <color rgb="FFCE1204"/>
    </mruColors>
  </colors>
  <extLst>
    <ext xmlns:x14="http://schemas.microsoft.com/office/spreadsheetml/2009/9/main" uri="{46F421CA-312F-682f-3DD2-61675219B42D}">
      <x14:dxfs count="3">
        <dxf>
          <fill>
            <gradientFill>
              <stop position="0">
                <color theme="1" tint="0.49803155613879818"/>
              </stop>
              <stop position="1">
                <color rgb="FFD62E76"/>
              </stop>
            </gradientFill>
          </fill>
        </dxf>
        <dxf>
          <font>
            <b/>
            <i val="0"/>
            <name val="Calibri"/>
            <family val="2"/>
            <scheme val="major"/>
          </font>
          <fill>
            <gradientFill>
              <stop position="0">
                <color theme="4" tint="0.59999389629810485"/>
              </stop>
              <stop position="1">
                <color theme="9"/>
              </stop>
            </gradientFill>
          </fill>
        </dxf>
        <dxf>
          <fill>
            <gradientFill>
              <stop position="0">
                <color theme="5" tint="-0.25098422193060094"/>
              </stop>
              <stop position="1">
                <color theme="6" tint="-0.25098422193060094"/>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280111923264525"/>
          <c:y val="0.12312081489637217"/>
          <c:w val="0.52746528868668952"/>
          <c:h val="0.80652443373427229"/>
        </c:manualLayout>
      </c:layout>
      <c:doughnutChart>
        <c:varyColors val="1"/>
        <c:ser>
          <c:idx val="0"/>
          <c:order val="0"/>
          <c:dPt>
            <c:idx val="0"/>
            <c:bubble3D val="0"/>
            <c:spPr>
              <a:solidFill>
                <a:schemeClr val="accent1">
                  <a:lumMod val="50000"/>
                </a:schemeClr>
              </a:solidFill>
              <a:ln w="19050">
                <a:gradFill flip="none" rotWithShape="1">
                  <a:gsLst>
                    <a:gs pos="0">
                      <a:schemeClr val="accent6">
                        <a:lumMod val="89000"/>
                      </a:schemeClr>
                    </a:gs>
                    <a:gs pos="100000">
                      <a:srgbClr val="598A39"/>
                    </a:gs>
                    <a:gs pos="0">
                      <a:schemeClr val="accent6">
                        <a:lumMod val="89000"/>
                      </a:schemeClr>
                    </a:gs>
                    <a:gs pos="99000">
                      <a:schemeClr val="accent6">
                        <a:lumMod val="75000"/>
                      </a:schemeClr>
                    </a:gs>
                    <a:gs pos="97000">
                      <a:schemeClr val="accent6">
                        <a:lumMod val="70000"/>
                      </a:schemeClr>
                    </a:gs>
                  </a:gsLst>
                  <a:path path="circle">
                    <a:fillToRect l="50000" t="50000" r="50000" b="50000"/>
                  </a:path>
                  <a:tileRect/>
                </a:gradFill>
              </a:ln>
              <a:effectLst/>
            </c:spPr>
            <c:extLst>
              <c:ext xmlns:c16="http://schemas.microsoft.com/office/drawing/2014/chart" uri="{C3380CC4-5D6E-409C-BE32-E72D297353CC}">
                <c16:uniqueId val="{00000001-8C64-4B74-879A-6157F93A946C}"/>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8C64-4B74-879A-6157F93A946C}"/>
              </c:ext>
            </c:extLst>
          </c:dPt>
          <c:val>
            <c:numRef>
              <c:f>'Pivot table'!$C$13:$C$14</c:f>
              <c:numCache>
                <c:formatCode>General</c:formatCode>
                <c:ptCount val="2"/>
                <c:pt idx="0">
                  <c:v>0.65663265306122454</c:v>
                </c:pt>
                <c:pt idx="1">
                  <c:v>0.34336734693877546</c:v>
                </c:pt>
              </c:numCache>
            </c:numRef>
          </c:val>
          <c:extLst>
            <c:ext xmlns:c16="http://schemas.microsoft.com/office/drawing/2014/chart" uri="{C3380CC4-5D6E-409C-BE32-E72D297353CC}">
              <c16:uniqueId val="{00000004-8C64-4B74-879A-6157F93A946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800000"/>
            </a:solidFill>
            <a:ln>
              <a:solidFill>
                <a:srgbClr val="800000"/>
              </a:solidFill>
            </a:ln>
            <a:effectLst/>
          </c:spPr>
          <c:invertIfNegative val="0"/>
          <c:val>
            <c:numRef>
              <c:f>'Pivot table'!$B$13</c:f>
              <c:numCache>
                <c:formatCode>0.0</c:formatCode>
                <c:ptCount val="1"/>
                <c:pt idx="0">
                  <c:v>2.6265306122448981</c:v>
                </c:pt>
              </c:numCache>
            </c:numRef>
          </c:val>
          <c:extLst>
            <c:ext xmlns:c16="http://schemas.microsoft.com/office/drawing/2014/chart" uri="{C3380CC4-5D6E-409C-BE32-E72D297353CC}">
              <c16:uniqueId val="{00000000-895C-451F-B27E-E701B6AFB8A3}"/>
            </c:ext>
          </c:extLst>
        </c:ser>
        <c:ser>
          <c:idx val="1"/>
          <c:order val="1"/>
          <c:spPr>
            <a:solidFill>
              <a:schemeClr val="bg1"/>
            </a:solidFill>
            <a:ln>
              <a:noFill/>
            </a:ln>
            <a:effectLst/>
          </c:spPr>
          <c:invertIfNegative val="0"/>
          <c:val>
            <c:numRef>
              <c:f>'Pivot table'!$B$14</c:f>
              <c:numCache>
                <c:formatCode>0.0</c:formatCode>
                <c:ptCount val="1"/>
                <c:pt idx="0">
                  <c:v>1.3734693877551019</c:v>
                </c:pt>
              </c:numCache>
            </c:numRef>
          </c:val>
          <c:extLst>
            <c:ext xmlns:c16="http://schemas.microsoft.com/office/drawing/2014/chart" uri="{C3380CC4-5D6E-409C-BE32-E72D297353CC}">
              <c16:uniqueId val="{00000001-895C-451F-B27E-E701B6AFB8A3}"/>
            </c:ext>
          </c:extLst>
        </c:ser>
        <c:dLbls>
          <c:showLegendKey val="0"/>
          <c:showVal val="0"/>
          <c:showCatName val="0"/>
          <c:showSerName val="0"/>
          <c:showPercent val="0"/>
          <c:showBubbleSize val="0"/>
        </c:dLbls>
        <c:gapWidth val="0"/>
        <c:overlap val="100"/>
        <c:axId val="1601243856"/>
        <c:axId val="1602343744"/>
      </c:barChart>
      <c:catAx>
        <c:axId val="1601243856"/>
        <c:scaling>
          <c:orientation val="minMax"/>
        </c:scaling>
        <c:delete val="1"/>
        <c:axPos val="l"/>
        <c:majorTickMark val="out"/>
        <c:minorTickMark val="none"/>
        <c:tickLblPos val="nextTo"/>
        <c:crossAx val="1602343744"/>
        <c:crosses val="autoZero"/>
        <c:auto val="1"/>
        <c:lblAlgn val="ctr"/>
        <c:lblOffset val="100"/>
        <c:noMultiLvlLbl val="0"/>
      </c:catAx>
      <c:valAx>
        <c:axId val="1602343744"/>
        <c:scaling>
          <c:orientation val="minMax"/>
          <c:max val="4"/>
        </c:scaling>
        <c:delete val="1"/>
        <c:axPos val="b"/>
        <c:numFmt formatCode="0.0" sourceLinked="1"/>
        <c:majorTickMark val="out"/>
        <c:minorTickMark val="none"/>
        <c:tickLblPos val="nextTo"/>
        <c:crossAx val="160124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EA-4D18-AB3D-D8C787A8F3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EA-4D18-AB3D-D8C787A8F3AD}"/>
              </c:ext>
            </c:extLst>
          </c:dPt>
          <c:val>
            <c:numRef>
              <c:f>'Pivot table'!$C$31:$C$32</c:f>
              <c:numCache>
                <c:formatCode>0%</c:formatCode>
                <c:ptCount val="2"/>
                <c:pt idx="0">
                  <c:v>0.4</c:v>
                </c:pt>
                <c:pt idx="1">
                  <c:v>0.6</c:v>
                </c:pt>
              </c:numCache>
            </c:numRef>
          </c:val>
          <c:extLst>
            <c:ext xmlns:c16="http://schemas.microsoft.com/office/drawing/2014/chart" uri="{C3380CC4-5D6E-409C-BE32-E72D297353CC}">
              <c16:uniqueId val="{00000000-02AD-4020-9827-10E3EF3EFB3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[Project2 - HR Data Analytics.xlsx]Pivot table!Education By Attrition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table'!$A$46:$A$51</c:f>
              <c:strCache>
                <c:ptCount val="5"/>
                <c:pt idx="0">
                  <c:v>Doctoral Degree</c:v>
                </c:pt>
                <c:pt idx="1">
                  <c:v>High School</c:v>
                </c:pt>
                <c:pt idx="2">
                  <c:v>Associates Degree</c:v>
                </c:pt>
                <c:pt idx="3">
                  <c:v>Master's Degree</c:v>
                </c:pt>
                <c:pt idx="4">
                  <c:v>Bachelor's Degree</c:v>
                </c:pt>
              </c:strCache>
            </c:strRef>
          </c:cat>
          <c:val>
            <c:numRef>
              <c:f>'Pivot table'!$B$46:$B$51</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B34A-4E8C-9349-E3764607CF6C}"/>
            </c:ext>
          </c:extLst>
        </c:ser>
        <c:dLbls>
          <c:dLblPos val="outEnd"/>
          <c:showLegendKey val="0"/>
          <c:showVal val="1"/>
          <c:showCatName val="0"/>
          <c:showSerName val="0"/>
          <c:showPercent val="0"/>
          <c:showBubbleSize val="0"/>
        </c:dLbls>
        <c:gapWidth val="182"/>
        <c:axId val="50441248"/>
        <c:axId val="50438752"/>
      </c:barChart>
      <c:catAx>
        <c:axId val="504412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8752"/>
        <c:crosses val="autoZero"/>
        <c:auto val="1"/>
        <c:lblAlgn val="ctr"/>
        <c:lblOffset val="100"/>
        <c:noMultiLvlLbl val="0"/>
      </c:catAx>
      <c:valAx>
        <c:axId val="50438752"/>
        <c:scaling>
          <c:orientation val="minMax"/>
        </c:scaling>
        <c:delete val="1"/>
        <c:axPos val="b"/>
        <c:numFmt formatCode="General" sourceLinked="1"/>
        <c:majorTickMark val="out"/>
        <c:minorTickMark val="none"/>
        <c:tickLblPos val="nextTo"/>
        <c:crossAx val="5044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[Project2 - HR Data Analytics.xlsx]Pivot table!Dept wise attrition</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table'!$B$73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30-48C0-9196-D3AC087304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30-48C0-9196-D3AC087304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30-48C0-9196-D3AC08730457}"/>
              </c:ext>
            </c:extLst>
          </c:dPt>
          <c:cat>
            <c:strRef>
              <c:f>'Pivot table'!$A$74:$A$77</c:f>
              <c:strCache>
                <c:ptCount val="3"/>
                <c:pt idx="0">
                  <c:v>HR</c:v>
                </c:pt>
                <c:pt idx="1">
                  <c:v>R&amp;D</c:v>
                </c:pt>
                <c:pt idx="2">
                  <c:v>Sales</c:v>
                </c:pt>
              </c:strCache>
            </c:strRef>
          </c:cat>
          <c:val>
            <c:numRef>
              <c:f>'Pivot table'!$B$74:$B$77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42C0-47B2-A6BD-EDC0FE67AF7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[Project2 - HR Data Analytics.xlsx]Pivot table!Attrition by age groups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table'!$B$83</c:f>
              <c:strCache>
                <c:ptCount val="1"/>
                <c:pt idx="0">
                  <c:v>Total</c:v>
                </c:pt>
              </c:strCache>
            </c:strRef>
          </c:tx>
          <c:spPr>
            <a:solidFill>
              <a:schemeClr val="accent1"/>
            </a:solidFill>
            <a:ln>
              <a:noFill/>
            </a:ln>
            <a:effectLst/>
          </c:spPr>
          <c:invertIfNegative val="0"/>
          <c:cat>
            <c:strRef>
              <c:f>'Pivot table'!$A$84:$A$89</c:f>
              <c:strCache>
                <c:ptCount val="5"/>
                <c:pt idx="0">
                  <c:v>25 - 34</c:v>
                </c:pt>
                <c:pt idx="1">
                  <c:v>35 - 44</c:v>
                </c:pt>
                <c:pt idx="2">
                  <c:v>Under 25</c:v>
                </c:pt>
                <c:pt idx="3">
                  <c:v>45 - 54</c:v>
                </c:pt>
                <c:pt idx="4">
                  <c:v>Over 55</c:v>
                </c:pt>
              </c:strCache>
            </c:strRef>
          </c:cat>
          <c:val>
            <c:numRef>
              <c:f>'Pivot table'!$B$84:$B$89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9AA0-4A67-8A9D-EF4E8087EE70}"/>
            </c:ext>
          </c:extLst>
        </c:ser>
        <c:dLbls>
          <c:showLegendKey val="0"/>
          <c:showVal val="0"/>
          <c:showCatName val="0"/>
          <c:showSerName val="0"/>
          <c:showPercent val="0"/>
          <c:showBubbleSize val="0"/>
        </c:dLbls>
        <c:gapWidth val="219"/>
        <c:overlap val="-27"/>
        <c:axId val="710879423"/>
        <c:axId val="710877343"/>
      </c:barChart>
      <c:catAx>
        <c:axId val="710879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877343"/>
        <c:crosses val="autoZero"/>
        <c:auto val="1"/>
        <c:lblAlgn val="ctr"/>
        <c:lblOffset val="100"/>
        <c:noMultiLvlLbl val="0"/>
      </c:catAx>
      <c:valAx>
        <c:axId val="710877343"/>
        <c:scaling>
          <c:orientation val="minMax"/>
        </c:scaling>
        <c:delete val="1"/>
        <c:axPos val="l"/>
        <c:numFmt formatCode="General" sourceLinked="1"/>
        <c:majorTickMark val="none"/>
        <c:minorTickMark val="none"/>
        <c:tickLblPos val="nextTo"/>
        <c:crossAx val="71087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800000"/>
            </a:solidFill>
            <a:ln>
              <a:solidFill>
                <a:srgbClr val="800000"/>
              </a:solidFill>
            </a:ln>
            <a:effectLst/>
          </c:spPr>
          <c:invertIfNegative val="0"/>
          <c:val>
            <c:numRef>
              <c:f>'Pivot table'!$B$13</c:f>
              <c:numCache>
                <c:formatCode>0.0</c:formatCode>
                <c:ptCount val="1"/>
                <c:pt idx="0">
                  <c:v>2.6265306122448981</c:v>
                </c:pt>
              </c:numCache>
            </c:numRef>
          </c:val>
          <c:extLst>
            <c:ext xmlns:c16="http://schemas.microsoft.com/office/drawing/2014/chart" uri="{C3380CC4-5D6E-409C-BE32-E72D297353CC}">
              <c16:uniqueId val="{00000000-8AC3-4177-A296-E4318D8A46BA}"/>
            </c:ext>
          </c:extLst>
        </c:ser>
        <c:ser>
          <c:idx val="1"/>
          <c:order val="1"/>
          <c:spPr>
            <a:solidFill>
              <a:schemeClr val="bg1"/>
            </a:solidFill>
            <a:ln>
              <a:noFill/>
            </a:ln>
            <a:effectLst/>
          </c:spPr>
          <c:invertIfNegative val="0"/>
          <c:val>
            <c:numRef>
              <c:f>'Pivot table'!$B$14</c:f>
              <c:numCache>
                <c:formatCode>0.0</c:formatCode>
                <c:ptCount val="1"/>
                <c:pt idx="0">
                  <c:v>1.3734693877551019</c:v>
                </c:pt>
              </c:numCache>
            </c:numRef>
          </c:val>
          <c:extLst>
            <c:ext xmlns:c16="http://schemas.microsoft.com/office/drawing/2014/chart" uri="{C3380CC4-5D6E-409C-BE32-E72D297353CC}">
              <c16:uniqueId val="{00000001-8AC3-4177-A296-E4318D8A46BA}"/>
            </c:ext>
          </c:extLst>
        </c:ser>
        <c:dLbls>
          <c:showLegendKey val="0"/>
          <c:showVal val="0"/>
          <c:showCatName val="0"/>
          <c:showSerName val="0"/>
          <c:showPercent val="0"/>
          <c:showBubbleSize val="0"/>
        </c:dLbls>
        <c:gapWidth val="0"/>
        <c:overlap val="100"/>
        <c:axId val="1601243856"/>
        <c:axId val="1602343744"/>
      </c:barChart>
      <c:catAx>
        <c:axId val="1601243856"/>
        <c:scaling>
          <c:orientation val="minMax"/>
        </c:scaling>
        <c:delete val="1"/>
        <c:axPos val="l"/>
        <c:majorTickMark val="out"/>
        <c:minorTickMark val="none"/>
        <c:tickLblPos val="nextTo"/>
        <c:crossAx val="1602343744"/>
        <c:crosses val="autoZero"/>
        <c:auto val="1"/>
        <c:lblAlgn val="ctr"/>
        <c:lblOffset val="100"/>
        <c:noMultiLvlLbl val="0"/>
      </c:catAx>
      <c:valAx>
        <c:axId val="1602343744"/>
        <c:scaling>
          <c:orientation val="minMax"/>
          <c:max val="4"/>
        </c:scaling>
        <c:delete val="1"/>
        <c:axPos val="b"/>
        <c:numFmt formatCode="0.0" sourceLinked="1"/>
        <c:majorTickMark val="out"/>
        <c:minorTickMark val="none"/>
        <c:tickLblPos val="nextTo"/>
        <c:crossAx val="160124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1">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Pt>
            <c:idx val="0"/>
            <c:bubble3D val="0"/>
            <c:spPr>
              <a:gradFill>
                <a:gsLst>
                  <a:gs pos="2000">
                    <a:schemeClr val="accent2">
                      <a:lumMod val="89000"/>
                    </a:schemeClr>
                  </a:gs>
                  <a:gs pos="0">
                    <a:srgbClr val="3D10BC"/>
                  </a:gs>
                  <a:gs pos="100000">
                    <a:srgbClr val="3D10BC"/>
                  </a:gs>
                  <a:gs pos="97000">
                    <a:srgbClr val="AE0E62"/>
                  </a:gs>
                </a:gsLst>
                <a:path path="circle">
                  <a:fillToRect l="50000" t="50000" r="50000" b="50000"/>
                </a:path>
              </a:gradFill>
              <a:ln w="19050">
                <a:gradFill flip="none" rotWithShape="1">
                  <a:gsLst>
                    <a:gs pos="2000">
                      <a:schemeClr val="accent2">
                        <a:lumMod val="89000"/>
                      </a:schemeClr>
                    </a:gs>
                    <a:gs pos="0">
                      <a:srgbClr val="8B196A"/>
                    </a:gs>
                    <a:gs pos="100000">
                      <a:srgbClr val="3D10BC"/>
                    </a:gs>
                    <a:gs pos="97000">
                      <a:schemeClr val="accent2">
                        <a:lumMod val="70000"/>
                      </a:schemeClr>
                    </a:gs>
                  </a:gsLst>
                  <a:path path="circle">
                    <a:fillToRect l="50000" t="50000" r="50000" b="50000"/>
                  </a:path>
                  <a:tileRect/>
                </a:gradFill>
              </a:ln>
              <a:effectLst/>
            </c:spPr>
            <c:extLst>
              <c:ext xmlns:c16="http://schemas.microsoft.com/office/drawing/2014/chart" uri="{C3380CC4-5D6E-409C-BE32-E72D297353CC}">
                <c16:uniqueId val="{00000001-D394-41BC-930F-E3D76236FAFE}"/>
              </c:ext>
            </c:extLst>
          </c:dPt>
          <c:dPt>
            <c:idx val="1"/>
            <c:bubble3D val="0"/>
            <c:spPr>
              <a:solidFill>
                <a:schemeClr val="bg1">
                  <a:lumMod val="75000"/>
                </a:schemeClr>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3-D394-41BC-930F-E3D76236FAFE}"/>
              </c:ext>
            </c:extLst>
          </c:dPt>
          <c:val>
            <c:numRef>
              <c:f>'Pivot table'!$C$31:$C$32</c:f>
              <c:numCache>
                <c:formatCode>0%</c:formatCode>
                <c:ptCount val="2"/>
                <c:pt idx="0">
                  <c:v>0.4</c:v>
                </c:pt>
                <c:pt idx="1">
                  <c:v>0.6</c:v>
                </c:pt>
              </c:numCache>
            </c:numRef>
          </c:val>
          <c:extLst>
            <c:ext xmlns:c16="http://schemas.microsoft.com/office/drawing/2014/chart" uri="{C3380CC4-5D6E-409C-BE32-E72D297353CC}">
              <c16:uniqueId val="{00000004-D394-41BC-930F-E3D76236FAFE}"/>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AE01-4D17-B6F3-B274030CA9B1}"/>
              </c:ext>
            </c:extLst>
          </c:dPt>
          <c:dPt>
            <c:idx val="1"/>
            <c:bubble3D val="0"/>
            <c:spPr>
              <a:gradFill>
                <a:gsLst>
                  <a:gs pos="32000">
                    <a:srgbClr val="E9E41A"/>
                  </a:gs>
                  <a:gs pos="100000">
                    <a:srgbClr val="3D10BC"/>
                  </a:gs>
                  <a:gs pos="77000">
                    <a:srgbClr val="2B14B4"/>
                  </a:gs>
                </a:gsLst>
                <a:path path="circle">
                  <a:fillToRect l="50000" t="50000" r="50000" b="50000"/>
                </a:path>
              </a:gradFill>
              <a:ln w="19050">
                <a:solidFill>
                  <a:schemeClr val="lt1"/>
                </a:solidFill>
              </a:ln>
              <a:effectLst/>
            </c:spPr>
            <c:extLst>
              <c:ext xmlns:c16="http://schemas.microsoft.com/office/drawing/2014/chart" uri="{C3380CC4-5D6E-409C-BE32-E72D297353CC}">
                <c16:uniqueId val="{00000003-AE01-4D17-B6F3-B274030CA9B1}"/>
              </c:ext>
            </c:extLst>
          </c:dPt>
          <c:val>
            <c:numRef>
              <c:f>'Pivot table'!$C$31:$C$32</c:f>
              <c:numCache>
                <c:formatCode>0%</c:formatCode>
                <c:ptCount val="2"/>
                <c:pt idx="0">
                  <c:v>0.4</c:v>
                </c:pt>
                <c:pt idx="1">
                  <c:v>0.6</c:v>
                </c:pt>
              </c:numCache>
            </c:numRef>
          </c:val>
          <c:extLst>
            <c:ext xmlns:c16="http://schemas.microsoft.com/office/drawing/2014/chart" uri="{C3380CC4-5D6E-409C-BE32-E72D297353CC}">
              <c16:uniqueId val="{00000004-AE01-4D17-B6F3-B274030CA9B1}"/>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[Project2 - HR Data Analytics.xlsx]Pivot table!Education By Attrition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47000">
                <a:srgbClr val="814127"/>
              </a:gs>
              <a:gs pos="100000">
                <a:srgbClr val="3D10BC"/>
              </a:gs>
              <a:gs pos="94000">
                <a:srgbClr val="8BAF19"/>
              </a:gs>
            </a:gsLst>
            <a:path path="circle">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47000">
                <a:srgbClr val="814127"/>
              </a:gs>
              <a:gs pos="100000">
                <a:srgbClr val="3D10BC"/>
              </a:gs>
              <a:gs pos="94000">
                <a:srgbClr val="8BAF19"/>
              </a:gs>
            </a:gsLst>
            <a:path path="circle">
              <a:fillToRect l="50000" t="50000" r="50000" b="50000"/>
            </a:path>
          </a:gradFill>
          <a:ln>
            <a:noFill/>
          </a:ln>
          <a:effectLst/>
        </c:spPr>
      </c:pivotFmt>
    </c:pivotFmts>
    <c:plotArea>
      <c:layout/>
      <c:barChart>
        <c:barDir val="bar"/>
        <c:grouping val="clustered"/>
        <c:varyColors val="0"/>
        <c:ser>
          <c:idx val="0"/>
          <c:order val="0"/>
          <c:tx>
            <c:strRef>
              <c:f>'Pivot table'!$B$45</c:f>
              <c:strCache>
                <c:ptCount val="1"/>
                <c:pt idx="0">
                  <c:v>Total</c:v>
                </c:pt>
              </c:strCache>
            </c:strRef>
          </c:tx>
          <c:spPr>
            <a:gradFill>
              <a:gsLst>
                <a:gs pos="47000">
                  <a:srgbClr val="814127"/>
                </a:gs>
                <a:gs pos="100000">
                  <a:srgbClr val="3D10BC"/>
                </a:gs>
                <a:gs pos="94000">
                  <a:srgbClr val="8BAF19"/>
                </a:gs>
              </a:gsLst>
              <a:path path="circle">
                <a:fillToRect l="50000" t="50000" r="50000" b="5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table'!$A$46:$A$51</c:f>
              <c:strCache>
                <c:ptCount val="5"/>
                <c:pt idx="0">
                  <c:v>Doctoral Degree</c:v>
                </c:pt>
                <c:pt idx="1">
                  <c:v>High School</c:v>
                </c:pt>
                <c:pt idx="2">
                  <c:v>Associates Degree</c:v>
                </c:pt>
                <c:pt idx="3">
                  <c:v>Master's Degree</c:v>
                </c:pt>
                <c:pt idx="4">
                  <c:v>Bachelor's Degree</c:v>
                </c:pt>
              </c:strCache>
            </c:strRef>
          </c:cat>
          <c:val>
            <c:numRef>
              <c:f>'Pivot table'!$B$46:$B$51</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7A22-4CA7-97CF-A02C25994810}"/>
            </c:ext>
          </c:extLst>
        </c:ser>
        <c:dLbls>
          <c:dLblPos val="outEnd"/>
          <c:showLegendKey val="0"/>
          <c:showVal val="1"/>
          <c:showCatName val="0"/>
          <c:showSerName val="0"/>
          <c:showPercent val="0"/>
          <c:showBubbleSize val="0"/>
        </c:dLbls>
        <c:gapWidth val="75"/>
        <c:axId val="50441248"/>
        <c:axId val="50438752"/>
      </c:barChart>
      <c:catAx>
        <c:axId val="504412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0438752"/>
        <c:crosses val="autoZero"/>
        <c:auto val="1"/>
        <c:lblAlgn val="ctr"/>
        <c:lblOffset val="100"/>
        <c:noMultiLvlLbl val="0"/>
      </c:catAx>
      <c:valAx>
        <c:axId val="50438752"/>
        <c:scaling>
          <c:orientation val="minMax"/>
        </c:scaling>
        <c:delete val="1"/>
        <c:axPos val="b"/>
        <c:numFmt formatCode="General" sourceLinked="1"/>
        <c:majorTickMark val="out"/>
        <c:minorTickMark val="none"/>
        <c:tickLblPos val="nextTo"/>
        <c:crossAx val="5044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[Project2 - HR Data Analytics.xlsx]Pivot table!Dept wise attrition</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FDF9F5"/>
              </a:gs>
              <a:gs pos="0">
                <a:srgbClr val="FF6600"/>
              </a:gs>
              <a:gs pos="83000">
                <a:srgbClr val="CE1204"/>
              </a:gs>
              <a:gs pos="100000">
                <a:schemeClr val="accent1">
                  <a:lumMod val="30000"/>
                  <a:lumOff val="70000"/>
                </a:schemeClr>
              </a:gs>
            </a:gsLst>
            <a:lin ang="5400000" scaled="1"/>
          </a:gradFill>
          <a:ln w="12700">
            <a:solidFill>
              <a:schemeClr val="tx1"/>
            </a:solidFill>
          </a:ln>
          <a:effectLst/>
        </c:spPr>
      </c:pivotFmt>
      <c:pivotFmt>
        <c:idx val="7"/>
        <c:spPr>
          <a:gradFill>
            <a:gsLst>
              <a:gs pos="0">
                <a:srgbClr val="18768C"/>
              </a:gs>
              <a:gs pos="77000">
                <a:srgbClr val="42062E"/>
              </a:gs>
              <a:gs pos="97000">
                <a:srgbClr val="CE1204"/>
              </a:gs>
              <a:gs pos="100000">
                <a:schemeClr val="accent1">
                  <a:lumMod val="30000"/>
                  <a:lumOff val="70000"/>
                </a:schemeClr>
              </a:gs>
            </a:gsLst>
            <a:lin ang="5400000" scaled="1"/>
          </a:gradFill>
          <a:ln w="12700">
            <a:solidFill>
              <a:schemeClr val="lt1"/>
            </a:solidFill>
          </a:ln>
          <a:effectLst/>
        </c:spPr>
      </c:pivotFmt>
      <c:pivotFmt>
        <c:idx val="8"/>
        <c:spPr>
          <a:gradFill>
            <a:gsLst>
              <a:gs pos="0">
                <a:srgbClr val="10981D"/>
              </a:gs>
              <a:gs pos="96000">
                <a:schemeClr val="tx1"/>
              </a:gs>
            </a:gsLst>
            <a:path path="circle">
              <a:fillToRect l="50000" t="50000" r="50000" b="50000"/>
            </a:path>
          </a:gradFill>
          <a:ln w="12700">
            <a:solidFill>
              <a:schemeClr val="lt1"/>
            </a:solidFill>
          </a:ln>
          <a:effectLst/>
        </c:spPr>
      </c:pivotFmt>
    </c:pivotFmts>
    <c:plotArea>
      <c:layout/>
      <c:pieChart>
        <c:varyColors val="1"/>
        <c:ser>
          <c:idx val="0"/>
          <c:order val="0"/>
          <c:tx>
            <c:strRef>
              <c:f>'Pivot table'!$B$73</c:f>
              <c:strCache>
                <c:ptCount val="1"/>
                <c:pt idx="0">
                  <c:v>Total</c:v>
                </c:pt>
              </c:strCache>
            </c:strRef>
          </c:tx>
          <c:spPr>
            <a:ln w="12700"/>
          </c:spPr>
          <c:dPt>
            <c:idx val="0"/>
            <c:bubble3D val="0"/>
            <c:spPr>
              <a:gradFill>
                <a:gsLst>
                  <a:gs pos="0">
                    <a:srgbClr val="FDF9F5"/>
                  </a:gs>
                  <a:gs pos="0">
                    <a:srgbClr val="FF6600"/>
                  </a:gs>
                  <a:gs pos="83000">
                    <a:srgbClr val="CE1204"/>
                  </a:gs>
                  <a:gs pos="100000">
                    <a:schemeClr val="accent1">
                      <a:lumMod val="30000"/>
                      <a:lumOff val="70000"/>
                    </a:schemeClr>
                  </a:gs>
                </a:gsLst>
                <a:lin ang="5400000" scaled="1"/>
              </a:gradFill>
              <a:ln w="12700">
                <a:solidFill>
                  <a:schemeClr val="tx1"/>
                </a:solidFill>
              </a:ln>
              <a:effectLst/>
            </c:spPr>
            <c:extLst>
              <c:ext xmlns:c16="http://schemas.microsoft.com/office/drawing/2014/chart" uri="{C3380CC4-5D6E-409C-BE32-E72D297353CC}">
                <c16:uniqueId val="{00000001-3248-4883-803A-A87CF81E36B6}"/>
              </c:ext>
            </c:extLst>
          </c:dPt>
          <c:dPt>
            <c:idx val="1"/>
            <c:bubble3D val="0"/>
            <c:spPr>
              <a:gradFill>
                <a:gsLst>
                  <a:gs pos="0">
                    <a:srgbClr val="18768C"/>
                  </a:gs>
                  <a:gs pos="77000">
                    <a:srgbClr val="42062E"/>
                  </a:gs>
                  <a:gs pos="97000">
                    <a:srgbClr val="CE1204"/>
                  </a:gs>
                  <a:gs pos="100000">
                    <a:schemeClr val="accent1">
                      <a:lumMod val="30000"/>
                      <a:lumOff val="70000"/>
                    </a:schemeClr>
                  </a:gs>
                </a:gsLst>
                <a:lin ang="5400000" scaled="1"/>
              </a:gradFill>
              <a:ln w="12700">
                <a:solidFill>
                  <a:schemeClr val="lt1"/>
                </a:solidFill>
              </a:ln>
              <a:effectLst/>
            </c:spPr>
            <c:extLst>
              <c:ext xmlns:c16="http://schemas.microsoft.com/office/drawing/2014/chart" uri="{C3380CC4-5D6E-409C-BE32-E72D297353CC}">
                <c16:uniqueId val="{00000003-3248-4883-803A-A87CF81E36B6}"/>
              </c:ext>
            </c:extLst>
          </c:dPt>
          <c:dPt>
            <c:idx val="2"/>
            <c:bubble3D val="0"/>
            <c:spPr>
              <a:gradFill>
                <a:gsLst>
                  <a:gs pos="0">
                    <a:srgbClr val="10981D"/>
                  </a:gs>
                  <a:gs pos="96000">
                    <a:schemeClr val="tx1"/>
                  </a:gs>
                </a:gsLst>
                <a:path path="circle">
                  <a:fillToRect l="50000" t="50000" r="50000" b="50000"/>
                </a:path>
              </a:gradFill>
              <a:ln w="12700">
                <a:solidFill>
                  <a:schemeClr val="lt1"/>
                </a:solidFill>
              </a:ln>
              <a:effectLst/>
            </c:spPr>
            <c:extLst>
              <c:ext xmlns:c16="http://schemas.microsoft.com/office/drawing/2014/chart" uri="{C3380CC4-5D6E-409C-BE32-E72D297353CC}">
                <c16:uniqueId val="{00000005-3248-4883-803A-A87CF81E36B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table'!$A$74:$A$77</c:f>
              <c:strCache>
                <c:ptCount val="3"/>
                <c:pt idx="0">
                  <c:v>HR</c:v>
                </c:pt>
                <c:pt idx="1">
                  <c:v>R&amp;D</c:v>
                </c:pt>
                <c:pt idx="2">
                  <c:v>Sales</c:v>
                </c:pt>
              </c:strCache>
            </c:strRef>
          </c:cat>
          <c:val>
            <c:numRef>
              <c:f>'Pivot table'!$B$74:$B$77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3248-4883-803A-A87CF81E36B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[Project2 - HR Data Analytics.xlsx]Pivot table!Attrition by age groups</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5000"/>
                  <a:lumOff val="95000"/>
                </a:schemeClr>
              </a:gs>
              <a:gs pos="100000">
                <a:srgbClr val="6E021C"/>
              </a:gs>
              <a:gs pos="0">
                <a:srgbClr val="FF0000"/>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table'!$B$83</c:f>
              <c:strCache>
                <c:ptCount val="1"/>
                <c:pt idx="0">
                  <c:v>Total</c:v>
                </c:pt>
              </c:strCache>
            </c:strRef>
          </c:tx>
          <c:spPr>
            <a:gradFill>
              <a:gsLst>
                <a:gs pos="0">
                  <a:schemeClr val="accent1">
                    <a:lumMod val="5000"/>
                    <a:lumOff val="95000"/>
                  </a:schemeClr>
                </a:gs>
                <a:gs pos="100000">
                  <a:srgbClr val="6E021C"/>
                </a:gs>
                <a:gs pos="0">
                  <a:srgbClr val="FF0000"/>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table'!$A$84:$A$89</c:f>
              <c:strCache>
                <c:ptCount val="5"/>
                <c:pt idx="0">
                  <c:v>25 - 34</c:v>
                </c:pt>
                <c:pt idx="1">
                  <c:v>35 - 44</c:v>
                </c:pt>
                <c:pt idx="2">
                  <c:v>Under 25</c:v>
                </c:pt>
                <c:pt idx="3">
                  <c:v>45 - 54</c:v>
                </c:pt>
                <c:pt idx="4">
                  <c:v>Over 55</c:v>
                </c:pt>
              </c:strCache>
            </c:strRef>
          </c:cat>
          <c:val>
            <c:numRef>
              <c:f>'Pivot table'!$B$84:$B$89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9335-42B7-8CEB-BE75D3611801}"/>
            </c:ext>
          </c:extLst>
        </c:ser>
        <c:dLbls>
          <c:showLegendKey val="0"/>
          <c:showVal val="0"/>
          <c:showCatName val="0"/>
          <c:showSerName val="0"/>
          <c:showPercent val="0"/>
          <c:showBubbleSize val="0"/>
        </c:dLbls>
        <c:gapWidth val="125"/>
        <c:overlap val="-27"/>
        <c:axId val="710879423"/>
        <c:axId val="710877343"/>
      </c:barChart>
      <c:catAx>
        <c:axId val="710879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10877343"/>
        <c:crosses val="autoZero"/>
        <c:auto val="1"/>
        <c:lblAlgn val="ctr"/>
        <c:lblOffset val="100"/>
        <c:noMultiLvlLbl val="0"/>
      </c:catAx>
      <c:valAx>
        <c:axId val="710877343"/>
        <c:scaling>
          <c:orientation val="minMax"/>
        </c:scaling>
        <c:delete val="1"/>
        <c:axPos val="l"/>
        <c:numFmt formatCode="General" sourceLinked="1"/>
        <c:majorTickMark val="none"/>
        <c:minorTickMark val="none"/>
        <c:tickLblPos val="nextTo"/>
        <c:crossAx val="71087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AE-465B-8F06-CA86AC9F22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AE-465B-8F06-CA86AC9F2213}"/>
              </c:ext>
            </c:extLst>
          </c:dPt>
          <c:val>
            <c:numRef>
              <c:f>'Pivot table'!$C$13:$C$14</c:f>
              <c:numCache>
                <c:formatCode>General</c:formatCode>
                <c:ptCount val="2"/>
                <c:pt idx="0">
                  <c:v>0.65663265306122454</c:v>
                </c:pt>
                <c:pt idx="1">
                  <c:v>0.34336734693877546</c:v>
                </c:pt>
              </c:numCache>
            </c:numRef>
          </c:val>
          <c:extLst>
            <c:ext xmlns:c16="http://schemas.microsoft.com/office/drawing/2014/chart" uri="{C3380CC4-5D6E-409C-BE32-E72D297353CC}">
              <c16:uniqueId val="{00000000-7159-4CB3-9954-5AB203CE442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'Pivot table'!$B$13</c:f>
              <c:numCache>
                <c:formatCode>0.0</c:formatCode>
                <c:ptCount val="1"/>
                <c:pt idx="0">
                  <c:v>2.6265306122448981</c:v>
                </c:pt>
              </c:numCache>
            </c:numRef>
          </c:val>
          <c:extLst>
            <c:ext xmlns:c16="http://schemas.microsoft.com/office/drawing/2014/chart" uri="{C3380CC4-5D6E-409C-BE32-E72D297353CC}">
              <c16:uniqueId val="{00000000-815E-4F4D-8412-6AD1E3A9F0C4}"/>
            </c:ext>
          </c:extLst>
        </c:ser>
        <c:ser>
          <c:idx val="1"/>
          <c:order val="1"/>
          <c:spPr>
            <a:solidFill>
              <a:schemeClr val="accent2"/>
            </a:solidFill>
            <a:ln>
              <a:noFill/>
            </a:ln>
            <a:effectLst/>
          </c:spPr>
          <c:invertIfNegative val="0"/>
          <c:val>
            <c:numRef>
              <c:f>'Pivot table'!$B$14</c:f>
              <c:numCache>
                <c:formatCode>0.0</c:formatCode>
                <c:ptCount val="1"/>
                <c:pt idx="0">
                  <c:v>1.3734693877551019</c:v>
                </c:pt>
              </c:numCache>
            </c:numRef>
          </c:val>
          <c:extLst>
            <c:ext xmlns:c16="http://schemas.microsoft.com/office/drawing/2014/chart" uri="{C3380CC4-5D6E-409C-BE32-E72D297353CC}">
              <c16:uniqueId val="{00000002-815E-4F4D-8412-6AD1E3A9F0C4}"/>
            </c:ext>
          </c:extLst>
        </c:ser>
        <c:dLbls>
          <c:showLegendKey val="0"/>
          <c:showVal val="0"/>
          <c:showCatName val="0"/>
          <c:showSerName val="0"/>
          <c:showPercent val="0"/>
          <c:showBubbleSize val="0"/>
        </c:dLbls>
        <c:gapWidth val="0"/>
        <c:overlap val="100"/>
        <c:axId val="1601243856"/>
        <c:axId val="1602343744"/>
      </c:barChart>
      <c:catAx>
        <c:axId val="1601243856"/>
        <c:scaling>
          <c:orientation val="minMax"/>
        </c:scaling>
        <c:delete val="1"/>
        <c:axPos val="l"/>
        <c:majorTickMark val="out"/>
        <c:minorTickMark val="none"/>
        <c:tickLblPos val="nextTo"/>
        <c:crossAx val="1602343744"/>
        <c:crosses val="autoZero"/>
        <c:auto val="1"/>
        <c:lblAlgn val="ctr"/>
        <c:lblOffset val="100"/>
        <c:noMultiLvlLbl val="0"/>
      </c:catAx>
      <c:valAx>
        <c:axId val="1602343744"/>
        <c:scaling>
          <c:orientation val="minMax"/>
          <c:max val="4"/>
        </c:scaling>
        <c:delete val="1"/>
        <c:axPos val="b"/>
        <c:numFmt formatCode="0.0" sourceLinked="1"/>
        <c:majorTickMark val="out"/>
        <c:minorTickMark val="none"/>
        <c:tickLblPos val="nextTo"/>
        <c:crossAx val="160124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331045F8-EF3A-4023-AE8C-865B1628615D}">
          <cx:dataLabels pos="inEnd">
            <cx:txPr>
              <a:bodyPr vertOverflow="overflow" horzOverflow="overflow" wrap="square" lIns="0" tIns="0" rIns="0" bIns="0"/>
              <a:lstStyle/>
              <a:p>
                <a:pPr algn="ctr" rtl="0">
                  <a:defRPr sz="900" b="0" i="0">
                    <a:pattFill prst="pct5">
                      <a:fgClr>
                        <a:sysClr val="windowText" lastClr="000000"/>
                      </a:fgClr>
                      <a:bgClr>
                        <a:schemeClr val="bg1"/>
                      </a:bgClr>
                    </a:pattFill>
                    <a:latin typeface="Calibri" panose="020F0502020204030204" pitchFamily="34" charset="0"/>
                    <a:ea typeface="Calibri" panose="020F0502020204030204" pitchFamily="34" charset="0"/>
                    <a:cs typeface="Calibri" panose="020F0502020204030204" pitchFamily="34" charset="0"/>
                  </a:defRPr>
                </a:pPr>
                <a:endParaRPr lang="en-IN">
                  <a:pattFill prst="pct5">
                    <a:fgClr>
                      <a:sysClr val="windowText" lastClr="000000"/>
                    </a:fgClr>
                    <a:bgClr>
                      <a:schemeClr val="bg1"/>
                    </a:bgClr>
                  </a:pattFill>
                </a:endParaRPr>
              </a:p>
            </cx:txPr>
            <cx:visibility seriesName="0" categoryName="1" value="0"/>
          </cx:dataLabels>
          <cx:dataId val="0"/>
          <cx:layoutPr>
            <cx:parentLabelLayout val="none"/>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_xlchart.v2.4</cx:f>
      </cx:numDim>
    </cx:data>
  </cx:chartData>
  <cx:chart>
    <cx:plotArea>
      <cx:plotAreaRegion>
        <cx:series layoutId="funnel" uniqueId="{26C6E8FF-7BED-4A21-ADFD-7ACB0A4BA880}">
          <cx:tx>
            <cx:txData>
              <cx:f>_xlchart.v2.3</cx:f>
              <cx:v>Attrition</cx:v>
            </cx:txData>
          </cx:tx>
          <cx:spPr>
            <a:gradFill>
              <a:gsLst>
                <a:gs pos="0">
                  <a:schemeClr val="accent1">
                    <a:lumMod val="5000"/>
                    <a:lumOff val="95000"/>
                  </a:schemeClr>
                </a:gs>
                <a:gs pos="100000">
                  <a:schemeClr val="bg1"/>
                </a:gs>
                <a:gs pos="0">
                  <a:srgbClr val="D62E76"/>
                </a:gs>
                <a:gs pos="98000">
                  <a:srgbClr val="3366FF"/>
                </a:gs>
              </a:gsLst>
              <a:lin ang="5400000" scaled="1"/>
            </a:gradFill>
          </cx:spPr>
          <cx:dataLabels>
            <cx:txPr>
              <a:bodyPr spcFirstLastPara="1" vertOverflow="ellipsis" horzOverflow="overflow" wrap="square" lIns="0" tIns="0" rIns="0" bIns="0" anchor="ctr" anchorCtr="1"/>
              <a:lstStyle/>
              <a:p>
                <a:pPr algn="ctr" rtl="0">
                  <a:defRPr sz="1200" b="1">
                    <a:solidFill>
                      <a:schemeClr val="bg1"/>
                    </a:solidFill>
                  </a:defRPr>
                </a:pPr>
                <a:endParaRPr lang="en-US" sz="1200" b="1" i="0" u="none" strike="noStrike" baseline="0">
                  <a:solidFill>
                    <a:schemeClr val="bg1"/>
                  </a:solidFill>
                  <a:latin typeface="Calibri"/>
                  <a:ea typeface="Calibri"/>
                  <a:cs typeface="Calibri"/>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200" b="1"/>
            </a:pPr>
            <a:endParaRPr lang="en-US" sz="1200" b="1" i="0" u="none" strike="noStrike" baseline="0">
              <a:solidFill>
                <a:srgbClr val="000000">
                  <a:lumMod val="65000"/>
                  <a:lumOff val="35000"/>
                </a:srgbClr>
              </a:solidFill>
              <a:latin typeface="Calibri"/>
              <a:ea typeface="Calibri"/>
              <a:cs typeface="Calibri"/>
            </a:endParaRPr>
          </a:p>
        </cx:txPr>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plotArea>
      <cx:plotAreaRegion>
        <cx:series layoutId="treemap" uniqueId="{331045F8-EF3A-4023-AE8C-865B1628615D}">
          <cx:dataLabels pos="inEnd">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_xlchart.v2.9</cx:f>
      </cx:numDim>
    </cx:data>
  </cx:chartData>
  <cx:chart>
    <cx:plotArea>
      <cx:plotAreaRegion>
        <cx:series layoutId="funnel" uniqueId="{26C6E8FF-7BED-4A21-ADFD-7ACB0A4BA880}">
          <cx:tx>
            <cx:txData>
              <cx:f>_xlchart.v2.8</cx:f>
              <cx:v>Attrition</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9.svg"/><Relationship Id="rId18"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8.png"/><Relationship Id="rId17" Type="http://schemas.microsoft.com/office/2014/relationships/chartEx" Target="../charts/chartEx1.xml"/><Relationship Id="rId2" Type="http://schemas.openxmlformats.org/officeDocument/2006/relationships/image" Target="../media/image2.png"/><Relationship Id="rId16" Type="http://schemas.openxmlformats.org/officeDocument/2006/relationships/chart" Target="../charts/chart5.xml"/><Relationship Id="rId20" Type="http://schemas.microsoft.com/office/2014/relationships/chartEx" Target="../charts/chartEx2.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image" Target="../media/image11.svg"/><Relationship Id="rId10" Type="http://schemas.openxmlformats.org/officeDocument/2006/relationships/chart" Target="../charts/chart3.xml"/><Relationship Id="rId19"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10.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microsoft.com/office/2014/relationships/chartEx" Target="../charts/chartEx3.xml"/><Relationship Id="rId5" Type="http://schemas.openxmlformats.org/officeDocument/2006/relationships/chart" Target="../charts/chart12.xml"/><Relationship Id="rId4" Type="http://schemas.openxmlformats.org/officeDocument/2006/relationships/chart" Target="../charts/chart11.xml"/><Relationship Id="rId9"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oneCellAnchor>
    <xdr:from>
      <xdr:col>1</xdr:col>
      <xdr:colOff>428625</xdr:colOff>
      <xdr:row>2</xdr:row>
      <xdr:rowOff>133350</xdr:rowOff>
    </xdr:from>
    <xdr:ext cx="14830425" cy="7381875"/>
    <xdr:grpSp>
      <xdr:nvGrpSpPr>
        <xdr:cNvPr id="2" name="Shape 2">
          <a:extLst>
            <a:ext uri="{FF2B5EF4-FFF2-40B4-BE49-F238E27FC236}">
              <a16:creationId xmlns:a16="http://schemas.microsoft.com/office/drawing/2014/main" id="{00000000-0008-0000-0500-000002000000}"/>
            </a:ext>
          </a:extLst>
        </xdr:cNvPr>
        <xdr:cNvGrpSpPr/>
      </xdr:nvGrpSpPr>
      <xdr:grpSpPr>
        <a:xfrm>
          <a:off x="1073867" y="502060"/>
          <a:ext cx="14830425" cy="7381875"/>
          <a:chOff x="0" y="89063"/>
          <a:chExt cx="10692000" cy="7381875"/>
        </a:xfrm>
      </xdr:grpSpPr>
      <xdr:grpSp>
        <xdr:nvGrpSpPr>
          <xdr:cNvPr id="79" name="Shape 79">
            <a:extLst>
              <a:ext uri="{FF2B5EF4-FFF2-40B4-BE49-F238E27FC236}">
                <a16:creationId xmlns:a16="http://schemas.microsoft.com/office/drawing/2014/main" id="{00000000-0008-0000-0500-00004F000000}"/>
              </a:ext>
            </a:extLst>
          </xdr:cNvPr>
          <xdr:cNvGrpSpPr/>
        </xdr:nvGrpSpPr>
        <xdr:grpSpPr>
          <a:xfrm>
            <a:off x="0" y="89063"/>
            <a:ext cx="10692000" cy="7381875"/>
            <a:chOff x="1752600" y="190500"/>
            <a:chExt cx="13468350" cy="7776000"/>
          </a:xfrm>
        </xdr:grpSpPr>
        <xdr:sp macro="" textlink="">
          <xdr:nvSpPr>
            <xdr:cNvPr id="4" name="Shape 4">
              <a:extLst>
                <a:ext uri="{FF2B5EF4-FFF2-40B4-BE49-F238E27FC236}">
                  <a16:creationId xmlns:a16="http://schemas.microsoft.com/office/drawing/2014/main" id="{00000000-0008-0000-0500-000004000000}"/>
                </a:ext>
              </a:extLst>
            </xdr:cNvPr>
            <xdr:cNvSpPr/>
          </xdr:nvSpPr>
          <xdr:spPr>
            <a:xfrm>
              <a:off x="1752600" y="190500"/>
              <a:ext cx="13468350" cy="7776000"/>
            </a:xfrm>
            <a:prstGeom prst="rect">
              <a:avLst/>
            </a:prstGeom>
            <a:noFill/>
            <a:ln>
              <a:solidFill>
                <a:schemeClr val="accent1">
                  <a:lumMod val="75000"/>
                </a:schemeClr>
              </a:solid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0" name="Shape 80">
              <a:extLst>
                <a:ext uri="{FF2B5EF4-FFF2-40B4-BE49-F238E27FC236}">
                  <a16:creationId xmlns:a16="http://schemas.microsoft.com/office/drawing/2014/main" id="{00000000-0008-0000-0500-000050000000}"/>
                </a:ext>
              </a:extLst>
            </xdr:cNvPr>
            <xdr:cNvSpPr/>
          </xdr:nvSpPr>
          <xdr:spPr>
            <a:xfrm>
              <a:off x="1752600" y="190500"/>
              <a:ext cx="13468350" cy="7776000"/>
            </a:xfrm>
            <a:prstGeom prst="roundRect">
              <a:avLst>
                <a:gd name="adj" fmla="val 1112"/>
              </a:avLst>
            </a:prstGeom>
            <a:solidFill>
              <a:srgbClr val="1E4E79"/>
            </a:solidFill>
            <a:ln w="12700" cap="flat" cmpd="sng">
              <a:solidFill>
                <a:schemeClr val="accent1">
                  <a:lumMod val="75000"/>
                </a:scheme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81" name="Shape 81">
              <a:extLst>
                <a:ext uri="{FF2B5EF4-FFF2-40B4-BE49-F238E27FC236}">
                  <a16:creationId xmlns:a16="http://schemas.microsoft.com/office/drawing/2014/main" id="{00000000-0008-0000-0500-000051000000}"/>
                </a:ext>
              </a:extLst>
            </xdr:cNvPr>
            <xdr:cNvSpPr/>
          </xdr:nvSpPr>
          <xdr:spPr>
            <a:xfrm>
              <a:off x="1852449" y="270899"/>
              <a:ext cx="7691601" cy="834001"/>
            </a:xfrm>
            <a:prstGeom prst="roundRect">
              <a:avLst>
                <a:gd name="adj" fmla="val 10000"/>
              </a:avLst>
            </a:prstGeom>
            <a:solidFill>
              <a:srgbClr val="E1EFD8">
                <a:alpha val="94901"/>
              </a:srgbClr>
            </a:solidFill>
            <a:ln w="12700" cap="flat" cmpd="sng">
              <a:solidFill>
                <a:schemeClr val="accent1">
                  <a:lumMod val="75000"/>
                </a:scheme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82" name="Shape 82">
              <a:extLst>
                <a:ext uri="{FF2B5EF4-FFF2-40B4-BE49-F238E27FC236}">
                  <a16:creationId xmlns:a16="http://schemas.microsoft.com/office/drawing/2014/main" id="{00000000-0008-0000-0500-000052000000}"/>
                </a:ext>
              </a:extLst>
            </xdr:cNvPr>
            <xdr:cNvSpPr/>
          </xdr:nvSpPr>
          <xdr:spPr>
            <a:xfrm>
              <a:off x="9658349" y="270899"/>
              <a:ext cx="5467351" cy="834001"/>
            </a:xfrm>
            <a:prstGeom prst="roundRect">
              <a:avLst>
                <a:gd name="adj" fmla="val 10000"/>
              </a:avLst>
            </a:prstGeom>
            <a:solidFill>
              <a:srgbClr val="E1EFD8">
                <a:alpha val="94901"/>
              </a:srgbClr>
            </a:solidFill>
            <a:ln w="12700" cap="flat" cmpd="sng">
              <a:solidFill>
                <a:schemeClr val="accent1">
                  <a:lumMod val="75000"/>
                </a:scheme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3" name="Shape 83">
              <a:extLst>
                <a:ext uri="{FF2B5EF4-FFF2-40B4-BE49-F238E27FC236}">
                  <a16:creationId xmlns:a16="http://schemas.microsoft.com/office/drawing/2014/main" id="{00000000-0008-0000-0500-000053000000}"/>
                </a:ext>
              </a:extLst>
            </xdr:cNvPr>
            <xdr:cNvSpPr/>
          </xdr:nvSpPr>
          <xdr:spPr>
            <a:xfrm>
              <a:off x="5819774" y="2304895"/>
              <a:ext cx="4819651" cy="2772878"/>
            </a:xfrm>
            <a:prstGeom prst="roundRect">
              <a:avLst>
                <a:gd name="adj" fmla="val 3303"/>
              </a:avLst>
            </a:prstGeom>
            <a:solidFill>
              <a:srgbClr val="E1EFD8">
                <a:alpha val="94901"/>
              </a:srgbClr>
            </a:solidFill>
            <a:ln w="12700" cap="flat" cmpd="sng">
              <a:solidFill>
                <a:schemeClr val="accent1">
                  <a:lumMod val="75000"/>
                </a:scheme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84" name="Shape 84">
              <a:extLst>
                <a:ext uri="{FF2B5EF4-FFF2-40B4-BE49-F238E27FC236}">
                  <a16:creationId xmlns:a16="http://schemas.microsoft.com/office/drawing/2014/main" id="{00000000-0008-0000-0500-000054000000}"/>
                </a:ext>
              </a:extLst>
            </xdr:cNvPr>
            <xdr:cNvGrpSpPr/>
          </xdr:nvGrpSpPr>
          <xdr:grpSpPr>
            <a:xfrm>
              <a:off x="1846116" y="1215714"/>
              <a:ext cx="13289109" cy="998848"/>
              <a:chOff x="1846116" y="1215714"/>
              <a:chExt cx="13403409" cy="998848"/>
            </a:xfrm>
          </xdr:grpSpPr>
          <xdr:sp macro="" textlink="">
            <xdr:nvSpPr>
              <xdr:cNvPr id="85" name="Shape 85">
                <a:extLst>
                  <a:ext uri="{FF2B5EF4-FFF2-40B4-BE49-F238E27FC236}">
                    <a16:creationId xmlns:a16="http://schemas.microsoft.com/office/drawing/2014/main" id="{00000000-0008-0000-0500-000055000000}"/>
                  </a:ext>
                </a:extLst>
              </xdr:cNvPr>
              <xdr:cNvSpPr/>
            </xdr:nvSpPr>
            <xdr:spPr>
              <a:xfrm>
                <a:off x="1846116" y="1215714"/>
                <a:ext cx="2602058" cy="998848"/>
              </a:xfrm>
              <a:prstGeom prst="roundRect">
                <a:avLst>
                  <a:gd name="adj" fmla="val 6048"/>
                </a:avLst>
              </a:prstGeom>
              <a:solidFill>
                <a:srgbClr val="E1EFD8">
                  <a:alpha val="94901"/>
                </a:srgbClr>
              </a:solidFill>
              <a:ln w="12700" cap="flat" cmpd="sng">
                <a:solidFill>
                  <a:schemeClr val="accent1">
                    <a:lumMod val="75000"/>
                  </a:scheme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6" name="Shape 86">
                <a:extLst>
                  <a:ext uri="{FF2B5EF4-FFF2-40B4-BE49-F238E27FC236}">
                    <a16:creationId xmlns:a16="http://schemas.microsoft.com/office/drawing/2014/main" id="{00000000-0008-0000-0500-000056000000}"/>
                  </a:ext>
                </a:extLst>
              </xdr:cNvPr>
              <xdr:cNvSpPr/>
            </xdr:nvSpPr>
            <xdr:spPr>
              <a:xfrm>
                <a:off x="4546454" y="1215714"/>
                <a:ext cx="2602058" cy="998848"/>
              </a:xfrm>
              <a:prstGeom prst="roundRect">
                <a:avLst>
                  <a:gd name="adj" fmla="val 6048"/>
                </a:avLst>
              </a:prstGeom>
              <a:solidFill>
                <a:srgbClr val="E1EFD8">
                  <a:alpha val="94901"/>
                </a:srgbClr>
              </a:solidFill>
              <a:ln w="12700" cap="flat" cmpd="sng">
                <a:solidFill>
                  <a:schemeClr val="accent1">
                    <a:lumMod val="75000"/>
                  </a:scheme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7" name="Shape 87">
                <a:extLst>
                  <a:ext uri="{FF2B5EF4-FFF2-40B4-BE49-F238E27FC236}">
                    <a16:creationId xmlns:a16="http://schemas.microsoft.com/office/drawing/2014/main" id="{00000000-0008-0000-0500-000057000000}"/>
                  </a:ext>
                </a:extLst>
              </xdr:cNvPr>
              <xdr:cNvSpPr/>
            </xdr:nvSpPr>
            <xdr:spPr>
              <a:xfrm>
                <a:off x="7246792" y="1215714"/>
                <a:ext cx="2602058" cy="998848"/>
              </a:xfrm>
              <a:prstGeom prst="roundRect">
                <a:avLst>
                  <a:gd name="adj" fmla="val 6048"/>
                </a:avLst>
              </a:prstGeom>
              <a:solidFill>
                <a:srgbClr val="E1EFD8">
                  <a:alpha val="94901"/>
                </a:srgbClr>
              </a:solidFill>
              <a:ln w="12700" cap="flat" cmpd="sng">
                <a:solidFill>
                  <a:schemeClr val="accent1">
                    <a:lumMod val="75000"/>
                  </a:scheme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8" name="Shape 88">
                <a:extLst>
                  <a:ext uri="{FF2B5EF4-FFF2-40B4-BE49-F238E27FC236}">
                    <a16:creationId xmlns:a16="http://schemas.microsoft.com/office/drawing/2014/main" id="{00000000-0008-0000-0500-000058000000}"/>
                  </a:ext>
                </a:extLst>
              </xdr:cNvPr>
              <xdr:cNvSpPr/>
            </xdr:nvSpPr>
            <xdr:spPr>
              <a:xfrm>
                <a:off x="9947130" y="1215714"/>
                <a:ext cx="2602058" cy="998848"/>
              </a:xfrm>
              <a:prstGeom prst="roundRect">
                <a:avLst>
                  <a:gd name="adj" fmla="val 6048"/>
                </a:avLst>
              </a:prstGeom>
              <a:solidFill>
                <a:srgbClr val="E1EFD8">
                  <a:alpha val="94901"/>
                </a:srgbClr>
              </a:solidFill>
              <a:ln w="12700" cap="flat" cmpd="sng">
                <a:solidFill>
                  <a:schemeClr val="accent1">
                    <a:lumMod val="75000"/>
                  </a:scheme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9" name="Shape 89">
                <a:extLst>
                  <a:ext uri="{FF2B5EF4-FFF2-40B4-BE49-F238E27FC236}">
                    <a16:creationId xmlns:a16="http://schemas.microsoft.com/office/drawing/2014/main" id="{00000000-0008-0000-0500-000059000000}"/>
                  </a:ext>
                </a:extLst>
              </xdr:cNvPr>
              <xdr:cNvSpPr/>
            </xdr:nvSpPr>
            <xdr:spPr>
              <a:xfrm>
                <a:off x="12647467" y="1215714"/>
                <a:ext cx="2602058" cy="998848"/>
              </a:xfrm>
              <a:prstGeom prst="roundRect">
                <a:avLst>
                  <a:gd name="adj" fmla="val 6048"/>
                </a:avLst>
              </a:prstGeom>
              <a:solidFill>
                <a:srgbClr val="E1EFD8">
                  <a:alpha val="94901"/>
                </a:srgbClr>
              </a:solidFill>
              <a:ln w="12700" cap="flat" cmpd="sng">
                <a:solidFill>
                  <a:schemeClr val="accent1">
                    <a:lumMod val="75000"/>
                  </a:scheme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90" name="Shape 90">
              <a:extLst>
                <a:ext uri="{FF2B5EF4-FFF2-40B4-BE49-F238E27FC236}">
                  <a16:creationId xmlns:a16="http://schemas.microsoft.com/office/drawing/2014/main" id="{00000000-0008-0000-0500-00005A000000}"/>
                </a:ext>
              </a:extLst>
            </xdr:cNvPr>
            <xdr:cNvGrpSpPr/>
          </xdr:nvGrpSpPr>
          <xdr:grpSpPr>
            <a:xfrm>
              <a:off x="1847145" y="5162550"/>
              <a:ext cx="3867930" cy="2709509"/>
              <a:chOff x="1847145" y="2304895"/>
              <a:chExt cx="3867930" cy="2772878"/>
            </a:xfrm>
          </xdr:grpSpPr>
          <xdr:sp macro="" textlink="">
            <xdr:nvSpPr>
              <xdr:cNvPr id="91" name="Shape 91">
                <a:extLst>
                  <a:ext uri="{FF2B5EF4-FFF2-40B4-BE49-F238E27FC236}">
                    <a16:creationId xmlns:a16="http://schemas.microsoft.com/office/drawing/2014/main" id="{00000000-0008-0000-0500-00005B000000}"/>
                  </a:ext>
                </a:extLst>
              </xdr:cNvPr>
              <xdr:cNvSpPr/>
            </xdr:nvSpPr>
            <xdr:spPr>
              <a:xfrm>
                <a:off x="1847145" y="2304895"/>
                <a:ext cx="3867930" cy="2772878"/>
              </a:xfrm>
              <a:prstGeom prst="roundRect">
                <a:avLst>
                  <a:gd name="adj" fmla="val 3303"/>
                </a:avLst>
              </a:prstGeom>
              <a:solidFill>
                <a:srgbClr val="E1EFD8">
                  <a:alpha val="94901"/>
                </a:srgbClr>
              </a:solidFill>
              <a:ln w="12700" cap="flat" cmpd="sng">
                <a:solidFill>
                  <a:schemeClr val="accent1">
                    <a:lumMod val="75000"/>
                  </a:scheme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92" name="Shape 92">
                <a:extLst>
                  <a:ext uri="{FF2B5EF4-FFF2-40B4-BE49-F238E27FC236}">
                    <a16:creationId xmlns:a16="http://schemas.microsoft.com/office/drawing/2014/main" id="{00000000-0008-0000-0500-00005C000000}"/>
                  </a:ext>
                </a:extLst>
              </xdr:cNvPr>
              <xdr:cNvCxnSpPr/>
            </xdr:nvCxnSpPr>
            <xdr:spPr>
              <a:xfrm rot="10800000" flipH="1">
                <a:off x="1963706" y="2678637"/>
                <a:ext cx="3608419" cy="5300"/>
              </a:xfrm>
              <a:prstGeom prst="straightConnector1">
                <a:avLst/>
              </a:prstGeom>
              <a:noFill/>
              <a:ln w="12700" cap="flat" cmpd="sng">
                <a:solidFill>
                  <a:schemeClr val="accent1">
                    <a:lumMod val="75000"/>
                  </a:schemeClr>
                </a:solidFill>
                <a:prstDash val="solid"/>
                <a:miter lim="800000"/>
                <a:headEnd type="none" w="sm" len="sm"/>
                <a:tailEnd type="none" w="sm" len="sm"/>
              </a:ln>
            </xdr:spPr>
          </xdr:cxnSp>
        </xdr:grpSp>
        <xdr:cxnSp macro="">
          <xdr:nvCxnSpPr>
            <xdr:cNvPr id="93" name="Shape 93">
              <a:extLst>
                <a:ext uri="{FF2B5EF4-FFF2-40B4-BE49-F238E27FC236}">
                  <a16:creationId xmlns:a16="http://schemas.microsoft.com/office/drawing/2014/main" id="{00000000-0008-0000-0500-00005D000000}"/>
                </a:ext>
              </a:extLst>
            </xdr:cNvPr>
            <xdr:cNvCxnSpPr/>
          </xdr:nvCxnSpPr>
          <xdr:spPr>
            <a:xfrm flipH="1">
              <a:off x="6021356" y="2667000"/>
              <a:ext cx="4464000" cy="2650"/>
            </a:xfrm>
            <a:prstGeom prst="straightConnector1">
              <a:avLst/>
            </a:prstGeom>
            <a:noFill/>
            <a:ln w="12700" cap="flat" cmpd="sng">
              <a:solidFill>
                <a:schemeClr val="accent1">
                  <a:lumMod val="75000"/>
                </a:schemeClr>
              </a:solidFill>
              <a:prstDash val="solid"/>
              <a:miter lim="800000"/>
              <a:headEnd type="none" w="sm" len="sm"/>
              <a:tailEnd type="none" w="sm" len="sm"/>
            </a:ln>
          </xdr:spPr>
        </xdr:cxnSp>
        <xdr:sp macro="" textlink="">
          <xdr:nvSpPr>
            <xdr:cNvPr id="94" name="Shape 94">
              <a:extLst>
                <a:ext uri="{FF2B5EF4-FFF2-40B4-BE49-F238E27FC236}">
                  <a16:creationId xmlns:a16="http://schemas.microsoft.com/office/drawing/2014/main" id="{00000000-0008-0000-0500-00005E000000}"/>
                </a:ext>
              </a:extLst>
            </xdr:cNvPr>
            <xdr:cNvSpPr/>
          </xdr:nvSpPr>
          <xdr:spPr>
            <a:xfrm>
              <a:off x="10744199" y="2304895"/>
              <a:ext cx="4381501" cy="2772878"/>
            </a:xfrm>
            <a:prstGeom prst="roundRect">
              <a:avLst>
                <a:gd name="adj" fmla="val 3303"/>
              </a:avLst>
            </a:prstGeom>
            <a:solidFill>
              <a:srgbClr val="E1EFD8">
                <a:alpha val="94901"/>
              </a:srgbClr>
            </a:solidFill>
            <a:ln w="12700" cap="flat" cmpd="sng">
              <a:solidFill>
                <a:schemeClr val="accent1">
                  <a:lumMod val="75000"/>
                </a:scheme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95" name="Shape 95">
              <a:extLst>
                <a:ext uri="{FF2B5EF4-FFF2-40B4-BE49-F238E27FC236}">
                  <a16:creationId xmlns:a16="http://schemas.microsoft.com/office/drawing/2014/main" id="{00000000-0008-0000-0500-00005F000000}"/>
                </a:ext>
              </a:extLst>
            </xdr:cNvPr>
            <xdr:cNvCxnSpPr/>
          </xdr:nvCxnSpPr>
          <xdr:spPr>
            <a:xfrm rot="10800000" flipH="1">
              <a:off x="10917205" y="2678637"/>
              <a:ext cx="4068000" cy="5300"/>
            </a:xfrm>
            <a:prstGeom prst="straightConnector1">
              <a:avLst/>
            </a:prstGeom>
            <a:noFill/>
            <a:ln w="12700" cap="flat" cmpd="sng">
              <a:solidFill>
                <a:schemeClr val="accent1">
                  <a:lumMod val="75000"/>
                </a:schemeClr>
              </a:solidFill>
              <a:prstDash val="solid"/>
              <a:miter lim="800000"/>
              <a:headEnd type="none" w="sm" len="sm"/>
              <a:tailEnd type="none" w="sm" len="sm"/>
            </a:ln>
          </xdr:spPr>
        </xdr:cxnSp>
        <xdr:sp macro="" textlink="">
          <xdr:nvSpPr>
            <xdr:cNvPr id="96" name="Shape 96">
              <a:extLst>
                <a:ext uri="{FF2B5EF4-FFF2-40B4-BE49-F238E27FC236}">
                  <a16:creationId xmlns:a16="http://schemas.microsoft.com/office/drawing/2014/main" id="{00000000-0008-0000-0500-000060000000}"/>
                </a:ext>
              </a:extLst>
            </xdr:cNvPr>
            <xdr:cNvSpPr/>
          </xdr:nvSpPr>
          <xdr:spPr>
            <a:xfrm>
              <a:off x="1847145" y="2314575"/>
              <a:ext cx="3867930" cy="2754668"/>
            </a:xfrm>
            <a:prstGeom prst="roundRect">
              <a:avLst>
                <a:gd name="adj" fmla="val 3303"/>
              </a:avLst>
            </a:prstGeom>
            <a:solidFill>
              <a:srgbClr val="E1EFD8">
                <a:alpha val="94901"/>
              </a:srgbClr>
            </a:solidFill>
            <a:ln w="12700" cap="flat" cmpd="sng">
              <a:solidFill>
                <a:schemeClr val="accent1">
                  <a:lumMod val="75000"/>
                </a:scheme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97" name="Shape 97">
              <a:extLst>
                <a:ext uri="{FF2B5EF4-FFF2-40B4-BE49-F238E27FC236}">
                  <a16:creationId xmlns:a16="http://schemas.microsoft.com/office/drawing/2014/main" id="{00000000-0008-0000-0500-000061000000}"/>
                </a:ext>
              </a:extLst>
            </xdr:cNvPr>
            <xdr:cNvCxnSpPr/>
          </xdr:nvCxnSpPr>
          <xdr:spPr>
            <a:xfrm rot="10800000" flipH="1">
              <a:off x="1963706" y="2666813"/>
              <a:ext cx="3608419" cy="5265"/>
            </a:xfrm>
            <a:prstGeom prst="straightConnector1">
              <a:avLst/>
            </a:prstGeom>
            <a:noFill/>
            <a:ln w="12700" cap="flat" cmpd="sng">
              <a:solidFill>
                <a:schemeClr val="accent1">
                  <a:lumMod val="75000"/>
                </a:schemeClr>
              </a:solidFill>
              <a:prstDash val="solid"/>
              <a:miter lim="800000"/>
              <a:headEnd type="none" w="sm" len="sm"/>
              <a:tailEnd type="none" w="sm" len="sm"/>
            </a:ln>
          </xdr:spPr>
        </xdr:cxnSp>
        <xdr:sp macro="" textlink="">
          <xdr:nvSpPr>
            <xdr:cNvPr id="98" name="Shape 98">
              <a:extLst>
                <a:ext uri="{FF2B5EF4-FFF2-40B4-BE49-F238E27FC236}">
                  <a16:creationId xmlns:a16="http://schemas.microsoft.com/office/drawing/2014/main" id="{00000000-0008-0000-0500-000062000000}"/>
                </a:ext>
              </a:extLst>
            </xdr:cNvPr>
            <xdr:cNvSpPr/>
          </xdr:nvSpPr>
          <xdr:spPr>
            <a:xfrm>
              <a:off x="5809545" y="5162550"/>
              <a:ext cx="3564000" cy="2709509"/>
            </a:xfrm>
            <a:prstGeom prst="roundRect">
              <a:avLst>
                <a:gd name="adj" fmla="val 3303"/>
              </a:avLst>
            </a:prstGeom>
            <a:solidFill>
              <a:srgbClr val="E1EFD8">
                <a:alpha val="94901"/>
              </a:srgbClr>
            </a:solidFill>
            <a:ln w="12700" cap="flat" cmpd="sng">
              <a:solidFill>
                <a:schemeClr val="accent1">
                  <a:lumMod val="75000"/>
                </a:scheme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99" name="Shape 99">
              <a:extLst>
                <a:ext uri="{FF2B5EF4-FFF2-40B4-BE49-F238E27FC236}">
                  <a16:creationId xmlns:a16="http://schemas.microsoft.com/office/drawing/2014/main" id="{00000000-0008-0000-0500-000063000000}"/>
                </a:ext>
              </a:extLst>
            </xdr:cNvPr>
            <xdr:cNvCxnSpPr/>
          </xdr:nvCxnSpPr>
          <xdr:spPr>
            <a:xfrm rot="10800000" flipH="1">
              <a:off x="6009569" y="5524500"/>
              <a:ext cx="3096000" cy="5179"/>
            </a:xfrm>
            <a:prstGeom prst="straightConnector1">
              <a:avLst/>
            </a:prstGeom>
            <a:noFill/>
            <a:ln w="12700" cap="flat" cmpd="sng">
              <a:solidFill>
                <a:schemeClr val="accent1">
                  <a:lumMod val="75000"/>
                </a:schemeClr>
              </a:solidFill>
              <a:prstDash val="solid"/>
              <a:miter lim="800000"/>
              <a:headEnd type="none" w="sm" len="sm"/>
              <a:tailEnd type="none" w="sm" len="sm"/>
            </a:ln>
          </xdr:spPr>
        </xdr:cxnSp>
        <xdr:sp macro="" textlink="">
          <xdr:nvSpPr>
            <xdr:cNvPr id="100" name="Shape 100">
              <a:extLst>
                <a:ext uri="{FF2B5EF4-FFF2-40B4-BE49-F238E27FC236}">
                  <a16:creationId xmlns:a16="http://schemas.microsoft.com/office/drawing/2014/main" id="{00000000-0008-0000-0500-000064000000}"/>
                </a:ext>
              </a:extLst>
            </xdr:cNvPr>
            <xdr:cNvSpPr/>
          </xdr:nvSpPr>
          <xdr:spPr>
            <a:xfrm>
              <a:off x="9467145" y="5162550"/>
              <a:ext cx="2844000" cy="2700000"/>
            </a:xfrm>
            <a:prstGeom prst="roundRect">
              <a:avLst>
                <a:gd name="adj" fmla="val 3303"/>
              </a:avLst>
            </a:prstGeom>
            <a:solidFill>
              <a:srgbClr val="E1EFD8">
                <a:alpha val="94901"/>
              </a:srgbClr>
            </a:solidFill>
            <a:ln w="12700" cap="flat" cmpd="sng">
              <a:solidFill>
                <a:schemeClr val="accent1">
                  <a:lumMod val="75000"/>
                </a:scheme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01" name="Shape 101">
              <a:extLst>
                <a:ext uri="{FF2B5EF4-FFF2-40B4-BE49-F238E27FC236}">
                  <a16:creationId xmlns:a16="http://schemas.microsoft.com/office/drawing/2014/main" id="{00000000-0008-0000-0500-000065000000}"/>
                </a:ext>
              </a:extLst>
            </xdr:cNvPr>
            <xdr:cNvCxnSpPr/>
          </xdr:nvCxnSpPr>
          <xdr:spPr>
            <a:xfrm>
              <a:off x="9490893" y="5497314"/>
              <a:ext cx="2824710" cy="22618"/>
            </a:xfrm>
            <a:prstGeom prst="straightConnector1">
              <a:avLst/>
            </a:prstGeom>
            <a:noFill/>
            <a:ln w="12700" cap="flat" cmpd="sng">
              <a:solidFill>
                <a:schemeClr val="accent1">
                  <a:lumMod val="75000"/>
                </a:schemeClr>
              </a:solidFill>
              <a:prstDash val="solid"/>
              <a:miter lim="800000"/>
              <a:headEnd type="none" w="sm" len="sm"/>
              <a:tailEnd type="none" w="sm" len="sm"/>
            </a:ln>
          </xdr:spPr>
        </xdr:cxnSp>
        <xdr:sp macro="" textlink="">
          <xdr:nvSpPr>
            <xdr:cNvPr id="102" name="Shape 102">
              <a:extLst>
                <a:ext uri="{FF2B5EF4-FFF2-40B4-BE49-F238E27FC236}">
                  <a16:creationId xmlns:a16="http://schemas.microsoft.com/office/drawing/2014/main" id="{00000000-0008-0000-0500-000066000000}"/>
                </a:ext>
              </a:extLst>
            </xdr:cNvPr>
            <xdr:cNvSpPr/>
          </xdr:nvSpPr>
          <xdr:spPr>
            <a:xfrm>
              <a:off x="12419895" y="5162550"/>
              <a:ext cx="2700000" cy="2700000"/>
            </a:xfrm>
            <a:prstGeom prst="roundRect">
              <a:avLst>
                <a:gd name="adj" fmla="val 3303"/>
              </a:avLst>
            </a:prstGeom>
            <a:solidFill>
              <a:srgbClr val="E1EFD8">
                <a:alpha val="94901"/>
              </a:srgbClr>
            </a:solidFill>
            <a:ln w="12700" cap="flat" cmpd="sng">
              <a:solidFill>
                <a:schemeClr val="accent1">
                  <a:lumMod val="75000"/>
                </a:scheme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clientData fLocksWithSheet="0"/>
  </xdr:oneCellAnchor>
  <xdr:twoCellAnchor>
    <xdr:from>
      <xdr:col>1</xdr:col>
      <xdr:colOff>568428</xdr:colOff>
      <xdr:row>7</xdr:row>
      <xdr:rowOff>184353</xdr:rowOff>
    </xdr:from>
    <xdr:to>
      <xdr:col>5</xdr:col>
      <xdr:colOff>399436</xdr:colOff>
      <xdr:row>10</xdr:row>
      <xdr:rowOff>122902</xdr:rowOff>
    </xdr:to>
    <xdr:sp macro="" textlink="">
      <xdr:nvSpPr>
        <xdr:cNvPr id="3" name="TextBox 2">
          <a:extLst>
            <a:ext uri="{FF2B5EF4-FFF2-40B4-BE49-F238E27FC236}">
              <a16:creationId xmlns:a16="http://schemas.microsoft.com/office/drawing/2014/main" id="{1437A8BF-BCEC-4384-8D02-4324D2FA9EE3}"/>
            </a:ext>
          </a:extLst>
        </xdr:cNvPr>
        <xdr:cNvSpPr txBox="1"/>
      </xdr:nvSpPr>
      <xdr:spPr>
        <a:xfrm>
          <a:off x="1213670" y="1474837"/>
          <a:ext cx="2411976" cy="491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800000"/>
              </a:solidFill>
              <a:latin typeface="Arial Black" panose="020B0A04020102020204" pitchFamily="34" charset="0"/>
            </a:rPr>
            <a:t>TOTAL EMPLOYEES</a:t>
          </a:r>
        </a:p>
      </xdr:txBody>
    </xdr:sp>
    <xdr:clientData/>
  </xdr:twoCellAnchor>
  <xdr:twoCellAnchor>
    <xdr:from>
      <xdr:col>2</xdr:col>
      <xdr:colOff>460887</xdr:colOff>
      <xdr:row>10</xdr:row>
      <xdr:rowOff>0</xdr:rowOff>
    </xdr:from>
    <xdr:to>
      <xdr:col>5</xdr:col>
      <xdr:colOff>199717</xdr:colOff>
      <xdr:row>12</xdr:row>
      <xdr:rowOff>122903</xdr:rowOff>
    </xdr:to>
    <xdr:sp macro="" textlink="'Pivot table'!A6">
      <xdr:nvSpPr>
        <xdr:cNvPr id="6" name="TextBox 5">
          <a:extLst>
            <a:ext uri="{FF2B5EF4-FFF2-40B4-BE49-F238E27FC236}">
              <a16:creationId xmlns:a16="http://schemas.microsoft.com/office/drawing/2014/main" id="{8510A2D5-8028-47C7-96D7-6D6B806BFD03}"/>
            </a:ext>
          </a:extLst>
        </xdr:cNvPr>
        <xdr:cNvSpPr txBox="1"/>
      </xdr:nvSpPr>
      <xdr:spPr>
        <a:xfrm>
          <a:off x="1751371" y="1843548"/>
          <a:ext cx="1674556" cy="491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858D8B-A8C8-4EC0-9625-CD42CA9FC169}" type="TxLink">
            <a:rPr lang="en-US" sz="2800" b="0" i="0" u="none" strike="noStrike">
              <a:solidFill>
                <a:schemeClr val="accent2">
                  <a:lumMod val="75000"/>
                </a:schemeClr>
              </a:solidFill>
              <a:latin typeface="Arial Black" panose="020B0A04020102020204" pitchFamily="34" charset="0"/>
              <a:ea typeface="Calibri"/>
              <a:cs typeface="Calibri"/>
            </a:rPr>
            <a:pPr algn="ctr"/>
            <a:t>1470</a:t>
          </a:fld>
          <a:endParaRPr lang="en-US" sz="2800">
            <a:solidFill>
              <a:schemeClr val="accent2">
                <a:lumMod val="75000"/>
              </a:schemeClr>
            </a:solidFill>
            <a:latin typeface="Arial Black" panose="020B0A04020102020204" pitchFamily="34" charset="0"/>
          </a:endParaRPr>
        </a:p>
      </xdr:txBody>
    </xdr:sp>
    <xdr:clientData/>
  </xdr:twoCellAnchor>
  <xdr:twoCellAnchor>
    <xdr:from>
      <xdr:col>6</xdr:col>
      <xdr:colOff>198181</xdr:colOff>
      <xdr:row>7</xdr:row>
      <xdr:rowOff>164077</xdr:rowOff>
    </xdr:from>
    <xdr:to>
      <xdr:col>10</xdr:col>
      <xdr:colOff>29190</xdr:colOff>
      <xdr:row>10</xdr:row>
      <xdr:rowOff>102626</xdr:rowOff>
    </xdr:to>
    <xdr:sp macro="" textlink="">
      <xdr:nvSpPr>
        <xdr:cNvPr id="61" name="TextBox 60">
          <a:extLst>
            <a:ext uri="{FF2B5EF4-FFF2-40B4-BE49-F238E27FC236}">
              <a16:creationId xmlns:a16="http://schemas.microsoft.com/office/drawing/2014/main" id="{FB89F2AF-D4F4-41D1-B1CF-168112D3200E}"/>
            </a:ext>
          </a:extLst>
        </xdr:cNvPr>
        <xdr:cNvSpPr txBox="1"/>
      </xdr:nvSpPr>
      <xdr:spPr>
        <a:xfrm>
          <a:off x="4069633" y="1454561"/>
          <a:ext cx="2411976" cy="491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rgbClr val="800000"/>
              </a:solidFill>
              <a:latin typeface="Arial Black" panose="020B0A04020102020204" pitchFamily="34" charset="0"/>
            </a:rPr>
            <a:t>ATTRITION</a:t>
          </a:r>
        </a:p>
      </xdr:txBody>
    </xdr:sp>
    <xdr:clientData/>
  </xdr:twoCellAnchor>
  <xdr:twoCellAnchor>
    <xdr:from>
      <xdr:col>6</xdr:col>
      <xdr:colOff>643705</xdr:colOff>
      <xdr:row>10</xdr:row>
      <xdr:rowOff>56537</xdr:rowOff>
    </xdr:from>
    <xdr:to>
      <xdr:col>9</xdr:col>
      <xdr:colOff>382536</xdr:colOff>
      <xdr:row>12</xdr:row>
      <xdr:rowOff>179440</xdr:rowOff>
    </xdr:to>
    <xdr:sp macro="" textlink="'Pivot table'!B6">
      <xdr:nvSpPr>
        <xdr:cNvPr id="62" name="TextBox 61">
          <a:extLst>
            <a:ext uri="{FF2B5EF4-FFF2-40B4-BE49-F238E27FC236}">
              <a16:creationId xmlns:a16="http://schemas.microsoft.com/office/drawing/2014/main" id="{EF20D32E-4193-41ED-B5E2-91054A4538F4}"/>
            </a:ext>
          </a:extLst>
        </xdr:cNvPr>
        <xdr:cNvSpPr txBox="1"/>
      </xdr:nvSpPr>
      <xdr:spPr>
        <a:xfrm>
          <a:off x="4515157" y="1900085"/>
          <a:ext cx="1674556" cy="491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354FC7-8329-43DF-8FF0-BE1C527E79AB}" type="TxLink">
            <a:rPr lang="en-US" sz="2800" b="0" i="0" u="none" strike="noStrike">
              <a:solidFill>
                <a:schemeClr val="accent2">
                  <a:lumMod val="75000"/>
                </a:schemeClr>
              </a:solidFill>
              <a:latin typeface="Arial Black" panose="020B0A04020102020204" pitchFamily="34" charset="0"/>
              <a:ea typeface="Calibri"/>
              <a:cs typeface="Calibri"/>
            </a:rPr>
            <a:pPr algn="ctr"/>
            <a:t>237</a:t>
          </a:fld>
          <a:endParaRPr lang="en-US" sz="2800">
            <a:solidFill>
              <a:schemeClr val="accent2">
                <a:lumMod val="75000"/>
              </a:schemeClr>
            </a:solidFill>
            <a:latin typeface="Arial Black" panose="020B0A04020102020204" pitchFamily="34" charset="0"/>
            <a:ea typeface="Calibri" panose="020F0502020204030204" pitchFamily="34" charset="0"/>
            <a:cs typeface="Calibri" panose="020F0502020204030204" pitchFamily="34" charset="0"/>
          </a:endParaRPr>
        </a:p>
      </xdr:txBody>
    </xdr:sp>
    <xdr:clientData/>
  </xdr:twoCellAnchor>
  <xdr:twoCellAnchor>
    <xdr:from>
      <xdr:col>10</xdr:col>
      <xdr:colOff>537702</xdr:colOff>
      <xdr:row>8</xdr:row>
      <xdr:rowOff>14133</xdr:rowOff>
    </xdr:from>
    <xdr:to>
      <xdr:col>14</xdr:col>
      <xdr:colOff>551836</xdr:colOff>
      <xdr:row>10</xdr:row>
      <xdr:rowOff>137037</xdr:rowOff>
    </xdr:to>
    <xdr:sp macro="" textlink="">
      <xdr:nvSpPr>
        <xdr:cNvPr id="63" name="TextBox 62">
          <a:extLst>
            <a:ext uri="{FF2B5EF4-FFF2-40B4-BE49-F238E27FC236}">
              <a16:creationId xmlns:a16="http://schemas.microsoft.com/office/drawing/2014/main" id="{18FAFEB1-F08E-4319-AE0E-5D3C11632131}"/>
            </a:ext>
          </a:extLst>
        </xdr:cNvPr>
        <xdr:cNvSpPr txBox="1"/>
      </xdr:nvSpPr>
      <xdr:spPr>
        <a:xfrm>
          <a:off x="6990121" y="1488972"/>
          <a:ext cx="2595102" cy="491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800000"/>
              </a:solidFill>
              <a:latin typeface="Arial Black" panose="020B0A04020102020204" pitchFamily="34" charset="0"/>
            </a:rPr>
            <a:t>ACTIVE EMPLOYEES</a:t>
          </a:r>
        </a:p>
      </xdr:txBody>
    </xdr:sp>
    <xdr:clientData/>
  </xdr:twoCellAnchor>
  <xdr:twoCellAnchor>
    <xdr:from>
      <xdr:col>11</xdr:col>
      <xdr:colOff>398207</xdr:colOff>
      <xdr:row>10</xdr:row>
      <xdr:rowOff>14134</xdr:rowOff>
    </xdr:from>
    <xdr:to>
      <xdr:col>14</xdr:col>
      <xdr:colOff>137037</xdr:colOff>
      <xdr:row>12</xdr:row>
      <xdr:rowOff>137037</xdr:rowOff>
    </xdr:to>
    <xdr:sp macro="" textlink="'Pivot table'!D6">
      <xdr:nvSpPr>
        <xdr:cNvPr id="64" name="TextBox 63">
          <a:extLst>
            <a:ext uri="{FF2B5EF4-FFF2-40B4-BE49-F238E27FC236}">
              <a16:creationId xmlns:a16="http://schemas.microsoft.com/office/drawing/2014/main" id="{7984BE5B-9EF9-4DFD-91C1-29119678F78E}"/>
            </a:ext>
          </a:extLst>
        </xdr:cNvPr>
        <xdr:cNvSpPr txBox="1"/>
      </xdr:nvSpPr>
      <xdr:spPr>
        <a:xfrm>
          <a:off x="7495868" y="1857682"/>
          <a:ext cx="1674556" cy="491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06C5B1-5C73-44CD-A022-21D0004FF3F1}" type="TxLink">
            <a:rPr lang="en-US" sz="2800" b="0" i="0" u="none" strike="noStrike">
              <a:solidFill>
                <a:schemeClr val="accent2">
                  <a:lumMod val="75000"/>
                </a:schemeClr>
              </a:solidFill>
              <a:latin typeface="Arial Black" panose="020B0A04020102020204" pitchFamily="34" charset="0"/>
              <a:ea typeface="Calibri"/>
              <a:cs typeface="Calibri"/>
            </a:rPr>
            <a:pPr algn="ctr"/>
            <a:t>1233</a:t>
          </a:fld>
          <a:endParaRPr lang="en-US" sz="2800">
            <a:solidFill>
              <a:schemeClr val="accent2">
                <a:lumMod val="75000"/>
              </a:schemeClr>
            </a:solidFill>
            <a:latin typeface="Arial Black" panose="020B0A04020102020204" pitchFamily="34" charset="0"/>
          </a:endParaRPr>
        </a:p>
      </xdr:txBody>
    </xdr:sp>
    <xdr:clientData/>
  </xdr:twoCellAnchor>
  <xdr:twoCellAnchor>
    <xdr:from>
      <xdr:col>15</xdr:col>
      <xdr:colOff>290359</xdr:colOff>
      <xdr:row>8</xdr:row>
      <xdr:rowOff>10447</xdr:rowOff>
    </xdr:from>
    <xdr:to>
      <xdr:col>19</xdr:col>
      <xdr:colOff>121367</xdr:colOff>
      <xdr:row>10</xdr:row>
      <xdr:rowOff>133351</xdr:rowOff>
    </xdr:to>
    <xdr:sp macro="" textlink="">
      <xdr:nvSpPr>
        <xdr:cNvPr id="65" name="TextBox 64">
          <a:extLst>
            <a:ext uri="{FF2B5EF4-FFF2-40B4-BE49-F238E27FC236}">
              <a16:creationId xmlns:a16="http://schemas.microsoft.com/office/drawing/2014/main" id="{1B7DE969-36D0-4E9F-BE52-1E692B861B1C}"/>
            </a:ext>
          </a:extLst>
        </xdr:cNvPr>
        <xdr:cNvSpPr txBox="1"/>
      </xdr:nvSpPr>
      <xdr:spPr>
        <a:xfrm>
          <a:off x="9968988" y="1485286"/>
          <a:ext cx="2411976" cy="491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rgbClr val="800000"/>
              </a:solidFill>
              <a:latin typeface="Arial Black" panose="020B0A04020102020204" pitchFamily="34" charset="0"/>
            </a:rPr>
            <a:t>ATTRITION RATE</a:t>
          </a:r>
        </a:p>
      </xdr:txBody>
    </xdr:sp>
    <xdr:clientData/>
  </xdr:twoCellAnchor>
  <xdr:twoCellAnchor>
    <xdr:from>
      <xdr:col>16</xdr:col>
      <xdr:colOff>59915</xdr:colOff>
      <xdr:row>10</xdr:row>
      <xdr:rowOff>25811</xdr:rowOff>
    </xdr:from>
    <xdr:to>
      <xdr:col>18</xdr:col>
      <xdr:colOff>443987</xdr:colOff>
      <xdr:row>12</xdr:row>
      <xdr:rowOff>148714</xdr:rowOff>
    </xdr:to>
    <xdr:sp macro="" textlink="'Pivot table'!E6">
      <xdr:nvSpPr>
        <xdr:cNvPr id="66" name="TextBox 65">
          <a:extLst>
            <a:ext uri="{FF2B5EF4-FFF2-40B4-BE49-F238E27FC236}">
              <a16:creationId xmlns:a16="http://schemas.microsoft.com/office/drawing/2014/main" id="{3CE5CA1B-7B17-4617-A675-ABC32E6C8390}"/>
            </a:ext>
          </a:extLst>
        </xdr:cNvPr>
        <xdr:cNvSpPr txBox="1"/>
      </xdr:nvSpPr>
      <xdr:spPr>
        <a:xfrm>
          <a:off x="10383786" y="1869359"/>
          <a:ext cx="1674556" cy="491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B15B9E-D1CE-407F-A39B-EA7F88499518}" type="TxLink">
            <a:rPr lang="en-US" sz="2800" b="0" i="0" u="none" strike="noStrike">
              <a:solidFill>
                <a:schemeClr val="accent2">
                  <a:lumMod val="75000"/>
                </a:schemeClr>
              </a:solidFill>
              <a:latin typeface="Arial Black" panose="020B0A04020102020204" pitchFamily="34" charset="0"/>
              <a:ea typeface="Calibri"/>
              <a:cs typeface="Calibri"/>
            </a:rPr>
            <a:pPr algn="ctr"/>
            <a:t>16.12%</a:t>
          </a:fld>
          <a:endParaRPr lang="en-US" sz="2800">
            <a:solidFill>
              <a:schemeClr val="accent2">
                <a:lumMod val="75000"/>
              </a:schemeClr>
            </a:solidFill>
            <a:latin typeface="Arial Black" panose="020B0A04020102020204" pitchFamily="34" charset="0"/>
          </a:endParaRPr>
        </a:p>
      </xdr:txBody>
    </xdr:sp>
    <xdr:clientData/>
  </xdr:twoCellAnchor>
  <xdr:twoCellAnchor>
    <xdr:from>
      <xdr:col>20</xdr:col>
      <xdr:colOff>120138</xdr:colOff>
      <xdr:row>8</xdr:row>
      <xdr:rowOff>9218</xdr:rowOff>
    </xdr:from>
    <xdr:to>
      <xdr:col>23</xdr:col>
      <xdr:colOff>596388</xdr:colOff>
      <xdr:row>10</xdr:row>
      <xdr:rowOff>132122</xdr:rowOff>
    </xdr:to>
    <xdr:sp macro="" textlink="">
      <xdr:nvSpPr>
        <xdr:cNvPr id="67" name="TextBox 66">
          <a:extLst>
            <a:ext uri="{FF2B5EF4-FFF2-40B4-BE49-F238E27FC236}">
              <a16:creationId xmlns:a16="http://schemas.microsoft.com/office/drawing/2014/main" id="{31FE5813-E753-4C8E-8CA1-AE0EA195A219}"/>
            </a:ext>
          </a:extLst>
        </xdr:cNvPr>
        <xdr:cNvSpPr txBox="1"/>
      </xdr:nvSpPr>
      <xdr:spPr>
        <a:xfrm>
          <a:off x="13024977" y="1484057"/>
          <a:ext cx="2411976" cy="491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rgbClr val="800000"/>
              </a:solidFill>
              <a:latin typeface="Arial Black" panose="020B0A04020102020204" pitchFamily="34" charset="0"/>
            </a:rPr>
            <a:t>AVERAGE AGE</a:t>
          </a:r>
        </a:p>
      </xdr:txBody>
    </xdr:sp>
    <xdr:clientData/>
  </xdr:twoCellAnchor>
  <xdr:twoCellAnchor>
    <xdr:from>
      <xdr:col>20</xdr:col>
      <xdr:colOff>534936</xdr:colOff>
      <xdr:row>9</xdr:row>
      <xdr:rowOff>178210</xdr:rowOff>
    </xdr:from>
    <xdr:to>
      <xdr:col>23</xdr:col>
      <xdr:colOff>273766</xdr:colOff>
      <xdr:row>12</xdr:row>
      <xdr:rowOff>116759</xdr:rowOff>
    </xdr:to>
    <xdr:sp macro="" textlink="'Pivot table'!C6">
      <xdr:nvSpPr>
        <xdr:cNvPr id="68" name="TextBox 67">
          <a:extLst>
            <a:ext uri="{FF2B5EF4-FFF2-40B4-BE49-F238E27FC236}">
              <a16:creationId xmlns:a16="http://schemas.microsoft.com/office/drawing/2014/main" id="{F78B7AD3-3950-49FA-BE2B-8466993457F5}"/>
            </a:ext>
          </a:extLst>
        </xdr:cNvPr>
        <xdr:cNvSpPr txBox="1"/>
      </xdr:nvSpPr>
      <xdr:spPr>
        <a:xfrm>
          <a:off x="13439775" y="1837404"/>
          <a:ext cx="1674556" cy="491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B4E3BC-E49D-4D43-9409-F5AE1A5C2E22}" type="TxLink">
            <a:rPr lang="en-US" sz="2800" b="0" i="0" u="none" strike="noStrike">
              <a:solidFill>
                <a:schemeClr val="accent2">
                  <a:lumMod val="75000"/>
                </a:schemeClr>
              </a:solidFill>
              <a:latin typeface="Arial Black" panose="020B0A04020102020204" pitchFamily="34" charset="0"/>
              <a:ea typeface="Calibri"/>
              <a:cs typeface="Calibri"/>
            </a:rPr>
            <a:pPr algn="ctr"/>
            <a:t>37</a:t>
          </a:fld>
          <a:endParaRPr lang="en-US" sz="2800">
            <a:solidFill>
              <a:schemeClr val="accent2">
                <a:lumMod val="75000"/>
              </a:schemeClr>
            </a:solidFill>
            <a:latin typeface="Arial Black" panose="020B0A04020102020204" pitchFamily="34" charset="0"/>
          </a:endParaRPr>
        </a:p>
      </xdr:txBody>
    </xdr:sp>
    <xdr:clientData/>
  </xdr:twoCellAnchor>
  <xdr:oneCellAnchor>
    <xdr:from>
      <xdr:col>5</xdr:col>
      <xdr:colOff>336447</xdr:colOff>
      <xdr:row>8</xdr:row>
      <xdr:rowOff>87261</xdr:rowOff>
    </xdr:from>
    <xdr:ext cx="333375" cy="314325"/>
    <xdr:pic>
      <xdr:nvPicPr>
        <xdr:cNvPr id="69" name="image4.png">
          <a:extLst>
            <a:ext uri="{FF2B5EF4-FFF2-40B4-BE49-F238E27FC236}">
              <a16:creationId xmlns:a16="http://schemas.microsoft.com/office/drawing/2014/main" id="{5BBA9035-9429-4CDF-A038-1BFF56E9F9BD}"/>
            </a:ext>
          </a:extLst>
        </xdr:cNvPr>
        <xdr:cNvPicPr preferRelativeResize="0"/>
      </xdr:nvPicPr>
      <xdr:blipFill>
        <a:blip xmlns:r="http://schemas.openxmlformats.org/officeDocument/2006/relationships" r:embed="rId1" cstate="print"/>
        <a:stretch>
          <a:fillRect/>
        </a:stretch>
      </xdr:blipFill>
      <xdr:spPr>
        <a:xfrm>
          <a:off x="3562657" y="1562100"/>
          <a:ext cx="333375" cy="314325"/>
        </a:xfrm>
        <a:prstGeom prst="rect">
          <a:avLst/>
        </a:prstGeom>
        <a:noFill/>
      </xdr:spPr>
    </xdr:pic>
    <xdr:clientData fLocksWithSheet="0"/>
  </xdr:oneCellAnchor>
  <xdr:oneCellAnchor>
    <xdr:from>
      <xdr:col>9</xdr:col>
      <xdr:colOff>367174</xdr:colOff>
      <xdr:row>8</xdr:row>
      <xdr:rowOff>25808</xdr:rowOff>
    </xdr:from>
    <xdr:ext cx="646778" cy="573345"/>
    <xdr:pic>
      <xdr:nvPicPr>
        <xdr:cNvPr id="70" name="image7.png">
          <a:extLst>
            <a:ext uri="{FF2B5EF4-FFF2-40B4-BE49-F238E27FC236}">
              <a16:creationId xmlns:a16="http://schemas.microsoft.com/office/drawing/2014/main" id="{C8642845-B557-43FA-822A-029F7A60B6C3}"/>
            </a:ext>
          </a:extLst>
        </xdr:cNvPr>
        <xdr:cNvPicPr preferRelativeResize="0"/>
      </xdr:nvPicPr>
      <xdr:blipFill>
        <a:blip xmlns:r="http://schemas.openxmlformats.org/officeDocument/2006/relationships" r:embed="rId2" cstate="print"/>
        <a:stretch>
          <a:fillRect/>
        </a:stretch>
      </xdr:blipFill>
      <xdr:spPr>
        <a:xfrm>
          <a:off x="6174351" y="1500647"/>
          <a:ext cx="646778" cy="573345"/>
        </a:xfrm>
        <a:prstGeom prst="rect">
          <a:avLst/>
        </a:prstGeom>
        <a:solidFill>
          <a:schemeClr val="accent1"/>
        </a:solidFill>
      </xdr:spPr>
    </xdr:pic>
    <xdr:clientData fLocksWithSheet="0"/>
  </xdr:oneCellAnchor>
  <xdr:oneCellAnchor>
    <xdr:from>
      <xdr:col>14</xdr:col>
      <xdr:colOff>397899</xdr:colOff>
      <xdr:row>8</xdr:row>
      <xdr:rowOff>87262</xdr:rowOff>
    </xdr:from>
    <xdr:ext cx="419100" cy="304800"/>
    <xdr:pic>
      <xdr:nvPicPr>
        <xdr:cNvPr id="71" name="image5.png">
          <a:extLst>
            <a:ext uri="{FF2B5EF4-FFF2-40B4-BE49-F238E27FC236}">
              <a16:creationId xmlns:a16="http://schemas.microsoft.com/office/drawing/2014/main" id="{80DC9F80-8ED2-4421-8D13-0357DA307209}"/>
            </a:ext>
          </a:extLst>
        </xdr:cNvPr>
        <xdr:cNvPicPr preferRelativeResize="0"/>
      </xdr:nvPicPr>
      <xdr:blipFill>
        <a:blip xmlns:r="http://schemas.openxmlformats.org/officeDocument/2006/relationships" r:embed="rId3" cstate="print"/>
        <a:stretch>
          <a:fillRect/>
        </a:stretch>
      </xdr:blipFill>
      <xdr:spPr>
        <a:xfrm>
          <a:off x="9431286" y="1562101"/>
          <a:ext cx="419100" cy="304800"/>
        </a:xfrm>
        <a:prstGeom prst="rect">
          <a:avLst/>
        </a:prstGeom>
        <a:noFill/>
      </xdr:spPr>
    </xdr:pic>
    <xdr:clientData fLocksWithSheet="0"/>
  </xdr:oneCellAnchor>
  <xdr:oneCellAnchor>
    <xdr:from>
      <xdr:col>19</xdr:col>
      <xdr:colOff>136730</xdr:colOff>
      <xdr:row>8</xdr:row>
      <xdr:rowOff>71899</xdr:rowOff>
    </xdr:from>
    <xdr:ext cx="390525" cy="314325"/>
    <xdr:pic>
      <xdr:nvPicPr>
        <xdr:cNvPr id="72" name="image2.png">
          <a:extLst>
            <a:ext uri="{FF2B5EF4-FFF2-40B4-BE49-F238E27FC236}">
              <a16:creationId xmlns:a16="http://schemas.microsoft.com/office/drawing/2014/main" id="{782B13C5-6C65-455A-947A-E13504CA656E}"/>
            </a:ext>
          </a:extLst>
        </xdr:cNvPr>
        <xdr:cNvPicPr preferRelativeResize="0"/>
      </xdr:nvPicPr>
      <xdr:blipFill>
        <a:blip xmlns:r="http://schemas.openxmlformats.org/officeDocument/2006/relationships" r:embed="rId4" cstate="print"/>
        <a:stretch>
          <a:fillRect/>
        </a:stretch>
      </xdr:blipFill>
      <xdr:spPr>
        <a:xfrm>
          <a:off x="12396327" y="1546738"/>
          <a:ext cx="390525" cy="314325"/>
        </a:xfrm>
        <a:prstGeom prst="rect">
          <a:avLst/>
        </a:prstGeom>
        <a:noFill/>
      </xdr:spPr>
    </xdr:pic>
    <xdr:clientData fLocksWithSheet="0"/>
  </xdr:oneCellAnchor>
  <xdr:oneCellAnchor>
    <xdr:from>
      <xdr:col>23</xdr:col>
      <xdr:colOff>490077</xdr:colOff>
      <xdr:row>8</xdr:row>
      <xdr:rowOff>56534</xdr:rowOff>
    </xdr:from>
    <xdr:ext cx="370247" cy="388989"/>
    <xdr:pic>
      <xdr:nvPicPr>
        <xdr:cNvPr id="73" name="image6.png">
          <a:extLst>
            <a:ext uri="{FF2B5EF4-FFF2-40B4-BE49-F238E27FC236}">
              <a16:creationId xmlns:a16="http://schemas.microsoft.com/office/drawing/2014/main" id="{B2832D44-B6B4-4913-A41A-D03DC8A9A44D}"/>
            </a:ext>
          </a:extLst>
        </xdr:cNvPr>
        <xdr:cNvPicPr preferRelativeResize="0"/>
      </xdr:nvPicPr>
      <xdr:blipFill>
        <a:blip xmlns:r="http://schemas.openxmlformats.org/officeDocument/2006/relationships" r:embed="rId5" cstate="print"/>
        <a:stretch>
          <a:fillRect/>
        </a:stretch>
      </xdr:blipFill>
      <xdr:spPr>
        <a:xfrm>
          <a:off x="15330642" y="1531373"/>
          <a:ext cx="370247" cy="388989"/>
        </a:xfrm>
        <a:prstGeom prst="rect">
          <a:avLst/>
        </a:prstGeom>
        <a:noFill/>
      </xdr:spPr>
    </xdr:pic>
    <xdr:clientData fLocksWithSheet="0"/>
  </xdr:oneCellAnchor>
  <xdr:twoCellAnchor>
    <xdr:from>
      <xdr:col>2</xdr:col>
      <xdr:colOff>599153</xdr:colOff>
      <xdr:row>3</xdr:row>
      <xdr:rowOff>0</xdr:rowOff>
    </xdr:from>
    <xdr:to>
      <xdr:col>14</xdr:col>
      <xdr:colOff>445524</xdr:colOff>
      <xdr:row>7</xdr:row>
      <xdr:rowOff>15362</xdr:rowOff>
    </xdr:to>
    <xdr:sp macro="" textlink="">
      <xdr:nvSpPr>
        <xdr:cNvPr id="7" name="TextBox 6">
          <a:extLst>
            <a:ext uri="{FF2B5EF4-FFF2-40B4-BE49-F238E27FC236}">
              <a16:creationId xmlns:a16="http://schemas.microsoft.com/office/drawing/2014/main" id="{F4D7482D-7683-40FB-9541-D70708A9D483}"/>
            </a:ext>
          </a:extLst>
        </xdr:cNvPr>
        <xdr:cNvSpPr txBox="1"/>
      </xdr:nvSpPr>
      <xdr:spPr>
        <a:xfrm>
          <a:off x="1889637" y="553065"/>
          <a:ext cx="7589274" cy="752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a:solidFill>
                <a:srgbClr val="0049DA"/>
              </a:solidFill>
              <a:latin typeface="Arial Black" panose="020B0A04020102020204" pitchFamily="34" charset="0"/>
            </a:rPr>
            <a:t>HR ANALYTICS</a:t>
          </a:r>
          <a:r>
            <a:rPr lang="en-IN" sz="3600" baseline="0">
              <a:solidFill>
                <a:srgbClr val="0049DA"/>
              </a:solidFill>
              <a:latin typeface="Arial Black" panose="020B0A04020102020204" pitchFamily="34" charset="0"/>
            </a:rPr>
            <a:t> DASHBOARD</a:t>
          </a:r>
          <a:endParaRPr lang="en-IN" sz="3600">
            <a:solidFill>
              <a:srgbClr val="0049DA"/>
            </a:solidFill>
            <a:latin typeface="Arial Black" panose="020B0A04020102020204" pitchFamily="34" charset="0"/>
          </a:endParaRPr>
        </a:p>
      </xdr:txBody>
    </xdr:sp>
    <xdr:clientData/>
  </xdr:twoCellAnchor>
  <xdr:oneCellAnchor>
    <xdr:from>
      <xdr:col>1</xdr:col>
      <xdr:colOff>628343</xdr:colOff>
      <xdr:row>3</xdr:row>
      <xdr:rowOff>148713</xdr:rowOff>
    </xdr:from>
    <xdr:ext cx="542925" cy="523875"/>
    <xdr:pic>
      <xdr:nvPicPr>
        <xdr:cNvPr id="75" name="image1.png">
          <a:extLst>
            <a:ext uri="{FF2B5EF4-FFF2-40B4-BE49-F238E27FC236}">
              <a16:creationId xmlns:a16="http://schemas.microsoft.com/office/drawing/2014/main" id="{9939907C-C7B8-4EDA-9051-8EAA384AEB30}"/>
            </a:ext>
          </a:extLst>
        </xdr:cNvPr>
        <xdr:cNvPicPr preferRelativeResize="0"/>
      </xdr:nvPicPr>
      <xdr:blipFill>
        <a:blip xmlns:r="http://schemas.openxmlformats.org/officeDocument/2006/relationships" r:embed="rId6" cstate="print"/>
        <a:stretch>
          <a:fillRect/>
        </a:stretch>
      </xdr:blipFill>
      <xdr:spPr>
        <a:xfrm>
          <a:off x="1273585" y="701778"/>
          <a:ext cx="542925" cy="523875"/>
        </a:xfrm>
        <a:prstGeom prst="rect">
          <a:avLst/>
        </a:prstGeom>
        <a:noFill/>
      </xdr:spPr>
    </xdr:pic>
    <xdr:clientData fLocksWithSheet="0"/>
  </xdr:oneCellAnchor>
  <xdr:oneCellAnchor>
    <xdr:from>
      <xdr:col>15</xdr:col>
      <xdr:colOff>259633</xdr:colOff>
      <xdr:row>3</xdr:row>
      <xdr:rowOff>117987</xdr:rowOff>
    </xdr:from>
    <xdr:ext cx="723900" cy="628650"/>
    <xdr:pic>
      <xdr:nvPicPr>
        <xdr:cNvPr id="76" name="image3.png">
          <a:extLst>
            <a:ext uri="{FF2B5EF4-FFF2-40B4-BE49-F238E27FC236}">
              <a16:creationId xmlns:a16="http://schemas.microsoft.com/office/drawing/2014/main" id="{86AC83E2-F0B8-4F2F-A88F-461E2FFCF9A8}"/>
            </a:ext>
          </a:extLst>
        </xdr:cNvPr>
        <xdr:cNvPicPr preferRelativeResize="0"/>
      </xdr:nvPicPr>
      <xdr:blipFill>
        <a:blip xmlns:r="http://schemas.openxmlformats.org/officeDocument/2006/relationships" r:embed="rId7" cstate="print"/>
        <a:stretch>
          <a:fillRect/>
        </a:stretch>
      </xdr:blipFill>
      <xdr:spPr>
        <a:xfrm>
          <a:off x="9938262" y="671052"/>
          <a:ext cx="723900" cy="628650"/>
        </a:xfrm>
        <a:prstGeom prst="rect">
          <a:avLst/>
        </a:prstGeom>
        <a:noFill/>
      </xdr:spPr>
    </xdr:pic>
    <xdr:clientData fLocksWithSheet="0"/>
  </xdr:oneCellAnchor>
  <xdr:twoCellAnchor>
    <xdr:from>
      <xdr:col>16</xdr:col>
      <xdr:colOff>568427</xdr:colOff>
      <xdr:row>2</xdr:row>
      <xdr:rowOff>168992</xdr:rowOff>
    </xdr:from>
    <xdr:to>
      <xdr:col>21</xdr:col>
      <xdr:colOff>30726</xdr:colOff>
      <xdr:row>7</xdr:row>
      <xdr:rowOff>92178</xdr:rowOff>
    </xdr:to>
    <xdr:sp macro="" textlink="">
      <xdr:nvSpPr>
        <xdr:cNvPr id="8" name="TextBox 7">
          <a:extLst>
            <a:ext uri="{FF2B5EF4-FFF2-40B4-BE49-F238E27FC236}">
              <a16:creationId xmlns:a16="http://schemas.microsoft.com/office/drawing/2014/main" id="{19557ECF-DF8C-4F36-9A32-D583C2B69E6E}"/>
            </a:ext>
          </a:extLst>
        </xdr:cNvPr>
        <xdr:cNvSpPr txBox="1"/>
      </xdr:nvSpPr>
      <xdr:spPr>
        <a:xfrm>
          <a:off x="10892298" y="537702"/>
          <a:ext cx="2688509" cy="844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800000"/>
              </a:solidFill>
              <a:latin typeface="Arial Black" panose="020B0A04020102020204" pitchFamily="34" charset="0"/>
            </a:rPr>
            <a:t>Job</a:t>
          </a:r>
        </a:p>
        <a:p>
          <a:r>
            <a:rPr lang="en-IN" sz="1400">
              <a:solidFill>
                <a:srgbClr val="800000"/>
              </a:solidFill>
              <a:latin typeface="Arial Black" panose="020B0A04020102020204" pitchFamily="34" charset="0"/>
            </a:rPr>
            <a:t>Satisfaction</a:t>
          </a:r>
        </a:p>
        <a:p>
          <a:r>
            <a:rPr lang="en-IN" sz="1400">
              <a:solidFill>
                <a:srgbClr val="800000"/>
              </a:solidFill>
              <a:latin typeface="Arial Black" panose="020B0A04020102020204" pitchFamily="34" charset="0"/>
            </a:rPr>
            <a:t>Rating</a:t>
          </a:r>
        </a:p>
      </xdr:txBody>
    </xdr:sp>
    <xdr:clientData/>
  </xdr:twoCellAnchor>
  <xdr:twoCellAnchor>
    <xdr:from>
      <xdr:col>18</xdr:col>
      <xdr:colOff>522338</xdr:colOff>
      <xdr:row>3</xdr:row>
      <xdr:rowOff>61453</xdr:rowOff>
    </xdr:from>
    <xdr:to>
      <xdr:col>20</xdr:col>
      <xdr:colOff>384072</xdr:colOff>
      <xdr:row>7</xdr:row>
      <xdr:rowOff>46089</xdr:rowOff>
    </xdr:to>
    <xdr:graphicFrame macro="">
      <xdr:nvGraphicFramePr>
        <xdr:cNvPr id="48" name="Chart 47">
          <a:extLst>
            <a:ext uri="{FF2B5EF4-FFF2-40B4-BE49-F238E27FC236}">
              <a16:creationId xmlns:a16="http://schemas.microsoft.com/office/drawing/2014/main" id="{A9359311-B84D-4E66-B805-FFE9C928C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261169</xdr:colOff>
      <xdr:row>4</xdr:row>
      <xdr:rowOff>61452</xdr:rowOff>
    </xdr:from>
    <xdr:to>
      <xdr:col>20</xdr:col>
      <xdr:colOff>46088</xdr:colOff>
      <xdr:row>6</xdr:row>
      <xdr:rowOff>46089</xdr:rowOff>
    </xdr:to>
    <xdr:sp macro="" textlink="'Pivot table'!$B$13">
      <xdr:nvSpPr>
        <xdr:cNvPr id="5" name="TextBox 4">
          <a:extLst>
            <a:ext uri="{FF2B5EF4-FFF2-40B4-BE49-F238E27FC236}">
              <a16:creationId xmlns:a16="http://schemas.microsoft.com/office/drawing/2014/main" id="{BF470D8A-D9C6-4DFA-9E79-F2D3282A6F9C}"/>
            </a:ext>
          </a:extLst>
        </xdr:cNvPr>
        <xdr:cNvSpPr txBox="1"/>
      </xdr:nvSpPr>
      <xdr:spPr>
        <a:xfrm>
          <a:off x="12520766" y="798871"/>
          <a:ext cx="430161" cy="353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F19219C-C2B3-427C-B24F-6ADEEFC820AC}" type="TxLink">
            <a:rPr lang="en-US" sz="1100" b="0" i="0" u="none" strike="noStrike">
              <a:solidFill>
                <a:srgbClr val="000000"/>
              </a:solidFill>
              <a:latin typeface="Arial Black" panose="020B0A04020102020204" pitchFamily="34" charset="0"/>
              <a:ea typeface="Calibri"/>
              <a:cs typeface="Calibri"/>
            </a:rPr>
            <a:pPr/>
            <a:t>2.6</a:t>
          </a:fld>
          <a:endParaRPr lang="en-IN" sz="1100">
            <a:latin typeface="Arial Black" panose="020B0A04020102020204" pitchFamily="34" charset="0"/>
          </a:endParaRPr>
        </a:p>
      </xdr:txBody>
    </xdr:sp>
    <xdr:clientData/>
  </xdr:twoCellAnchor>
  <xdr:twoCellAnchor>
    <xdr:from>
      <xdr:col>20</xdr:col>
      <xdr:colOff>228907</xdr:colOff>
      <xdr:row>3</xdr:row>
      <xdr:rowOff>56537</xdr:rowOff>
    </xdr:from>
    <xdr:to>
      <xdr:col>23</xdr:col>
      <xdr:colOff>322620</xdr:colOff>
      <xdr:row>6</xdr:row>
      <xdr:rowOff>168993</xdr:rowOff>
    </xdr:to>
    <xdr:graphicFrame macro="">
      <xdr:nvGraphicFramePr>
        <xdr:cNvPr id="51" name="Chart 50">
          <a:extLst>
            <a:ext uri="{FF2B5EF4-FFF2-40B4-BE49-F238E27FC236}">
              <a16:creationId xmlns:a16="http://schemas.microsoft.com/office/drawing/2014/main" id="{85402229-AEC8-4DC3-AE98-6CBE7E307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336449</xdr:colOff>
      <xdr:row>3</xdr:row>
      <xdr:rowOff>117988</xdr:rowOff>
    </xdr:from>
    <xdr:to>
      <xdr:col>23</xdr:col>
      <xdr:colOff>276533</xdr:colOff>
      <xdr:row>6</xdr:row>
      <xdr:rowOff>76816</xdr:rowOff>
    </xdr:to>
    <xdr:sp macro="" textlink="">
      <xdr:nvSpPr>
        <xdr:cNvPr id="50" name="Freeform: Shape 49">
          <a:extLst>
            <a:ext uri="{FF2B5EF4-FFF2-40B4-BE49-F238E27FC236}">
              <a16:creationId xmlns:a16="http://schemas.microsoft.com/office/drawing/2014/main" id="{6D611550-FB35-4576-8C9A-9CF0A721BA5A}"/>
            </a:ext>
          </a:extLst>
        </xdr:cNvPr>
        <xdr:cNvSpPr/>
      </xdr:nvSpPr>
      <xdr:spPr>
        <a:xfrm>
          <a:off x="13241288" y="671053"/>
          <a:ext cx="1875810" cy="511892"/>
        </a:xfrm>
        <a:custGeom>
          <a:avLst/>
          <a:gdLst>
            <a:gd name="connsiteX0" fmla="*/ 1521913 w 4144028"/>
            <a:gd name="connsiteY0" fmla="*/ 50735 h 940714"/>
            <a:gd name="connsiteX1" fmla="*/ 1402156 w 4144028"/>
            <a:gd name="connsiteY1" fmla="*/ 371299 h 940714"/>
            <a:gd name="connsiteX2" fmla="*/ 1014609 w 4144028"/>
            <a:gd name="connsiteY2" fmla="*/ 371297 h 940714"/>
            <a:gd name="connsiteX3" fmla="*/ 1328143 w 4144028"/>
            <a:gd name="connsiteY3" fmla="*/ 569414 h 940714"/>
            <a:gd name="connsiteX4" fmla="*/ 1208382 w 4144028"/>
            <a:gd name="connsiteY4" fmla="*/ 889977 h 940714"/>
            <a:gd name="connsiteX5" fmla="*/ 1521913 w 4144028"/>
            <a:gd name="connsiteY5" fmla="*/ 691856 h 940714"/>
            <a:gd name="connsiteX6" fmla="*/ 1835443 w 4144028"/>
            <a:gd name="connsiteY6" fmla="*/ 889977 h 940714"/>
            <a:gd name="connsiteX7" fmla="*/ 1715682 w 4144028"/>
            <a:gd name="connsiteY7" fmla="*/ 569414 h 940714"/>
            <a:gd name="connsiteX8" fmla="*/ 2029216 w 4144028"/>
            <a:gd name="connsiteY8" fmla="*/ 371297 h 940714"/>
            <a:gd name="connsiteX9" fmla="*/ 1641669 w 4144028"/>
            <a:gd name="connsiteY9" fmla="*/ 371299 h 940714"/>
            <a:gd name="connsiteX10" fmla="*/ 507304 w 4144028"/>
            <a:gd name="connsiteY10" fmla="*/ 50735 h 940714"/>
            <a:gd name="connsiteX11" fmla="*/ 387547 w 4144028"/>
            <a:gd name="connsiteY11" fmla="*/ 371299 h 940714"/>
            <a:gd name="connsiteX12" fmla="*/ 0 w 4144028"/>
            <a:gd name="connsiteY12" fmla="*/ 371297 h 940714"/>
            <a:gd name="connsiteX13" fmla="*/ 313534 w 4144028"/>
            <a:gd name="connsiteY13" fmla="*/ 569414 h 940714"/>
            <a:gd name="connsiteX14" fmla="*/ 193773 w 4144028"/>
            <a:gd name="connsiteY14" fmla="*/ 889977 h 940714"/>
            <a:gd name="connsiteX15" fmla="*/ 507304 w 4144028"/>
            <a:gd name="connsiteY15" fmla="*/ 691856 h 940714"/>
            <a:gd name="connsiteX16" fmla="*/ 820834 w 4144028"/>
            <a:gd name="connsiteY16" fmla="*/ 889977 h 940714"/>
            <a:gd name="connsiteX17" fmla="*/ 701073 w 4144028"/>
            <a:gd name="connsiteY17" fmla="*/ 569414 h 940714"/>
            <a:gd name="connsiteX18" fmla="*/ 1014607 w 4144028"/>
            <a:gd name="connsiteY18" fmla="*/ 371297 h 940714"/>
            <a:gd name="connsiteX19" fmla="*/ 627060 w 4144028"/>
            <a:gd name="connsiteY19" fmla="*/ 371299 h 940714"/>
            <a:gd name="connsiteX20" fmla="*/ 3636724 w 4144028"/>
            <a:gd name="connsiteY20" fmla="*/ 23813 h 940714"/>
            <a:gd name="connsiteX21" fmla="*/ 3516967 w 4144028"/>
            <a:gd name="connsiteY21" fmla="*/ 344377 h 940714"/>
            <a:gd name="connsiteX22" fmla="*/ 3129420 w 4144028"/>
            <a:gd name="connsiteY22" fmla="*/ 344375 h 940714"/>
            <a:gd name="connsiteX23" fmla="*/ 3442954 w 4144028"/>
            <a:gd name="connsiteY23" fmla="*/ 542492 h 940714"/>
            <a:gd name="connsiteX24" fmla="*/ 3323193 w 4144028"/>
            <a:gd name="connsiteY24" fmla="*/ 863055 h 940714"/>
            <a:gd name="connsiteX25" fmla="*/ 3636724 w 4144028"/>
            <a:gd name="connsiteY25" fmla="*/ 664934 h 940714"/>
            <a:gd name="connsiteX26" fmla="*/ 3950254 w 4144028"/>
            <a:gd name="connsiteY26" fmla="*/ 863055 h 940714"/>
            <a:gd name="connsiteX27" fmla="*/ 3830493 w 4144028"/>
            <a:gd name="connsiteY27" fmla="*/ 542492 h 940714"/>
            <a:gd name="connsiteX28" fmla="*/ 4144027 w 4144028"/>
            <a:gd name="connsiteY28" fmla="*/ 344375 h 940714"/>
            <a:gd name="connsiteX29" fmla="*/ 3756480 w 4144028"/>
            <a:gd name="connsiteY29" fmla="*/ 344377 h 940714"/>
            <a:gd name="connsiteX30" fmla="*/ 2574105 w 4144028"/>
            <a:gd name="connsiteY30" fmla="*/ 23813 h 940714"/>
            <a:gd name="connsiteX31" fmla="*/ 2454348 w 4144028"/>
            <a:gd name="connsiteY31" fmla="*/ 344377 h 940714"/>
            <a:gd name="connsiteX32" fmla="*/ 2066801 w 4144028"/>
            <a:gd name="connsiteY32" fmla="*/ 344375 h 940714"/>
            <a:gd name="connsiteX33" fmla="*/ 2380335 w 4144028"/>
            <a:gd name="connsiteY33" fmla="*/ 542492 h 940714"/>
            <a:gd name="connsiteX34" fmla="*/ 2260574 w 4144028"/>
            <a:gd name="connsiteY34" fmla="*/ 863055 h 940714"/>
            <a:gd name="connsiteX35" fmla="*/ 2574105 w 4144028"/>
            <a:gd name="connsiteY35" fmla="*/ 664934 h 940714"/>
            <a:gd name="connsiteX36" fmla="*/ 2887635 w 4144028"/>
            <a:gd name="connsiteY36" fmla="*/ 863055 h 940714"/>
            <a:gd name="connsiteX37" fmla="*/ 2767874 w 4144028"/>
            <a:gd name="connsiteY37" fmla="*/ 542492 h 940714"/>
            <a:gd name="connsiteX38" fmla="*/ 3081408 w 4144028"/>
            <a:gd name="connsiteY38" fmla="*/ 344375 h 940714"/>
            <a:gd name="connsiteX39" fmla="*/ 2693861 w 4144028"/>
            <a:gd name="connsiteY39" fmla="*/ 344377 h 940714"/>
            <a:gd name="connsiteX40" fmla="*/ 0 w 4144028"/>
            <a:gd name="connsiteY40" fmla="*/ 0 h 940714"/>
            <a:gd name="connsiteX41" fmla="*/ 4144028 w 4144028"/>
            <a:gd name="connsiteY41" fmla="*/ 0 h 940714"/>
            <a:gd name="connsiteX42" fmla="*/ 4144028 w 4144028"/>
            <a:gd name="connsiteY42" fmla="*/ 940714 h 940714"/>
            <a:gd name="connsiteX43" fmla="*/ 0 w 4144028"/>
            <a:gd name="connsiteY43" fmla="*/ 940714 h 9407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4144028" h="940714">
              <a:moveTo>
                <a:pt x="1521913" y="50735"/>
              </a:moveTo>
              <a:lnTo>
                <a:pt x="1402156" y="371299"/>
              </a:lnTo>
              <a:lnTo>
                <a:pt x="1014609" y="371297"/>
              </a:lnTo>
              <a:lnTo>
                <a:pt x="1328143" y="569414"/>
              </a:lnTo>
              <a:lnTo>
                <a:pt x="1208382" y="889977"/>
              </a:lnTo>
              <a:lnTo>
                <a:pt x="1521913" y="691856"/>
              </a:lnTo>
              <a:lnTo>
                <a:pt x="1835443" y="889977"/>
              </a:lnTo>
              <a:lnTo>
                <a:pt x="1715682" y="569414"/>
              </a:lnTo>
              <a:lnTo>
                <a:pt x="2029216" y="371297"/>
              </a:lnTo>
              <a:lnTo>
                <a:pt x="1641669" y="371299"/>
              </a:lnTo>
              <a:close/>
              <a:moveTo>
                <a:pt x="507304" y="50735"/>
              </a:moveTo>
              <a:lnTo>
                <a:pt x="387547" y="371299"/>
              </a:lnTo>
              <a:lnTo>
                <a:pt x="0" y="371297"/>
              </a:lnTo>
              <a:lnTo>
                <a:pt x="313534" y="569414"/>
              </a:lnTo>
              <a:lnTo>
                <a:pt x="193773" y="889977"/>
              </a:lnTo>
              <a:lnTo>
                <a:pt x="507304" y="691856"/>
              </a:lnTo>
              <a:lnTo>
                <a:pt x="820834" y="889977"/>
              </a:lnTo>
              <a:lnTo>
                <a:pt x="701073" y="569414"/>
              </a:lnTo>
              <a:lnTo>
                <a:pt x="1014607" y="371297"/>
              </a:lnTo>
              <a:lnTo>
                <a:pt x="627060" y="371299"/>
              </a:lnTo>
              <a:close/>
              <a:moveTo>
                <a:pt x="3636724" y="23813"/>
              </a:moveTo>
              <a:lnTo>
                <a:pt x="3516967" y="344377"/>
              </a:lnTo>
              <a:lnTo>
                <a:pt x="3129420" y="344375"/>
              </a:lnTo>
              <a:lnTo>
                <a:pt x="3442954" y="542492"/>
              </a:lnTo>
              <a:lnTo>
                <a:pt x="3323193" y="863055"/>
              </a:lnTo>
              <a:lnTo>
                <a:pt x="3636724" y="664934"/>
              </a:lnTo>
              <a:lnTo>
                <a:pt x="3950254" y="863055"/>
              </a:lnTo>
              <a:lnTo>
                <a:pt x="3830493" y="542492"/>
              </a:lnTo>
              <a:lnTo>
                <a:pt x="4144027" y="344375"/>
              </a:lnTo>
              <a:lnTo>
                <a:pt x="3756480" y="344377"/>
              </a:lnTo>
              <a:close/>
              <a:moveTo>
                <a:pt x="2574105" y="23813"/>
              </a:moveTo>
              <a:lnTo>
                <a:pt x="2454348" y="344377"/>
              </a:lnTo>
              <a:lnTo>
                <a:pt x="2066801" y="344375"/>
              </a:lnTo>
              <a:lnTo>
                <a:pt x="2380335" y="542492"/>
              </a:lnTo>
              <a:lnTo>
                <a:pt x="2260574" y="863055"/>
              </a:lnTo>
              <a:lnTo>
                <a:pt x="2574105" y="664934"/>
              </a:lnTo>
              <a:lnTo>
                <a:pt x="2887635" y="863055"/>
              </a:lnTo>
              <a:lnTo>
                <a:pt x="2767874" y="542492"/>
              </a:lnTo>
              <a:lnTo>
                <a:pt x="3081408" y="344375"/>
              </a:lnTo>
              <a:lnTo>
                <a:pt x="2693861" y="344377"/>
              </a:lnTo>
              <a:close/>
              <a:moveTo>
                <a:pt x="0" y="0"/>
              </a:moveTo>
              <a:lnTo>
                <a:pt x="4144028" y="0"/>
              </a:lnTo>
              <a:lnTo>
                <a:pt x="4144028" y="940714"/>
              </a:lnTo>
              <a:lnTo>
                <a:pt x="0" y="940714"/>
              </a:lnTo>
              <a:close/>
            </a:path>
          </a:pathLst>
        </a:cu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384073</xdr:colOff>
      <xdr:row>19</xdr:row>
      <xdr:rowOff>12903</xdr:rowOff>
    </xdr:from>
    <xdr:to>
      <xdr:col>8</xdr:col>
      <xdr:colOff>429743</xdr:colOff>
      <xdr:row>27</xdr:row>
      <xdr:rowOff>99858</xdr:rowOff>
    </xdr:to>
    <xdr:grpSp>
      <xdr:nvGrpSpPr>
        <xdr:cNvPr id="14" name="Group 13">
          <a:extLst>
            <a:ext uri="{FF2B5EF4-FFF2-40B4-BE49-F238E27FC236}">
              <a16:creationId xmlns:a16="http://schemas.microsoft.com/office/drawing/2014/main" id="{F2CF1240-EDA5-40E7-8ADD-7DC810296CE7}"/>
            </a:ext>
          </a:extLst>
        </xdr:cNvPr>
        <xdr:cNvGrpSpPr/>
      </xdr:nvGrpSpPr>
      <xdr:grpSpPr>
        <a:xfrm>
          <a:off x="1029315" y="3515645"/>
          <a:ext cx="4562363" cy="1561794"/>
          <a:chOff x="1029315" y="3515645"/>
          <a:chExt cx="4562363" cy="1561794"/>
        </a:xfrm>
      </xdr:grpSpPr>
      <xdr:graphicFrame macro="">
        <xdr:nvGraphicFramePr>
          <xdr:cNvPr id="52" name="Chart 51">
            <a:extLst>
              <a:ext uri="{FF2B5EF4-FFF2-40B4-BE49-F238E27FC236}">
                <a16:creationId xmlns:a16="http://schemas.microsoft.com/office/drawing/2014/main" id="{2B364D7C-E34A-47CA-A53E-27EEE03E93EB}"/>
              </a:ext>
            </a:extLst>
          </xdr:cNvPr>
          <xdr:cNvGraphicFramePr>
            <a:graphicFrameLocks/>
          </xdr:cNvGraphicFramePr>
        </xdr:nvGraphicFramePr>
        <xdr:xfrm>
          <a:off x="1029315" y="3515645"/>
          <a:ext cx="1705282" cy="1561794"/>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53" name="Chart 52">
            <a:extLst>
              <a:ext uri="{FF2B5EF4-FFF2-40B4-BE49-F238E27FC236}">
                <a16:creationId xmlns:a16="http://schemas.microsoft.com/office/drawing/2014/main" id="{B705025C-1081-4092-ABF4-9A15AB40A184}"/>
              </a:ext>
            </a:extLst>
          </xdr:cNvPr>
          <xdr:cNvGraphicFramePr>
            <a:graphicFrameLocks/>
          </xdr:cNvGraphicFramePr>
        </xdr:nvGraphicFramePr>
        <xdr:xfrm>
          <a:off x="3885278" y="3515646"/>
          <a:ext cx="1706400" cy="1561793"/>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10" name="Graphic 9" descr="Male profile with solid fill">
            <a:extLst>
              <a:ext uri="{FF2B5EF4-FFF2-40B4-BE49-F238E27FC236}">
                <a16:creationId xmlns:a16="http://schemas.microsoft.com/office/drawing/2014/main" id="{0E2FE0D9-FE3B-45A9-A440-66BEE0B85A6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442700" y="3839342"/>
            <a:ext cx="914400" cy="914400"/>
          </a:xfrm>
          <a:prstGeom prst="rect">
            <a:avLst/>
          </a:prstGeom>
        </xdr:spPr>
      </xdr:pic>
      <xdr:pic>
        <xdr:nvPicPr>
          <xdr:cNvPr id="12" name="Graphic 11" descr="User with solid fill">
            <a:extLst>
              <a:ext uri="{FF2B5EF4-FFF2-40B4-BE49-F238E27FC236}">
                <a16:creationId xmlns:a16="http://schemas.microsoft.com/office/drawing/2014/main" id="{78436874-0DEB-439B-BC35-2A1670DC075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299395" y="3839342"/>
            <a:ext cx="914400" cy="914400"/>
          </a:xfrm>
          <a:prstGeom prst="rect">
            <a:avLst/>
          </a:prstGeom>
        </xdr:spPr>
      </xdr:pic>
      <xdr:sp macro="" textlink="'Pivot table'!$B$31">
        <xdr:nvSpPr>
          <xdr:cNvPr id="60" name="TextBox 59">
            <a:extLst>
              <a:ext uri="{FF2B5EF4-FFF2-40B4-BE49-F238E27FC236}">
                <a16:creationId xmlns:a16="http://schemas.microsoft.com/office/drawing/2014/main" id="{1B8191F2-DD86-4390-8AFC-A29C299A4C0E}"/>
              </a:ext>
            </a:extLst>
          </xdr:cNvPr>
          <xdr:cNvSpPr txBox="1"/>
        </xdr:nvSpPr>
        <xdr:spPr>
          <a:xfrm>
            <a:off x="1611877" y="4039215"/>
            <a:ext cx="707922" cy="508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410A649-1217-4A4E-B328-841039E2B878}" type="TxLink">
              <a:rPr lang="en-US" sz="1400" b="0" i="0" u="none" strike="noStrike">
                <a:solidFill>
                  <a:srgbClr val="000000"/>
                </a:solidFill>
                <a:latin typeface="Arial Black" panose="020B0A04020102020204" pitchFamily="34" charset="0"/>
                <a:ea typeface="Calibri"/>
                <a:cs typeface="Calibri"/>
              </a:rPr>
              <a:pPr/>
              <a:t>588</a:t>
            </a:fld>
            <a:endParaRPr lang="en-IN" sz="1400">
              <a:latin typeface="Arial Black" panose="020B0A04020102020204" pitchFamily="34" charset="0"/>
            </a:endParaRPr>
          </a:p>
        </xdr:txBody>
      </xdr:sp>
      <xdr:sp macro="" textlink="'Pivot table'!$B$32">
        <xdr:nvSpPr>
          <xdr:cNvPr id="74" name="TextBox 73">
            <a:extLst>
              <a:ext uri="{FF2B5EF4-FFF2-40B4-BE49-F238E27FC236}">
                <a16:creationId xmlns:a16="http://schemas.microsoft.com/office/drawing/2014/main" id="{CF8D4AE9-A432-49C9-B253-19782474D50F}"/>
              </a:ext>
            </a:extLst>
          </xdr:cNvPr>
          <xdr:cNvSpPr txBox="1"/>
        </xdr:nvSpPr>
        <xdr:spPr>
          <a:xfrm>
            <a:off x="4453706" y="4020165"/>
            <a:ext cx="707922" cy="508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3DBD284-0764-4B2C-9ACC-BE28F1E47D25}" type="TxLink">
              <a:rPr lang="en-US" sz="1400" b="0" i="0" u="none" strike="noStrike">
                <a:solidFill>
                  <a:srgbClr val="000000"/>
                </a:solidFill>
                <a:latin typeface="Arial Black" panose="020B0A04020102020204" pitchFamily="34" charset="0"/>
                <a:ea typeface="Calibri"/>
                <a:cs typeface="Calibri"/>
              </a:rPr>
              <a:pPr/>
              <a:t>882</a:t>
            </a:fld>
            <a:endParaRPr lang="en-IN" sz="1400">
              <a:latin typeface="Arial Black" panose="020B0A04020102020204" pitchFamily="34" charset="0"/>
            </a:endParaRPr>
          </a:p>
        </xdr:txBody>
      </xdr:sp>
    </xdr:grpSp>
    <xdr:clientData/>
  </xdr:twoCellAnchor>
  <xdr:twoCellAnchor>
    <xdr:from>
      <xdr:col>2</xdr:col>
      <xdr:colOff>153629</xdr:colOff>
      <xdr:row>13</xdr:row>
      <xdr:rowOff>107541</xdr:rowOff>
    </xdr:from>
    <xdr:to>
      <xdr:col>8</xdr:col>
      <xdr:colOff>276533</xdr:colOff>
      <xdr:row>15</xdr:row>
      <xdr:rowOff>107540</xdr:rowOff>
    </xdr:to>
    <xdr:sp macro="" textlink="">
      <xdr:nvSpPr>
        <xdr:cNvPr id="15" name="TextBox 14">
          <a:extLst>
            <a:ext uri="{FF2B5EF4-FFF2-40B4-BE49-F238E27FC236}">
              <a16:creationId xmlns:a16="http://schemas.microsoft.com/office/drawing/2014/main" id="{1F6190FA-7AC5-48DC-BD5F-50511EAAED42}"/>
            </a:ext>
          </a:extLst>
        </xdr:cNvPr>
        <xdr:cNvSpPr txBox="1"/>
      </xdr:nvSpPr>
      <xdr:spPr>
        <a:xfrm>
          <a:off x="1444113" y="2504154"/>
          <a:ext cx="3994355" cy="368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rgbClr val="6E021C"/>
              </a:solidFill>
              <a:latin typeface="Arial Black" panose="020B0A04020102020204" pitchFamily="34" charset="0"/>
            </a:rPr>
            <a:t>Total Employees By Gender</a:t>
          </a:r>
        </a:p>
      </xdr:txBody>
    </xdr:sp>
    <xdr:clientData/>
  </xdr:twoCellAnchor>
  <xdr:twoCellAnchor editAs="oneCell">
    <xdr:from>
      <xdr:col>3</xdr:col>
      <xdr:colOff>505440</xdr:colOff>
      <xdr:row>16</xdr:row>
      <xdr:rowOff>164076</xdr:rowOff>
    </xdr:from>
    <xdr:to>
      <xdr:col>6</xdr:col>
      <xdr:colOff>398514</xdr:colOff>
      <xdr:row>20</xdr:row>
      <xdr:rowOff>122903</xdr:rowOff>
    </xdr:to>
    <mc:AlternateContent xmlns:mc="http://schemas.openxmlformats.org/markup-compatibility/2006" xmlns:a14="http://schemas.microsoft.com/office/drawing/2010/main">
      <mc:Choice Requires="a14">
        <xdr:graphicFrame macro="">
          <xdr:nvGraphicFramePr>
            <xdr:cNvPr id="77" name="Gender 2">
              <a:extLst>
                <a:ext uri="{FF2B5EF4-FFF2-40B4-BE49-F238E27FC236}">
                  <a16:creationId xmlns:a16="http://schemas.microsoft.com/office/drawing/2014/main" id="{EA20E5E4-6A34-4962-A868-4865714B994D}"/>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441166" y="3113753"/>
              <a:ext cx="1828800" cy="696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29189</xdr:colOff>
      <xdr:row>15</xdr:row>
      <xdr:rowOff>30725</xdr:rowOff>
    </xdr:from>
    <xdr:to>
      <xdr:col>16</xdr:col>
      <xdr:colOff>322620</xdr:colOff>
      <xdr:row>27</xdr:row>
      <xdr:rowOff>122903</xdr:rowOff>
    </xdr:to>
    <xdr:graphicFrame macro="">
      <xdr:nvGraphicFramePr>
        <xdr:cNvPr id="78" name="Chart 77">
          <a:extLst>
            <a:ext uri="{FF2B5EF4-FFF2-40B4-BE49-F238E27FC236}">
              <a16:creationId xmlns:a16="http://schemas.microsoft.com/office/drawing/2014/main" id="{B83E94B5-2A85-4409-ACD6-2D1C57399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230444</xdr:colOff>
      <xdr:row>13</xdr:row>
      <xdr:rowOff>92177</xdr:rowOff>
    </xdr:from>
    <xdr:to>
      <xdr:col>16</xdr:col>
      <xdr:colOff>353347</xdr:colOff>
      <xdr:row>15</xdr:row>
      <xdr:rowOff>92177</xdr:rowOff>
    </xdr:to>
    <xdr:sp macro="" textlink="">
      <xdr:nvSpPr>
        <xdr:cNvPr id="17" name="TextBox 16">
          <a:extLst>
            <a:ext uri="{FF2B5EF4-FFF2-40B4-BE49-F238E27FC236}">
              <a16:creationId xmlns:a16="http://schemas.microsoft.com/office/drawing/2014/main" id="{02EB4573-2C17-49C4-BC17-C3846E8F60F3}"/>
            </a:ext>
          </a:extLst>
        </xdr:cNvPr>
        <xdr:cNvSpPr txBox="1"/>
      </xdr:nvSpPr>
      <xdr:spPr>
        <a:xfrm>
          <a:off x="6037621" y="2488790"/>
          <a:ext cx="4639597" cy="368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rgbClr val="6E021C"/>
              </a:solidFill>
              <a:latin typeface="Arial Black" panose="020B0A04020102020204" pitchFamily="34" charset="0"/>
            </a:rPr>
            <a:t>Education Wise Attrition</a:t>
          </a:r>
        </a:p>
      </xdr:txBody>
    </xdr:sp>
    <xdr:clientData/>
  </xdr:twoCellAnchor>
  <xdr:twoCellAnchor>
    <xdr:from>
      <xdr:col>17</xdr:col>
      <xdr:colOff>305722</xdr:colOff>
      <xdr:row>15</xdr:row>
      <xdr:rowOff>179440</xdr:rowOff>
    </xdr:from>
    <xdr:to>
      <xdr:col>23</xdr:col>
      <xdr:colOff>337983</xdr:colOff>
      <xdr:row>27</xdr:row>
      <xdr:rowOff>30726</xdr:rowOff>
    </xdr:to>
    <mc:AlternateContent xmlns:mc="http://schemas.openxmlformats.org/markup-compatibility/2006">
      <mc:Choice xmlns:cx1="http://schemas.microsoft.com/office/drawing/2015/9/8/chartex" Requires="cx1">
        <xdr:graphicFrame macro="">
          <xdr:nvGraphicFramePr>
            <xdr:cNvPr id="106" name="Chart 105">
              <a:extLst>
                <a:ext uri="{FF2B5EF4-FFF2-40B4-BE49-F238E27FC236}">
                  <a16:creationId xmlns:a16="http://schemas.microsoft.com/office/drawing/2014/main" id="{9331C630-A39D-43BC-A0DE-96D62FE526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11316622" y="3036940"/>
              <a:ext cx="3918461" cy="21372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428932</xdr:colOff>
      <xdr:row>13</xdr:row>
      <xdr:rowOff>60222</xdr:rowOff>
    </xdr:from>
    <xdr:to>
      <xdr:col>24</xdr:col>
      <xdr:colOff>551836</xdr:colOff>
      <xdr:row>15</xdr:row>
      <xdr:rowOff>60222</xdr:rowOff>
    </xdr:to>
    <xdr:sp macro="" textlink="">
      <xdr:nvSpPr>
        <xdr:cNvPr id="107" name="TextBox 106">
          <a:extLst>
            <a:ext uri="{FF2B5EF4-FFF2-40B4-BE49-F238E27FC236}">
              <a16:creationId xmlns:a16="http://schemas.microsoft.com/office/drawing/2014/main" id="{A63BCBC8-C1B4-4F19-9BE2-22A4E2623C63}"/>
            </a:ext>
          </a:extLst>
        </xdr:cNvPr>
        <xdr:cNvSpPr txBox="1"/>
      </xdr:nvSpPr>
      <xdr:spPr>
        <a:xfrm>
          <a:off x="11398045" y="2456835"/>
          <a:ext cx="4639597" cy="368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rgbClr val="6E021C"/>
              </a:solidFill>
              <a:latin typeface="Arial Black" panose="020B0A04020102020204" pitchFamily="34" charset="0"/>
            </a:rPr>
            <a:t>Attrition By Job Roles</a:t>
          </a:r>
        </a:p>
      </xdr:txBody>
    </xdr:sp>
    <xdr:clientData/>
  </xdr:twoCellAnchor>
  <xdr:twoCellAnchor>
    <xdr:from>
      <xdr:col>2</xdr:col>
      <xdr:colOff>152091</xdr:colOff>
      <xdr:row>30</xdr:row>
      <xdr:rowOff>179442</xdr:rowOff>
    </xdr:from>
    <xdr:to>
      <xdr:col>7</xdr:col>
      <xdr:colOff>199716</xdr:colOff>
      <xdr:row>41</xdr:row>
      <xdr:rowOff>76815</xdr:rowOff>
    </xdr:to>
    <xdr:graphicFrame macro="">
      <xdr:nvGraphicFramePr>
        <xdr:cNvPr id="108" name="Chart 107">
          <a:extLst>
            <a:ext uri="{FF2B5EF4-FFF2-40B4-BE49-F238E27FC236}">
              <a16:creationId xmlns:a16="http://schemas.microsoft.com/office/drawing/2014/main" id="{FA2038E0-7477-4377-9D4E-DE4C45DA0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xdr:col>
      <xdr:colOff>90948</xdr:colOff>
      <xdr:row>28</xdr:row>
      <xdr:rowOff>29497</xdr:rowOff>
    </xdr:from>
    <xdr:to>
      <xdr:col>9</xdr:col>
      <xdr:colOff>213852</xdr:colOff>
      <xdr:row>30</xdr:row>
      <xdr:rowOff>29497</xdr:rowOff>
    </xdr:to>
    <xdr:sp macro="" textlink="">
      <xdr:nvSpPr>
        <xdr:cNvPr id="110" name="TextBox 109">
          <a:extLst>
            <a:ext uri="{FF2B5EF4-FFF2-40B4-BE49-F238E27FC236}">
              <a16:creationId xmlns:a16="http://schemas.microsoft.com/office/drawing/2014/main" id="{C4042411-4075-4DA6-B54C-FCB1D3D7B10E}"/>
            </a:ext>
          </a:extLst>
        </xdr:cNvPr>
        <xdr:cNvSpPr txBox="1"/>
      </xdr:nvSpPr>
      <xdr:spPr>
        <a:xfrm>
          <a:off x="1381432" y="5191432"/>
          <a:ext cx="4639597" cy="368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rgbClr val="6E021C"/>
              </a:solidFill>
              <a:latin typeface="Arial Black" panose="020B0A04020102020204" pitchFamily="34" charset="0"/>
            </a:rPr>
            <a:t>Department Wise Attrition</a:t>
          </a:r>
        </a:p>
      </xdr:txBody>
    </xdr:sp>
    <xdr:clientData/>
  </xdr:twoCellAnchor>
  <xdr:twoCellAnchor>
    <xdr:from>
      <xdr:col>8</xdr:col>
      <xdr:colOff>565971</xdr:colOff>
      <xdr:row>28</xdr:row>
      <xdr:rowOff>28268</xdr:rowOff>
    </xdr:from>
    <xdr:to>
      <xdr:col>14</xdr:col>
      <xdr:colOff>107541</xdr:colOff>
      <xdr:row>30</xdr:row>
      <xdr:rowOff>28268</xdr:rowOff>
    </xdr:to>
    <xdr:sp macro="" textlink="">
      <xdr:nvSpPr>
        <xdr:cNvPr id="111" name="TextBox 110">
          <a:extLst>
            <a:ext uri="{FF2B5EF4-FFF2-40B4-BE49-F238E27FC236}">
              <a16:creationId xmlns:a16="http://schemas.microsoft.com/office/drawing/2014/main" id="{D8254DFC-A4CE-4445-A8C8-B68C33C0F9AB}"/>
            </a:ext>
          </a:extLst>
        </xdr:cNvPr>
        <xdr:cNvSpPr txBox="1"/>
      </xdr:nvSpPr>
      <xdr:spPr>
        <a:xfrm>
          <a:off x="5727906" y="5190203"/>
          <a:ext cx="3413022" cy="368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rgbClr val="6E021C"/>
              </a:solidFill>
              <a:latin typeface="Arial Black" panose="020B0A04020102020204" pitchFamily="34" charset="0"/>
            </a:rPr>
            <a:t>Attrition By Age Groups</a:t>
          </a:r>
        </a:p>
      </xdr:txBody>
    </xdr:sp>
    <xdr:clientData/>
  </xdr:twoCellAnchor>
  <xdr:twoCellAnchor>
    <xdr:from>
      <xdr:col>8</xdr:col>
      <xdr:colOff>583789</xdr:colOff>
      <xdr:row>30</xdr:row>
      <xdr:rowOff>122902</xdr:rowOff>
    </xdr:from>
    <xdr:to>
      <xdr:col>14</xdr:col>
      <xdr:colOff>307258</xdr:colOff>
      <xdr:row>42</xdr:row>
      <xdr:rowOff>0</xdr:rowOff>
    </xdr:to>
    <xdr:graphicFrame macro="">
      <xdr:nvGraphicFramePr>
        <xdr:cNvPr id="104" name="Chart 103">
          <a:extLst>
            <a:ext uri="{FF2B5EF4-FFF2-40B4-BE49-F238E27FC236}">
              <a16:creationId xmlns:a16="http://schemas.microsoft.com/office/drawing/2014/main" id="{6D6A5B82-1D86-471A-983A-BDB16A93A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472564</xdr:colOff>
      <xdr:row>28</xdr:row>
      <xdr:rowOff>27039</xdr:rowOff>
    </xdr:from>
    <xdr:to>
      <xdr:col>20</xdr:col>
      <xdr:colOff>14134</xdr:colOff>
      <xdr:row>30</xdr:row>
      <xdr:rowOff>27039</xdr:rowOff>
    </xdr:to>
    <xdr:sp macro="" textlink="">
      <xdr:nvSpPr>
        <xdr:cNvPr id="105" name="TextBox 104">
          <a:extLst>
            <a:ext uri="{FF2B5EF4-FFF2-40B4-BE49-F238E27FC236}">
              <a16:creationId xmlns:a16="http://schemas.microsoft.com/office/drawing/2014/main" id="{E7495F49-75B7-47F6-9EC0-A86E9174A0B3}"/>
            </a:ext>
          </a:extLst>
        </xdr:cNvPr>
        <xdr:cNvSpPr txBox="1"/>
      </xdr:nvSpPr>
      <xdr:spPr>
        <a:xfrm>
          <a:off x="9505951" y="5188974"/>
          <a:ext cx="3413022" cy="368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700">
              <a:solidFill>
                <a:srgbClr val="6E021C"/>
              </a:solidFill>
              <a:latin typeface="Arial Black" panose="020B0A04020102020204" pitchFamily="34" charset="0"/>
            </a:rPr>
            <a:t>Attrition By Marital Status</a:t>
          </a:r>
        </a:p>
      </xdr:txBody>
    </xdr:sp>
    <xdr:clientData/>
  </xdr:twoCellAnchor>
  <xdr:twoCellAnchor>
    <xdr:from>
      <xdr:col>14</xdr:col>
      <xdr:colOff>643706</xdr:colOff>
      <xdr:row>30</xdr:row>
      <xdr:rowOff>71898</xdr:rowOff>
    </xdr:from>
    <xdr:to>
      <xdr:col>19</xdr:col>
      <xdr:colOff>384072</xdr:colOff>
      <xdr:row>41</xdr:row>
      <xdr:rowOff>153628</xdr:rowOff>
    </xdr:to>
    <mc:AlternateContent xmlns:mc="http://schemas.openxmlformats.org/markup-compatibility/2006">
      <mc:Choice xmlns:cx2="http://schemas.microsoft.com/office/drawing/2015/10/21/chartex" Requires="cx2">
        <xdr:graphicFrame macro="">
          <xdr:nvGraphicFramePr>
            <xdr:cNvPr id="109" name="Chart 108">
              <a:extLst>
                <a:ext uri="{FF2B5EF4-FFF2-40B4-BE49-F238E27FC236}">
                  <a16:creationId xmlns:a16="http://schemas.microsoft.com/office/drawing/2014/main" id="{EED7F183-E13B-4B57-8470-CB95B8B03F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9711506" y="5786898"/>
              <a:ext cx="2978866" cy="21772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563512</xdr:colOff>
      <xdr:row>28</xdr:row>
      <xdr:rowOff>56536</xdr:rowOff>
    </xdr:from>
    <xdr:to>
      <xdr:col>22</xdr:col>
      <xdr:colOff>414798</xdr:colOff>
      <xdr:row>30</xdr:row>
      <xdr:rowOff>56536</xdr:rowOff>
    </xdr:to>
    <xdr:sp macro="" textlink="">
      <xdr:nvSpPr>
        <xdr:cNvPr id="113" name="TextBox 112">
          <a:extLst>
            <a:ext uri="{FF2B5EF4-FFF2-40B4-BE49-F238E27FC236}">
              <a16:creationId xmlns:a16="http://schemas.microsoft.com/office/drawing/2014/main" id="{6667D2CB-021E-46FA-BBB8-68419ED22DEC}"/>
            </a:ext>
          </a:extLst>
        </xdr:cNvPr>
        <xdr:cNvSpPr txBox="1"/>
      </xdr:nvSpPr>
      <xdr:spPr>
        <a:xfrm>
          <a:off x="12823109" y="5218471"/>
          <a:ext cx="1787012" cy="368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a:solidFill>
                <a:schemeClr val="accent1">
                  <a:lumMod val="50000"/>
                </a:schemeClr>
              </a:solidFill>
              <a:latin typeface="Arial Black" panose="020B0A04020102020204" pitchFamily="34" charset="0"/>
            </a:rPr>
            <a:t>Education Field</a:t>
          </a:r>
        </a:p>
      </xdr:txBody>
    </xdr:sp>
    <xdr:clientData/>
  </xdr:twoCellAnchor>
  <xdr:twoCellAnchor editAs="oneCell">
    <xdr:from>
      <xdr:col>22</xdr:col>
      <xdr:colOff>384073</xdr:colOff>
      <xdr:row>30</xdr:row>
      <xdr:rowOff>60223</xdr:rowOff>
    </xdr:from>
    <xdr:to>
      <xdr:col>24</xdr:col>
      <xdr:colOff>199720</xdr:colOff>
      <xdr:row>37</xdr:row>
      <xdr:rowOff>15363</xdr:rowOff>
    </xdr:to>
    <mc:AlternateContent xmlns:mc="http://schemas.openxmlformats.org/markup-compatibility/2006" xmlns:a14="http://schemas.microsoft.com/office/drawing/2010/main">
      <mc:Choice Requires="a14">
        <xdr:graphicFrame macro="">
          <xdr:nvGraphicFramePr>
            <xdr:cNvPr id="114" name="Department 1">
              <a:extLst>
                <a:ext uri="{FF2B5EF4-FFF2-40B4-BE49-F238E27FC236}">
                  <a16:creationId xmlns:a16="http://schemas.microsoft.com/office/drawing/2014/main" id="{BD56BA5F-3D05-45E6-8AE0-54B5115CFADF}"/>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4579396" y="5590868"/>
              <a:ext cx="1106130" cy="1245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609908</xdr:colOff>
      <xdr:row>30</xdr:row>
      <xdr:rowOff>46089</xdr:rowOff>
    </xdr:from>
    <xdr:to>
      <xdr:col>22</xdr:col>
      <xdr:colOff>399435</xdr:colOff>
      <xdr:row>41</xdr:row>
      <xdr:rowOff>122904</xdr:rowOff>
    </xdr:to>
    <mc:AlternateContent xmlns:mc="http://schemas.openxmlformats.org/markup-compatibility/2006" xmlns:a14="http://schemas.microsoft.com/office/drawing/2010/main">
      <mc:Choice Requires="a14">
        <xdr:graphicFrame macro="">
          <xdr:nvGraphicFramePr>
            <xdr:cNvPr id="115" name="Education Field 3">
              <a:extLst>
                <a:ext uri="{FF2B5EF4-FFF2-40B4-BE49-F238E27FC236}">
                  <a16:creationId xmlns:a16="http://schemas.microsoft.com/office/drawing/2014/main" id="{C71211F0-9549-4988-B68B-898D48D3D7B9}"/>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mlns="">
        <xdr:sp macro="" textlink="">
          <xdr:nvSpPr>
            <xdr:cNvPr id="0" name=""/>
            <xdr:cNvSpPr>
              <a:spLocks noTextEdit="1"/>
            </xdr:cNvSpPr>
          </xdr:nvSpPr>
          <xdr:spPr>
            <a:xfrm>
              <a:off x="12869505" y="5576734"/>
              <a:ext cx="1725253" cy="2104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331839</xdr:colOff>
      <xdr:row>28</xdr:row>
      <xdr:rowOff>70669</xdr:rowOff>
    </xdr:from>
    <xdr:to>
      <xdr:col>25</xdr:col>
      <xdr:colOff>183126</xdr:colOff>
      <xdr:row>30</xdr:row>
      <xdr:rowOff>70669</xdr:rowOff>
    </xdr:to>
    <xdr:sp macro="" textlink="">
      <xdr:nvSpPr>
        <xdr:cNvPr id="116" name="TextBox 115">
          <a:extLst>
            <a:ext uri="{FF2B5EF4-FFF2-40B4-BE49-F238E27FC236}">
              <a16:creationId xmlns:a16="http://schemas.microsoft.com/office/drawing/2014/main" id="{4E64403C-C534-4DA4-B2F9-36648A921A26}"/>
            </a:ext>
          </a:extLst>
        </xdr:cNvPr>
        <xdr:cNvSpPr txBox="1"/>
      </xdr:nvSpPr>
      <xdr:spPr>
        <a:xfrm>
          <a:off x="14527162" y="5232604"/>
          <a:ext cx="1787012" cy="368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a:solidFill>
                <a:schemeClr val="accent1">
                  <a:lumMod val="50000"/>
                </a:schemeClr>
              </a:solidFill>
              <a:latin typeface="Arial Black" panose="020B0A04020102020204" pitchFamily="34" charset="0"/>
            </a:rPr>
            <a:t>Department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614363</xdr:colOff>
      <xdr:row>10</xdr:row>
      <xdr:rowOff>147637</xdr:rowOff>
    </xdr:from>
    <xdr:to>
      <xdr:col>5</xdr:col>
      <xdr:colOff>190501</xdr:colOff>
      <xdr:row>16</xdr:row>
      <xdr:rowOff>76200</xdr:rowOff>
    </xdr:to>
    <xdr:graphicFrame macro="">
      <xdr:nvGraphicFramePr>
        <xdr:cNvPr id="2" name="Chart 1">
          <a:extLst>
            <a:ext uri="{FF2B5EF4-FFF2-40B4-BE49-F238E27FC236}">
              <a16:creationId xmlns:a16="http://schemas.microsoft.com/office/drawing/2014/main" id="{9F3958D1-E2D6-4B89-A7B2-22757D1EB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542925</xdr:colOff>
      <xdr:row>10</xdr:row>
      <xdr:rowOff>123825</xdr:rowOff>
    </xdr:from>
    <xdr:to>
      <xdr:col>8</xdr:col>
      <xdr:colOff>314325</xdr:colOff>
      <xdr:row>15</xdr:row>
      <xdr:rowOff>133350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F1CE45CC-776A-42BA-81E4-D21D8B6DD8B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162675" y="2124075"/>
              <a:ext cx="182880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1571625</xdr:colOff>
      <xdr:row>17</xdr:row>
      <xdr:rowOff>85726</xdr:rowOff>
    </xdr:from>
    <xdr:to>
      <xdr:col>7</xdr:col>
      <xdr:colOff>28575</xdr:colOff>
      <xdr:row>22</xdr:row>
      <xdr:rowOff>171451</xdr:rowOff>
    </xdr:to>
    <xdr:graphicFrame macro="">
      <xdr:nvGraphicFramePr>
        <xdr:cNvPr id="4" name="Chart 3">
          <a:extLst>
            <a:ext uri="{FF2B5EF4-FFF2-40B4-BE49-F238E27FC236}">
              <a16:creationId xmlns:a16="http://schemas.microsoft.com/office/drawing/2014/main" id="{E7F1B83F-C729-4891-AA34-CE583ED0C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0</xdr:rowOff>
    </xdr:from>
    <xdr:to>
      <xdr:col>1</xdr:col>
      <xdr:colOff>267314</xdr:colOff>
      <xdr:row>21</xdr:row>
      <xdr:rowOff>65445</xdr:rowOff>
    </xdr:to>
    <xdr:graphicFrame macro="">
      <xdr:nvGraphicFramePr>
        <xdr:cNvPr id="5" name="Chart 4">
          <a:extLst>
            <a:ext uri="{FF2B5EF4-FFF2-40B4-BE49-F238E27FC236}">
              <a16:creationId xmlns:a16="http://schemas.microsoft.com/office/drawing/2014/main" id="{2BE3F69C-8D55-4369-B829-D3F388BFB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628650</xdr:colOff>
      <xdr:row>10</xdr:row>
      <xdr:rowOff>66675</xdr:rowOff>
    </xdr:from>
    <xdr:to>
      <xdr:col>11</xdr:col>
      <xdr:colOff>400050</xdr:colOff>
      <xdr:row>21</xdr:row>
      <xdr:rowOff>19050</xdr:rowOff>
    </xdr:to>
    <mc:AlternateContent xmlns:mc="http://schemas.openxmlformats.org/markup-compatibility/2006" xmlns:a14="http://schemas.microsoft.com/office/drawing/2010/main">
      <mc:Choice Requires="a14">
        <xdr:graphicFrame macro="">
          <xdr:nvGraphicFramePr>
            <xdr:cNvPr id="6" name="Education Field">
              <a:extLst>
                <a:ext uri="{FF2B5EF4-FFF2-40B4-BE49-F238E27FC236}">
                  <a16:creationId xmlns:a16="http://schemas.microsoft.com/office/drawing/2014/main" id="{3A2B1842-5F4D-44EF-9F89-8455734259B4}"/>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8305800" y="2066925"/>
              <a:ext cx="1828800" cy="2152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723900</xdr:colOff>
      <xdr:row>24</xdr:row>
      <xdr:rowOff>133350</xdr:rowOff>
    </xdr:from>
    <xdr:to>
      <xdr:col>5</xdr:col>
      <xdr:colOff>533400</xdr:colOff>
      <xdr:row>35</xdr:row>
      <xdr:rowOff>0</xdr:rowOff>
    </xdr:to>
    <mc:AlternateContent xmlns:mc="http://schemas.openxmlformats.org/markup-compatibility/2006" xmlns:a14="http://schemas.microsoft.com/office/drawing/2010/main">
      <mc:Choice Requires="a14">
        <xdr:graphicFrame macro="">
          <xdr:nvGraphicFramePr>
            <xdr:cNvPr id="7" name="Education Field 1">
              <a:extLst>
                <a:ext uri="{FF2B5EF4-FFF2-40B4-BE49-F238E27FC236}">
                  <a16:creationId xmlns:a16="http://schemas.microsoft.com/office/drawing/2014/main" id="{06BAA097-55FE-42D0-8CCC-15B579FEA7C9}"/>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5048250" y="4933950"/>
              <a:ext cx="1828800" cy="2066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542925</xdr:colOff>
      <xdr:row>25</xdr:row>
      <xdr:rowOff>180975</xdr:rowOff>
    </xdr:from>
    <xdr:to>
      <xdr:col>8</xdr:col>
      <xdr:colOff>314325</xdr:colOff>
      <xdr:row>30</xdr:row>
      <xdr:rowOff>161925</xdr:rowOff>
    </xdr:to>
    <mc:AlternateContent xmlns:mc="http://schemas.openxmlformats.org/markup-compatibility/2006" xmlns:a14="http://schemas.microsoft.com/office/drawing/2010/main">
      <mc:Choice Requires="a14">
        <xdr:graphicFrame macro="">
          <xdr:nvGraphicFramePr>
            <xdr:cNvPr id="8" name="Gender 1">
              <a:extLst>
                <a:ext uri="{FF2B5EF4-FFF2-40B4-BE49-F238E27FC236}">
                  <a16:creationId xmlns:a16="http://schemas.microsoft.com/office/drawing/2014/main" id="{807B2AE8-FE70-4AB4-AB9B-AFC2A681953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886575" y="5181600"/>
              <a:ext cx="182880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714375</xdr:colOff>
      <xdr:row>35</xdr:row>
      <xdr:rowOff>119063</xdr:rowOff>
    </xdr:from>
    <xdr:to>
      <xdr:col>5</xdr:col>
      <xdr:colOff>319087</xdr:colOff>
      <xdr:row>43</xdr:row>
      <xdr:rowOff>19050</xdr:rowOff>
    </xdr:to>
    <xdr:graphicFrame macro="">
      <xdr:nvGraphicFramePr>
        <xdr:cNvPr id="9" name="Chart 8">
          <a:extLst>
            <a:ext uri="{FF2B5EF4-FFF2-40B4-BE49-F238E27FC236}">
              <a16:creationId xmlns:a16="http://schemas.microsoft.com/office/drawing/2014/main" id="{8ABA8929-3F4B-46D3-9DC1-F7D47A2A9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357187</xdr:colOff>
      <xdr:row>43</xdr:row>
      <xdr:rowOff>52387</xdr:rowOff>
    </xdr:from>
    <xdr:to>
      <xdr:col>7</xdr:col>
      <xdr:colOff>519112</xdr:colOff>
      <xdr:row>56</xdr:row>
      <xdr:rowOff>195262</xdr:rowOff>
    </xdr:to>
    <xdr:graphicFrame macro="">
      <xdr:nvGraphicFramePr>
        <xdr:cNvPr id="10" name="Chart 9">
          <a:extLst>
            <a:ext uri="{FF2B5EF4-FFF2-40B4-BE49-F238E27FC236}">
              <a16:creationId xmlns:a16="http://schemas.microsoft.com/office/drawing/2014/main" id="{3F4CEE61-1CBB-4595-964B-7C1F077C5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433387</xdr:colOff>
      <xdr:row>57</xdr:row>
      <xdr:rowOff>33337</xdr:rowOff>
    </xdr:from>
    <xdr:to>
      <xdr:col>11</xdr:col>
      <xdr:colOff>33337</xdr:colOff>
      <xdr:row>70</xdr:row>
      <xdr:rowOff>176212</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639AA2E6-5E47-4D7C-987A-0F33FA05B1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034087" y="1143476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1395412</xdr:colOff>
      <xdr:row>64</xdr:row>
      <xdr:rowOff>157162</xdr:rowOff>
    </xdr:from>
    <xdr:to>
      <xdr:col>8</xdr:col>
      <xdr:colOff>147637</xdr:colOff>
      <xdr:row>78</xdr:row>
      <xdr:rowOff>100012</xdr:rowOff>
    </xdr:to>
    <xdr:graphicFrame macro="">
      <xdr:nvGraphicFramePr>
        <xdr:cNvPr id="12" name="Chart 11">
          <a:extLst>
            <a:ext uri="{FF2B5EF4-FFF2-40B4-BE49-F238E27FC236}">
              <a16:creationId xmlns:a16="http://schemas.microsoft.com/office/drawing/2014/main" id="{B08B24E5-FAA6-4D1B-A7D7-BF259DDA2B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985838</xdr:colOff>
      <xdr:row>80</xdr:row>
      <xdr:rowOff>23812</xdr:rowOff>
    </xdr:from>
    <xdr:to>
      <xdr:col>5</xdr:col>
      <xdr:colOff>171451</xdr:colOff>
      <xdr:row>89</xdr:row>
      <xdr:rowOff>66675</xdr:rowOff>
    </xdr:to>
    <xdr:graphicFrame macro="">
      <xdr:nvGraphicFramePr>
        <xdr:cNvPr id="13" name="Chart 12">
          <a:extLst>
            <a:ext uri="{FF2B5EF4-FFF2-40B4-BE49-F238E27FC236}">
              <a16:creationId xmlns:a16="http://schemas.microsoft.com/office/drawing/2014/main" id="{A01AE788-4B1B-44CD-BA57-69F87127B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628650</xdr:colOff>
      <xdr:row>99</xdr:row>
      <xdr:rowOff>85725</xdr:rowOff>
    </xdr:from>
    <xdr:to>
      <xdr:col>6</xdr:col>
      <xdr:colOff>614362</xdr:colOff>
      <xdr:row>109</xdr:row>
      <xdr:rowOff>109537</xdr:rowOff>
    </xdr:to>
    <mc:AlternateContent xmlns:mc="http://schemas.openxmlformats.org/markup-compatibility/2006">
      <mc:Choice xmlns:cx2="http://schemas.microsoft.com/office/drawing/2015/10/21/chartex" Requires="cx2">
        <xdr:graphicFrame macro="">
          <xdr:nvGraphicFramePr>
            <xdr:cNvPr id="14" name="Chart 13">
              <a:extLst>
                <a:ext uri="{FF2B5EF4-FFF2-40B4-BE49-F238E27FC236}">
                  <a16:creationId xmlns:a16="http://schemas.microsoft.com/office/drawing/2014/main" id="{3E7B4B28-A4DD-4379-8046-A4688960B0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5067300" y="19888200"/>
              <a:ext cx="2690812" cy="202406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800100</xdr:colOff>
      <xdr:row>98</xdr:row>
      <xdr:rowOff>38100</xdr:rowOff>
    </xdr:from>
    <xdr:to>
      <xdr:col>1</xdr:col>
      <xdr:colOff>866775</xdr:colOff>
      <xdr:row>108</xdr:row>
      <xdr:rowOff>76200</xdr:rowOff>
    </xdr:to>
    <mc:AlternateContent xmlns:mc="http://schemas.openxmlformats.org/markup-compatibility/2006" xmlns:a14="http://schemas.microsoft.com/office/drawing/2010/main">
      <mc:Choice Requires="a14">
        <xdr:graphicFrame macro="">
          <xdr:nvGraphicFramePr>
            <xdr:cNvPr id="15" name="Department">
              <a:extLst>
                <a:ext uri="{FF2B5EF4-FFF2-40B4-BE49-F238E27FC236}">
                  <a16:creationId xmlns:a16="http://schemas.microsoft.com/office/drawing/2014/main" id="{D814E954-24DE-4CDF-B1D5-295C0696FAE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00100" y="19640550"/>
              <a:ext cx="1828800" cy="2038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942975</xdr:colOff>
      <xdr:row>98</xdr:row>
      <xdr:rowOff>47625</xdr:rowOff>
    </xdr:from>
    <xdr:to>
      <xdr:col>3</xdr:col>
      <xdr:colOff>95250</xdr:colOff>
      <xdr:row>108</xdr:row>
      <xdr:rowOff>95250</xdr:rowOff>
    </xdr:to>
    <mc:AlternateContent xmlns:mc="http://schemas.openxmlformats.org/markup-compatibility/2006" xmlns:a14="http://schemas.microsoft.com/office/drawing/2010/main">
      <mc:Choice Requires="a14">
        <xdr:graphicFrame macro="">
          <xdr:nvGraphicFramePr>
            <xdr:cNvPr id="16" name="Education Field 2">
              <a:extLst>
                <a:ext uri="{FF2B5EF4-FFF2-40B4-BE49-F238E27FC236}">
                  <a16:creationId xmlns:a16="http://schemas.microsoft.com/office/drawing/2014/main" id="{82B4CFD0-43AC-41D8-9A66-556D25DF1927}"/>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2705100" y="19650075"/>
              <a:ext cx="1828800" cy="2047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kul nath" refreshedDate="45302.445533796294" createdVersion="7" refreshedVersion="7" minRefreshableVersion="3" recordCount="1470" xr:uid="{2391DC7C-2BE6-48A3-9804-82D5AD0882D3}">
  <cacheSource type="worksheet">
    <worksheetSource name="Table_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116428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2"/>
    <n v="0"/>
    <n v="41"/>
    <n v="1"/>
    <n v="1"/>
    <n v="1"/>
    <n v="0"/>
    <n v="1102"/>
    <n v="1"/>
    <x v="0"/>
    <n v="1"/>
    <n v="2"/>
    <n v="94"/>
    <n v="3"/>
    <n v="2"/>
    <n v="4"/>
    <n v="5993"/>
    <n v="19479"/>
    <n v="8"/>
    <n v="11"/>
    <n v="3"/>
    <n v="1"/>
    <n v="80"/>
    <n v="0"/>
    <n v="8"/>
    <n v="1"/>
    <n v="6"/>
    <n v="4"/>
    <n v="0"/>
    <n v="5"/>
  </r>
  <r>
    <s v="No"/>
    <s v="Travel_Frequently"/>
    <x v="1"/>
    <s v="Current Employees"/>
    <x v="1"/>
    <x v="0"/>
    <s v="STAFF-2"/>
    <n v="2"/>
    <x v="1"/>
    <x v="1"/>
    <x v="1"/>
    <s v="No"/>
    <s v="Y"/>
    <n v="3"/>
    <n v="-2"/>
    <n v="0"/>
    <n v="49"/>
    <n v="0"/>
    <m/>
    <n v="0"/>
    <n v="1"/>
    <n v="279"/>
    <n v="8"/>
    <x v="1"/>
    <n v="1"/>
    <n v="3"/>
    <n v="61"/>
    <n v="2"/>
    <n v="2"/>
    <n v="2"/>
    <n v="5130"/>
    <n v="24907"/>
    <n v="1"/>
    <n v="23"/>
    <n v="4"/>
    <n v="4"/>
    <n v="80"/>
    <n v="1"/>
    <n v="10"/>
    <n v="3"/>
    <n v="10"/>
    <n v="7"/>
    <n v="1"/>
    <n v="7"/>
  </r>
  <r>
    <s v="Yes"/>
    <s v="Travel_Rarely"/>
    <x v="0"/>
    <s v="Ex-Employees"/>
    <x v="1"/>
    <x v="1"/>
    <s v="STAFF-4"/>
    <n v="4"/>
    <x v="1"/>
    <x v="2"/>
    <x v="0"/>
    <s v="Yes"/>
    <s v="Y"/>
    <n v="3"/>
    <n v="-2"/>
    <n v="0"/>
    <n v="37"/>
    <n v="1"/>
    <n v="1"/>
    <n v="1"/>
    <n v="0"/>
    <n v="1373"/>
    <n v="2"/>
    <x v="0"/>
    <n v="1"/>
    <n v="4"/>
    <n v="92"/>
    <n v="2"/>
    <n v="1"/>
    <n v="3"/>
    <n v="2090"/>
    <n v="2396"/>
    <n v="6"/>
    <n v="15"/>
    <n v="3"/>
    <n v="2"/>
    <n v="80"/>
    <n v="0"/>
    <n v="7"/>
    <n v="3"/>
    <n v="0"/>
    <n v="0"/>
    <n v="0"/>
    <n v="0"/>
  </r>
  <r>
    <s v="No"/>
    <s v="Travel_Frequently"/>
    <x v="2"/>
    <s v="Current Employees"/>
    <x v="1"/>
    <x v="0"/>
    <s v="STAFF-5"/>
    <n v="5"/>
    <x v="0"/>
    <x v="1"/>
    <x v="1"/>
    <s v="Yes"/>
    <s v="Y"/>
    <n v="3"/>
    <n v="-2"/>
    <n v="0"/>
    <n v="33"/>
    <n v="0"/>
    <m/>
    <n v="0"/>
    <n v="1"/>
    <n v="1392"/>
    <n v="3"/>
    <x v="2"/>
    <n v="1"/>
    <n v="4"/>
    <n v="56"/>
    <n v="3"/>
    <n v="1"/>
    <n v="3"/>
    <n v="2909"/>
    <n v="23159"/>
    <n v="1"/>
    <n v="11"/>
    <n v="3"/>
    <n v="3"/>
    <n v="80"/>
    <n v="0"/>
    <n v="8"/>
    <n v="3"/>
    <n v="8"/>
    <n v="7"/>
    <n v="3"/>
    <n v="0"/>
  </r>
  <r>
    <s v="No"/>
    <s v="Travel_Rarely"/>
    <x v="2"/>
    <s v="Current Employees"/>
    <x v="1"/>
    <x v="2"/>
    <s v="STAFF-7"/>
    <n v="7"/>
    <x v="1"/>
    <x v="2"/>
    <x v="1"/>
    <s v="No"/>
    <s v="Y"/>
    <n v="3"/>
    <n v="-2"/>
    <n v="0"/>
    <n v="27"/>
    <n v="0"/>
    <m/>
    <n v="0"/>
    <n v="1"/>
    <n v="591"/>
    <n v="2"/>
    <x v="1"/>
    <n v="1"/>
    <n v="1"/>
    <n v="40"/>
    <n v="3"/>
    <n v="1"/>
    <n v="2"/>
    <n v="3468"/>
    <n v="16632"/>
    <n v="9"/>
    <n v="12"/>
    <n v="3"/>
    <n v="4"/>
    <n v="80"/>
    <n v="1"/>
    <n v="6"/>
    <n v="3"/>
    <n v="2"/>
    <n v="2"/>
    <n v="2"/>
    <n v="2"/>
  </r>
  <r>
    <s v="No"/>
    <s v="Travel_Frequently"/>
    <x v="2"/>
    <s v="Current Employees"/>
    <x v="1"/>
    <x v="0"/>
    <s v="STAFF-8"/>
    <n v="8"/>
    <x v="1"/>
    <x v="2"/>
    <x v="0"/>
    <s v="No"/>
    <s v="Y"/>
    <n v="2"/>
    <n v="-2"/>
    <n v="0"/>
    <n v="32"/>
    <n v="0"/>
    <m/>
    <n v="0"/>
    <n v="1"/>
    <n v="1005"/>
    <n v="2"/>
    <x v="0"/>
    <n v="1"/>
    <n v="4"/>
    <n v="79"/>
    <n v="3"/>
    <n v="1"/>
    <n v="2"/>
    <n v="3068"/>
    <n v="11864"/>
    <n v="0"/>
    <n v="13"/>
    <n v="3"/>
    <n v="3"/>
    <n v="80"/>
    <n v="0"/>
    <n v="8"/>
    <n v="2"/>
    <n v="7"/>
    <n v="7"/>
    <n v="3"/>
    <n v="6"/>
  </r>
  <r>
    <s v="No"/>
    <s v="Travel_Rarely"/>
    <x v="3"/>
    <s v="Current Employees"/>
    <x v="1"/>
    <x v="2"/>
    <s v="STAFF-10"/>
    <n v="10"/>
    <x v="0"/>
    <x v="2"/>
    <x v="1"/>
    <s v="Yes"/>
    <s v="Y"/>
    <n v="3"/>
    <n v="-2"/>
    <n v="0"/>
    <n v="59"/>
    <n v="0"/>
    <m/>
    <n v="0"/>
    <n v="1"/>
    <n v="1324"/>
    <n v="3"/>
    <x v="3"/>
    <n v="1"/>
    <n v="3"/>
    <n v="81"/>
    <n v="4"/>
    <n v="1"/>
    <n v="4"/>
    <n v="2670"/>
    <n v="9964"/>
    <n v="4"/>
    <n v="20"/>
    <n v="4"/>
    <n v="1"/>
    <n v="80"/>
    <n v="3"/>
    <n v="12"/>
    <n v="2"/>
    <n v="1"/>
    <n v="0"/>
    <n v="0"/>
    <n v="0"/>
  </r>
  <r>
    <s v="No"/>
    <s v="Travel_Rarely"/>
    <x v="2"/>
    <s v="Current Employees"/>
    <x v="1"/>
    <x v="0"/>
    <s v="STAFF-11"/>
    <n v="11"/>
    <x v="1"/>
    <x v="2"/>
    <x v="2"/>
    <s v="No"/>
    <s v="Y"/>
    <n v="2"/>
    <n v="-2"/>
    <n v="0"/>
    <n v="30"/>
    <n v="0"/>
    <m/>
    <n v="0"/>
    <n v="1"/>
    <n v="1358"/>
    <n v="24"/>
    <x v="1"/>
    <n v="1"/>
    <n v="4"/>
    <n v="67"/>
    <n v="3"/>
    <n v="1"/>
    <n v="2"/>
    <n v="2693"/>
    <n v="13335"/>
    <n v="1"/>
    <n v="22"/>
    <n v="4"/>
    <n v="2"/>
    <n v="80"/>
    <n v="1"/>
    <n v="1"/>
    <n v="3"/>
    <n v="1"/>
    <n v="0"/>
    <n v="0"/>
    <n v="0"/>
  </r>
  <r>
    <s v="No"/>
    <s v="Travel_Frequently"/>
    <x v="0"/>
    <s v="Current Employees"/>
    <x v="1"/>
    <x v="0"/>
    <s v="STAFF-12"/>
    <n v="12"/>
    <x v="1"/>
    <x v="3"/>
    <x v="0"/>
    <s v="No"/>
    <s v="Y"/>
    <n v="2"/>
    <n v="-2"/>
    <n v="0"/>
    <n v="38"/>
    <n v="0"/>
    <m/>
    <n v="0"/>
    <n v="1"/>
    <n v="216"/>
    <n v="23"/>
    <x v="3"/>
    <n v="1"/>
    <n v="4"/>
    <n v="44"/>
    <n v="2"/>
    <n v="3"/>
    <n v="2"/>
    <n v="9526"/>
    <n v="8787"/>
    <n v="0"/>
    <n v="21"/>
    <n v="4"/>
    <n v="2"/>
    <n v="80"/>
    <n v="0"/>
    <n v="10"/>
    <n v="3"/>
    <n v="9"/>
    <n v="7"/>
    <n v="1"/>
    <n v="8"/>
  </r>
  <r>
    <s v="No"/>
    <s v="Travel_Rarely"/>
    <x v="0"/>
    <s v="Current Employees"/>
    <x v="1"/>
    <x v="2"/>
    <s v="STAFF-13"/>
    <n v="13"/>
    <x v="1"/>
    <x v="4"/>
    <x v="1"/>
    <s v="No"/>
    <s v="Y"/>
    <n v="3"/>
    <n v="-2"/>
    <n v="0"/>
    <n v="36"/>
    <n v="0"/>
    <m/>
    <n v="0"/>
    <n v="1"/>
    <n v="1299"/>
    <n v="27"/>
    <x v="3"/>
    <n v="1"/>
    <n v="3"/>
    <n v="94"/>
    <n v="3"/>
    <n v="2"/>
    <n v="3"/>
    <n v="5237"/>
    <n v="16577"/>
    <n v="6"/>
    <n v="13"/>
    <n v="3"/>
    <n v="2"/>
    <n v="80"/>
    <n v="2"/>
    <n v="17"/>
    <n v="2"/>
    <n v="7"/>
    <n v="7"/>
    <n v="7"/>
    <n v="7"/>
  </r>
  <r>
    <s v="No"/>
    <s v="Travel_Rarely"/>
    <x v="0"/>
    <s v="Current Employees"/>
    <x v="1"/>
    <x v="2"/>
    <s v="STAFF-14"/>
    <n v="14"/>
    <x v="1"/>
    <x v="2"/>
    <x v="1"/>
    <s v="No"/>
    <s v="Y"/>
    <n v="5"/>
    <n v="-2"/>
    <n v="0"/>
    <n v="35"/>
    <n v="0"/>
    <m/>
    <n v="0"/>
    <n v="1"/>
    <n v="809"/>
    <n v="16"/>
    <x v="3"/>
    <n v="1"/>
    <n v="1"/>
    <n v="84"/>
    <n v="4"/>
    <n v="1"/>
    <n v="2"/>
    <n v="2426"/>
    <n v="16479"/>
    <n v="0"/>
    <n v="13"/>
    <n v="3"/>
    <n v="3"/>
    <n v="80"/>
    <n v="1"/>
    <n v="6"/>
    <n v="3"/>
    <n v="5"/>
    <n v="4"/>
    <n v="0"/>
    <n v="3"/>
  </r>
  <r>
    <s v="No"/>
    <s v="Travel_Rarely"/>
    <x v="2"/>
    <s v="Current Employees"/>
    <x v="1"/>
    <x v="0"/>
    <s v="STAFF-15"/>
    <n v="15"/>
    <x v="0"/>
    <x v="2"/>
    <x v="0"/>
    <s v="Yes"/>
    <s v="Y"/>
    <n v="3"/>
    <n v="-2"/>
    <n v="0"/>
    <n v="29"/>
    <n v="0"/>
    <m/>
    <n v="0"/>
    <n v="1"/>
    <n v="153"/>
    <n v="15"/>
    <x v="0"/>
    <n v="1"/>
    <n v="4"/>
    <n v="49"/>
    <n v="2"/>
    <n v="2"/>
    <n v="2"/>
    <n v="4193"/>
    <n v="12682"/>
    <n v="0"/>
    <n v="12"/>
    <n v="3"/>
    <n v="4"/>
    <n v="80"/>
    <n v="0"/>
    <n v="10"/>
    <n v="3"/>
    <n v="9"/>
    <n v="5"/>
    <n v="0"/>
    <n v="8"/>
  </r>
  <r>
    <s v="No"/>
    <s v="Travel_Rarely"/>
    <x v="2"/>
    <s v="Current Employees"/>
    <x v="1"/>
    <x v="0"/>
    <s v="STAFF-16"/>
    <n v="16"/>
    <x v="1"/>
    <x v="1"/>
    <x v="2"/>
    <s v="No"/>
    <s v="Y"/>
    <n v="1"/>
    <n v="-2"/>
    <n v="0"/>
    <n v="31"/>
    <n v="0"/>
    <m/>
    <n v="0"/>
    <n v="1"/>
    <n v="670"/>
    <n v="26"/>
    <x v="1"/>
    <n v="1"/>
    <n v="1"/>
    <n v="31"/>
    <n v="3"/>
    <n v="1"/>
    <n v="2"/>
    <n v="2911"/>
    <n v="15170"/>
    <n v="1"/>
    <n v="17"/>
    <n v="3"/>
    <n v="4"/>
    <n v="80"/>
    <n v="1"/>
    <n v="5"/>
    <n v="2"/>
    <n v="5"/>
    <n v="2"/>
    <n v="4"/>
    <n v="3"/>
  </r>
  <r>
    <s v="No"/>
    <s v="Travel_Rarely"/>
    <x v="2"/>
    <s v="Current Employees"/>
    <x v="1"/>
    <x v="2"/>
    <s v="STAFF-18"/>
    <n v="18"/>
    <x v="1"/>
    <x v="2"/>
    <x v="2"/>
    <s v="No"/>
    <s v="Y"/>
    <n v="2"/>
    <n v="-2"/>
    <n v="0"/>
    <n v="34"/>
    <n v="0"/>
    <m/>
    <n v="0"/>
    <n v="1"/>
    <n v="1346"/>
    <n v="19"/>
    <x v="0"/>
    <n v="1"/>
    <n v="2"/>
    <n v="93"/>
    <n v="3"/>
    <n v="1"/>
    <n v="4"/>
    <n v="2661"/>
    <n v="8758"/>
    <n v="0"/>
    <n v="11"/>
    <n v="3"/>
    <n v="3"/>
    <n v="80"/>
    <n v="1"/>
    <n v="3"/>
    <n v="3"/>
    <n v="2"/>
    <n v="2"/>
    <n v="1"/>
    <n v="2"/>
  </r>
  <r>
    <s v="Yes"/>
    <s v="Travel_Rarely"/>
    <x v="2"/>
    <s v="Ex-Employees"/>
    <x v="1"/>
    <x v="0"/>
    <s v="STAFF-19"/>
    <n v="19"/>
    <x v="1"/>
    <x v="2"/>
    <x v="0"/>
    <s v="Yes"/>
    <s v="Y"/>
    <n v="4"/>
    <n v="-2"/>
    <n v="0"/>
    <n v="28"/>
    <n v="1"/>
    <n v="1"/>
    <n v="1"/>
    <n v="0"/>
    <n v="103"/>
    <n v="24"/>
    <x v="3"/>
    <n v="1"/>
    <n v="3"/>
    <n v="50"/>
    <n v="2"/>
    <n v="1"/>
    <n v="2"/>
    <n v="2028"/>
    <n v="12947"/>
    <n v="5"/>
    <n v="14"/>
    <n v="3"/>
    <n v="2"/>
    <n v="80"/>
    <n v="0"/>
    <n v="6"/>
    <n v="3"/>
    <n v="4"/>
    <n v="2"/>
    <n v="0"/>
    <n v="3"/>
  </r>
  <r>
    <s v="No"/>
    <s v="Travel_Rarely"/>
    <x v="2"/>
    <s v="Current Employees"/>
    <x v="1"/>
    <x v="0"/>
    <s v="STAFF-20"/>
    <n v="20"/>
    <x v="0"/>
    <x v="3"/>
    <x v="2"/>
    <s v="No"/>
    <s v="Y"/>
    <n v="1"/>
    <n v="-2"/>
    <n v="0"/>
    <n v="29"/>
    <n v="0"/>
    <m/>
    <n v="0"/>
    <n v="1"/>
    <n v="1389"/>
    <n v="21"/>
    <x v="2"/>
    <n v="1"/>
    <n v="2"/>
    <n v="51"/>
    <n v="4"/>
    <n v="3"/>
    <n v="2"/>
    <n v="9980"/>
    <n v="10195"/>
    <n v="1"/>
    <n v="11"/>
    <n v="3"/>
    <n v="3"/>
    <n v="80"/>
    <n v="1"/>
    <n v="10"/>
    <n v="3"/>
    <n v="10"/>
    <n v="9"/>
    <n v="8"/>
    <n v="8"/>
  </r>
  <r>
    <s v="No"/>
    <s v="Travel_Rarely"/>
    <x v="2"/>
    <s v="Current Employees"/>
    <x v="1"/>
    <x v="0"/>
    <s v="STAFF-21"/>
    <n v="21"/>
    <x v="1"/>
    <x v="1"/>
    <x v="2"/>
    <s v="Yes"/>
    <s v="Y"/>
    <n v="5"/>
    <n v="-2"/>
    <n v="0"/>
    <n v="32"/>
    <n v="0"/>
    <m/>
    <n v="0"/>
    <n v="1"/>
    <n v="334"/>
    <n v="5"/>
    <x v="0"/>
    <n v="1"/>
    <n v="1"/>
    <n v="80"/>
    <n v="4"/>
    <n v="1"/>
    <n v="2"/>
    <n v="3298"/>
    <n v="15053"/>
    <n v="0"/>
    <n v="12"/>
    <n v="3"/>
    <n v="4"/>
    <n v="80"/>
    <n v="2"/>
    <n v="7"/>
    <n v="2"/>
    <n v="6"/>
    <n v="2"/>
    <n v="0"/>
    <n v="5"/>
  </r>
  <r>
    <s v="No"/>
    <s v="Non-Travel"/>
    <x v="4"/>
    <s v="Current Employees"/>
    <x v="1"/>
    <x v="2"/>
    <s v="STAFF-22"/>
    <n v="22"/>
    <x v="1"/>
    <x v="2"/>
    <x v="2"/>
    <s v="Yes"/>
    <s v="Y"/>
    <n v="2"/>
    <n v="-2"/>
    <n v="0"/>
    <n v="22"/>
    <n v="0"/>
    <m/>
    <n v="0"/>
    <n v="1"/>
    <n v="1123"/>
    <n v="16"/>
    <x v="0"/>
    <n v="1"/>
    <n v="4"/>
    <n v="96"/>
    <n v="4"/>
    <n v="1"/>
    <n v="4"/>
    <n v="2935"/>
    <n v="7324"/>
    <n v="1"/>
    <n v="13"/>
    <n v="3"/>
    <n v="2"/>
    <n v="80"/>
    <n v="2"/>
    <n v="1"/>
    <n v="2"/>
    <n v="1"/>
    <n v="0"/>
    <n v="0"/>
    <n v="0"/>
  </r>
  <r>
    <s v="No"/>
    <s v="Travel_Rarely"/>
    <x v="1"/>
    <s v="Current Employees"/>
    <x v="0"/>
    <x v="0"/>
    <s v="STAFF-23"/>
    <n v="23"/>
    <x v="0"/>
    <x v="5"/>
    <x v="1"/>
    <s v="No"/>
    <s v="Y"/>
    <n v="3"/>
    <n v="-2"/>
    <n v="0"/>
    <n v="53"/>
    <n v="0"/>
    <m/>
    <n v="0"/>
    <n v="1"/>
    <n v="1219"/>
    <n v="2"/>
    <x v="2"/>
    <n v="1"/>
    <n v="1"/>
    <n v="78"/>
    <n v="2"/>
    <n v="4"/>
    <n v="2"/>
    <n v="15427"/>
    <n v="22021"/>
    <n v="2"/>
    <n v="16"/>
    <n v="3"/>
    <n v="3"/>
    <n v="80"/>
    <n v="0"/>
    <n v="31"/>
    <n v="3"/>
    <n v="25"/>
    <n v="8"/>
    <n v="3"/>
    <n v="7"/>
  </r>
  <r>
    <s v="No"/>
    <s v="Travel_Rarely"/>
    <x v="0"/>
    <s v="Current Employees"/>
    <x v="1"/>
    <x v="0"/>
    <s v="STAFF-24"/>
    <n v="24"/>
    <x v="1"/>
    <x v="1"/>
    <x v="0"/>
    <s v="Yes"/>
    <s v="Y"/>
    <n v="3"/>
    <n v="-2"/>
    <n v="0"/>
    <n v="38"/>
    <n v="0"/>
    <m/>
    <n v="0"/>
    <n v="1"/>
    <n v="371"/>
    <n v="2"/>
    <x v="3"/>
    <n v="1"/>
    <n v="4"/>
    <n v="45"/>
    <n v="3"/>
    <n v="1"/>
    <n v="2"/>
    <n v="3944"/>
    <n v="4306"/>
    <n v="5"/>
    <n v="11"/>
    <n v="3"/>
    <n v="3"/>
    <n v="80"/>
    <n v="0"/>
    <n v="6"/>
    <n v="3"/>
    <n v="3"/>
    <n v="2"/>
    <n v="1"/>
    <n v="2"/>
  </r>
  <r>
    <s v="No"/>
    <s v="Non-Travel"/>
    <x v="4"/>
    <s v="Current Employees"/>
    <x v="1"/>
    <x v="1"/>
    <s v="STAFF-26"/>
    <n v="26"/>
    <x v="0"/>
    <x v="3"/>
    <x v="2"/>
    <s v="No"/>
    <s v="Y"/>
    <n v="5"/>
    <n v="-2"/>
    <n v="0"/>
    <n v="24"/>
    <n v="0"/>
    <m/>
    <n v="0"/>
    <n v="1"/>
    <n v="673"/>
    <n v="11"/>
    <x v="0"/>
    <n v="1"/>
    <n v="1"/>
    <n v="96"/>
    <n v="4"/>
    <n v="2"/>
    <n v="3"/>
    <n v="4011"/>
    <n v="8232"/>
    <n v="0"/>
    <n v="18"/>
    <n v="3"/>
    <n v="4"/>
    <n v="80"/>
    <n v="1"/>
    <n v="5"/>
    <n v="2"/>
    <n v="4"/>
    <n v="2"/>
    <n v="1"/>
    <n v="3"/>
  </r>
  <r>
    <s v="Yes"/>
    <s v="Travel_Rarely"/>
    <x v="0"/>
    <s v="Ex-Employees"/>
    <x v="0"/>
    <x v="0"/>
    <s v="STAFF-27"/>
    <n v="27"/>
    <x v="1"/>
    <x v="6"/>
    <x v="0"/>
    <s v="No"/>
    <s v="Y"/>
    <n v="4"/>
    <n v="-2"/>
    <n v="0"/>
    <n v="36"/>
    <n v="1"/>
    <n v="1"/>
    <n v="1"/>
    <n v="0"/>
    <n v="1218"/>
    <n v="9"/>
    <x v="2"/>
    <n v="1"/>
    <n v="3"/>
    <n v="82"/>
    <n v="2"/>
    <n v="1"/>
    <n v="2"/>
    <n v="3407"/>
    <n v="6986"/>
    <n v="7"/>
    <n v="23"/>
    <n v="4"/>
    <n v="2"/>
    <n v="80"/>
    <n v="0"/>
    <n v="10"/>
    <n v="3"/>
    <n v="5"/>
    <n v="3"/>
    <n v="0"/>
    <n v="3"/>
  </r>
  <r>
    <s v="No"/>
    <s v="Travel_Rarely"/>
    <x v="2"/>
    <s v="Current Employees"/>
    <x v="1"/>
    <x v="0"/>
    <s v="STAFF-28"/>
    <n v="28"/>
    <x v="0"/>
    <x v="7"/>
    <x v="0"/>
    <s v="No"/>
    <s v="Y"/>
    <n v="4"/>
    <n v="-2"/>
    <n v="0"/>
    <n v="34"/>
    <n v="0"/>
    <m/>
    <n v="0"/>
    <n v="1"/>
    <n v="419"/>
    <n v="7"/>
    <x v="2"/>
    <n v="1"/>
    <n v="1"/>
    <n v="53"/>
    <n v="3"/>
    <n v="3"/>
    <n v="2"/>
    <n v="11994"/>
    <n v="21293"/>
    <n v="0"/>
    <n v="11"/>
    <n v="3"/>
    <n v="3"/>
    <n v="80"/>
    <n v="0"/>
    <n v="13"/>
    <n v="3"/>
    <n v="12"/>
    <n v="6"/>
    <n v="2"/>
    <n v="11"/>
  </r>
  <r>
    <s v="No"/>
    <s v="Travel_Rarely"/>
    <x v="4"/>
    <s v="Current Employees"/>
    <x v="1"/>
    <x v="0"/>
    <s v="STAFF-30"/>
    <n v="30"/>
    <x v="1"/>
    <x v="1"/>
    <x v="0"/>
    <s v="No"/>
    <s v="Y"/>
    <n v="6"/>
    <n v="-2"/>
    <n v="0"/>
    <n v="21"/>
    <n v="0"/>
    <m/>
    <n v="0"/>
    <n v="1"/>
    <n v="391"/>
    <n v="15"/>
    <x v="0"/>
    <n v="1"/>
    <n v="3"/>
    <n v="96"/>
    <n v="3"/>
    <n v="1"/>
    <n v="2"/>
    <n v="1232"/>
    <n v="19281"/>
    <n v="1"/>
    <n v="14"/>
    <n v="3"/>
    <n v="4"/>
    <n v="80"/>
    <n v="0"/>
    <n v="0"/>
    <n v="3"/>
    <n v="0"/>
    <n v="0"/>
    <n v="0"/>
    <n v="0"/>
  </r>
  <r>
    <s v="Yes"/>
    <s v="Travel_Rarely"/>
    <x v="2"/>
    <s v="Ex-Employees"/>
    <x v="1"/>
    <x v="2"/>
    <s v="STAFF-31"/>
    <n v="31"/>
    <x v="1"/>
    <x v="1"/>
    <x v="0"/>
    <s v="No"/>
    <s v="Y"/>
    <n v="2"/>
    <n v="-2"/>
    <n v="0"/>
    <n v="34"/>
    <n v="1"/>
    <n v="1"/>
    <n v="1"/>
    <n v="0"/>
    <n v="699"/>
    <n v="6"/>
    <x v="1"/>
    <n v="1"/>
    <n v="2"/>
    <n v="83"/>
    <n v="3"/>
    <n v="1"/>
    <n v="4"/>
    <n v="2960"/>
    <n v="17102"/>
    <n v="2"/>
    <n v="11"/>
    <n v="3"/>
    <n v="3"/>
    <n v="80"/>
    <n v="0"/>
    <n v="8"/>
    <n v="3"/>
    <n v="4"/>
    <n v="2"/>
    <n v="1"/>
    <n v="3"/>
  </r>
  <r>
    <s v="No"/>
    <s v="Travel_Rarely"/>
    <x v="1"/>
    <s v="Current Employees"/>
    <x v="1"/>
    <x v="1"/>
    <s v="STAFF-32"/>
    <n v="32"/>
    <x v="0"/>
    <x v="5"/>
    <x v="2"/>
    <s v="No"/>
    <s v="Y"/>
    <n v="3"/>
    <n v="-2"/>
    <n v="0"/>
    <n v="53"/>
    <n v="0"/>
    <m/>
    <n v="0"/>
    <n v="1"/>
    <n v="1282"/>
    <n v="5"/>
    <x v="3"/>
    <n v="1"/>
    <n v="3"/>
    <n v="58"/>
    <n v="3"/>
    <n v="5"/>
    <n v="3"/>
    <n v="19094"/>
    <n v="10735"/>
    <n v="4"/>
    <n v="11"/>
    <n v="3"/>
    <n v="4"/>
    <n v="80"/>
    <n v="1"/>
    <n v="26"/>
    <n v="2"/>
    <n v="14"/>
    <n v="13"/>
    <n v="4"/>
    <n v="8"/>
  </r>
  <r>
    <s v="Yes"/>
    <s v="Travel_Frequently"/>
    <x v="2"/>
    <s v="Ex-Employees"/>
    <x v="1"/>
    <x v="0"/>
    <s v="STAFF-33"/>
    <n v="33"/>
    <x v="0"/>
    <x v="1"/>
    <x v="0"/>
    <s v="Yes"/>
    <s v="Y"/>
    <n v="5"/>
    <n v="-2"/>
    <n v="0"/>
    <n v="32"/>
    <n v="1"/>
    <n v="1"/>
    <n v="1"/>
    <n v="0"/>
    <n v="1125"/>
    <n v="16"/>
    <x v="1"/>
    <n v="1"/>
    <n v="2"/>
    <n v="72"/>
    <n v="1"/>
    <n v="1"/>
    <n v="2"/>
    <n v="3919"/>
    <n v="4681"/>
    <n v="1"/>
    <n v="22"/>
    <n v="4"/>
    <n v="2"/>
    <n v="80"/>
    <n v="0"/>
    <n v="10"/>
    <n v="3"/>
    <n v="10"/>
    <n v="2"/>
    <n v="6"/>
    <n v="7"/>
  </r>
  <r>
    <s v="No"/>
    <s v="Travel_Rarely"/>
    <x v="0"/>
    <s v="Current Employees"/>
    <x v="0"/>
    <x v="3"/>
    <s v="STAFF-35"/>
    <n v="35"/>
    <x v="1"/>
    <x v="0"/>
    <x v="1"/>
    <s v="No"/>
    <s v="Y"/>
    <n v="2"/>
    <n v="-2"/>
    <n v="0"/>
    <n v="42"/>
    <n v="0"/>
    <m/>
    <n v="0"/>
    <n v="1"/>
    <n v="691"/>
    <n v="8"/>
    <x v="2"/>
    <n v="1"/>
    <n v="3"/>
    <n v="48"/>
    <n v="3"/>
    <n v="2"/>
    <n v="3"/>
    <n v="6825"/>
    <n v="21173"/>
    <n v="0"/>
    <n v="11"/>
    <n v="3"/>
    <n v="4"/>
    <n v="80"/>
    <n v="1"/>
    <n v="10"/>
    <n v="3"/>
    <n v="9"/>
    <n v="7"/>
    <n v="4"/>
    <n v="2"/>
  </r>
  <r>
    <s v="No"/>
    <s v="Travel_Rarely"/>
    <x v="0"/>
    <s v="Current Employees"/>
    <x v="1"/>
    <x v="2"/>
    <s v="STAFF-36"/>
    <n v="36"/>
    <x v="0"/>
    <x v="4"/>
    <x v="1"/>
    <s v="No"/>
    <s v="Y"/>
    <n v="4"/>
    <n v="-2"/>
    <n v="0"/>
    <n v="44"/>
    <n v="0"/>
    <m/>
    <n v="0"/>
    <n v="1"/>
    <n v="477"/>
    <n v="7"/>
    <x v="2"/>
    <n v="1"/>
    <n v="1"/>
    <n v="42"/>
    <n v="2"/>
    <n v="3"/>
    <n v="4"/>
    <n v="10248"/>
    <n v="2094"/>
    <n v="3"/>
    <n v="14"/>
    <n v="3"/>
    <n v="4"/>
    <n v="80"/>
    <n v="1"/>
    <n v="24"/>
    <n v="3"/>
    <n v="22"/>
    <n v="6"/>
    <n v="5"/>
    <n v="17"/>
  </r>
  <r>
    <s v="No"/>
    <s v="Travel_Rarely"/>
    <x v="1"/>
    <s v="Current Employees"/>
    <x v="0"/>
    <x v="3"/>
    <s v="STAFF-38"/>
    <n v="38"/>
    <x v="0"/>
    <x v="5"/>
    <x v="0"/>
    <s v="No"/>
    <s v="Y"/>
    <n v="2"/>
    <n v="-2"/>
    <n v="0"/>
    <n v="46"/>
    <n v="0"/>
    <m/>
    <n v="0"/>
    <n v="1"/>
    <n v="705"/>
    <n v="2"/>
    <x v="2"/>
    <n v="1"/>
    <n v="2"/>
    <n v="83"/>
    <n v="3"/>
    <n v="5"/>
    <n v="4"/>
    <n v="18947"/>
    <n v="22822"/>
    <n v="3"/>
    <n v="12"/>
    <n v="3"/>
    <n v="4"/>
    <n v="80"/>
    <n v="0"/>
    <n v="22"/>
    <n v="2"/>
    <n v="2"/>
    <n v="2"/>
    <n v="2"/>
    <n v="1"/>
  </r>
  <r>
    <s v="No"/>
    <s v="Travel_Rarely"/>
    <x v="2"/>
    <s v="Current Employees"/>
    <x v="1"/>
    <x v="2"/>
    <s v="STAFF-39"/>
    <n v="39"/>
    <x v="1"/>
    <x v="2"/>
    <x v="0"/>
    <s v="No"/>
    <s v="Y"/>
    <n v="3"/>
    <n v="-2"/>
    <n v="0"/>
    <n v="33"/>
    <n v="0"/>
    <m/>
    <n v="0"/>
    <n v="1"/>
    <n v="924"/>
    <n v="2"/>
    <x v="3"/>
    <n v="1"/>
    <n v="3"/>
    <n v="78"/>
    <n v="3"/>
    <n v="1"/>
    <n v="4"/>
    <n v="2496"/>
    <n v="6670"/>
    <n v="4"/>
    <n v="11"/>
    <n v="3"/>
    <n v="4"/>
    <n v="80"/>
    <n v="0"/>
    <n v="7"/>
    <n v="3"/>
    <n v="1"/>
    <n v="1"/>
    <n v="0"/>
    <n v="0"/>
  </r>
  <r>
    <s v="No"/>
    <s v="Travel_Rarely"/>
    <x v="0"/>
    <s v="Current Employees"/>
    <x v="1"/>
    <x v="1"/>
    <s v="STAFF-40"/>
    <n v="40"/>
    <x v="1"/>
    <x v="4"/>
    <x v="1"/>
    <s v="Yes"/>
    <s v="Y"/>
    <n v="5"/>
    <n v="-2"/>
    <n v="0"/>
    <n v="44"/>
    <n v="0"/>
    <m/>
    <n v="0"/>
    <n v="1"/>
    <n v="1459"/>
    <n v="10"/>
    <x v="2"/>
    <n v="1"/>
    <n v="4"/>
    <n v="41"/>
    <n v="3"/>
    <n v="2"/>
    <n v="4"/>
    <n v="6465"/>
    <n v="19121"/>
    <n v="2"/>
    <n v="13"/>
    <n v="3"/>
    <n v="4"/>
    <n v="80"/>
    <n v="0"/>
    <n v="9"/>
    <n v="4"/>
    <n v="4"/>
    <n v="2"/>
    <n v="1"/>
    <n v="3"/>
  </r>
  <r>
    <s v="No"/>
    <s v="Travel_Rarely"/>
    <x v="2"/>
    <s v="Current Employees"/>
    <x v="1"/>
    <x v="2"/>
    <s v="STAFF-41"/>
    <n v="41"/>
    <x v="1"/>
    <x v="2"/>
    <x v="0"/>
    <s v="No"/>
    <s v="Y"/>
    <n v="5"/>
    <n v="-2"/>
    <n v="0"/>
    <n v="30"/>
    <n v="0"/>
    <m/>
    <n v="0"/>
    <n v="1"/>
    <n v="125"/>
    <n v="9"/>
    <x v="0"/>
    <n v="1"/>
    <n v="4"/>
    <n v="83"/>
    <n v="2"/>
    <n v="1"/>
    <n v="3"/>
    <n v="2206"/>
    <n v="16117"/>
    <n v="1"/>
    <n v="13"/>
    <n v="3"/>
    <n v="1"/>
    <n v="80"/>
    <n v="0"/>
    <n v="10"/>
    <n v="3"/>
    <n v="10"/>
    <n v="0"/>
    <n v="1"/>
    <n v="8"/>
  </r>
  <r>
    <s v="Yes"/>
    <s v="Travel_Rarely"/>
    <x v="0"/>
    <s v="Ex-Employees"/>
    <x v="0"/>
    <x v="4"/>
    <s v="STAFF-42"/>
    <n v="42"/>
    <x v="1"/>
    <x v="6"/>
    <x v="1"/>
    <s v="No"/>
    <s v="Y"/>
    <n v="6"/>
    <n v="-2"/>
    <n v="0"/>
    <n v="39"/>
    <n v="1"/>
    <n v="1"/>
    <n v="1"/>
    <n v="0"/>
    <n v="895"/>
    <n v="5"/>
    <x v="3"/>
    <n v="1"/>
    <n v="4"/>
    <n v="56"/>
    <n v="3"/>
    <n v="2"/>
    <n v="4"/>
    <n v="2086"/>
    <n v="3335"/>
    <n v="3"/>
    <n v="14"/>
    <n v="3"/>
    <n v="3"/>
    <n v="80"/>
    <n v="1"/>
    <n v="19"/>
    <n v="4"/>
    <n v="1"/>
    <n v="0"/>
    <n v="0"/>
    <n v="0"/>
  </r>
  <r>
    <s v="Yes"/>
    <s v="Travel_Rarely"/>
    <x v="4"/>
    <s v="Ex-Employees"/>
    <x v="1"/>
    <x v="2"/>
    <s v="STAFF-45"/>
    <n v="45"/>
    <x v="1"/>
    <x v="1"/>
    <x v="1"/>
    <s v="Yes"/>
    <s v="Y"/>
    <n v="2"/>
    <n v="-2"/>
    <n v="0"/>
    <n v="24"/>
    <n v="1"/>
    <n v="1"/>
    <n v="1"/>
    <n v="0"/>
    <n v="813"/>
    <n v="1"/>
    <x v="3"/>
    <n v="1"/>
    <n v="2"/>
    <n v="61"/>
    <n v="3"/>
    <n v="1"/>
    <n v="4"/>
    <n v="2293"/>
    <n v="3020"/>
    <n v="2"/>
    <n v="16"/>
    <n v="3"/>
    <n v="1"/>
    <n v="80"/>
    <n v="1"/>
    <n v="6"/>
    <n v="2"/>
    <n v="2"/>
    <n v="0"/>
    <n v="2"/>
    <n v="0"/>
  </r>
  <r>
    <s v="No"/>
    <s v="Travel_Rarely"/>
    <x v="0"/>
    <s v="Current Employees"/>
    <x v="1"/>
    <x v="2"/>
    <s v="STAFF-46"/>
    <n v="46"/>
    <x v="0"/>
    <x v="1"/>
    <x v="2"/>
    <s v="No"/>
    <s v="Y"/>
    <n v="3"/>
    <n v="-2"/>
    <n v="0"/>
    <n v="43"/>
    <n v="0"/>
    <m/>
    <n v="0"/>
    <n v="1"/>
    <n v="1273"/>
    <n v="2"/>
    <x v="0"/>
    <n v="1"/>
    <n v="4"/>
    <n v="72"/>
    <n v="4"/>
    <n v="1"/>
    <n v="3"/>
    <n v="2645"/>
    <n v="21923"/>
    <n v="1"/>
    <n v="12"/>
    <n v="3"/>
    <n v="4"/>
    <n v="80"/>
    <n v="2"/>
    <n v="6"/>
    <n v="2"/>
    <n v="5"/>
    <n v="3"/>
    <n v="1"/>
    <n v="4"/>
  </r>
  <r>
    <s v="Yes"/>
    <s v="Travel_Rarely"/>
    <x v="1"/>
    <s v="Ex-Employees"/>
    <x v="0"/>
    <x v="3"/>
    <s v="STAFF-47"/>
    <n v="47"/>
    <x v="1"/>
    <x v="6"/>
    <x v="1"/>
    <s v="Yes"/>
    <s v="Y"/>
    <n v="2"/>
    <n v="-2"/>
    <n v="0"/>
    <n v="50"/>
    <n v="1"/>
    <n v="1"/>
    <n v="1"/>
    <n v="0"/>
    <n v="869"/>
    <n v="3"/>
    <x v="0"/>
    <n v="1"/>
    <n v="1"/>
    <n v="86"/>
    <n v="2"/>
    <n v="1"/>
    <n v="3"/>
    <n v="2683"/>
    <n v="3810"/>
    <n v="1"/>
    <n v="14"/>
    <n v="3"/>
    <n v="3"/>
    <n v="80"/>
    <n v="0"/>
    <n v="3"/>
    <n v="3"/>
    <n v="3"/>
    <n v="2"/>
    <n v="0"/>
    <n v="2"/>
  </r>
  <r>
    <s v="No"/>
    <s v="Travel_Rarely"/>
    <x v="0"/>
    <s v="Current Employees"/>
    <x v="0"/>
    <x v="3"/>
    <s v="STAFF-49"/>
    <n v="49"/>
    <x v="0"/>
    <x v="6"/>
    <x v="1"/>
    <s v="No"/>
    <s v="Y"/>
    <n v="3"/>
    <n v="-2"/>
    <n v="0"/>
    <n v="35"/>
    <n v="0"/>
    <m/>
    <n v="0"/>
    <n v="1"/>
    <n v="890"/>
    <n v="2"/>
    <x v="3"/>
    <n v="1"/>
    <n v="4"/>
    <n v="97"/>
    <n v="3"/>
    <n v="1"/>
    <n v="4"/>
    <n v="2014"/>
    <n v="9687"/>
    <n v="1"/>
    <n v="13"/>
    <n v="3"/>
    <n v="1"/>
    <n v="80"/>
    <n v="0"/>
    <n v="2"/>
    <n v="3"/>
    <n v="2"/>
    <n v="2"/>
    <n v="2"/>
    <n v="2"/>
  </r>
  <r>
    <s v="No"/>
    <s v="Travel_Rarely"/>
    <x v="0"/>
    <s v="Current Employees"/>
    <x v="1"/>
    <x v="0"/>
    <s v="STAFF-51"/>
    <n v="51"/>
    <x v="0"/>
    <x v="1"/>
    <x v="1"/>
    <s v="Yes"/>
    <s v="Y"/>
    <n v="3"/>
    <n v="-2"/>
    <n v="0"/>
    <n v="36"/>
    <n v="0"/>
    <m/>
    <n v="0"/>
    <n v="1"/>
    <n v="852"/>
    <n v="5"/>
    <x v="2"/>
    <n v="1"/>
    <n v="2"/>
    <n v="82"/>
    <n v="2"/>
    <n v="1"/>
    <n v="2"/>
    <n v="3419"/>
    <n v="13072"/>
    <n v="9"/>
    <n v="14"/>
    <n v="3"/>
    <n v="4"/>
    <n v="80"/>
    <n v="1"/>
    <n v="6"/>
    <n v="4"/>
    <n v="1"/>
    <n v="1"/>
    <n v="0"/>
    <n v="0"/>
  </r>
  <r>
    <s v="No"/>
    <s v="Travel_Frequently"/>
    <x v="2"/>
    <s v="Current Employees"/>
    <x v="0"/>
    <x v="0"/>
    <s v="STAFF-52"/>
    <n v="52"/>
    <x v="0"/>
    <x v="0"/>
    <x v="1"/>
    <s v="No"/>
    <s v="Y"/>
    <n v="3"/>
    <n v="-2"/>
    <n v="0"/>
    <n v="33"/>
    <n v="0"/>
    <m/>
    <n v="0"/>
    <n v="1"/>
    <n v="1141"/>
    <n v="1"/>
    <x v="3"/>
    <n v="1"/>
    <n v="3"/>
    <n v="42"/>
    <n v="4"/>
    <n v="2"/>
    <n v="2"/>
    <n v="5376"/>
    <n v="3193"/>
    <n v="2"/>
    <n v="19"/>
    <n v="3"/>
    <n v="1"/>
    <n v="80"/>
    <n v="2"/>
    <n v="10"/>
    <n v="3"/>
    <n v="5"/>
    <n v="3"/>
    <n v="1"/>
    <n v="3"/>
  </r>
  <r>
    <s v="No"/>
    <s v="Travel_Rarely"/>
    <x v="0"/>
    <s v="Current Employees"/>
    <x v="1"/>
    <x v="1"/>
    <s v="STAFF-53"/>
    <n v="53"/>
    <x v="1"/>
    <x v="2"/>
    <x v="2"/>
    <s v="No"/>
    <s v="Y"/>
    <n v="3"/>
    <n v="-2"/>
    <n v="0"/>
    <n v="35"/>
    <n v="0"/>
    <m/>
    <n v="0"/>
    <n v="1"/>
    <n v="464"/>
    <n v="4"/>
    <x v="0"/>
    <n v="1"/>
    <n v="3"/>
    <n v="75"/>
    <n v="3"/>
    <n v="1"/>
    <n v="4"/>
    <n v="1951"/>
    <n v="10910"/>
    <n v="1"/>
    <n v="12"/>
    <n v="3"/>
    <n v="3"/>
    <n v="80"/>
    <n v="1"/>
    <n v="1"/>
    <n v="3"/>
    <n v="1"/>
    <n v="0"/>
    <n v="0"/>
    <n v="0"/>
  </r>
  <r>
    <s v="No"/>
    <s v="Travel_Rarely"/>
    <x v="2"/>
    <s v="Current Employees"/>
    <x v="1"/>
    <x v="0"/>
    <s v="STAFF-54"/>
    <n v="54"/>
    <x v="0"/>
    <x v="2"/>
    <x v="2"/>
    <s v="No"/>
    <s v="Y"/>
    <n v="6"/>
    <n v="-2"/>
    <n v="0"/>
    <n v="27"/>
    <n v="0"/>
    <m/>
    <n v="0"/>
    <n v="1"/>
    <n v="1240"/>
    <n v="2"/>
    <x v="2"/>
    <n v="1"/>
    <n v="4"/>
    <n v="33"/>
    <n v="3"/>
    <n v="1"/>
    <n v="2"/>
    <n v="2341"/>
    <n v="19715"/>
    <n v="1"/>
    <n v="13"/>
    <n v="3"/>
    <n v="4"/>
    <n v="80"/>
    <n v="1"/>
    <n v="1"/>
    <n v="3"/>
    <n v="1"/>
    <n v="0"/>
    <n v="0"/>
    <n v="0"/>
  </r>
  <r>
    <s v="Yes"/>
    <s v="Travel_Rarely"/>
    <x v="2"/>
    <s v="Ex-Employees"/>
    <x v="1"/>
    <x v="0"/>
    <s v="STAFF-55"/>
    <n v="55"/>
    <x v="1"/>
    <x v="2"/>
    <x v="0"/>
    <s v="No"/>
    <s v="Y"/>
    <n v="2"/>
    <n v="-2"/>
    <n v="0"/>
    <n v="26"/>
    <n v="1"/>
    <n v="1"/>
    <n v="1"/>
    <n v="0"/>
    <n v="1357"/>
    <n v="25"/>
    <x v="3"/>
    <n v="1"/>
    <n v="1"/>
    <n v="48"/>
    <n v="1"/>
    <n v="1"/>
    <n v="2"/>
    <n v="2293"/>
    <n v="10558"/>
    <n v="1"/>
    <n v="12"/>
    <n v="3"/>
    <n v="3"/>
    <n v="80"/>
    <n v="0"/>
    <n v="1"/>
    <n v="2"/>
    <n v="1"/>
    <n v="0"/>
    <n v="0"/>
    <n v="1"/>
  </r>
  <r>
    <s v="No"/>
    <s v="Travel_Frequently"/>
    <x v="2"/>
    <s v="Current Employees"/>
    <x v="0"/>
    <x v="0"/>
    <s v="STAFF-56"/>
    <n v="56"/>
    <x v="1"/>
    <x v="0"/>
    <x v="0"/>
    <s v="No"/>
    <s v="Y"/>
    <n v="0"/>
    <n v="-2"/>
    <n v="0"/>
    <n v="27"/>
    <n v="0"/>
    <m/>
    <n v="0"/>
    <n v="1"/>
    <n v="994"/>
    <n v="8"/>
    <x v="3"/>
    <n v="1"/>
    <n v="4"/>
    <n v="37"/>
    <n v="3"/>
    <n v="3"/>
    <n v="2"/>
    <n v="8726"/>
    <n v="2975"/>
    <n v="1"/>
    <n v="15"/>
    <n v="3"/>
    <n v="4"/>
    <n v="80"/>
    <n v="0"/>
    <n v="9"/>
    <n v="3"/>
    <n v="9"/>
    <n v="8"/>
    <n v="1"/>
    <n v="7"/>
  </r>
  <r>
    <s v="No"/>
    <s v="Travel_Frequently"/>
    <x v="2"/>
    <s v="Current Employees"/>
    <x v="1"/>
    <x v="2"/>
    <s v="STAFF-57"/>
    <n v="57"/>
    <x v="0"/>
    <x v="2"/>
    <x v="0"/>
    <s v="No"/>
    <s v="Y"/>
    <n v="2"/>
    <n v="-2"/>
    <n v="0"/>
    <n v="30"/>
    <n v="0"/>
    <m/>
    <n v="0"/>
    <n v="1"/>
    <n v="721"/>
    <n v="1"/>
    <x v="0"/>
    <n v="1"/>
    <n v="3"/>
    <n v="58"/>
    <n v="3"/>
    <n v="2"/>
    <n v="4"/>
    <n v="4011"/>
    <n v="10781"/>
    <n v="1"/>
    <n v="23"/>
    <n v="4"/>
    <n v="4"/>
    <n v="80"/>
    <n v="0"/>
    <n v="12"/>
    <n v="3"/>
    <n v="12"/>
    <n v="8"/>
    <n v="3"/>
    <n v="7"/>
  </r>
  <r>
    <s v="Yes"/>
    <s v="Travel_Rarely"/>
    <x v="0"/>
    <s v="Ex-Employees"/>
    <x v="1"/>
    <x v="4"/>
    <s v="STAFF-58"/>
    <n v="58"/>
    <x v="0"/>
    <x v="7"/>
    <x v="1"/>
    <s v="No"/>
    <s v="Y"/>
    <n v="0"/>
    <n v="-2"/>
    <n v="0"/>
    <n v="41"/>
    <n v="1"/>
    <n v="1"/>
    <n v="1"/>
    <n v="0"/>
    <n v="1360"/>
    <n v="12"/>
    <x v="3"/>
    <n v="1"/>
    <n v="2"/>
    <n v="49"/>
    <n v="3"/>
    <n v="5"/>
    <n v="3"/>
    <n v="19545"/>
    <n v="16280"/>
    <n v="1"/>
    <n v="12"/>
    <n v="3"/>
    <n v="4"/>
    <n v="80"/>
    <n v="0"/>
    <n v="23"/>
    <n v="3"/>
    <n v="22"/>
    <n v="15"/>
    <n v="15"/>
    <n v="8"/>
  </r>
  <r>
    <s v="No"/>
    <s v="Non-Travel"/>
    <x v="2"/>
    <s v="Current Employees"/>
    <x v="0"/>
    <x v="3"/>
    <s v="STAFF-60"/>
    <n v="60"/>
    <x v="1"/>
    <x v="0"/>
    <x v="0"/>
    <s v="No"/>
    <s v="Y"/>
    <n v="2"/>
    <n v="-2"/>
    <n v="0"/>
    <n v="34"/>
    <n v="0"/>
    <m/>
    <n v="0"/>
    <n v="1"/>
    <n v="1065"/>
    <n v="23"/>
    <x v="2"/>
    <n v="1"/>
    <n v="2"/>
    <n v="72"/>
    <n v="3"/>
    <n v="2"/>
    <n v="3"/>
    <n v="4568"/>
    <n v="10034"/>
    <n v="0"/>
    <n v="20"/>
    <n v="4"/>
    <n v="3"/>
    <n v="80"/>
    <n v="0"/>
    <n v="10"/>
    <n v="3"/>
    <n v="9"/>
    <n v="5"/>
    <n v="8"/>
    <n v="7"/>
  </r>
  <r>
    <s v="No"/>
    <s v="Travel_Rarely"/>
    <x v="0"/>
    <s v="Current Employees"/>
    <x v="1"/>
    <x v="0"/>
    <s v="STAFF-61"/>
    <n v="61"/>
    <x v="1"/>
    <x v="1"/>
    <x v="1"/>
    <s v="No"/>
    <s v="Y"/>
    <n v="1"/>
    <n v="-2"/>
    <n v="0"/>
    <n v="37"/>
    <n v="0"/>
    <m/>
    <n v="0"/>
    <n v="1"/>
    <n v="408"/>
    <n v="19"/>
    <x v="0"/>
    <n v="1"/>
    <n v="2"/>
    <n v="73"/>
    <n v="3"/>
    <n v="1"/>
    <n v="2"/>
    <n v="3022"/>
    <n v="10227"/>
    <n v="4"/>
    <n v="21"/>
    <n v="4"/>
    <n v="1"/>
    <n v="80"/>
    <n v="0"/>
    <n v="8"/>
    <n v="3"/>
    <n v="1"/>
    <n v="0"/>
    <n v="0"/>
    <n v="0"/>
  </r>
  <r>
    <s v="No"/>
    <s v="Travel_Frequently"/>
    <x v="1"/>
    <s v="Current Employees"/>
    <x v="0"/>
    <x v="3"/>
    <s v="STAFF-62"/>
    <n v="62"/>
    <x v="1"/>
    <x v="0"/>
    <x v="0"/>
    <s v="Yes"/>
    <s v="Y"/>
    <n v="4"/>
    <n v="-2"/>
    <n v="0"/>
    <n v="46"/>
    <n v="0"/>
    <m/>
    <n v="0"/>
    <n v="1"/>
    <n v="1211"/>
    <n v="5"/>
    <x v="2"/>
    <n v="1"/>
    <n v="1"/>
    <n v="98"/>
    <n v="3"/>
    <n v="2"/>
    <n v="4"/>
    <n v="5772"/>
    <n v="20445"/>
    <n v="4"/>
    <n v="21"/>
    <n v="4"/>
    <n v="3"/>
    <n v="80"/>
    <n v="0"/>
    <n v="14"/>
    <n v="3"/>
    <n v="9"/>
    <n v="6"/>
    <n v="0"/>
    <n v="8"/>
  </r>
  <r>
    <s v="No"/>
    <s v="Travel_Rarely"/>
    <x v="0"/>
    <s v="Current Employees"/>
    <x v="1"/>
    <x v="0"/>
    <s v="STAFF-63"/>
    <n v="63"/>
    <x v="1"/>
    <x v="2"/>
    <x v="1"/>
    <s v="No"/>
    <s v="Y"/>
    <n v="2"/>
    <n v="-2"/>
    <n v="0"/>
    <n v="35"/>
    <n v="0"/>
    <m/>
    <n v="0"/>
    <n v="1"/>
    <n v="1229"/>
    <n v="8"/>
    <x v="1"/>
    <n v="1"/>
    <n v="4"/>
    <n v="36"/>
    <n v="4"/>
    <n v="1"/>
    <n v="2"/>
    <n v="2269"/>
    <n v="4892"/>
    <n v="1"/>
    <n v="19"/>
    <n v="3"/>
    <n v="4"/>
    <n v="80"/>
    <n v="0"/>
    <n v="1"/>
    <n v="3"/>
    <n v="1"/>
    <n v="0"/>
    <n v="0"/>
    <n v="1"/>
  </r>
  <r>
    <s v="Yes"/>
    <s v="Travel_Rarely"/>
    <x v="1"/>
    <s v="Ex-Employees"/>
    <x v="1"/>
    <x v="0"/>
    <s v="STAFF-64"/>
    <n v="64"/>
    <x v="1"/>
    <x v="2"/>
    <x v="0"/>
    <s v="Yes"/>
    <s v="Y"/>
    <n v="2"/>
    <n v="-2"/>
    <n v="0"/>
    <n v="48"/>
    <n v="1"/>
    <n v="1"/>
    <n v="1"/>
    <n v="0"/>
    <n v="626"/>
    <n v="1"/>
    <x v="0"/>
    <n v="1"/>
    <n v="1"/>
    <n v="98"/>
    <n v="2"/>
    <n v="3"/>
    <n v="2"/>
    <n v="5381"/>
    <n v="19294"/>
    <n v="9"/>
    <n v="13"/>
    <n v="3"/>
    <n v="4"/>
    <n v="80"/>
    <n v="0"/>
    <n v="23"/>
    <n v="3"/>
    <n v="1"/>
    <n v="0"/>
    <n v="0"/>
    <n v="0"/>
  </r>
  <r>
    <s v="Yes"/>
    <s v="Travel_Rarely"/>
    <x v="2"/>
    <s v="Ex-Employees"/>
    <x v="1"/>
    <x v="4"/>
    <s v="STAFF-65"/>
    <n v="65"/>
    <x v="1"/>
    <x v="2"/>
    <x v="0"/>
    <s v="Yes"/>
    <s v="Y"/>
    <n v="3"/>
    <n v="-2"/>
    <n v="0"/>
    <n v="28"/>
    <n v="1"/>
    <n v="1"/>
    <n v="1"/>
    <n v="0"/>
    <n v="1434"/>
    <n v="5"/>
    <x v="2"/>
    <n v="1"/>
    <n v="3"/>
    <n v="50"/>
    <n v="3"/>
    <n v="1"/>
    <n v="3"/>
    <n v="3441"/>
    <n v="11179"/>
    <n v="1"/>
    <n v="13"/>
    <n v="3"/>
    <n v="3"/>
    <n v="80"/>
    <n v="0"/>
    <n v="2"/>
    <n v="2"/>
    <n v="2"/>
    <n v="2"/>
    <n v="2"/>
    <n v="2"/>
  </r>
  <r>
    <s v="No"/>
    <s v="Travel_Rarely"/>
    <x v="0"/>
    <s v="Current Employees"/>
    <x v="0"/>
    <x v="3"/>
    <s v="STAFF-68"/>
    <n v="68"/>
    <x v="0"/>
    <x v="0"/>
    <x v="2"/>
    <s v="Yes"/>
    <s v="Y"/>
    <n v="2"/>
    <n v="-2"/>
    <n v="0"/>
    <n v="44"/>
    <n v="0"/>
    <m/>
    <n v="0"/>
    <n v="1"/>
    <n v="1488"/>
    <n v="1"/>
    <x v="4"/>
    <n v="1"/>
    <n v="2"/>
    <n v="75"/>
    <n v="3"/>
    <n v="2"/>
    <n v="4"/>
    <n v="5454"/>
    <n v="4009"/>
    <n v="5"/>
    <n v="21"/>
    <n v="4"/>
    <n v="3"/>
    <n v="80"/>
    <n v="1"/>
    <n v="9"/>
    <n v="2"/>
    <n v="4"/>
    <n v="3"/>
    <n v="1"/>
    <n v="3"/>
  </r>
  <r>
    <s v="No"/>
    <s v="Non-Travel"/>
    <x v="0"/>
    <s v="Current Employees"/>
    <x v="1"/>
    <x v="2"/>
    <s v="STAFF-70"/>
    <n v="70"/>
    <x v="1"/>
    <x v="4"/>
    <x v="1"/>
    <s v="Yes"/>
    <s v="Y"/>
    <n v="3"/>
    <n v="-2"/>
    <n v="0"/>
    <n v="35"/>
    <n v="0"/>
    <m/>
    <n v="0"/>
    <n v="1"/>
    <n v="1097"/>
    <n v="11"/>
    <x v="0"/>
    <n v="1"/>
    <n v="3"/>
    <n v="79"/>
    <n v="2"/>
    <n v="3"/>
    <n v="4"/>
    <n v="9884"/>
    <n v="8302"/>
    <n v="2"/>
    <n v="13"/>
    <n v="3"/>
    <n v="3"/>
    <n v="80"/>
    <n v="1"/>
    <n v="10"/>
    <n v="3"/>
    <n v="4"/>
    <n v="0"/>
    <n v="2"/>
    <n v="3"/>
  </r>
  <r>
    <s v="No"/>
    <s v="Travel_Rarely"/>
    <x v="2"/>
    <s v="Current Employees"/>
    <x v="0"/>
    <x v="3"/>
    <s v="STAFF-72"/>
    <n v="72"/>
    <x v="0"/>
    <x v="0"/>
    <x v="1"/>
    <s v="Yes"/>
    <s v="Y"/>
    <n v="2"/>
    <n v="-2"/>
    <n v="0"/>
    <n v="26"/>
    <n v="0"/>
    <m/>
    <n v="0"/>
    <n v="1"/>
    <n v="1443"/>
    <n v="23"/>
    <x v="3"/>
    <n v="1"/>
    <n v="3"/>
    <n v="47"/>
    <n v="2"/>
    <n v="2"/>
    <n v="4"/>
    <n v="4157"/>
    <n v="21436"/>
    <n v="7"/>
    <n v="19"/>
    <n v="3"/>
    <n v="3"/>
    <n v="80"/>
    <n v="1"/>
    <n v="5"/>
    <n v="2"/>
    <n v="2"/>
    <n v="2"/>
    <n v="0"/>
    <n v="0"/>
  </r>
  <r>
    <s v="No"/>
    <s v="Travel_Frequently"/>
    <x v="2"/>
    <s v="Current Employees"/>
    <x v="1"/>
    <x v="0"/>
    <s v="STAFF-73"/>
    <n v="73"/>
    <x v="0"/>
    <x v="7"/>
    <x v="0"/>
    <s v="Yes"/>
    <s v="Y"/>
    <n v="1"/>
    <n v="-2"/>
    <n v="0"/>
    <n v="33"/>
    <n v="0"/>
    <m/>
    <n v="0"/>
    <n v="1"/>
    <n v="515"/>
    <n v="1"/>
    <x v="0"/>
    <n v="1"/>
    <n v="1"/>
    <n v="98"/>
    <n v="3"/>
    <n v="3"/>
    <n v="2"/>
    <n v="13458"/>
    <n v="15146"/>
    <n v="1"/>
    <n v="12"/>
    <n v="3"/>
    <n v="3"/>
    <n v="80"/>
    <n v="0"/>
    <n v="15"/>
    <n v="3"/>
    <n v="15"/>
    <n v="14"/>
    <n v="8"/>
    <n v="12"/>
  </r>
  <r>
    <s v="No"/>
    <s v="Travel_Frequently"/>
    <x v="0"/>
    <s v="Current Employees"/>
    <x v="0"/>
    <x v="0"/>
    <s v="STAFF-74"/>
    <n v="74"/>
    <x v="1"/>
    <x v="0"/>
    <x v="1"/>
    <s v="No"/>
    <s v="Y"/>
    <n v="3"/>
    <n v="-2"/>
    <n v="0"/>
    <n v="35"/>
    <n v="0"/>
    <m/>
    <n v="0"/>
    <n v="1"/>
    <n v="853"/>
    <n v="18"/>
    <x v="4"/>
    <n v="1"/>
    <n v="2"/>
    <n v="71"/>
    <n v="3"/>
    <n v="3"/>
    <n v="2"/>
    <n v="9069"/>
    <n v="11031"/>
    <n v="1"/>
    <n v="22"/>
    <n v="4"/>
    <n v="4"/>
    <n v="80"/>
    <n v="1"/>
    <n v="9"/>
    <n v="2"/>
    <n v="9"/>
    <n v="8"/>
    <n v="1"/>
    <n v="8"/>
  </r>
  <r>
    <s v="No"/>
    <s v="Travel_Rarely"/>
    <x v="0"/>
    <s v="Current Employees"/>
    <x v="1"/>
    <x v="2"/>
    <s v="STAFF-75"/>
    <n v="75"/>
    <x v="0"/>
    <x v="2"/>
    <x v="1"/>
    <s v="Yes"/>
    <s v="Y"/>
    <n v="3"/>
    <n v="-2"/>
    <n v="0"/>
    <n v="35"/>
    <n v="0"/>
    <m/>
    <n v="0"/>
    <n v="1"/>
    <n v="1142"/>
    <n v="23"/>
    <x v="2"/>
    <n v="1"/>
    <n v="3"/>
    <n v="30"/>
    <n v="3"/>
    <n v="1"/>
    <n v="4"/>
    <n v="4014"/>
    <n v="16002"/>
    <n v="3"/>
    <n v="15"/>
    <n v="3"/>
    <n v="3"/>
    <n v="80"/>
    <n v="1"/>
    <n v="4"/>
    <n v="3"/>
    <n v="2"/>
    <n v="2"/>
    <n v="2"/>
    <n v="2"/>
  </r>
  <r>
    <s v="No"/>
    <s v="Travel_Rarely"/>
    <x v="2"/>
    <s v="Current Employees"/>
    <x v="1"/>
    <x v="0"/>
    <s v="STAFF-76"/>
    <n v="76"/>
    <x v="1"/>
    <x v="2"/>
    <x v="2"/>
    <s v="No"/>
    <s v="Y"/>
    <n v="3"/>
    <n v="-2"/>
    <n v="0"/>
    <n v="31"/>
    <n v="0"/>
    <m/>
    <n v="0"/>
    <n v="1"/>
    <n v="655"/>
    <n v="7"/>
    <x v="2"/>
    <n v="1"/>
    <n v="4"/>
    <n v="48"/>
    <n v="3"/>
    <n v="2"/>
    <n v="2"/>
    <n v="5915"/>
    <n v="9528"/>
    <n v="3"/>
    <n v="22"/>
    <n v="4"/>
    <n v="4"/>
    <n v="80"/>
    <n v="1"/>
    <n v="10"/>
    <n v="2"/>
    <n v="7"/>
    <n v="7"/>
    <n v="1"/>
    <n v="7"/>
  </r>
  <r>
    <s v="No"/>
    <s v="Travel_Rarely"/>
    <x v="0"/>
    <s v="Current Employees"/>
    <x v="1"/>
    <x v="0"/>
    <s v="STAFF-77"/>
    <n v="77"/>
    <x v="1"/>
    <x v="3"/>
    <x v="2"/>
    <s v="No"/>
    <s v="Y"/>
    <n v="2"/>
    <n v="-2"/>
    <n v="0"/>
    <n v="37"/>
    <n v="0"/>
    <m/>
    <n v="0"/>
    <n v="1"/>
    <n v="1115"/>
    <n v="1"/>
    <x v="2"/>
    <n v="1"/>
    <n v="1"/>
    <n v="51"/>
    <n v="2"/>
    <n v="2"/>
    <n v="2"/>
    <n v="5993"/>
    <n v="2689"/>
    <n v="1"/>
    <n v="18"/>
    <n v="3"/>
    <n v="3"/>
    <n v="80"/>
    <n v="1"/>
    <n v="7"/>
    <n v="4"/>
    <n v="7"/>
    <n v="5"/>
    <n v="0"/>
    <n v="7"/>
  </r>
  <r>
    <s v="No"/>
    <s v="Travel_Rarely"/>
    <x v="2"/>
    <s v="Current Employees"/>
    <x v="1"/>
    <x v="2"/>
    <s v="STAFF-78"/>
    <n v="78"/>
    <x v="1"/>
    <x v="3"/>
    <x v="1"/>
    <s v="Yes"/>
    <s v="Y"/>
    <n v="3"/>
    <n v="-2"/>
    <n v="0"/>
    <n v="32"/>
    <n v="0"/>
    <m/>
    <n v="0"/>
    <n v="1"/>
    <n v="427"/>
    <n v="1"/>
    <x v="3"/>
    <n v="1"/>
    <n v="1"/>
    <n v="33"/>
    <n v="3"/>
    <n v="2"/>
    <n v="4"/>
    <n v="6162"/>
    <n v="10877"/>
    <n v="1"/>
    <n v="22"/>
    <n v="4"/>
    <n v="2"/>
    <n v="80"/>
    <n v="1"/>
    <n v="9"/>
    <n v="3"/>
    <n v="9"/>
    <n v="8"/>
    <n v="7"/>
    <n v="8"/>
  </r>
  <r>
    <s v="No"/>
    <s v="Travel_Frequently"/>
    <x v="0"/>
    <s v="Current Employees"/>
    <x v="1"/>
    <x v="0"/>
    <s v="STAFF-79"/>
    <n v="79"/>
    <x v="0"/>
    <x v="2"/>
    <x v="0"/>
    <s v="No"/>
    <s v="Y"/>
    <n v="2"/>
    <n v="-2"/>
    <n v="0"/>
    <n v="38"/>
    <n v="0"/>
    <m/>
    <n v="0"/>
    <n v="1"/>
    <n v="653"/>
    <n v="29"/>
    <x v="4"/>
    <n v="1"/>
    <n v="4"/>
    <n v="50"/>
    <n v="3"/>
    <n v="2"/>
    <n v="2"/>
    <n v="2406"/>
    <n v="5456"/>
    <n v="1"/>
    <n v="11"/>
    <n v="3"/>
    <n v="4"/>
    <n v="80"/>
    <n v="0"/>
    <n v="10"/>
    <n v="3"/>
    <n v="10"/>
    <n v="3"/>
    <n v="9"/>
    <n v="9"/>
  </r>
  <r>
    <s v="No"/>
    <s v="Travel_Rarely"/>
    <x v="1"/>
    <s v="Current Employees"/>
    <x v="1"/>
    <x v="2"/>
    <s v="STAFF-80"/>
    <n v="80"/>
    <x v="0"/>
    <x v="7"/>
    <x v="2"/>
    <s v="Yes"/>
    <s v="Y"/>
    <n v="2"/>
    <n v="-2"/>
    <n v="0"/>
    <n v="50"/>
    <n v="0"/>
    <m/>
    <n v="0"/>
    <n v="1"/>
    <n v="989"/>
    <n v="7"/>
    <x v="0"/>
    <n v="1"/>
    <n v="2"/>
    <n v="43"/>
    <n v="2"/>
    <n v="5"/>
    <n v="3"/>
    <n v="18740"/>
    <n v="16701"/>
    <n v="5"/>
    <n v="12"/>
    <n v="3"/>
    <n v="4"/>
    <n v="80"/>
    <n v="1"/>
    <n v="29"/>
    <n v="2"/>
    <n v="27"/>
    <n v="3"/>
    <n v="13"/>
    <n v="8"/>
  </r>
  <r>
    <s v="No"/>
    <s v="Travel_Rarely"/>
    <x v="3"/>
    <s v="Current Employees"/>
    <x v="0"/>
    <x v="0"/>
    <s v="STAFF-81"/>
    <n v="81"/>
    <x v="0"/>
    <x v="0"/>
    <x v="0"/>
    <s v="No"/>
    <s v="Y"/>
    <n v="3"/>
    <n v="-2"/>
    <n v="0"/>
    <n v="59"/>
    <n v="0"/>
    <m/>
    <n v="0"/>
    <n v="1"/>
    <n v="1435"/>
    <n v="25"/>
    <x v="3"/>
    <n v="1"/>
    <n v="1"/>
    <n v="99"/>
    <n v="3"/>
    <n v="3"/>
    <n v="2"/>
    <n v="7637"/>
    <n v="2354"/>
    <n v="7"/>
    <n v="11"/>
    <n v="3"/>
    <n v="4"/>
    <n v="80"/>
    <n v="0"/>
    <n v="28"/>
    <n v="2"/>
    <n v="21"/>
    <n v="16"/>
    <n v="7"/>
    <n v="9"/>
  </r>
  <r>
    <s v="No"/>
    <s v="Travel_Rarely"/>
    <x v="0"/>
    <s v="Current Employees"/>
    <x v="1"/>
    <x v="4"/>
    <s v="STAFF-83"/>
    <n v="83"/>
    <x v="0"/>
    <x v="4"/>
    <x v="2"/>
    <s v="No"/>
    <s v="Y"/>
    <n v="2"/>
    <n v="-2"/>
    <n v="0"/>
    <n v="36"/>
    <n v="0"/>
    <m/>
    <n v="0"/>
    <n v="1"/>
    <n v="1223"/>
    <n v="8"/>
    <x v="3"/>
    <n v="1"/>
    <n v="3"/>
    <n v="59"/>
    <n v="3"/>
    <n v="3"/>
    <n v="3"/>
    <n v="10096"/>
    <n v="8202"/>
    <n v="1"/>
    <n v="13"/>
    <n v="3"/>
    <n v="2"/>
    <n v="80"/>
    <n v="3"/>
    <n v="17"/>
    <n v="3"/>
    <n v="17"/>
    <n v="14"/>
    <n v="12"/>
    <n v="8"/>
  </r>
  <r>
    <s v="No"/>
    <s v="Travel_Rarely"/>
    <x v="3"/>
    <s v="Current Employees"/>
    <x v="1"/>
    <x v="2"/>
    <s v="STAFF-84"/>
    <n v="84"/>
    <x v="0"/>
    <x v="5"/>
    <x v="2"/>
    <s v="Yes"/>
    <s v="Y"/>
    <n v="2"/>
    <n v="-2"/>
    <n v="0"/>
    <n v="55"/>
    <n v="0"/>
    <m/>
    <n v="0"/>
    <n v="1"/>
    <n v="836"/>
    <n v="8"/>
    <x v="3"/>
    <n v="1"/>
    <n v="4"/>
    <n v="33"/>
    <n v="3"/>
    <n v="4"/>
    <n v="3"/>
    <n v="14756"/>
    <n v="19730"/>
    <n v="2"/>
    <n v="14"/>
    <n v="3"/>
    <n v="3"/>
    <n v="80"/>
    <n v="3"/>
    <n v="21"/>
    <n v="3"/>
    <n v="5"/>
    <n v="0"/>
    <n v="0"/>
    <n v="2"/>
  </r>
  <r>
    <s v="No"/>
    <s v="Travel_Frequently"/>
    <x v="0"/>
    <s v="Current Employees"/>
    <x v="1"/>
    <x v="0"/>
    <s v="STAFF-85"/>
    <n v="85"/>
    <x v="1"/>
    <x v="3"/>
    <x v="0"/>
    <s v="No"/>
    <s v="Y"/>
    <n v="3"/>
    <n v="-2"/>
    <n v="0"/>
    <n v="36"/>
    <n v="0"/>
    <m/>
    <n v="0"/>
    <n v="1"/>
    <n v="1195"/>
    <n v="11"/>
    <x v="3"/>
    <n v="1"/>
    <n v="2"/>
    <n v="95"/>
    <n v="2"/>
    <n v="2"/>
    <n v="2"/>
    <n v="6499"/>
    <n v="22656"/>
    <n v="1"/>
    <n v="13"/>
    <n v="3"/>
    <n v="3"/>
    <n v="80"/>
    <n v="0"/>
    <n v="6"/>
    <n v="3"/>
    <n v="6"/>
    <n v="5"/>
    <n v="0"/>
    <n v="3"/>
  </r>
  <r>
    <s v="No"/>
    <s v="Travel_Rarely"/>
    <x v="1"/>
    <s v="Current Employees"/>
    <x v="1"/>
    <x v="0"/>
    <s v="STAFF-86"/>
    <n v="86"/>
    <x v="1"/>
    <x v="1"/>
    <x v="2"/>
    <s v="No"/>
    <s v="Y"/>
    <n v="2"/>
    <n v="-2"/>
    <n v="0"/>
    <n v="45"/>
    <n v="0"/>
    <m/>
    <n v="0"/>
    <n v="1"/>
    <n v="1339"/>
    <n v="7"/>
    <x v="3"/>
    <n v="1"/>
    <n v="2"/>
    <n v="59"/>
    <n v="3"/>
    <n v="3"/>
    <n v="2"/>
    <n v="9724"/>
    <n v="18787"/>
    <n v="2"/>
    <n v="17"/>
    <n v="3"/>
    <n v="3"/>
    <n v="80"/>
    <n v="1"/>
    <n v="25"/>
    <n v="3"/>
    <n v="1"/>
    <n v="0"/>
    <n v="0"/>
    <n v="0"/>
  </r>
  <r>
    <s v="No"/>
    <s v="Travel_Frequently"/>
    <x v="0"/>
    <s v="Current Employees"/>
    <x v="1"/>
    <x v="2"/>
    <s v="STAFF-88"/>
    <n v="88"/>
    <x v="1"/>
    <x v="1"/>
    <x v="1"/>
    <s v="No"/>
    <s v="Y"/>
    <n v="2"/>
    <n v="-2"/>
    <n v="0"/>
    <n v="35"/>
    <n v="0"/>
    <m/>
    <n v="0"/>
    <n v="1"/>
    <n v="664"/>
    <n v="1"/>
    <x v="3"/>
    <n v="1"/>
    <n v="2"/>
    <n v="79"/>
    <n v="3"/>
    <n v="1"/>
    <n v="4"/>
    <n v="2194"/>
    <n v="5868"/>
    <n v="4"/>
    <n v="13"/>
    <n v="3"/>
    <n v="4"/>
    <n v="80"/>
    <n v="1"/>
    <n v="5"/>
    <n v="2"/>
    <n v="3"/>
    <n v="2"/>
    <n v="1"/>
    <n v="2"/>
  </r>
  <r>
    <s v="Yes"/>
    <s v="Travel_Rarely"/>
    <x v="0"/>
    <s v="Ex-Employees"/>
    <x v="1"/>
    <x v="2"/>
    <s v="STAFF-90"/>
    <n v="90"/>
    <x v="1"/>
    <x v="1"/>
    <x v="1"/>
    <s v="Yes"/>
    <s v="Y"/>
    <n v="0"/>
    <n v="-2"/>
    <n v="0"/>
    <n v="36"/>
    <n v="1"/>
    <n v="1"/>
    <n v="1"/>
    <n v="0"/>
    <n v="318"/>
    <n v="9"/>
    <x v="3"/>
    <n v="1"/>
    <n v="4"/>
    <n v="79"/>
    <n v="2"/>
    <n v="1"/>
    <n v="3"/>
    <n v="3388"/>
    <n v="21777"/>
    <n v="0"/>
    <n v="17"/>
    <n v="3"/>
    <n v="1"/>
    <n v="80"/>
    <n v="1"/>
    <n v="2"/>
    <n v="2"/>
    <n v="1"/>
    <n v="0"/>
    <n v="0"/>
    <n v="0"/>
  </r>
  <r>
    <s v="No"/>
    <s v="Travel_Frequently"/>
    <x v="3"/>
    <s v="Current Employees"/>
    <x v="0"/>
    <x v="0"/>
    <s v="STAFF-91"/>
    <n v="91"/>
    <x v="0"/>
    <x v="0"/>
    <x v="0"/>
    <s v="No"/>
    <s v="Y"/>
    <n v="2"/>
    <n v="-2"/>
    <n v="0"/>
    <n v="59"/>
    <n v="0"/>
    <m/>
    <n v="0"/>
    <n v="1"/>
    <n v="1225"/>
    <n v="1"/>
    <x v="1"/>
    <n v="1"/>
    <n v="1"/>
    <n v="57"/>
    <n v="2"/>
    <n v="2"/>
    <n v="2"/>
    <n v="5473"/>
    <n v="24668"/>
    <n v="7"/>
    <n v="11"/>
    <n v="3"/>
    <n v="4"/>
    <n v="80"/>
    <n v="0"/>
    <n v="20"/>
    <n v="2"/>
    <n v="4"/>
    <n v="3"/>
    <n v="1"/>
    <n v="3"/>
  </r>
  <r>
    <s v="No"/>
    <s v="Travel_Rarely"/>
    <x v="2"/>
    <s v="Current Employees"/>
    <x v="1"/>
    <x v="0"/>
    <s v="STAFF-94"/>
    <n v="94"/>
    <x v="1"/>
    <x v="1"/>
    <x v="1"/>
    <s v="No"/>
    <s v="Y"/>
    <n v="3"/>
    <n v="-2"/>
    <n v="0"/>
    <n v="29"/>
    <n v="0"/>
    <m/>
    <n v="0"/>
    <n v="1"/>
    <n v="1328"/>
    <n v="2"/>
    <x v="3"/>
    <n v="1"/>
    <n v="3"/>
    <n v="76"/>
    <n v="3"/>
    <n v="1"/>
    <n v="2"/>
    <n v="2703"/>
    <n v="4956"/>
    <n v="0"/>
    <n v="23"/>
    <n v="4"/>
    <n v="4"/>
    <n v="80"/>
    <n v="1"/>
    <n v="6"/>
    <n v="3"/>
    <n v="5"/>
    <n v="4"/>
    <n v="0"/>
    <n v="4"/>
  </r>
  <r>
    <s v="No"/>
    <s v="Travel_Rarely"/>
    <x v="2"/>
    <s v="Current Employees"/>
    <x v="1"/>
    <x v="2"/>
    <s v="STAFF-95"/>
    <n v="95"/>
    <x v="1"/>
    <x v="1"/>
    <x v="0"/>
    <s v="No"/>
    <s v="Y"/>
    <n v="4"/>
    <n v="-2"/>
    <n v="0"/>
    <n v="31"/>
    <n v="0"/>
    <m/>
    <n v="0"/>
    <n v="1"/>
    <n v="1082"/>
    <n v="1"/>
    <x v="2"/>
    <n v="1"/>
    <n v="3"/>
    <n v="87"/>
    <n v="3"/>
    <n v="1"/>
    <n v="3"/>
    <n v="2501"/>
    <n v="18775"/>
    <n v="1"/>
    <n v="17"/>
    <n v="3"/>
    <n v="2"/>
    <n v="80"/>
    <n v="0"/>
    <n v="1"/>
    <n v="3"/>
    <n v="1"/>
    <n v="1"/>
    <n v="1"/>
    <n v="0"/>
  </r>
  <r>
    <s v="No"/>
    <s v="Travel_Rarely"/>
    <x v="2"/>
    <s v="Current Employees"/>
    <x v="1"/>
    <x v="0"/>
    <s v="STAFF-96"/>
    <n v="96"/>
    <x v="1"/>
    <x v="1"/>
    <x v="1"/>
    <s v="No"/>
    <s v="Y"/>
    <n v="3"/>
    <n v="-2"/>
    <n v="0"/>
    <n v="32"/>
    <n v="0"/>
    <m/>
    <n v="0"/>
    <n v="1"/>
    <n v="548"/>
    <n v="1"/>
    <x v="3"/>
    <n v="1"/>
    <n v="2"/>
    <n v="66"/>
    <n v="3"/>
    <n v="2"/>
    <n v="2"/>
    <n v="6220"/>
    <n v="7346"/>
    <n v="1"/>
    <n v="17"/>
    <n v="3"/>
    <n v="2"/>
    <n v="80"/>
    <n v="2"/>
    <n v="10"/>
    <n v="3"/>
    <n v="10"/>
    <n v="4"/>
    <n v="0"/>
    <n v="9"/>
  </r>
  <r>
    <s v="No"/>
    <s v="Travel_Rarely"/>
    <x v="0"/>
    <s v="Current Employees"/>
    <x v="1"/>
    <x v="0"/>
    <s v="STAFF-97"/>
    <n v="97"/>
    <x v="0"/>
    <x v="2"/>
    <x v="1"/>
    <s v="No"/>
    <s v="Y"/>
    <n v="3"/>
    <n v="-2"/>
    <n v="0"/>
    <n v="36"/>
    <n v="0"/>
    <m/>
    <n v="0"/>
    <n v="1"/>
    <n v="132"/>
    <n v="6"/>
    <x v="3"/>
    <n v="1"/>
    <n v="2"/>
    <n v="55"/>
    <n v="4"/>
    <n v="1"/>
    <n v="2"/>
    <n v="3038"/>
    <n v="22002"/>
    <n v="3"/>
    <n v="12"/>
    <n v="3"/>
    <n v="2"/>
    <n v="80"/>
    <n v="0"/>
    <n v="5"/>
    <n v="3"/>
    <n v="1"/>
    <n v="0"/>
    <n v="0"/>
    <n v="0"/>
  </r>
  <r>
    <s v="No"/>
    <s v="Travel_Rarely"/>
    <x v="2"/>
    <s v="Current Employees"/>
    <x v="1"/>
    <x v="0"/>
    <s v="STAFF-98"/>
    <n v="98"/>
    <x v="0"/>
    <x v="3"/>
    <x v="0"/>
    <s v="No"/>
    <s v="Y"/>
    <n v="2"/>
    <n v="-2"/>
    <n v="0"/>
    <n v="31"/>
    <n v="0"/>
    <m/>
    <n v="0"/>
    <n v="1"/>
    <n v="746"/>
    <n v="8"/>
    <x v="2"/>
    <n v="1"/>
    <n v="3"/>
    <n v="61"/>
    <n v="3"/>
    <n v="2"/>
    <n v="2"/>
    <n v="4424"/>
    <n v="20682"/>
    <n v="1"/>
    <n v="23"/>
    <n v="4"/>
    <n v="4"/>
    <n v="80"/>
    <n v="0"/>
    <n v="11"/>
    <n v="3"/>
    <n v="11"/>
    <n v="7"/>
    <n v="1"/>
    <n v="8"/>
  </r>
  <r>
    <s v="No"/>
    <s v="Travel_Rarely"/>
    <x v="0"/>
    <s v="Current Employees"/>
    <x v="0"/>
    <x v="3"/>
    <s v="STAFF-100"/>
    <n v="100"/>
    <x v="1"/>
    <x v="0"/>
    <x v="0"/>
    <s v="No"/>
    <s v="Y"/>
    <n v="2"/>
    <n v="-2"/>
    <n v="0"/>
    <n v="35"/>
    <n v="0"/>
    <m/>
    <n v="0"/>
    <n v="1"/>
    <n v="776"/>
    <n v="1"/>
    <x v="2"/>
    <n v="1"/>
    <n v="3"/>
    <n v="32"/>
    <n v="2"/>
    <n v="2"/>
    <n v="4"/>
    <n v="4312"/>
    <n v="23016"/>
    <n v="0"/>
    <n v="14"/>
    <n v="3"/>
    <n v="2"/>
    <n v="80"/>
    <n v="0"/>
    <n v="16"/>
    <n v="3"/>
    <n v="15"/>
    <n v="13"/>
    <n v="2"/>
    <n v="8"/>
  </r>
  <r>
    <s v="No"/>
    <s v="Travel_Rarely"/>
    <x v="1"/>
    <s v="Current Employees"/>
    <x v="1"/>
    <x v="1"/>
    <s v="STAFF-101"/>
    <n v="101"/>
    <x v="1"/>
    <x v="7"/>
    <x v="1"/>
    <s v="Yes"/>
    <s v="Y"/>
    <n v="3"/>
    <n v="-2"/>
    <n v="0"/>
    <n v="45"/>
    <n v="0"/>
    <m/>
    <n v="0"/>
    <n v="1"/>
    <n v="193"/>
    <n v="6"/>
    <x v="2"/>
    <n v="1"/>
    <n v="4"/>
    <n v="52"/>
    <n v="3"/>
    <n v="3"/>
    <n v="4"/>
    <n v="13245"/>
    <n v="15067"/>
    <n v="4"/>
    <n v="14"/>
    <n v="3"/>
    <n v="2"/>
    <n v="80"/>
    <n v="0"/>
    <n v="17"/>
    <n v="4"/>
    <n v="0"/>
    <n v="0"/>
    <n v="0"/>
    <n v="0"/>
  </r>
  <r>
    <s v="No"/>
    <s v="Travel_Rarely"/>
    <x v="0"/>
    <s v="Current Employees"/>
    <x v="1"/>
    <x v="2"/>
    <s v="STAFF-102"/>
    <n v="102"/>
    <x v="1"/>
    <x v="7"/>
    <x v="0"/>
    <s v="No"/>
    <s v="Y"/>
    <n v="3"/>
    <n v="-2"/>
    <n v="0"/>
    <n v="37"/>
    <n v="0"/>
    <m/>
    <n v="0"/>
    <n v="1"/>
    <n v="397"/>
    <n v="7"/>
    <x v="2"/>
    <n v="1"/>
    <n v="1"/>
    <n v="30"/>
    <n v="3"/>
    <n v="3"/>
    <n v="3"/>
    <n v="13664"/>
    <n v="25258"/>
    <n v="4"/>
    <n v="13"/>
    <n v="3"/>
    <n v="1"/>
    <n v="80"/>
    <n v="0"/>
    <n v="16"/>
    <n v="4"/>
    <n v="5"/>
    <n v="2"/>
    <n v="0"/>
    <n v="2"/>
  </r>
  <r>
    <s v="No"/>
    <s v="Travel_Rarely"/>
    <x v="1"/>
    <s v="Current Employees"/>
    <x v="2"/>
    <x v="2"/>
    <s v="STAFF-103"/>
    <n v="103"/>
    <x v="1"/>
    <x v="8"/>
    <x v="2"/>
    <s v="Yes"/>
    <s v="Y"/>
    <n v="2"/>
    <n v="-2"/>
    <n v="0"/>
    <n v="46"/>
    <n v="0"/>
    <m/>
    <n v="0"/>
    <n v="1"/>
    <n v="945"/>
    <n v="5"/>
    <x v="0"/>
    <n v="1"/>
    <n v="2"/>
    <n v="80"/>
    <n v="3"/>
    <n v="2"/>
    <n v="3"/>
    <n v="5021"/>
    <n v="10425"/>
    <n v="8"/>
    <n v="22"/>
    <n v="4"/>
    <n v="4"/>
    <n v="80"/>
    <n v="1"/>
    <n v="16"/>
    <n v="3"/>
    <n v="4"/>
    <n v="2"/>
    <n v="0"/>
    <n v="2"/>
  </r>
  <r>
    <s v="No"/>
    <s v="Travel_Rarely"/>
    <x v="2"/>
    <s v="Current Employees"/>
    <x v="1"/>
    <x v="0"/>
    <s v="STAFF-104"/>
    <n v="104"/>
    <x v="1"/>
    <x v="2"/>
    <x v="1"/>
    <s v="Yes"/>
    <s v="Y"/>
    <n v="1"/>
    <n v="-2"/>
    <n v="0"/>
    <n v="30"/>
    <n v="0"/>
    <m/>
    <n v="0"/>
    <n v="1"/>
    <n v="852"/>
    <n v="1"/>
    <x v="1"/>
    <n v="1"/>
    <n v="4"/>
    <n v="55"/>
    <n v="2"/>
    <n v="2"/>
    <n v="2"/>
    <n v="5126"/>
    <n v="15998"/>
    <n v="1"/>
    <n v="12"/>
    <n v="3"/>
    <n v="3"/>
    <n v="80"/>
    <n v="2"/>
    <n v="10"/>
    <n v="2"/>
    <n v="10"/>
    <n v="8"/>
    <n v="3"/>
    <n v="0"/>
  </r>
  <r>
    <s v="No"/>
    <s v="Travel_Rarely"/>
    <x v="0"/>
    <s v="Current Employees"/>
    <x v="1"/>
    <x v="2"/>
    <s v="STAFF-105"/>
    <n v="105"/>
    <x v="1"/>
    <x v="1"/>
    <x v="0"/>
    <s v="No"/>
    <s v="Y"/>
    <n v="3"/>
    <n v="-2"/>
    <n v="0"/>
    <n v="35"/>
    <n v="0"/>
    <m/>
    <n v="0"/>
    <n v="1"/>
    <n v="1214"/>
    <n v="1"/>
    <x v="3"/>
    <n v="1"/>
    <n v="2"/>
    <n v="30"/>
    <n v="2"/>
    <n v="1"/>
    <n v="3"/>
    <n v="2859"/>
    <n v="26278"/>
    <n v="1"/>
    <n v="18"/>
    <n v="3"/>
    <n v="1"/>
    <n v="80"/>
    <n v="0"/>
    <n v="6"/>
    <n v="3"/>
    <n v="6"/>
    <n v="4"/>
    <n v="0"/>
    <n v="4"/>
  </r>
  <r>
    <s v="No"/>
    <s v="Travel_Rarely"/>
    <x v="3"/>
    <s v="Current Employees"/>
    <x v="0"/>
    <x v="0"/>
    <s v="STAFF-106"/>
    <n v="106"/>
    <x v="1"/>
    <x v="0"/>
    <x v="1"/>
    <s v="No"/>
    <s v="Y"/>
    <n v="4"/>
    <n v="-2"/>
    <n v="0"/>
    <n v="55"/>
    <n v="0"/>
    <m/>
    <n v="0"/>
    <n v="1"/>
    <n v="111"/>
    <n v="1"/>
    <x v="0"/>
    <n v="1"/>
    <n v="1"/>
    <n v="70"/>
    <n v="3"/>
    <n v="3"/>
    <n v="2"/>
    <n v="10239"/>
    <n v="18092"/>
    <n v="3"/>
    <n v="14"/>
    <n v="3"/>
    <n v="4"/>
    <n v="80"/>
    <n v="1"/>
    <n v="24"/>
    <n v="3"/>
    <n v="1"/>
    <n v="0"/>
    <n v="1"/>
    <n v="0"/>
  </r>
  <r>
    <s v="No"/>
    <s v="Non-Travel"/>
    <x v="0"/>
    <s v="Current Employees"/>
    <x v="1"/>
    <x v="2"/>
    <s v="STAFF-107"/>
    <n v="107"/>
    <x v="0"/>
    <x v="1"/>
    <x v="2"/>
    <s v="Yes"/>
    <s v="Y"/>
    <n v="3"/>
    <n v="-2"/>
    <n v="0"/>
    <n v="38"/>
    <n v="0"/>
    <m/>
    <n v="0"/>
    <n v="1"/>
    <n v="573"/>
    <n v="6"/>
    <x v="3"/>
    <n v="1"/>
    <n v="2"/>
    <n v="79"/>
    <n v="1"/>
    <n v="2"/>
    <n v="4"/>
    <n v="5329"/>
    <n v="15717"/>
    <n v="7"/>
    <n v="12"/>
    <n v="3"/>
    <n v="4"/>
    <n v="80"/>
    <n v="3"/>
    <n v="17"/>
    <n v="3"/>
    <n v="13"/>
    <n v="11"/>
    <n v="1"/>
    <n v="9"/>
  </r>
  <r>
    <s v="No"/>
    <s v="Travel_Rarely"/>
    <x v="2"/>
    <s v="Current Employees"/>
    <x v="1"/>
    <x v="2"/>
    <s v="STAFF-110"/>
    <n v="110"/>
    <x v="1"/>
    <x v="3"/>
    <x v="1"/>
    <s v="No"/>
    <s v="Y"/>
    <n v="2"/>
    <n v="-2"/>
    <n v="0"/>
    <n v="34"/>
    <n v="0"/>
    <m/>
    <n v="0"/>
    <n v="1"/>
    <n v="1153"/>
    <n v="1"/>
    <x v="0"/>
    <n v="1"/>
    <n v="1"/>
    <n v="94"/>
    <n v="3"/>
    <n v="2"/>
    <n v="3"/>
    <n v="4325"/>
    <n v="17736"/>
    <n v="1"/>
    <n v="15"/>
    <n v="3"/>
    <n v="3"/>
    <n v="80"/>
    <n v="0"/>
    <n v="5"/>
    <n v="3"/>
    <n v="5"/>
    <n v="2"/>
    <n v="1"/>
    <n v="3"/>
  </r>
  <r>
    <s v="No"/>
    <s v="Travel_Rarely"/>
    <x v="3"/>
    <s v="Current Employees"/>
    <x v="1"/>
    <x v="0"/>
    <s v="STAFF-112"/>
    <n v="112"/>
    <x v="1"/>
    <x v="3"/>
    <x v="0"/>
    <s v="No"/>
    <s v="Y"/>
    <n v="3"/>
    <n v="-2"/>
    <n v="0"/>
    <n v="56"/>
    <n v="0"/>
    <m/>
    <n v="0"/>
    <n v="1"/>
    <n v="1400"/>
    <n v="7"/>
    <x v="3"/>
    <n v="1"/>
    <n v="4"/>
    <n v="49"/>
    <n v="1"/>
    <n v="3"/>
    <n v="2"/>
    <n v="7260"/>
    <n v="21698"/>
    <n v="4"/>
    <n v="11"/>
    <n v="3"/>
    <n v="1"/>
    <n v="80"/>
    <n v="0"/>
    <n v="37"/>
    <n v="2"/>
    <n v="6"/>
    <n v="4"/>
    <n v="0"/>
    <n v="2"/>
  </r>
  <r>
    <s v="No"/>
    <s v="Travel_Rarely"/>
    <x v="4"/>
    <s v="Current Employees"/>
    <x v="0"/>
    <x v="4"/>
    <s v="STAFF-113"/>
    <n v="113"/>
    <x v="1"/>
    <x v="6"/>
    <x v="2"/>
    <s v="No"/>
    <s v="Y"/>
    <n v="3"/>
    <n v="-2"/>
    <n v="0"/>
    <n v="23"/>
    <n v="0"/>
    <m/>
    <n v="0"/>
    <n v="1"/>
    <n v="541"/>
    <n v="2"/>
    <x v="1"/>
    <n v="1"/>
    <n v="3"/>
    <n v="62"/>
    <n v="3"/>
    <n v="1"/>
    <n v="4"/>
    <n v="2322"/>
    <n v="9518"/>
    <n v="3"/>
    <n v="13"/>
    <n v="3"/>
    <n v="3"/>
    <n v="80"/>
    <n v="1"/>
    <n v="3"/>
    <n v="3"/>
    <n v="0"/>
    <n v="0"/>
    <n v="0"/>
    <n v="0"/>
  </r>
  <r>
    <s v="No"/>
    <s v="Travel_Rarely"/>
    <x v="1"/>
    <s v="Current Employees"/>
    <x v="1"/>
    <x v="0"/>
    <s v="STAFF-116"/>
    <n v="116"/>
    <x v="1"/>
    <x v="2"/>
    <x v="1"/>
    <s v="No"/>
    <s v="Y"/>
    <n v="4"/>
    <n v="-2"/>
    <n v="0"/>
    <n v="51"/>
    <n v="0"/>
    <m/>
    <n v="0"/>
    <n v="1"/>
    <n v="432"/>
    <n v="9"/>
    <x v="2"/>
    <n v="1"/>
    <n v="4"/>
    <n v="96"/>
    <n v="3"/>
    <n v="1"/>
    <n v="2"/>
    <n v="2075"/>
    <n v="18725"/>
    <n v="3"/>
    <n v="23"/>
    <n v="4"/>
    <n v="2"/>
    <n v="80"/>
    <n v="2"/>
    <n v="10"/>
    <n v="3"/>
    <n v="4"/>
    <n v="2"/>
    <n v="0"/>
    <n v="3"/>
  </r>
  <r>
    <s v="No"/>
    <s v="Travel_Rarely"/>
    <x v="2"/>
    <s v="Current Employees"/>
    <x v="1"/>
    <x v="0"/>
    <s v="STAFF-117"/>
    <n v="117"/>
    <x v="1"/>
    <x v="4"/>
    <x v="1"/>
    <s v="No"/>
    <s v="Y"/>
    <n v="3"/>
    <n v="-2"/>
    <n v="0"/>
    <n v="30"/>
    <n v="0"/>
    <m/>
    <n v="0"/>
    <n v="1"/>
    <n v="288"/>
    <n v="2"/>
    <x v="3"/>
    <n v="1"/>
    <n v="3"/>
    <n v="99"/>
    <n v="2"/>
    <n v="2"/>
    <n v="2"/>
    <n v="4152"/>
    <n v="15830"/>
    <n v="1"/>
    <n v="19"/>
    <n v="3"/>
    <n v="1"/>
    <n v="80"/>
    <n v="3"/>
    <n v="11"/>
    <n v="3"/>
    <n v="11"/>
    <n v="10"/>
    <n v="10"/>
    <n v="8"/>
  </r>
  <r>
    <s v="Yes"/>
    <s v="Travel_Rarely"/>
    <x v="1"/>
    <s v="Ex-Employees"/>
    <x v="0"/>
    <x v="2"/>
    <s v="STAFF-118"/>
    <n v="118"/>
    <x v="1"/>
    <x v="0"/>
    <x v="0"/>
    <s v="No"/>
    <s v="Y"/>
    <n v="3"/>
    <n v="-2"/>
    <n v="0"/>
    <n v="46"/>
    <n v="1"/>
    <n v="1"/>
    <n v="1"/>
    <n v="0"/>
    <n v="669"/>
    <n v="9"/>
    <x v="0"/>
    <n v="1"/>
    <n v="3"/>
    <n v="64"/>
    <n v="2"/>
    <n v="3"/>
    <n v="4"/>
    <n v="9619"/>
    <n v="13596"/>
    <n v="1"/>
    <n v="16"/>
    <n v="3"/>
    <n v="4"/>
    <n v="80"/>
    <n v="0"/>
    <n v="9"/>
    <n v="3"/>
    <n v="9"/>
    <n v="8"/>
    <n v="4"/>
    <n v="7"/>
  </r>
  <r>
    <s v="No"/>
    <s v="Travel_Frequently"/>
    <x v="0"/>
    <s v="Current Employees"/>
    <x v="1"/>
    <x v="0"/>
    <s v="STAFF-119"/>
    <n v="119"/>
    <x v="1"/>
    <x v="4"/>
    <x v="1"/>
    <s v="No"/>
    <s v="Y"/>
    <n v="3"/>
    <n v="-2"/>
    <n v="0"/>
    <n v="40"/>
    <n v="0"/>
    <m/>
    <n v="0"/>
    <n v="1"/>
    <n v="530"/>
    <n v="1"/>
    <x v="2"/>
    <n v="1"/>
    <n v="3"/>
    <n v="78"/>
    <n v="2"/>
    <n v="4"/>
    <n v="2"/>
    <n v="13503"/>
    <n v="14115"/>
    <n v="1"/>
    <n v="22"/>
    <n v="4"/>
    <n v="4"/>
    <n v="80"/>
    <n v="1"/>
    <n v="22"/>
    <n v="2"/>
    <n v="22"/>
    <n v="3"/>
    <n v="11"/>
    <n v="11"/>
  </r>
  <r>
    <s v="No"/>
    <s v="Travel_Rarely"/>
    <x v="1"/>
    <s v="Current Employees"/>
    <x v="0"/>
    <x v="3"/>
    <s v="STAFF-120"/>
    <n v="120"/>
    <x v="1"/>
    <x v="0"/>
    <x v="0"/>
    <s v="Yes"/>
    <s v="Y"/>
    <n v="2"/>
    <n v="-2"/>
    <n v="0"/>
    <n v="51"/>
    <n v="0"/>
    <m/>
    <n v="0"/>
    <n v="1"/>
    <n v="632"/>
    <n v="21"/>
    <x v="2"/>
    <n v="1"/>
    <n v="3"/>
    <n v="71"/>
    <n v="3"/>
    <n v="2"/>
    <n v="4"/>
    <n v="5441"/>
    <n v="8423"/>
    <n v="0"/>
    <n v="22"/>
    <n v="4"/>
    <n v="4"/>
    <n v="80"/>
    <n v="0"/>
    <n v="11"/>
    <n v="1"/>
    <n v="10"/>
    <n v="7"/>
    <n v="1"/>
    <n v="0"/>
  </r>
  <r>
    <s v="No"/>
    <s v="Travel_Rarely"/>
    <x v="2"/>
    <s v="Current Employees"/>
    <x v="0"/>
    <x v="2"/>
    <s v="STAFF-121"/>
    <n v="121"/>
    <x v="0"/>
    <x v="0"/>
    <x v="2"/>
    <s v="Yes"/>
    <s v="Y"/>
    <n v="4"/>
    <n v="-2"/>
    <n v="0"/>
    <n v="30"/>
    <n v="0"/>
    <m/>
    <n v="0"/>
    <n v="1"/>
    <n v="1334"/>
    <n v="4"/>
    <x v="0"/>
    <n v="1"/>
    <n v="3"/>
    <n v="63"/>
    <n v="2"/>
    <n v="2"/>
    <n v="3"/>
    <n v="5209"/>
    <n v="19760"/>
    <n v="1"/>
    <n v="12"/>
    <n v="3"/>
    <n v="2"/>
    <n v="80"/>
    <n v="3"/>
    <n v="11"/>
    <n v="2"/>
    <n v="11"/>
    <n v="8"/>
    <n v="2"/>
    <n v="7"/>
  </r>
  <r>
    <s v="No"/>
    <s v="Travel_Frequently"/>
    <x v="1"/>
    <s v="Current Employees"/>
    <x v="1"/>
    <x v="2"/>
    <s v="STAFF-124"/>
    <n v="124"/>
    <x v="1"/>
    <x v="4"/>
    <x v="1"/>
    <s v="Yes"/>
    <s v="Y"/>
    <n v="5"/>
    <n v="-2"/>
    <n v="0"/>
    <n v="46"/>
    <n v="0"/>
    <m/>
    <n v="0"/>
    <n v="1"/>
    <n v="638"/>
    <n v="1"/>
    <x v="3"/>
    <n v="1"/>
    <n v="3"/>
    <n v="40"/>
    <n v="2"/>
    <n v="3"/>
    <n v="4"/>
    <n v="10673"/>
    <n v="3142"/>
    <n v="2"/>
    <n v="13"/>
    <n v="3"/>
    <n v="3"/>
    <n v="80"/>
    <n v="1"/>
    <n v="21"/>
    <n v="2"/>
    <n v="10"/>
    <n v="9"/>
    <n v="9"/>
    <n v="5"/>
  </r>
  <r>
    <s v="No"/>
    <s v="Travel_Rarely"/>
    <x v="2"/>
    <s v="Current Employees"/>
    <x v="0"/>
    <x v="2"/>
    <s v="STAFF-125"/>
    <n v="125"/>
    <x v="1"/>
    <x v="0"/>
    <x v="0"/>
    <s v="No"/>
    <s v="Y"/>
    <n v="0"/>
    <n v="-2"/>
    <n v="0"/>
    <n v="32"/>
    <n v="0"/>
    <m/>
    <n v="0"/>
    <n v="1"/>
    <n v="1093"/>
    <n v="6"/>
    <x v="2"/>
    <n v="1"/>
    <n v="2"/>
    <n v="87"/>
    <n v="3"/>
    <n v="2"/>
    <n v="3"/>
    <n v="5010"/>
    <n v="24301"/>
    <n v="1"/>
    <n v="16"/>
    <n v="3"/>
    <n v="1"/>
    <n v="80"/>
    <n v="0"/>
    <n v="12"/>
    <n v="3"/>
    <n v="11"/>
    <n v="8"/>
    <n v="5"/>
    <n v="7"/>
  </r>
  <r>
    <s v="No"/>
    <s v="Travel_Rarely"/>
    <x v="1"/>
    <s v="Current Employees"/>
    <x v="1"/>
    <x v="4"/>
    <s v="STAFF-126"/>
    <n v="126"/>
    <x v="0"/>
    <x v="7"/>
    <x v="1"/>
    <s v="No"/>
    <s v="Y"/>
    <n v="5"/>
    <n v="-2"/>
    <n v="0"/>
    <n v="54"/>
    <n v="0"/>
    <m/>
    <n v="0"/>
    <n v="1"/>
    <n v="1217"/>
    <n v="2"/>
    <x v="2"/>
    <n v="1"/>
    <n v="1"/>
    <n v="60"/>
    <n v="3"/>
    <n v="3"/>
    <n v="3"/>
    <n v="13549"/>
    <n v="24001"/>
    <n v="9"/>
    <n v="12"/>
    <n v="3"/>
    <n v="1"/>
    <n v="80"/>
    <n v="1"/>
    <n v="16"/>
    <n v="1"/>
    <n v="4"/>
    <n v="3"/>
    <n v="0"/>
    <n v="3"/>
  </r>
  <r>
    <s v="No"/>
    <s v="Travel_Rarely"/>
    <x v="4"/>
    <s v="Current Employees"/>
    <x v="0"/>
    <x v="1"/>
    <s v="STAFF-128"/>
    <n v="128"/>
    <x v="0"/>
    <x v="0"/>
    <x v="1"/>
    <s v="No"/>
    <s v="Y"/>
    <n v="2"/>
    <n v="-2"/>
    <n v="0"/>
    <n v="24"/>
    <n v="0"/>
    <m/>
    <n v="0"/>
    <n v="1"/>
    <n v="1353"/>
    <n v="3"/>
    <x v="0"/>
    <n v="1"/>
    <n v="1"/>
    <n v="33"/>
    <n v="3"/>
    <n v="2"/>
    <n v="3"/>
    <n v="4999"/>
    <n v="17519"/>
    <n v="0"/>
    <n v="21"/>
    <n v="4"/>
    <n v="1"/>
    <n v="80"/>
    <n v="1"/>
    <n v="4"/>
    <n v="2"/>
    <n v="3"/>
    <n v="2"/>
    <n v="0"/>
    <n v="2"/>
  </r>
  <r>
    <s v="No"/>
    <s v="Non-Travel"/>
    <x v="2"/>
    <s v="Current Employees"/>
    <x v="0"/>
    <x v="2"/>
    <s v="STAFF-129"/>
    <n v="129"/>
    <x v="1"/>
    <x v="0"/>
    <x v="1"/>
    <s v="No"/>
    <s v="Y"/>
    <n v="3"/>
    <n v="-2"/>
    <n v="0"/>
    <n v="28"/>
    <n v="0"/>
    <m/>
    <n v="0"/>
    <n v="1"/>
    <n v="120"/>
    <n v="4"/>
    <x v="3"/>
    <n v="1"/>
    <n v="2"/>
    <n v="43"/>
    <n v="3"/>
    <n v="2"/>
    <n v="3"/>
    <n v="4221"/>
    <n v="8863"/>
    <n v="1"/>
    <n v="15"/>
    <n v="3"/>
    <n v="2"/>
    <n v="80"/>
    <n v="0"/>
    <n v="5"/>
    <n v="4"/>
    <n v="5"/>
    <n v="4"/>
    <n v="0"/>
    <n v="4"/>
  </r>
  <r>
    <s v="No"/>
    <s v="Travel_Rarely"/>
    <x v="3"/>
    <s v="Current Employees"/>
    <x v="0"/>
    <x v="2"/>
    <s v="STAFF-131"/>
    <n v="131"/>
    <x v="1"/>
    <x v="0"/>
    <x v="0"/>
    <s v="No"/>
    <s v="Y"/>
    <n v="1"/>
    <n v="-2"/>
    <n v="0"/>
    <n v="58"/>
    <n v="0"/>
    <m/>
    <n v="0"/>
    <n v="1"/>
    <n v="682"/>
    <n v="10"/>
    <x v="2"/>
    <n v="1"/>
    <n v="4"/>
    <n v="37"/>
    <n v="3"/>
    <n v="4"/>
    <n v="3"/>
    <n v="13872"/>
    <n v="24409"/>
    <n v="0"/>
    <n v="13"/>
    <n v="3"/>
    <n v="3"/>
    <n v="80"/>
    <n v="0"/>
    <n v="38"/>
    <n v="2"/>
    <n v="37"/>
    <n v="10"/>
    <n v="1"/>
    <n v="8"/>
  </r>
  <r>
    <s v="No"/>
    <s v="Non-Travel"/>
    <x v="0"/>
    <s v="Current Employees"/>
    <x v="1"/>
    <x v="2"/>
    <s v="STAFF-132"/>
    <n v="132"/>
    <x v="1"/>
    <x v="2"/>
    <x v="1"/>
    <s v="No"/>
    <s v="Y"/>
    <n v="3"/>
    <n v="-2"/>
    <n v="0"/>
    <n v="44"/>
    <n v="0"/>
    <m/>
    <n v="0"/>
    <n v="1"/>
    <n v="489"/>
    <n v="23"/>
    <x v="3"/>
    <n v="1"/>
    <n v="2"/>
    <n v="67"/>
    <n v="3"/>
    <n v="2"/>
    <n v="3"/>
    <n v="2042"/>
    <n v="25043"/>
    <n v="4"/>
    <n v="12"/>
    <n v="3"/>
    <n v="3"/>
    <n v="80"/>
    <n v="1"/>
    <n v="17"/>
    <n v="4"/>
    <n v="3"/>
    <n v="2"/>
    <n v="1"/>
    <n v="2"/>
  </r>
  <r>
    <s v="Yes"/>
    <s v="Travel_Rarely"/>
    <x v="0"/>
    <s v="Ex-Employees"/>
    <x v="2"/>
    <x v="5"/>
    <s v="STAFF-133"/>
    <n v="133"/>
    <x v="1"/>
    <x v="8"/>
    <x v="2"/>
    <s v="Yes"/>
    <s v="Y"/>
    <n v="3"/>
    <n v="-2"/>
    <n v="0"/>
    <n v="37"/>
    <n v="1"/>
    <n v="1"/>
    <n v="1"/>
    <n v="0"/>
    <n v="807"/>
    <n v="6"/>
    <x v="2"/>
    <n v="1"/>
    <n v="3"/>
    <n v="63"/>
    <n v="3"/>
    <n v="1"/>
    <n v="4"/>
    <n v="2073"/>
    <n v="23648"/>
    <n v="4"/>
    <n v="22"/>
    <n v="4"/>
    <n v="4"/>
    <n v="80"/>
    <n v="0"/>
    <n v="7"/>
    <n v="3"/>
    <n v="3"/>
    <n v="2"/>
    <n v="0"/>
    <n v="2"/>
  </r>
  <r>
    <s v="No"/>
    <s v="Travel_Rarely"/>
    <x v="2"/>
    <s v="Current Employees"/>
    <x v="1"/>
    <x v="0"/>
    <s v="STAFF-134"/>
    <n v="134"/>
    <x v="1"/>
    <x v="1"/>
    <x v="0"/>
    <s v="No"/>
    <s v="Y"/>
    <n v="2"/>
    <n v="-2"/>
    <n v="0"/>
    <n v="32"/>
    <n v="0"/>
    <m/>
    <n v="0"/>
    <n v="1"/>
    <n v="827"/>
    <n v="1"/>
    <x v="1"/>
    <n v="1"/>
    <n v="4"/>
    <n v="71"/>
    <n v="3"/>
    <n v="1"/>
    <n v="2"/>
    <n v="2956"/>
    <n v="15178"/>
    <n v="1"/>
    <n v="13"/>
    <n v="3"/>
    <n v="4"/>
    <n v="80"/>
    <n v="0"/>
    <n v="1"/>
    <n v="3"/>
    <n v="1"/>
    <n v="0"/>
    <n v="0"/>
    <n v="0"/>
  </r>
  <r>
    <s v="Yes"/>
    <s v="Travel_Frequently"/>
    <x v="4"/>
    <s v="Ex-Employees"/>
    <x v="1"/>
    <x v="0"/>
    <s v="STAFF-137"/>
    <n v="137"/>
    <x v="0"/>
    <x v="2"/>
    <x v="0"/>
    <s v="Yes"/>
    <s v="Y"/>
    <n v="5"/>
    <n v="-2"/>
    <n v="0"/>
    <n v="20"/>
    <n v="1"/>
    <n v="1"/>
    <n v="1"/>
    <n v="0"/>
    <n v="871"/>
    <n v="6"/>
    <x v="3"/>
    <n v="1"/>
    <n v="4"/>
    <n v="66"/>
    <n v="2"/>
    <n v="1"/>
    <n v="2"/>
    <n v="2926"/>
    <n v="19783"/>
    <n v="1"/>
    <n v="18"/>
    <n v="3"/>
    <n v="2"/>
    <n v="80"/>
    <n v="0"/>
    <n v="1"/>
    <n v="3"/>
    <n v="1"/>
    <n v="0"/>
    <n v="1"/>
    <n v="0"/>
  </r>
  <r>
    <s v="No"/>
    <s v="Travel_Rarely"/>
    <x v="2"/>
    <s v="Current Employees"/>
    <x v="1"/>
    <x v="1"/>
    <s v="STAFF-138"/>
    <n v="138"/>
    <x v="0"/>
    <x v="1"/>
    <x v="0"/>
    <s v="No"/>
    <s v="Y"/>
    <n v="3"/>
    <n v="-2"/>
    <n v="0"/>
    <n v="34"/>
    <n v="0"/>
    <m/>
    <n v="0"/>
    <n v="1"/>
    <n v="665"/>
    <n v="6"/>
    <x v="2"/>
    <n v="1"/>
    <n v="1"/>
    <n v="41"/>
    <n v="3"/>
    <n v="2"/>
    <n v="3"/>
    <n v="4809"/>
    <n v="12482"/>
    <n v="1"/>
    <n v="14"/>
    <n v="3"/>
    <n v="3"/>
    <n v="80"/>
    <n v="0"/>
    <n v="16"/>
    <n v="3"/>
    <n v="16"/>
    <n v="13"/>
    <n v="2"/>
    <n v="10"/>
  </r>
  <r>
    <s v="No"/>
    <s v="Non-Travel"/>
    <x v="0"/>
    <s v="Current Employees"/>
    <x v="1"/>
    <x v="0"/>
    <s v="STAFF-139"/>
    <n v="139"/>
    <x v="1"/>
    <x v="4"/>
    <x v="2"/>
    <s v="No"/>
    <s v="Y"/>
    <n v="2"/>
    <n v="-2"/>
    <n v="0"/>
    <n v="37"/>
    <n v="0"/>
    <m/>
    <n v="0"/>
    <n v="1"/>
    <n v="1040"/>
    <n v="2"/>
    <x v="0"/>
    <n v="1"/>
    <n v="3"/>
    <n v="100"/>
    <n v="2"/>
    <n v="2"/>
    <n v="2"/>
    <n v="5163"/>
    <n v="15850"/>
    <n v="5"/>
    <n v="14"/>
    <n v="3"/>
    <n v="4"/>
    <n v="80"/>
    <n v="1"/>
    <n v="17"/>
    <n v="4"/>
    <n v="1"/>
    <n v="0"/>
    <n v="0"/>
    <n v="0"/>
  </r>
  <r>
    <s v="No"/>
    <s v="Non-Travel"/>
    <x v="3"/>
    <s v="Current Employees"/>
    <x v="2"/>
    <x v="5"/>
    <s v="STAFF-140"/>
    <n v="140"/>
    <x v="0"/>
    <x v="5"/>
    <x v="1"/>
    <s v="No"/>
    <s v="Y"/>
    <n v="3"/>
    <n v="-2"/>
    <n v="0"/>
    <n v="59"/>
    <n v="0"/>
    <m/>
    <n v="0"/>
    <n v="1"/>
    <n v="1420"/>
    <n v="2"/>
    <x v="2"/>
    <n v="1"/>
    <n v="3"/>
    <n v="32"/>
    <n v="2"/>
    <n v="5"/>
    <n v="4"/>
    <n v="18844"/>
    <n v="21922"/>
    <n v="9"/>
    <n v="21"/>
    <n v="4"/>
    <n v="4"/>
    <n v="80"/>
    <n v="1"/>
    <n v="30"/>
    <n v="3"/>
    <n v="3"/>
    <n v="2"/>
    <n v="2"/>
    <n v="2"/>
  </r>
  <r>
    <s v="No"/>
    <s v="Travel_Frequently"/>
    <x v="1"/>
    <s v="Current Employees"/>
    <x v="1"/>
    <x v="0"/>
    <s v="STAFF-141"/>
    <n v="141"/>
    <x v="0"/>
    <x v="7"/>
    <x v="1"/>
    <s v="Yes"/>
    <s v="Y"/>
    <n v="1"/>
    <n v="-2"/>
    <n v="0"/>
    <n v="50"/>
    <n v="0"/>
    <m/>
    <n v="0"/>
    <n v="1"/>
    <n v="1115"/>
    <n v="1"/>
    <x v="3"/>
    <n v="1"/>
    <n v="1"/>
    <n v="73"/>
    <n v="3"/>
    <n v="5"/>
    <n v="2"/>
    <n v="18172"/>
    <n v="9755"/>
    <n v="3"/>
    <n v="19"/>
    <n v="3"/>
    <n v="1"/>
    <n v="80"/>
    <n v="0"/>
    <n v="28"/>
    <n v="2"/>
    <n v="8"/>
    <n v="3"/>
    <n v="0"/>
    <n v="7"/>
  </r>
  <r>
    <s v="Yes"/>
    <s v="Travel_Rarely"/>
    <x v="2"/>
    <s v="Ex-Employees"/>
    <x v="0"/>
    <x v="3"/>
    <s v="STAFF-142"/>
    <n v="142"/>
    <x v="1"/>
    <x v="0"/>
    <x v="0"/>
    <s v="Yes"/>
    <s v="Y"/>
    <n v="1"/>
    <n v="-2"/>
    <n v="0"/>
    <n v="25"/>
    <n v="1"/>
    <n v="1"/>
    <n v="1"/>
    <n v="0"/>
    <n v="240"/>
    <n v="5"/>
    <x v="3"/>
    <n v="1"/>
    <n v="3"/>
    <n v="46"/>
    <n v="2"/>
    <n v="2"/>
    <n v="3"/>
    <n v="5744"/>
    <n v="26959"/>
    <n v="1"/>
    <n v="11"/>
    <n v="3"/>
    <n v="4"/>
    <n v="80"/>
    <n v="0"/>
    <n v="6"/>
    <n v="3"/>
    <n v="6"/>
    <n v="4"/>
    <n v="0"/>
    <n v="3"/>
  </r>
  <r>
    <s v="No"/>
    <s v="Travel_Rarely"/>
    <x v="2"/>
    <s v="Current Employees"/>
    <x v="1"/>
    <x v="2"/>
    <s v="STAFF-143"/>
    <n v="143"/>
    <x v="1"/>
    <x v="1"/>
    <x v="1"/>
    <s v="No"/>
    <s v="Y"/>
    <n v="2"/>
    <n v="-2"/>
    <n v="0"/>
    <n v="25"/>
    <n v="0"/>
    <m/>
    <n v="0"/>
    <n v="1"/>
    <n v="1280"/>
    <n v="7"/>
    <x v="1"/>
    <n v="1"/>
    <n v="4"/>
    <n v="64"/>
    <n v="2"/>
    <n v="1"/>
    <n v="4"/>
    <n v="2889"/>
    <n v="26897"/>
    <n v="1"/>
    <n v="11"/>
    <n v="3"/>
    <n v="3"/>
    <n v="80"/>
    <n v="2"/>
    <n v="2"/>
    <n v="3"/>
    <n v="2"/>
    <n v="2"/>
    <n v="2"/>
    <n v="1"/>
  </r>
  <r>
    <s v="No"/>
    <s v="Travel_Rarely"/>
    <x v="4"/>
    <s v="Current Employees"/>
    <x v="1"/>
    <x v="2"/>
    <s v="STAFF-144"/>
    <n v="144"/>
    <x v="0"/>
    <x v="2"/>
    <x v="0"/>
    <s v="No"/>
    <s v="Y"/>
    <n v="5"/>
    <n v="-2"/>
    <n v="0"/>
    <n v="22"/>
    <n v="0"/>
    <m/>
    <n v="0"/>
    <n v="1"/>
    <n v="534"/>
    <n v="15"/>
    <x v="3"/>
    <n v="1"/>
    <n v="2"/>
    <n v="59"/>
    <n v="3"/>
    <n v="1"/>
    <n v="4"/>
    <n v="2871"/>
    <n v="23785"/>
    <n v="1"/>
    <n v="15"/>
    <n v="3"/>
    <n v="3"/>
    <n v="80"/>
    <n v="0"/>
    <n v="1"/>
    <n v="3"/>
    <n v="0"/>
    <n v="0"/>
    <n v="0"/>
    <n v="0"/>
  </r>
  <r>
    <s v="No"/>
    <s v="Travel_Frequently"/>
    <x v="1"/>
    <s v="Current Employees"/>
    <x v="1"/>
    <x v="2"/>
    <s v="STAFF-145"/>
    <n v="145"/>
    <x v="0"/>
    <x v="4"/>
    <x v="0"/>
    <s v="No"/>
    <s v="Y"/>
    <n v="1"/>
    <n v="-2"/>
    <n v="0"/>
    <n v="51"/>
    <n v="0"/>
    <m/>
    <n v="0"/>
    <n v="1"/>
    <n v="1456"/>
    <n v="1"/>
    <x v="2"/>
    <n v="1"/>
    <n v="1"/>
    <n v="30"/>
    <n v="2"/>
    <n v="3"/>
    <n v="4"/>
    <n v="7484"/>
    <n v="25796"/>
    <n v="3"/>
    <n v="20"/>
    <n v="4"/>
    <n v="3"/>
    <n v="80"/>
    <n v="0"/>
    <n v="23"/>
    <n v="2"/>
    <n v="13"/>
    <n v="12"/>
    <n v="12"/>
    <n v="8"/>
  </r>
  <r>
    <s v="Yes"/>
    <s v="Travel_Frequently"/>
    <x v="2"/>
    <s v="Ex-Employees"/>
    <x v="1"/>
    <x v="0"/>
    <s v="STAFF-147"/>
    <n v="147"/>
    <x v="1"/>
    <x v="2"/>
    <x v="0"/>
    <s v="Yes"/>
    <s v="Y"/>
    <n v="3"/>
    <n v="-2"/>
    <n v="0"/>
    <n v="34"/>
    <n v="1"/>
    <n v="1"/>
    <n v="1"/>
    <n v="0"/>
    <n v="658"/>
    <n v="7"/>
    <x v="3"/>
    <n v="1"/>
    <n v="1"/>
    <n v="66"/>
    <n v="1"/>
    <n v="2"/>
    <n v="2"/>
    <n v="6074"/>
    <n v="22887"/>
    <n v="1"/>
    <n v="24"/>
    <n v="4"/>
    <n v="4"/>
    <n v="80"/>
    <n v="0"/>
    <n v="9"/>
    <n v="3"/>
    <n v="9"/>
    <n v="7"/>
    <n v="0"/>
    <n v="6"/>
  </r>
  <r>
    <s v="No"/>
    <s v="Non-Travel"/>
    <x v="1"/>
    <s v="Current Employees"/>
    <x v="2"/>
    <x v="5"/>
    <s v="STAFF-148"/>
    <n v="148"/>
    <x v="0"/>
    <x v="5"/>
    <x v="0"/>
    <s v="Yes"/>
    <s v="Y"/>
    <n v="3"/>
    <n v="-2"/>
    <n v="0"/>
    <n v="54"/>
    <n v="0"/>
    <m/>
    <n v="0"/>
    <n v="1"/>
    <n v="142"/>
    <n v="26"/>
    <x v="3"/>
    <n v="1"/>
    <n v="4"/>
    <n v="30"/>
    <n v="4"/>
    <n v="4"/>
    <n v="4"/>
    <n v="17328"/>
    <n v="13871"/>
    <n v="2"/>
    <n v="12"/>
    <n v="3"/>
    <n v="3"/>
    <n v="80"/>
    <n v="0"/>
    <n v="23"/>
    <n v="3"/>
    <n v="5"/>
    <n v="3"/>
    <n v="4"/>
    <n v="4"/>
  </r>
  <r>
    <s v="No"/>
    <s v="Travel_Rarely"/>
    <x v="4"/>
    <s v="Current Employees"/>
    <x v="1"/>
    <x v="0"/>
    <s v="STAFF-150"/>
    <n v="150"/>
    <x v="1"/>
    <x v="2"/>
    <x v="1"/>
    <s v="No"/>
    <s v="Y"/>
    <n v="2"/>
    <n v="-2"/>
    <n v="0"/>
    <n v="24"/>
    <n v="0"/>
    <m/>
    <n v="0"/>
    <n v="1"/>
    <n v="1127"/>
    <n v="18"/>
    <x v="1"/>
    <n v="1"/>
    <n v="2"/>
    <n v="52"/>
    <n v="3"/>
    <n v="1"/>
    <n v="2"/>
    <n v="2774"/>
    <n v="13257"/>
    <n v="0"/>
    <n v="12"/>
    <n v="3"/>
    <n v="3"/>
    <n v="80"/>
    <n v="1"/>
    <n v="6"/>
    <n v="3"/>
    <n v="5"/>
    <n v="3"/>
    <n v="1"/>
    <n v="2"/>
  </r>
  <r>
    <s v="No"/>
    <s v="Travel_Rarely"/>
    <x v="2"/>
    <s v="Current Employees"/>
    <x v="1"/>
    <x v="0"/>
    <s v="STAFF-151"/>
    <n v="151"/>
    <x v="0"/>
    <x v="1"/>
    <x v="2"/>
    <s v="No"/>
    <s v="Y"/>
    <n v="3"/>
    <n v="-2"/>
    <n v="0"/>
    <n v="34"/>
    <n v="0"/>
    <m/>
    <n v="0"/>
    <n v="1"/>
    <n v="1031"/>
    <n v="6"/>
    <x v="2"/>
    <n v="1"/>
    <n v="3"/>
    <n v="45"/>
    <n v="2"/>
    <n v="2"/>
    <n v="2"/>
    <n v="4505"/>
    <n v="15000"/>
    <n v="6"/>
    <n v="15"/>
    <n v="3"/>
    <n v="3"/>
    <n v="80"/>
    <n v="1"/>
    <n v="12"/>
    <n v="3"/>
    <n v="1"/>
    <n v="0"/>
    <n v="0"/>
    <n v="0"/>
  </r>
  <r>
    <s v="No"/>
    <s v="Travel_Rarely"/>
    <x v="0"/>
    <s v="Current Employees"/>
    <x v="0"/>
    <x v="0"/>
    <s v="STAFF-152"/>
    <n v="152"/>
    <x v="1"/>
    <x v="0"/>
    <x v="0"/>
    <s v="No"/>
    <s v="Y"/>
    <n v="3"/>
    <n v="-2"/>
    <n v="0"/>
    <n v="37"/>
    <n v="0"/>
    <m/>
    <n v="0"/>
    <n v="1"/>
    <n v="1189"/>
    <n v="3"/>
    <x v="3"/>
    <n v="1"/>
    <n v="3"/>
    <n v="87"/>
    <n v="3"/>
    <n v="3"/>
    <n v="2"/>
    <n v="7428"/>
    <n v="14506"/>
    <n v="2"/>
    <n v="12"/>
    <n v="3"/>
    <n v="1"/>
    <n v="80"/>
    <n v="0"/>
    <n v="12"/>
    <n v="3"/>
    <n v="5"/>
    <n v="3"/>
    <n v="1"/>
    <n v="3"/>
  </r>
  <r>
    <s v="No"/>
    <s v="Travel_Rarely"/>
    <x v="2"/>
    <s v="Current Employees"/>
    <x v="1"/>
    <x v="2"/>
    <s v="STAFF-153"/>
    <n v="153"/>
    <x v="0"/>
    <x v="5"/>
    <x v="0"/>
    <s v="No"/>
    <s v="Y"/>
    <n v="6"/>
    <n v="-2"/>
    <n v="0"/>
    <n v="34"/>
    <n v="0"/>
    <m/>
    <n v="0"/>
    <n v="1"/>
    <n v="1354"/>
    <n v="5"/>
    <x v="3"/>
    <n v="1"/>
    <n v="3"/>
    <n v="45"/>
    <n v="2"/>
    <n v="3"/>
    <n v="4"/>
    <n v="11631"/>
    <n v="5615"/>
    <n v="2"/>
    <n v="12"/>
    <n v="3"/>
    <n v="4"/>
    <n v="80"/>
    <n v="0"/>
    <n v="14"/>
    <n v="3"/>
    <n v="11"/>
    <n v="10"/>
    <n v="5"/>
    <n v="8"/>
  </r>
  <r>
    <s v="No"/>
    <s v="Travel_Frequently"/>
    <x v="0"/>
    <s v="Current Employees"/>
    <x v="0"/>
    <x v="4"/>
    <s v="STAFF-154"/>
    <n v="154"/>
    <x v="0"/>
    <x v="0"/>
    <x v="1"/>
    <s v="No"/>
    <s v="Y"/>
    <n v="6"/>
    <n v="-2"/>
    <n v="0"/>
    <n v="36"/>
    <n v="0"/>
    <m/>
    <n v="0"/>
    <n v="1"/>
    <n v="1467"/>
    <n v="11"/>
    <x v="0"/>
    <n v="1"/>
    <n v="2"/>
    <n v="92"/>
    <n v="3"/>
    <n v="3"/>
    <n v="4"/>
    <n v="9738"/>
    <n v="22952"/>
    <n v="0"/>
    <n v="14"/>
    <n v="3"/>
    <n v="3"/>
    <n v="80"/>
    <n v="1"/>
    <n v="10"/>
    <n v="3"/>
    <n v="9"/>
    <n v="7"/>
    <n v="2"/>
    <n v="8"/>
  </r>
  <r>
    <s v="No"/>
    <s v="Travel_Rarely"/>
    <x v="0"/>
    <s v="Current Employees"/>
    <x v="1"/>
    <x v="0"/>
    <s v="STAFF-155"/>
    <n v="155"/>
    <x v="0"/>
    <x v="2"/>
    <x v="2"/>
    <s v="No"/>
    <s v="Y"/>
    <n v="2"/>
    <n v="-2"/>
    <n v="0"/>
    <n v="36"/>
    <n v="0"/>
    <m/>
    <n v="0"/>
    <n v="1"/>
    <n v="922"/>
    <n v="3"/>
    <x v="0"/>
    <n v="1"/>
    <n v="1"/>
    <n v="39"/>
    <n v="3"/>
    <n v="1"/>
    <n v="2"/>
    <n v="2835"/>
    <n v="2561"/>
    <n v="5"/>
    <n v="22"/>
    <n v="4"/>
    <n v="1"/>
    <n v="80"/>
    <n v="1"/>
    <n v="7"/>
    <n v="3"/>
    <n v="1"/>
    <n v="0"/>
    <n v="0"/>
    <n v="0"/>
  </r>
  <r>
    <s v="No"/>
    <s v="Travel_Frequently"/>
    <x v="0"/>
    <s v="Current Employees"/>
    <x v="0"/>
    <x v="0"/>
    <s v="STAFF-158"/>
    <n v="158"/>
    <x v="1"/>
    <x v="5"/>
    <x v="1"/>
    <s v="Yes"/>
    <s v="Y"/>
    <n v="3"/>
    <n v="-2"/>
    <n v="0"/>
    <n v="43"/>
    <n v="0"/>
    <m/>
    <n v="0"/>
    <n v="1"/>
    <n v="394"/>
    <n v="26"/>
    <x v="0"/>
    <n v="1"/>
    <n v="3"/>
    <n v="92"/>
    <n v="3"/>
    <n v="4"/>
    <n v="2"/>
    <n v="16959"/>
    <n v="19494"/>
    <n v="1"/>
    <n v="12"/>
    <n v="3"/>
    <n v="4"/>
    <n v="80"/>
    <n v="2"/>
    <n v="25"/>
    <n v="4"/>
    <n v="25"/>
    <n v="12"/>
    <n v="4"/>
    <n v="12"/>
  </r>
  <r>
    <s v="No"/>
    <s v="Travel_Frequently"/>
    <x v="2"/>
    <s v="Current Employees"/>
    <x v="1"/>
    <x v="0"/>
    <s v="STAFF-159"/>
    <n v="159"/>
    <x v="1"/>
    <x v="1"/>
    <x v="2"/>
    <s v="No"/>
    <s v="Y"/>
    <n v="2"/>
    <n v="-2"/>
    <n v="0"/>
    <n v="30"/>
    <n v="0"/>
    <m/>
    <n v="0"/>
    <n v="1"/>
    <n v="1312"/>
    <n v="23"/>
    <x v="3"/>
    <n v="1"/>
    <n v="1"/>
    <n v="96"/>
    <n v="1"/>
    <n v="1"/>
    <n v="2"/>
    <n v="2613"/>
    <n v="22310"/>
    <n v="1"/>
    <n v="25"/>
    <n v="4"/>
    <n v="3"/>
    <n v="80"/>
    <n v="3"/>
    <n v="10"/>
    <n v="2"/>
    <n v="10"/>
    <n v="7"/>
    <n v="0"/>
    <n v="9"/>
  </r>
  <r>
    <s v="No"/>
    <s v="Non-Travel"/>
    <x v="2"/>
    <s v="Current Employees"/>
    <x v="0"/>
    <x v="3"/>
    <s v="STAFF-160"/>
    <n v="160"/>
    <x v="1"/>
    <x v="0"/>
    <x v="1"/>
    <s v="No"/>
    <s v="Y"/>
    <n v="2"/>
    <n v="-2"/>
    <n v="0"/>
    <n v="33"/>
    <n v="0"/>
    <m/>
    <n v="0"/>
    <n v="1"/>
    <n v="750"/>
    <n v="22"/>
    <x v="0"/>
    <n v="1"/>
    <n v="3"/>
    <n v="95"/>
    <n v="3"/>
    <n v="2"/>
    <n v="3"/>
    <n v="6146"/>
    <n v="15480"/>
    <n v="0"/>
    <n v="13"/>
    <n v="3"/>
    <n v="1"/>
    <n v="80"/>
    <n v="1"/>
    <n v="8"/>
    <n v="4"/>
    <n v="7"/>
    <n v="7"/>
    <n v="0"/>
    <n v="7"/>
  </r>
  <r>
    <s v="Yes"/>
    <s v="Travel_Rarely"/>
    <x v="3"/>
    <s v="Ex-Employees"/>
    <x v="1"/>
    <x v="0"/>
    <s v="STAFF-161"/>
    <n v="161"/>
    <x v="0"/>
    <x v="1"/>
    <x v="1"/>
    <s v="Yes"/>
    <s v="Y"/>
    <n v="2"/>
    <n v="-2"/>
    <n v="0"/>
    <n v="56"/>
    <n v="1"/>
    <n v="1"/>
    <n v="1"/>
    <n v="0"/>
    <n v="441"/>
    <n v="14"/>
    <x v="2"/>
    <n v="1"/>
    <n v="2"/>
    <n v="72"/>
    <n v="3"/>
    <n v="1"/>
    <n v="2"/>
    <n v="4963"/>
    <n v="4510"/>
    <n v="9"/>
    <n v="18"/>
    <n v="3"/>
    <n v="1"/>
    <n v="80"/>
    <n v="3"/>
    <n v="7"/>
    <n v="3"/>
    <n v="5"/>
    <n v="4"/>
    <n v="4"/>
    <n v="3"/>
  </r>
  <r>
    <s v="No"/>
    <s v="Travel_Rarely"/>
    <x v="1"/>
    <s v="Current Employees"/>
    <x v="1"/>
    <x v="0"/>
    <s v="STAFF-162"/>
    <n v="162"/>
    <x v="1"/>
    <x v="7"/>
    <x v="0"/>
    <s v="No"/>
    <s v="Y"/>
    <n v="5"/>
    <n v="-2"/>
    <n v="0"/>
    <n v="51"/>
    <n v="0"/>
    <m/>
    <n v="0"/>
    <n v="1"/>
    <n v="684"/>
    <n v="6"/>
    <x v="3"/>
    <n v="1"/>
    <n v="1"/>
    <n v="51"/>
    <n v="3"/>
    <n v="5"/>
    <n v="2"/>
    <n v="19537"/>
    <n v="6462"/>
    <n v="7"/>
    <n v="13"/>
    <n v="3"/>
    <n v="3"/>
    <n v="80"/>
    <n v="0"/>
    <n v="23"/>
    <n v="3"/>
    <n v="20"/>
    <n v="18"/>
    <n v="15"/>
    <n v="15"/>
  </r>
  <r>
    <s v="Yes"/>
    <s v="Travel_Rarely"/>
    <x v="2"/>
    <s v="Ex-Employees"/>
    <x v="0"/>
    <x v="0"/>
    <s v="STAFF-163"/>
    <n v="163"/>
    <x v="1"/>
    <x v="0"/>
    <x v="1"/>
    <s v="Yes"/>
    <s v="Y"/>
    <n v="3"/>
    <n v="-2"/>
    <n v="0"/>
    <n v="31"/>
    <n v="1"/>
    <n v="1"/>
    <n v="1"/>
    <n v="0"/>
    <n v="249"/>
    <n v="6"/>
    <x v="2"/>
    <n v="1"/>
    <n v="2"/>
    <n v="76"/>
    <n v="1"/>
    <n v="2"/>
    <n v="2"/>
    <n v="6172"/>
    <n v="20739"/>
    <n v="4"/>
    <n v="18"/>
    <n v="3"/>
    <n v="2"/>
    <n v="80"/>
    <n v="0"/>
    <n v="12"/>
    <n v="2"/>
    <n v="7"/>
    <n v="7"/>
    <n v="7"/>
    <n v="7"/>
  </r>
  <r>
    <s v="No"/>
    <s v="Travel_Rarely"/>
    <x v="2"/>
    <s v="Current Employees"/>
    <x v="1"/>
    <x v="1"/>
    <s v="STAFF-164"/>
    <n v="164"/>
    <x v="0"/>
    <x v="1"/>
    <x v="1"/>
    <s v="No"/>
    <s v="Y"/>
    <n v="3"/>
    <n v="-2"/>
    <n v="0"/>
    <n v="26"/>
    <n v="0"/>
    <m/>
    <n v="0"/>
    <n v="1"/>
    <n v="841"/>
    <n v="6"/>
    <x v="3"/>
    <n v="1"/>
    <n v="3"/>
    <n v="46"/>
    <n v="2"/>
    <n v="1"/>
    <n v="3"/>
    <n v="2368"/>
    <n v="23300"/>
    <n v="1"/>
    <n v="19"/>
    <n v="3"/>
    <n v="3"/>
    <n v="80"/>
    <n v="0"/>
    <n v="5"/>
    <n v="2"/>
    <n v="5"/>
    <n v="4"/>
    <n v="4"/>
    <n v="3"/>
  </r>
  <r>
    <s v="Yes"/>
    <s v="Travel_Rarely"/>
    <x v="3"/>
    <s v="Ex-Employees"/>
    <x v="1"/>
    <x v="2"/>
    <s v="STAFF-165"/>
    <n v="165"/>
    <x v="0"/>
    <x v="4"/>
    <x v="1"/>
    <s v="No"/>
    <s v="Y"/>
    <n v="3"/>
    <n v="-2"/>
    <n v="0"/>
    <n v="58"/>
    <n v="1"/>
    <n v="1"/>
    <n v="1"/>
    <n v="0"/>
    <n v="147"/>
    <n v="23"/>
    <x v="2"/>
    <n v="1"/>
    <n v="4"/>
    <n v="94"/>
    <n v="3"/>
    <n v="3"/>
    <n v="4"/>
    <n v="10312"/>
    <n v="3465"/>
    <n v="1"/>
    <n v="12"/>
    <n v="3"/>
    <n v="4"/>
    <n v="80"/>
    <n v="1"/>
    <n v="40"/>
    <n v="2"/>
    <n v="40"/>
    <n v="10"/>
    <n v="15"/>
    <n v="6"/>
  </r>
  <r>
    <s v="Yes"/>
    <s v="Travel_Rarely"/>
    <x v="4"/>
    <s v="Ex-Employees"/>
    <x v="0"/>
    <x v="3"/>
    <s v="STAFF-167"/>
    <n v="167"/>
    <x v="1"/>
    <x v="6"/>
    <x v="0"/>
    <s v="Yes"/>
    <s v="Y"/>
    <n v="2"/>
    <n v="-2"/>
    <n v="0"/>
    <n v="19"/>
    <n v="1"/>
    <n v="1"/>
    <n v="1"/>
    <n v="0"/>
    <n v="528"/>
    <n v="22"/>
    <x v="1"/>
    <n v="1"/>
    <n v="4"/>
    <n v="50"/>
    <n v="3"/>
    <n v="1"/>
    <n v="3"/>
    <n v="1675"/>
    <n v="26820"/>
    <n v="1"/>
    <n v="19"/>
    <n v="3"/>
    <n v="4"/>
    <n v="80"/>
    <n v="0"/>
    <n v="0"/>
    <n v="2"/>
    <n v="0"/>
    <n v="0"/>
    <n v="0"/>
    <n v="0"/>
  </r>
  <r>
    <s v="No"/>
    <s v="Travel_Rarely"/>
    <x v="4"/>
    <s v="Current Employees"/>
    <x v="1"/>
    <x v="4"/>
    <s v="STAFF-169"/>
    <n v="169"/>
    <x v="1"/>
    <x v="2"/>
    <x v="1"/>
    <s v="No"/>
    <s v="Y"/>
    <n v="2"/>
    <n v="-2"/>
    <n v="0"/>
    <n v="22"/>
    <n v="0"/>
    <m/>
    <n v="0"/>
    <n v="1"/>
    <n v="594"/>
    <n v="2"/>
    <x v="1"/>
    <n v="1"/>
    <n v="3"/>
    <n v="100"/>
    <n v="3"/>
    <n v="1"/>
    <n v="4"/>
    <n v="2523"/>
    <n v="19299"/>
    <n v="0"/>
    <n v="14"/>
    <n v="3"/>
    <n v="3"/>
    <n v="80"/>
    <n v="1"/>
    <n v="3"/>
    <n v="3"/>
    <n v="2"/>
    <n v="1"/>
    <n v="2"/>
    <n v="1"/>
  </r>
  <r>
    <s v="No"/>
    <s v="Travel_Rarely"/>
    <x v="1"/>
    <s v="Current Employees"/>
    <x v="1"/>
    <x v="2"/>
    <s v="STAFF-170"/>
    <n v="170"/>
    <x v="0"/>
    <x v="3"/>
    <x v="1"/>
    <s v="No"/>
    <s v="Y"/>
    <n v="2"/>
    <n v="-2"/>
    <n v="0"/>
    <n v="49"/>
    <n v="0"/>
    <m/>
    <n v="0"/>
    <n v="1"/>
    <n v="470"/>
    <n v="20"/>
    <x v="2"/>
    <n v="1"/>
    <n v="3"/>
    <n v="96"/>
    <n v="3"/>
    <n v="2"/>
    <n v="1"/>
    <n v="6567"/>
    <n v="5549"/>
    <n v="1"/>
    <n v="14"/>
    <n v="3"/>
    <n v="3"/>
    <n v="80"/>
    <n v="0"/>
    <n v="16"/>
    <n v="2"/>
    <n v="15"/>
    <n v="11"/>
    <n v="5"/>
    <n v="11"/>
  </r>
  <r>
    <s v="No"/>
    <s v="Travel_Frequently"/>
    <x v="0"/>
    <s v="Current Employees"/>
    <x v="1"/>
    <x v="2"/>
    <s v="STAFF-171"/>
    <n v="171"/>
    <x v="0"/>
    <x v="1"/>
    <x v="0"/>
    <s v="No"/>
    <s v="Y"/>
    <n v="2"/>
    <n v="-2"/>
    <n v="0"/>
    <n v="43"/>
    <n v="0"/>
    <m/>
    <n v="0"/>
    <n v="1"/>
    <n v="957"/>
    <n v="28"/>
    <x v="3"/>
    <n v="1"/>
    <n v="2"/>
    <n v="72"/>
    <n v="4"/>
    <n v="1"/>
    <n v="3"/>
    <n v="4739"/>
    <n v="16090"/>
    <n v="4"/>
    <n v="12"/>
    <n v="3"/>
    <n v="4"/>
    <n v="80"/>
    <n v="0"/>
    <n v="18"/>
    <n v="3"/>
    <n v="3"/>
    <n v="2"/>
    <n v="1"/>
    <n v="2"/>
  </r>
  <r>
    <s v="No"/>
    <s v="Travel_Frequently"/>
    <x v="1"/>
    <s v="Current Employees"/>
    <x v="0"/>
    <x v="3"/>
    <s v="STAFF-174"/>
    <n v="174"/>
    <x v="0"/>
    <x v="0"/>
    <x v="0"/>
    <s v="No"/>
    <s v="Y"/>
    <n v="3"/>
    <n v="-2"/>
    <n v="0"/>
    <n v="50"/>
    <n v="0"/>
    <m/>
    <n v="0"/>
    <n v="1"/>
    <n v="809"/>
    <n v="12"/>
    <x v="3"/>
    <n v="1"/>
    <n v="3"/>
    <n v="77"/>
    <n v="3"/>
    <n v="3"/>
    <n v="4"/>
    <n v="9208"/>
    <n v="6645"/>
    <n v="4"/>
    <n v="11"/>
    <n v="3"/>
    <n v="4"/>
    <n v="80"/>
    <n v="0"/>
    <n v="16"/>
    <n v="3"/>
    <n v="2"/>
    <n v="2"/>
    <n v="2"/>
    <n v="1"/>
  </r>
  <r>
    <s v="Yes"/>
    <s v="Travel_Rarely"/>
    <x v="2"/>
    <s v="Ex-Employees"/>
    <x v="0"/>
    <x v="0"/>
    <s v="STAFF-175"/>
    <n v="175"/>
    <x v="0"/>
    <x v="0"/>
    <x v="1"/>
    <s v="Yes"/>
    <s v="Y"/>
    <n v="2"/>
    <n v="-2"/>
    <n v="0"/>
    <n v="31"/>
    <n v="1"/>
    <n v="1"/>
    <n v="1"/>
    <n v="0"/>
    <n v="542"/>
    <n v="20"/>
    <x v="3"/>
    <n v="1"/>
    <n v="2"/>
    <n v="71"/>
    <n v="1"/>
    <n v="2"/>
    <n v="2"/>
    <n v="4559"/>
    <n v="24788"/>
    <n v="3"/>
    <n v="11"/>
    <n v="3"/>
    <n v="3"/>
    <n v="80"/>
    <n v="1"/>
    <n v="4"/>
    <n v="3"/>
    <n v="2"/>
    <n v="2"/>
    <n v="2"/>
    <n v="2"/>
  </r>
  <r>
    <s v="No"/>
    <s v="Travel_Rarely"/>
    <x v="0"/>
    <s v="Current Employees"/>
    <x v="0"/>
    <x v="0"/>
    <s v="STAFF-176"/>
    <n v="176"/>
    <x v="1"/>
    <x v="0"/>
    <x v="2"/>
    <s v="Yes"/>
    <s v="Y"/>
    <n v="2"/>
    <n v="-2"/>
    <n v="0"/>
    <n v="41"/>
    <n v="0"/>
    <m/>
    <n v="0"/>
    <n v="1"/>
    <n v="802"/>
    <n v="9"/>
    <x v="1"/>
    <n v="1"/>
    <n v="3"/>
    <n v="96"/>
    <n v="3"/>
    <n v="3"/>
    <n v="2"/>
    <n v="8189"/>
    <n v="21196"/>
    <n v="3"/>
    <n v="13"/>
    <n v="3"/>
    <n v="3"/>
    <n v="80"/>
    <n v="1"/>
    <n v="12"/>
    <n v="3"/>
    <n v="9"/>
    <n v="7"/>
    <n v="0"/>
    <n v="7"/>
  </r>
  <r>
    <s v="No"/>
    <s v="Travel_Rarely"/>
    <x v="2"/>
    <s v="Current Employees"/>
    <x v="2"/>
    <x v="0"/>
    <s v="STAFF-177"/>
    <n v="177"/>
    <x v="0"/>
    <x v="8"/>
    <x v="1"/>
    <s v="No"/>
    <s v="Y"/>
    <n v="3"/>
    <n v="-2"/>
    <n v="0"/>
    <n v="26"/>
    <n v="0"/>
    <m/>
    <n v="0"/>
    <n v="1"/>
    <n v="1355"/>
    <n v="25"/>
    <x v="1"/>
    <n v="1"/>
    <n v="3"/>
    <n v="61"/>
    <n v="3"/>
    <n v="1"/>
    <n v="2"/>
    <n v="2942"/>
    <n v="8916"/>
    <n v="1"/>
    <n v="23"/>
    <n v="4"/>
    <n v="4"/>
    <n v="80"/>
    <n v="1"/>
    <n v="8"/>
    <n v="3"/>
    <n v="8"/>
    <n v="7"/>
    <n v="5"/>
    <n v="7"/>
  </r>
  <r>
    <s v="No"/>
    <s v="Travel_Rarely"/>
    <x v="0"/>
    <s v="Current Employees"/>
    <x v="1"/>
    <x v="2"/>
    <s v="STAFF-178"/>
    <n v="178"/>
    <x v="1"/>
    <x v="3"/>
    <x v="2"/>
    <s v="No"/>
    <s v="Y"/>
    <n v="0"/>
    <n v="-2"/>
    <n v="0"/>
    <n v="36"/>
    <n v="0"/>
    <m/>
    <n v="0"/>
    <n v="1"/>
    <n v="216"/>
    <n v="6"/>
    <x v="0"/>
    <n v="1"/>
    <n v="2"/>
    <n v="84"/>
    <n v="3"/>
    <n v="2"/>
    <n v="3"/>
    <n v="4941"/>
    <n v="2819"/>
    <n v="6"/>
    <n v="20"/>
    <n v="4"/>
    <n v="4"/>
    <n v="80"/>
    <n v="2"/>
    <n v="7"/>
    <n v="3"/>
    <n v="3"/>
    <n v="2"/>
    <n v="0"/>
    <n v="1"/>
  </r>
  <r>
    <s v="Yes"/>
    <s v="Travel_Frequently"/>
    <x v="1"/>
    <s v="Ex-Employees"/>
    <x v="1"/>
    <x v="0"/>
    <s v="STAFF-179"/>
    <n v="179"/>
    <x v="1"/>
    <x v="3"/>
    <x v="0"/>
    <s v="No"/>
    <s v="Y"/>
    <n v="2"/>
    <n v="-2"/>
    <n v="0"/>
    <n v="51"/>
    <n v="1"/>
    <n v="1"/>
    <n v="1"/>
    <n v="0"/>
    <n v="1150"/>
    <n v="8"/>
    <x v="2"/>
    <n v="1"/>
    <n v="1"/>
    <n v="53"/>
    <n v="1"/>
    <n v="3"/>
    <n v="2"/>
    <n v="10650"/>
    <n v="25150"/>
    <n v="2"/>
    <n v="15"/>
    <n v="3"/>
    <n v="4"/>
    <n v="80"/>
    <n v="0"/>
    <n v="18"/>
    <n v="3"/>
    <n v="4"/>
    <n v="2"/>
    <n v="0"/>
    <n v="3"/>
  </r>
  <r>
    <s v="No"/>
    <s v="Travel_Rarely"/>
    <x v="0"/>
    <s v="Current Employees"/>
    <x v="0"/>
    <x v="0"/>
    <s v="STAFF-182"/>
    <n v="182"/>
    <x v="0"/>
    <x v="0"/>
    <x v="1"/>
    <s v="No"/>
    <s v="Y"/>
    <n v="1"/>
    <n v="-2"/>
    <n v="0"/>
    <n v="39"/>
    <n v="0"/>
    <m/>
    <n v="0"/>
    <n v="1"/>
    <n v="1329"/>
    <n v="4"/>
    <x v="2"/>
    <n v="1"/>
    <n v="4"/>
    <n v="47"/>
    <n v="2"/>
    <n v="2"/>
    <n v="2"/>
    <n v="5902"/>
    <n v="14590"/>
    <n v="4"/>
    <n v="14"/>
    <n v="3"/>
    <n v="3"/>
    <n v="80"/>
    <n v="1"/>
    <n v="17"/>
    <n v="4"/>
    <n v="15"/>
    <n v="11"/>
    <n v="5"/>
    <n v="9"/>
  </r>
  <r>
    <s v="No"/>
    <s v="Travel_Rarely"/>
    <x v="2"/>
    <s v="Current Employees"/>
    <x v="0"/>
    <x v="0"/>
    <s v="STAFF-183"/>
    <n v="183"/>
    <x v="1"/>
    <x v="0"/>
    <x v="1"/>
    <s v="No"/>
    <s v="Y"/>
    <n v="3"/>
    <n v="-2"/>
    <n v="0"/>
    <n v="25"/>
    <n v="0"/>
    <m/>
    <n v="0"/>
    <n v="1"/>
    <n v="959"/>
    <n v="28"/>
    <x v="3"/>
    <n v="1"/>
    <n v="1"/>
    <n v="41"/>
    <n v="2"/>
    <n v="2"/>
    <n v="2"/>
    <n v="8639"/>
    <n v="24835"/>
    <n v="2"/>
    <n v="18"/>
    <n v="3"/>
    <n v="4"/>
    <n v="80"/>
    <n v="0"/>
    <n v="6"/>
    <n v="3"/>
    <n v="2"/>
    <n v="2"/>
    <n v="2"/>
    <n v="2"/>
  </r>
  <r>
    <s v="No"/>
    <s v="Travel_Rarely"/>
    <x v="2"/>
    <s v="Current Employees"/>
    <x v="2"/>
    <x v="5"/>
    <s v="STAFF-184"/>
    <n v="184"/>
    <x v="1"/>
    <x v="8"/>
    <x v="1"/>
    <s v="Yes"/>
    <s v="Y"/>
    <n v="2"/>
    <n v="-2"/>
    <n v="0"/>
    <n v="30"/>
    <n v="0"/>
    <m/>
    <n v="0"/>
    <n v="1"/>
    <n v="1240"/>
    <n v="9"/>
    <x v="3"/>
    <n v="1"/>
    <n v="3"/>
    <n v="48"/>
    <n v="3"/>
    <n v="2"/>
    <n v="4"/>
    <n v="6347"/>
    <n v="13982"/>
    <n v="0"/>
    <n v="19"/>
    <n v="3"/>
    <n v="4"/>
    <n v="80"/>
    <n v="0"/>
    <n v="12"/>
    <n v="1"/>
    <n v="11"/>
    <n v="9"/>
    <n v="4"/>
    <n v="7"/>
  </r>
  <r>
    <s v="Yes"/>
    <s v="Travel_Rarely"/>
    <x v="2"/>
    <s v="Ex-Employees"/>
    <x v="1"/>
    <x v="2"/>
    <s v="STAFF-190"/>
    <n v="190"/>
    <x v="0"/>
    <x v="2"/>
    <x v="0"/>
    <s v="No"/>
    <s v="Y"/>
    <n v="2"/>
    <n v="-2"/>
    <n v="0"/>
    <n v="32"/>
    <n v="1"/>
    <n v="1"/>
    <n v="1"/>
    <n v="0"/>
    <n v="1033"/>
    <n v="9"/>
    <x v="3"/>
    <n v="1"/>
    <n v="1"/>
    <n v="41"/>
    <n v="3"/>
    <n v="1"/>
    <n v="1"/>
    <n v="4200"/>
    <n v="10224"/>
    <n v="7"/>
    <n v="22"/>
    <n v="4"/>
    <n v="1"/>
    <n v="80"/>
    <n v="0"/>
    <n v="10"/>
    <n v="4"/>
    <n v="5"/>
    <n v="4"/>
    <n v="0"/>
    <n v="4"/>
  </r>
  <r>
    <s v="No"/>
    <s v="Travel_Rarely"/>
    <x v="1"/>
    <s v="Current Employees"/>
    <x v="1"/>
    <x v="2"/>
    <s v="STAFF-192"/>
    <n v="192"/>
    <x v="1"/>
    <x v="1"/>
    <x v="0"/>
    <s v="No"/>
    <s v="Y"/>
    <n v="2"/>
    <n v="-2"/>
    <n v="0"/>
    <n v="45"/>
    <n v="0"/>
    <m/>
    <n v="0"/>
    <n v="1"/>
    <n v="1316"/>
    <n v="29"/>
    <x v="3"/>
    <n v="1"/>
    <n v="3"/>
    <n v="83"/>
    <n v="3"/>
    <n v="1"/>
    <n v="4"/>
    <n v="3452"/>
    <n v="9752"/>
    <n v="5"/>
    <n v="13"/>
    <n v="3"/>
    <n v="2"/>
    <n v="80"/>
    <n v="0"/>
    <n v="9"/>
    <n v="2"/>
    <n v="6"/>
    <n v="5"/>
    <n v="0"/>
    <n v="3"/>
  </r>
  <r>
    <s v="No"/>
    <s v="Travel_Rarely"/>
    <x v="0"/>
    <s v="Current Employees"/>
    <x v="1"/>
    <x v="4"/>
    <s v="STAFF-193"/>
    <n v="193"/>
    <x v="0"/>
    <x v="1"/>
    <x v="0"/>
    <s v="Yes"/>
    <s v="Y"/>
    <n v="2"/>
    <n v="-2"/>
    <n v="0"/>
    <n v="38"/>
    <n v="0"/>
    <m/>
    <n v="0"/>
    <n v="1"/>
    <n v="364"/>
    <n v="3"/>
    <x v="4"/>
    <n v="1"/>
    <n v="4"/>
    <n v="32"/>
    <n v="3"/>
    <n v="2"/>
    <n v="3"/>
    <n v="4317"/>
    <n v="2302"/>
    <n v="3"/>
    <n v="20"/>
    <n v="4"/>
    <n v="2"/>
    <n v="80"/>
    <n v="0"/>
    <n v="19"/>
    <n v="3"/>
    <n v="3"/>
    <n v="2"/>
    <n v="2"/>
    <n v="2"/>
  </r>
  <r>
    <s v="No"/>
    <s v="Travel_Rarely"/>
    <x v="2"/>
    <s v="Current Employees"/>
    <x v="1"/>
    <x v="0"/>
    <s v="STAFF-194"/>
    <n v="194"/>
    <x v="0"/>
    <x v="1"/>
    <x v="0"/>
    <s v="No"/>
    <s v="Y"/>
    <n v="4"/>
    <n v="-2"/>
    <n v="0"/>
    <n v="30"/>
    <n v="0"/>
    <m/>
    <n v="0"/>
    <n v="1"/>
    <n v="438"/>
    <n v="18"/>
    <x v="3"/>
    <n v="1"/>
    <n v="1"/>
    <n v="75"/>
    <n v="3"/>
    <n v="1"/>
    <n v="2"/>
    <n v="2632"/>
    <n v="23910"/>
    <n v="1"/>
    <n v="14"/>
    <n v="3"/>
    <n v="3"/>
    <n v="80"/>
    <n v="0"/>
    <n v="5"/>
    <n v="2"/>
    <n v="5"/>
    <n v="4"/>
    <n v="0"/>
    <n v="4"/>
  </r>
  <r>
    <s v="No"/>
    <s v="Travel_Frequently"/>
    <x v="2"/>
    <s v="Current Employees"/>
    <x v="0"/>
    <x v="2"/>
    <s v="STAFF-195"/>
    <n v="195"/>
    <x v="1"/>
    <x v="0"/>
    <x v="2"/>
    <s v="No"/>
    <s v="Y"/>
    <n v="2"/>
    <n v="-2"/>
    <n v="0"/>
    <n v="32"/>
    <n v="0"/>
    <m/>
    <n v="0"/>
    <n v="1"/>
    <n v="689"/>
    <n v="9"/>
    <x v="0"/>
    <n v="1"/>
    <n v="4"/>
    <n v="35"/>
    <n v="1"/>
    <n v="2"/>
    <n v="4"/>
    <n v="4668"/>
    <n v="22812"/>
    <n v="0"/>
    <n v="17"/>
    <n v="3"/>
    <n v="4"/>
    <n v="80"/>
    <n v="3"/>
    <n v="9"/>
    <n v="4"/>
    <n v="8"/>
    <n v="7"/>
    <n v="0"/>
    <n v="7"/>
  </r>
  <r>
    <s v="No"/>
    <s v="Travel_Rarely"/>
    <x v="2"/>
    <s v="Current Employees"/>
    <x v="1"/>
    <x v="4"/>
    <s v="STAFF-197"/>
    <n v="197"/>
    <x v="0"/>
    <x v="1"/>
    <x v="2"/>
    <s v="No"/>
    <s v="Y"/>
    <n v="3"/>
    <n v="-2"/>
    <n v="0"/>
    <n v="30"/>
    <n v="0"/>
    <m/>
    <n v="0"/>
    <n v="1"/>
    <n v="201"/>
    <n v="5"/>
    <x v="3"/>
    <n v="1"/>
    <n v="4"/>
    <n v="84"/>
    <n v="3"/>
    <n v="1"/>
    <n v="4"/>
    <n v="3204"/>
    <n v="10415"/>
    <n v="5"/>
    <n v="14"/>
    <n v="3"/>
    <n v="4"/>
    <n v="80"/>
    <n v="1"/>
    <n v="8"/>
    <n v="3"/>
    <n v="3"/>
    <n v="2"/>
    <n v="2"/>
    <n v="2"/>
  </r>
  <r>
    <s v="No"/>
    <s v="Travel_Rarely"/>
    <x v="2"/>
    <s v="Current Employees"/>
    <x v="1"/>
    <x v="2"/>
    <s v="STAFF-198"/>
    <n v="198"/>
    <x v="1"/>
    <x v="2"/>
    <x v="0"/>
    <s v="No"/>
    <s v="Y"/>
    <n v="3"/>
    <n v="-2"/>
    <n v="0"/>
    <n v="30"/>
    <n v="0"/>
    <m/>
    <n v="0"/>
    <n v="1"/>
    <n v="1427"/>
    <n v="2"/>
    <x v="1"/>
    <n v="1"/>
    <n v="2"/>
    <n v="35"/>
    <n v="2"/>
    <n v="1"/>
    <n v="4"/>
    <n v="2720"/>
    <n v="11162"/>
    <n v="0"/>
    <n v="13"/>
    <n v="3"/>
    <n v="4"/>
    <n v="80"/>
    <n v="0"/>
    <n v="6"/>
    <n v="3"/>
    <n v="5"/>
    <n v="3"/>
    <n v="1"/>
    <n v="2"/>
  </r>
  <r>
    <s v="No"/>
    <s v="Travel_Frequently"/>
    <x v="0"/>
    <s v="Current Employees"/>
    <x v="1"/>
    <x v="0"/>
    <s v="STAFF-199"/>
    <n v="199"/>
    <x v="1"/>
    <x v="5"/>
    <x v="2"/>
    <s v="No"/>
    <s v="Y"/>
    <n v="2"/>
    <n v="-2"/>
    <n v="0"/>
    <n v="41"/>
    <n v="0"/>
    <m/>
    <n v="0"/>
    <n v="1"/>
    <n v="857"/>
    <n v="10"/>
    <x v="3"/>
    <n v="1"/>
    <n v="4"/>
    <n v="91"/>
    <n v="2"/>
    <n v="4"/>
    <n v="2"/>
    <n v="17181"/>
    <n v="12888"/>
    <n v="4"/>
    <n v="13"/>
    <n v="3"/>
    <n v="2"/>
    <n v="80"/>
    <n v="1"/>
    <n v="21"/>
    <n v="2"/>
    <n v="7"/>
    <n v="6"/>
    <n v="7"/>
    <n v="7"/>
  </r>
  <r>
    <s v="No"/>
    <s v="Travel_Rarely"/>
    <x v="0"/>
    <s v="Current Employees"/>
    <x v="1"/>
    <x v="0"/>
    <s v="STAFF-200"/>
    <n v="200"/>
    <x v="1"/>
    <x v="2"/>
    <x v="1"/>
    <s v="No"/>
    <s v="Y"/>
    <n v="2"/>
    <n v="-2"/>
    <n v="0"/>
    <n v="41"/>
    <n v="0"/>
    <m/>
    <n v="0"/>
    <n v="1"/>
    <n v="933"/>
    <n v="9"/>
    <x v="2"/>
    <n v="1"/>
    <n v="3"/>
    <n v="94"/>
    <n v="3"/>
    <n v="1"/>
    <n v="2"/>
    <n v="2238"/>
    <n v="6961"/>
    <n v="2"/>
    <n v="21"/>
    <n v="4"/>
    <n v="4"/>
    <n v="80"/>
    <n v="1"/>
    <n v="7"/>
    <n v="3"/>
    <n v="5"/>
    <n v="0"/>
    <n v="1"/>
    <n v="4"/>
  </r>
  <r>
    <s v="No"/>
    <s v="Travel_Rarely"/>
    <x v="4"/>
    <s v="Current Employees"/>
    <x v="1"/>
    <x v="2"/>
    <s v="STAFF-201"/>
    <n v="201"/>
    <x v="0"/>
    <x v="2"/>
    <x v="0"/>
    <s v="No"/>
    <s v="Y"/>
    <n v="3"/>
    <n v="-2"/>
    <n v="0"/>
    <n v="19"/>
    <n v="0"/>
    <m/>
    <n v="0"/>
    <n v="1"/>
    <n v="1181"/>
    <n v="3"/>
    <x v="1"/>
    <n v="1"/>
    <n v="2"/>
    <n v="79"/>
    <n v="3"/>
    <n v="1"/>
    <n v="3"/>
    <n v="1483"/>
    <n v="16102"/>
    <n v="1"/>
    <n v="14"/>
    <n v="3"/>
    <n v="4"/>
    <n v="80"/>
    <n v="0"/>
    <n v="1"/>
    <n v="3"/>
    <n v="1"/>
    <n v="0"/>
    <n v="0"/>
    <n v="0"/>
  </r>
  <r>
    <s v="No"/>
    <s v="Travel_Frequently"/>
    <x v="0"/>
    <s v="Current Employees"/>
    <x v="1"/>
    <x v="2"/>
    <s v="STAFF-202"/>
    <n v="202"/>
    <x v="0"/>
    <x v="1"/>
    <x v="2"/>
    <s v="No"/>
    <s v="Y"/>
    <n v="2"/>
    <n v="-2"/>
    <n v="0"/>
    <n v="40"/>
    <n v="0"/>
    <m/>
    <n v="0"/>
    <n v="1"/>
    <n v="1395"/>
    <n v="26"/>
    <x v="3"/>
    <n v="1"/>
    <n v="2"/>
    <n v="54"/>
    <n v="3"/>
    <n v="2"/>
    <n v="3"/>
    <n v="5605"/>
    <n v="8504"/>
    <n v="1"/>
    <n v="11"/>
    <n v="3"/>
    <n v="1"/>
    <n v="80"/>
    <n v="1"/>
    <n v="20"/>
    <n v="3"/>
    <n v="20"/>
    <n v="7"/>
    <n v="2"/>
    <n v="13"/>
  </r>
  <r>
    <s v="No"/>
    <s v="Travel_Rarely"/>
    <x v="0"/>
    <s v="Current Employees"/>
    <x v="0"/>
    <x v="3"/>
    <s v="STAFF-204"/>
    <n v="204"/>
    <x v="1"/>
    <x v="0"/>
    <x v="1"/>
    <s v="No"/>
    <s v="Y"/>
    <n v="3"/>
    <n v="-2"/>
    <n v="0"/>
    <n v="35"/>
    <n v="0"/>
    <m/>
    <n v="0"/>
    <n v="1"/>
    <n v="662"/>
    <n v="1"/>
    <x v="4"/>
    <n v="1"/>
    <n v="3"/>
    <n v="94"/>
    <n v="3"/>
    <n v="3"/>
    <n v="3"/>
    <n v="7295"/>
    <n v="11439"/>
    <n v="1"/>
    <n v="13"/>
    <n v="3"/>
    <n v="1"/>
    <n v="80"/>
    <n v="2"/>
    <n v="10"/>
    <n v="3"/>
    <n v="10"/>
    <n v="8"/>
    <n v="0"/>
    <n v="6"/>
  </r>
  <r>
    <s v="No"/>
    <s v="Travel_Rarely"/>
    <x v="1"/>
    <s v="Current Employees"/>
    <x v="0"/>
    <x v="3"/>
    <s v="STAFF-205"/>
    <n v="205"/>
    <x v="1"/>
    <x v="6"/>
    <x v="1"/>
    <s v="Yes"/>
    <s v="Y"/>
    <n v="3"/>
    <n v="-2"/>
    <n v="0"/>
    <n v="53"/>
    <n v="0"/>
    <m/>
    <n v="0"/>
    <n v="1"/>
    <n v="1436"/>
    <n v="6"/>
    <x v="0"/>
    <n v="1"/>
    <n v="2"/>
    <n v="34"/>
    <n v="3"/>
    <n v="2"/>
    <n v="3"/>
    <n v="2306"/>
    <n v="16047"/>
    <n v="2"/>
    <n v="20"/>
    <n v="4"/>
    <n v="4"/>
    <n v="80"/>
    <n v="1"/>
    <n v="13"/>
    <n v="1"/>
    <n v="7"/>
    <n v="7"/>
    <n v="4"/>
    <n v="5"/>
  </r>
  <r>
    <s v="No"/>
    <s v="Travel_Rarely"/>
    <x v="1"/>
    <s v="Current Employees"/>
    <x v="1"/>
    <x v="0"/>
    <s v="STAFF-206"/>
    <n v="206"/>
    <x v="1"/>
    <x v="2"/>
    <x v="2"/>
    <s v="No"/>
    <s v="Y"/>
    <n v="2"/>
    <n v="-2"/>
    <n v="0"/>
    <n v="45"/>
    <n v="0"/>
    <m/>
    <n v="0"/>
    <n v="1"/>
    <n v="194"/>
    <n v="9"/>
    <x v="3"/>
    <n v="1"/>
    <n v="2"/>
    <n v="60"/>
    <n v="3"/>
    <n v="2"/>
    <n v="2"/>
    <n v="2348"/>
    <n v="10901"/>
    <n v="8"/>
    <n v="18"/>
    <n v="3"/>
    <n v="3"/>
    <n v="80"/>
    <n v="1"/>
    <n v="20"/>
    <n v="1"/>
    <n v="17"/>
    <n v="9"/>
    <n v="0"/>
    <n v="15"/>
  </r>
  <r>
    <s v="No"/>
    <s v="Travel_Frequently"/>
    <x v="2"/>
    <s v="Current Employees"/>
    <x v="0"/>
    <x v="3"/>
    <s v="STAFF-207"/>
    <n v="207"/>
    <x v="0"/>
    <x v="0"/>
    <x v="0"/>
    <s v="No"/>
    <s v="Y"/>
    <n v="2"/>
    <n v="-2"/>
    <n v="0"/>
    <n v="32"/>
    <n v="0"/>
    <m/>
    <n v="0"/>
    <n v="1"/>
    <n v="967"/>
    <n v="8"/>
    <x v="3"/>
    <n v="1"/>
    <n v="2"/>
    <n v="43"/>
    <n v="3"/>
    <n v="3"/>
    <n v="4"/>
    <n v="8998"/>
    <n v="15589"/>
    <n v="1"/>
    <n v="14"/>
    <n v="3"/>
    <n v="4"/>
    <n v="80"/>
    <n v="0"/>
    <n v="9"/>
    <n v="3"/>
    <n v="9"/>
    <n v="8"/>
    <n v="3"/>
    <n v="7"/>
  </r>
  <r>
    <s v="No"/>
    <s v="Non-Travel"/>
    <x v="2"/>
    <s v="Current Employees"/>
    <x v="1"/>
    <x v="4"/>
    <s v="STAFF-208"/>
    <n v="208"/>
    <x v="1"/>
    <x v="3"/>
    <x v="1"/>
    <s v="No"/>
    <s v="Y"/>
    <n v="1"/>
    <n v="-2"/>
    <n v="0"/>
    <n v="29"/>
    <n v="0"/>
    <m/>
    <n v="0"/>
    <n v="1"/>
    <n v="1496"/>
    <n v="1"/>
    <x v="1"/>
    <n v="1"/>
    <n v="4"/>
    <n v="41"/>
    <n v="3"/>
    <n v="2"/>
    <n v="4"/>
    <n v="4319"/>
    <n v="26283"/>
    <n v="1"/>
    <n v="13"/>
    <n v="3"/>
    <n v="1"/>
    <n v="80"/>
    <n v="1"/>
    <n v="10"/>
    <n v="3"/>
    <n v="10"/>
    <n v="7"/>
    <n v="0"/>
    <n v="9"/>
  </r>
  <r>
    <s v="No"/>
    <s v="Travel_Rarely"/>
    <x v="1"/>
    <s v="Current Employees"/>
    <x v="1"/>
    <x v="2"/>
    <s v="STAFF-211"/>
    <n v="211"/>
    <x v="1"/>
    <x v="3"/>
    <x v="1"/>
    <s v="No"/>
    <s v="Y"/>
    <n v="2"/>
    <n v="-2"/>
    <n v="0"/>
    <n v="51"/>
    <n v="0"/>
    <m/>
    <n v="0"/>
    <n v="1"/>
    <n v="1169"/>
    <n v="7"/>
    <x v="2"/>
    <n v="1"/>
    <n v="2"/>
    <n v="34"/>
    <n v="2"/>
    <n v="2"/>
    <n v="3"/>
    <n v="6132"/>
    <n v="13983"/>
    <n v="2"/>
    <n v="17"/>
    <n v="3"/>
    <n v="3"/>
    <n v="80"/>
    <n v="0"/>
    <n v="10"/>
    <n v="3"/>
    <n v="1"/>
    <n v="0"/>
    <n v="0"/>
    <n v="0"/>
  </r>
  <r>
    <s v="No"/>
    <s v="Travel_Rarely"/>
    <x v="3"/>
    <s v="Current Employees"/>
    <x v="1"/>
    <x v="2"/>
    <s v="STAFF-214"/>
    <n v="214"/>
    <x v="0"/>
    <x v="1"/>
    <x v="1"/>
    <s v="Yes"/>
    <s v="Y"/>
    <n v="3"/>
    <n v="-2"/>
    <n v="0"/>
    <n v="58"/>
    <n v="0"/>
    <m/>
    <n v="0"/>
    <n v="1"/>
    <n v="1145"/>
    <n v="9"/>
    <x v="3"/>
    <n v="1"/>
    <n v="2"/>
    <n v="75"/>
    <n v="2"/>
    <n v="1"/>
    <n v="3"/>
    <n v="3346"/>
    <n v="11873"/>
    <n v="4"/>
    <n v="20"/>
    <n v="4"/>
    <n v="2"/>
    <n v="80"/>
    <n v="1"/>
    <n v="9"/>
    <n v="2"/>
    <n v="1"/>
    <n v="0"/>
    <n v="0"/>
    <n v="0"/>
  </r>
  <r>
    <s v="No"/>
    <s v="Travel_Rarely"/>
    <x v="0"/>
    <s v="Current Employees"/>
    <x v="0"/>
    <x v="3"/>
    <s v="STAFF-215"/>
    <n v="215"/>
    <x v="1"/>
    <x v="0"/>
    <x v="1"/>
    <s v="No"/>
    <s v="Y"/>
    <n v="2"/>
    <n v="-2"/>
    <n v="0"/>
    <n v="40"/>
    <n v="0"/>
    <m/>
    <n v="0"/>
    <n v="1"/>
    <n v="630"/>
    <n v="4"/>
    <x v="2"/>
    <n v="1"/>
    <n v="3"/>
    <n v="67"/>
    <n v="2"/>
    <n v="3"/>
    <n v="4"/>
    <n v="10855"/>
    <n v="8552"/>
    <n v="7"/>
    <n v="11"/>
    <n v="3"/>
    <n v="1"/>
    <n v="80"/>
    <n v="1"/>
    <n v="15"/>
    <n v="2"/>
    <n v="12"/>
    <n v="11"/>
    <n v="2"/>
    <n v="11"/>
  </r>
  <r>
    <s v="No"/>
    <s v="Travel_Frequently"/>
    <x v="2"/>
    <s v="Current Employees"/>
    <x v="0"/>
    <x v="3"/>
    <s v="STAFF-216"/>
    <n v="216"/>
    <x v="0"/>
    <x v="6"/>
    <x v="1"/>
    <s v="No"/>
    <s v="Y"/>
    <n v="3"/>
    <n v="-2"/>
    <n v="0"/>
    <n v="34"/>
    <n v="0"/>
    <m/>
    <n v="0"/>
    <n v="1"/>
    <n v="303"/>
    <n v="2"/>
    <x v="2"/>
    <n v="1"/>
    <n v="3"/>
    <n v="75"/>
    <n v="3"/>
    <n v="1"/>
    <n v="3"/>
    <n v="2231"/>
    <n v="11314"/>
    <n v="6"/>
    <n v="18"/>
    <n v="3"/>
    <n v="4"/>
    <n v="80"/>
    <n v="1"/>
    <n v="6"/>
    <n v="3"/>
    <n v="4"/>
    <n v="3"/>
    <n v="1"/>
    <n v="2"/>
  </r>
  <r>
    <s v="No"/>
    <s v="Travel_Rarely"/>
    <x v="4"/>
    <s v="Current Employees"/>
    <x v="1"/>
    <x v="2"/>
    <s v="STAFF-217"/>
    <n v="217"/>
    <x v="1"/>
    <x v="1"/>
    <x v="1"/>
    <s v="No"/>
    <s v="Y"/>
    <n v="6"/>
    <n v="-2"/>
    <n v="0"/>
    <n v="22"/>
    <n v="0"/>
    <m/>
    <n v="0"/>
    <n v="1"/>
    <n v="1256"/>
    <n v="19"/>
    <x v="1"/>
    <n v="1"/>
    <n v="3"/>
    <n v="80"/>
    <n v="3"/>
    <n v="1"/>
    <n v="4"/>
    <n v="2323"/>
    <n v="11992"/>
    <n v="1"/>
    <n v="24"/>
    <n v="4"/>
    <n v="1"/>
    <n v="80"/>
    <n v="2"/>
    <n v="2"/>
    <n v="3"/>
    <n v="2"/>
    <n v="2"/>
    <n v="2"/>
    <n v="2"/>
  </r>
  <r>
    <s v="No"/>
    <s v="Non-Travel"/>
    <x v="2"/>
    <s v="Current Employees"/>
    <x v="1"/>
    <x v="2"/>
    <s v="STAFF-218"/>
    <n v="218"/>
    <x v="1"/>
    <x v="1"/>
    <x v="2"/>
    <s v="No"/>
    <s v="Y"/>
    <n v="1"/>
    <n v="-2"/>
    <n v="0"/>
    <n v="27"/>
    <n v="0"/>
    <m/>
    <n v="0"/>
    <n v="1"/>
    <n v="691"/>
    <n v="9"/>
    <x v="3"/>
    <n v="1"/>
    <n v="4"/>
    <n v="57"/>
    <n v="3"/>
    <n v="1"/>
    <n v="3"/>
    <n v="2024"/>
    <n v="5970"/>
    <n v="6"/>
    <n v="18"/>
    <n v="3"/>
    <n v="4"/>
    <n v="80"/>
    <n v="1"/>
    <n v="6"/>
    <n v="1"/>
    <n v="2"/>
    <n v="2"/>
    <n v="2"/>
    <n v="2"/>
  </r>
  <r>
    <s v="No"/>
    <s v="Travel_Rarely"/>
    <x v="2"/>
    <s v="Current Employees"/>
    <x v="1"/>
    <x v="2"/>
    <s v="STAFF-221"/>
    <n v="221"/>
    <x v="1"/>
    <x v="1"/>
    <x v="1"/>
    <s v="No"/>
    <s v="Y"/>
    <n v="2"/>
    <n v="-2"/>
    <n v="0"/>
    <n v="28"/>
    <n v="0"/>
    <m/>
    <n v="0"/>
    <n v="1"/>
    <n v="440"/>
    <n v="21"/>
    <x v="3"/>
    <n v="1"/>
    <n v="3"/>
    <n v="42"/>
    <n v="3"/>
    <n v="1"/>
    <n v="4"/>
    <n v="2713"/>
    <n v="6672"/>
    <n v="1"/>
    <n v="11"/>
    <n v="3"/>
    <n v="3"/>
    <n v="80"/>
    <n v="1"/>
    <n v="5"/>
    <n v="1"/>
    <n v="5"/>
    <n v="2"/>
    <n v="0"/>
    <n v="2"/>
  </r>
  <r>
    <s v="No"/>
    <s v="Travel_Rarely"/>
    <x v="3"/>
    <s v="Current Employees"/>
    <x v="1"/>
    <x v="0"/>
    <s v="STAFF-223"/>
    <n v="223"/>
    <x v="1"/>
    <x v="4"/>
    <x v="2"/>
    <s v="Yes"/>
    <s v="Y"/>
    <n v="2"/>
    <n v="-2"/>
    <n v="0"/>
    <n v="57"/>
    <n v="0"/>
    <m/>
    <n v="0"/>
    <n v="1"/>
    <n v="334"/>
    <n v="24"/>
    <x v="0"/>
    <n v="1"/>
    <n v="3"/>
    <n v="83"/>
    <n v="4"/>
    <n v="3"/>
    <n v="2"/>
    <n v="9439"/>
    <n v="23402"/>
    <n v="3"/>
    <n v="16"/>
    <n v="3"/>
    <n v="2"/>
    <n v="80"/>
    <n v="1"/>
    <n v="12"/>
    <n v="1"/>
    <n v="5"/>
    <n v="3"/>
    <n v="1"/>
    <n v="4"/>
  </r>
  <r>
    <s v="No"/>
    <s v="Non-Travel"/>
    <x v="2"/>
    <s v="Current Employees"/>
    <x v="1"/>
    <x v="2"/>
    <s v="STAFF-224"/>
    <n v="224"/>
    <x v="1"/>
    <x v="1"/>
    <x v="2"/>
    <s v="Yes"/>
    <s v="Y"/>
    <n v="2"/>
    <n v="-2"/>
    <n v="0"/>
    <n v="27"/>
    <n v="0"/>
    <m/>
    <n v="0"/>
    <n v="1"/>
    <n v="1450"/>
    <n v="3"/>
    <x v="3"/>
    <n v="1"/>
    <n v="3"/>
    <n v="79"/>
    <n v="2"/>
    <n v="1"/>
    <n v="3"/>
    <n v="2566"/>
    <n v="25326"/>
    <n v="1"/>
    <n v="15"/>
    <n v="3"/>
    <n v="4"/>
    <n v="80"/>
    <n v="1"/>
    <n v="1"/>
    <n v="2"/>
    <n v="1"/>
    <n v="1"/>
    <n v="0"/>
    <n v="1"/>
  </r>
  <r>
    <s v="No"/>
    <s v="Travel_Rarely"/>
    <x v="1"/>
    <s v="Current Employees"/>
    <x v="1"/>
    <x v="0"/>
    <s v="STAFF-226"/>
    <n v="226"/>
    <x v="0"/>
    <x v="5"/>
    <x v="0"/>
    <s v="No"/>
    <s v="Y"/>
    <n v="5"/>
    <n v="-2"/>
    <n v="0"/>
    <n v="50"/>
    <n v="0"/>
    <m/>
    <n v="0"/>
    <n v="1"/>
    <n v="1452"/>
    <n v="11"/>
    <x v="3"/>
    <n v="1"/>
    <n v="3"/>
    <n v="53"/>
    <n v="3"/>
    <n v="5"/>
    <n v="2"/>
    <n v="19926"/>
    <n v="17053"/>
    <n v="3"/>
    <n v="15"/>
    <n v="3"/>
    <n v="2"/>
    <n v="80"/>
    <n v="0"/>
    <n v="21"/>
    <n v="3"/>
    <n v="5"/>
    <n v="4"/>
    <n v="4"/>
    <n v="4"/>
  </r>
  <r>
    <s v="No"/>
    <s v="Travel_Rarely"/>
    <x v="0"/>
    <s v="Current Employees"/>
    <x v="1"/>
    <x v="0"/>
    <s v="STAFF-227"/>
    <n v="227"/>
    <x v="1"/>
    <x v="1"/>
    <x v="2"/>
    <s v="No"/>
    <s v="Y"/>
    <n v="2"/>
    <n v="-2"/>
    <n v="0"/>
    <n v="41"/>
    <n v="0"/>
    <m/>
    <n v="0"/>
    <n v="1"/>
    <n v="465"/>
    <n v="14"/>
    <x v="3"/>
    <n v="1"/>
    <n v="1"/>
    <n v="56"/>
    <n v="3"/>
    <n v="1"/>
    <n v="2"/>
    <n v="2451"/>
    <n v="4609"/>
    <n v="4"/>
    <n v="12"/>
    <n v="3"/>
    <n v="1"/>
    <n v="80"/>
    <n v="1"/>
    <n v="13"/>
    <n v="3"/>
    <n v="9"/>
    <n v="8"/>
    <n v="1"/>
    <n v="8"/>
  </r>
  <r>
    <s v="No"/>
    <s v="Travel_Rarely"/>
    <x v="2"/>
    <s v="Current Employees"/>
    <x v="0"/>
    <x v="0"/>
    <s v="STAFF-228"/>
    <n v="228"/>
    <x v="0"/>
    <x v="0"/>
    <x v="1"/>
    <s v="No"/>
    <s v="Y"/>
    <n v="2"/>
    <n v="-2"/>
    <n v="0"/>
    <n v="30"/>
    <n v="0"/>
    <m/>
    <n v="0"/>
    <n v="1"/>
    <n v="1339"/>
    <n v="5"/>
    <x v="3"/>
    <n v="1"/>
    <n v="2"/>
    <n v="41"/>
    <n v="3"/>
    <n v="3"/>
    <n v="2"/>
    <n v="9419"/>
    <n v="8053"/>
    <n v="2"/>
    <n v="12"/>
    <n v="3"/>
    <n v="3"/>
    <n v="80"/>
    <n v="1"/>
    <n v="12"/>
    <n v="3"/>
    <n v="10"/>
    <n v="9"/>
    <n v="7"/>
    <n v="4"/>
  </r>
  <r>
    <s v="No"/>
    <s v="Travel_Rarely"/>
    <x v="0"/>
    <s v="Current Employees"/>
    <x v="0"/>
    <x v="0"/>
    <s v="STAFF-230"/>
    <n v="230"/>
    <x v="0"/>
    <x v="0"/>
    <x v="0"/>
    <s v="No"/>
    <s v="Y"/>
    <n v="2"/>
    <n v="-2"/>
    <n v="0"/>
    <n v="38"/>
    <n v="0"/>
    <m/>
    <n v="0"/>
    <n v="1"/>
    <n v="702"/>
    <n v="1"/>
    <x v="2"/>
    <n v="1"/>
    <n v="1"/>
    <n v="59"/>
    <n v="2"/>
    <n v="2"/>
    <n v="2"/>
    <n v="8686"/>
    <n v="12930"/>
    <n v="4"/>
    <n v="22"/>
    <n v="4"/>
    <n v="3"/>
    <n v="80"/>
    <n v="0"/>
    <n v="12"/>
    <n v="4"/>
    <n v="8"/>
    <n v="3"/>
    <n v="0"/>
    <n v="7"/>
  </r>
  <r>
    <s v="No"/>
    <s v="Travel_Rarely"/>
    <x v="2"/>
    <s v="Current Employees"/>
    <x v="1"/>
    <x v="0"/>
    <s v="STAFF-231"/>
    <n v="231"/>
    <x v="1"/>
    <x v="1"/>
    <x v="0"/>
    <s v="No"/>
    <s v="Y"/>
    <n v="2"/>
    <n v="-2"/>
    <n v="0"/>
    <n v="32"/>
    <n v="0"/>
    <m/>
    <n v="0"/>
    <n v="1"/>
    <n v="120"/>
    <n v="6"/>
    <x v="4"/>
    <n v="1"/>
    <n v="3"/>
    <n v="43"/>
    <n v="3"/>
    <n v="1"/>
    <n v="2"/>
    <n v="3038"/>
    <n v="12430"/>
    <n v="3"/>
    <n v="20"/>
    <n v="4"/>
    <n v="1"/>
    <n v="80"/>
    <n v="0"/>
    <n v="8"/>
    <n v="3"/>
    <n v="5"/>
    <n v="4"/>
    <n v="1"/>
    <n v="4"/>
  </r>
  <r>
    <s v="No"/>
    <s v="Travel_Rarely"/>
    <x v="2"/>
    <s v="Current Employees"/>
    <x v="1"/>
    <x v="4"/>
    <s v="STAFF-233"/>
    <n v="233"/>
    <x v="1"/>
    <x v="1"/>
    <x v="1"/>
    <s v="Yes"/>
    <s v="Y"/>
    <n v="3"/>
    <n v="-2"/>
    <n v="0"/>
    <n v="27"/>
    <n v="0"/>
    <m/>
    <n v="0"/>
    <n v="1"/>
    <n v="1157"/>
    <n v="17"/>
    <x v="3"/>
    <n v="1"/>
    <n v="3"/>
    <n v="51"/>
    <n v="3"/>
    <n v="1"/>
    <n v="4"/>
    <n v="3058"/>
    <n v="13364"/>
    <n v="0"/>
    <n v="16"/>
    <n v="3"/>
    <n v="4"/>
    <n v="80"/>
    <n v="1"/>
    <n v="6"/>
    <n v="2"/>
    <n v="5"/>
    <n v="2"/>
    <n v="1"/>
    <n v="1"/>
  </r>
  <r>
    <s v="Yes"/>
    <s v="Travel_Frequently"/>
    <x v="4"/>
    <s v="Ex-Employees"/>
    <x v="0"/>
    <x v="4"/>
    <s v="STAFF-235"/>
    <n v="235"/>
    <x v="0"/>
    <x v="6"/>
    <x v="0"/>
    <s v="No"/>
    <s v="Y"/>
    <n v="5"/>
    <n v="-2"/>
    <n v="0"/>
    <n v="19"/>
    <n v="1"/>
    <n v="1"/>
    <n v="1"/>
    <n v="0"/>
    <n v="602"/>
    <n v="1"/>
    <x v="1"/>
    <n v="1"/>
    <n v="3"/>
    <n v="100"/>
    <n v="1"/>
    <n v="1"/>
    <n v="4"/>
    <n v="2325"/>
    <n v="20989"/>
    <n v="0"/>
    <n v="21"/>
    <n v="4"/>
    <n v="1"/>
    <n v="80"/>
    <n v="0"/>
    <n v="1"/>
    <n v="4"/>
    <n v="0"/>
    <n v="0"/>
    <n v="0"/>
    <n v="0"/>
  </r>
  <r>
    <s v="No"/>
    <s v="Travel_Frequently"/>
    <x v="0"/>
    <s v="Current Employees"/>
    <x v="1"/>
    <x v="2"/>
    <s v="STAFF-238"/>
    <n v="238"/>
    <x v="1"/>
    <x v="2"/>
    <x v="0"/>
    <s v="No"/>
    <s v="Y"/>
    <n v="3"/>
    <n v="-2"/>
    <n v="0"/>
    <n v="36"/>
    <n v="0"/>
    <m/>
    <n v="0"/>
    <n v="1"/>
    <n v="1480"/>
    <n v="3"/>
    <x v="0"/>
    <n v="1"/>
    <n v="4"/>
    <n v="30"/>
    <n v="3"/>
    <n v="1"/>
    <n v="3"/>
    <n v="2088"/>
    <n v="15062"/>
    <n v="4"/>
    <n v="12"/>
    <n v="3"/>
    <n v="3"/>
    <n v="80"/>
    <n v="0"/>
    <n v="13"/>
    <n v="2"/>
    <n v="8"/>
    <n v="7"/>
    <n v="7"/>
    <n v="2"/>
  </r>
  <r>
    <s v="No"/>
    <s v="Non-Travel"/>
    <x v="2"/>
    <s v="Current Employees"/>
    <x v="1"/>
    <x v="2"/>
    <s v="STAFF-239"/>
    <n v="239"/>
    <x v="1"/>
    <x v="2"/>
    <x v="2"/>
    <s v="No"/>
    <s v="Y"/>
    <n v="4"/>
    <n v="-2"/>
    <n v="0"/>
    <n v="30"/>
    <n v="0"/>
    <m/>
    <n v="0"/>
    <n v="1"/>
    <n v="111"/>
    <n v="9"/>
    <x v="3"/>
    <n v="1"/>
    <n v="3"/>
    <n v="66"/>
    <n v="3"/>
    <n v="2"/>
    <n v="1"/>
    <n v="3072"/>
    <n v="11012"/>
    <n v="1"/>
    <n v="11"/>
    <n v="3"/>
    <n v="3"/>
    <n v="80"/>
    <n v="2"/>
    <n v="12"/>
    <n v="3"/>
    <n v="12"/>
    <n v="9"/>
    <n v="6"/>
    <n v="10"/>
  </r>
  <r>
    <s v="No"/>
    <s v="Travel_Rarely"/>
    <x v="1"/>
    <s v="Current Employees"/>
    <x v="0"/>
    <x v="0"/>
    <s v="STAFF-240"/>
    <n v="240"/>
    <x v="0"/>
    <x v="0"/>
    <x v="2"/>
    <s v="Yes"/>
    <s v="Y"/>
    <n v="3"/>
    <n v="-2"/>
    <n v="0"/>
    <n v="45"/>
    <n v="0"/>
    <m/>
    <n v="0"/>
    <n v="1"/>
    <n v="1268"/>
    <n v="4"/>
    <x v="0"/>
    <n v="1"/>
    <n v="3"/>
    <n v="30"/>
    <n v="3"/>
    <n v="2"/>
    <n v="2"/>
    <n v="5006"/>
    <n v="6319"/>
    <n v="4"/>
    <n v="11"/>
    <n v="3"/>
    <n v="1"/>
    <n v="80"/>
    <n v="1"/>
    <n v="9"/>
    <n v="4"/>
    <n v="5"/>
    <n v="4"/>
    <n v="0"/>
    <n v="3"/>
  </r>
  <r>
    <s v="No"/>
    <s v="Travel_Rarely"/>
    <x v="3"/>
    <s v="Current Employees"/>
    <x v="1"/>
    <x v="0"/>
    <s v="STAFF-241"/>
    <n v="241"/>
    <x v="0"/>
    <x v="1"/>
    <x v="2"/>
    <s v="Yes"/>
    <s v="Y"/>
    <n v="3"/>
    <n v="-2"/>
    <n v="0"/>
    <n v="56"/>
    <n v="0"/>
    <m/>
    <n v="0"/>
    <n v="1"/>
    <n v="713"/>
    <n v="8"/>
    <x v="3"/>
    <n v="1"/>
    <n v="3"/>
    <n v="67"/>
    <n v="3"/>
    <n v="1"/>
    <n v="2"/>
    <n v="4257"/>
    <n v="13939"/>
    <n v="4"/>
    <n v="18"/>
    <n v="3"/>
    <n v="3"/>
    <n v="80"/>
    <n v="1"/>
    <n v="19"/>
    <n v="3"/>
    <n v="2"/>
    <n v="2"/>
    <n v="2"/>
    <n v="2"/>
  </r>
  <r>
    <s v="No"/>
    <s v="Travel_Rarely"/>
    <x v="2"/>
    <s v="Current Employees"/>
    <x v="1"/>
    <x v="0"/>
    <s v="STAFF-242"/>
    <n v="242"/>
    <x v="1"/>
    <x v="1"/>
    <x v="0"/>
    <s v="No"/>
    <s v="Y"/>
    <n v="2"/>
    <n v="-2"/>
    <n v="0"/>
    <n v="33"/>
    <n v="0"/>
    <m/>
    <n v="0"/>
    <n v="1"/>
    <n v="134"/>
    <n v="2"/>
    <x v="3"/>
    <n v="1"/>
    <n v="3"/>
    <n v="90"/>
    <n v="3"/>
    <n v="1"/>
    <n v="2"/>
    <n v="2500"/>
    <n v="10515"/>
    <n v="0"/>
    <n v="14"/>
    <n v="3"/>
    <n v="1"/>
    <n v="80"/>
    <n v="0"/>
    <n v="4"/>
    <n v="4"/>
    <n v="3"/>
    <n v="1"/>
    <n v="0"/>
    <n v="2"/>
  </r>
  <r>
    <s v="Yes"/>
    <s v="Travel_Rarely"/>
    <x v="4"/>
    <s v="Ex-Employees"/>
    <x v="1"/>
    <x v="0"/>
    <s v="STAFF-243"/>
    <n v="243"/>
    <x v="1"/>
    <x v="2"/>
    <x v="0"/>
    <s v="No"/>
    <s v="Y"/>
    <n v="3"/>
    <n v="-2"/>
    <n v="0"/>
    <n v="19"/>
    <n v="1"/>
    <n v="1"/>
    <n v="1"/>
    <n v="0"/>
    <n v="303"/>
    <n v="2"/>
    <x v="3"/>
    <n v="1"/>
    <n v="2"/>
    <n v="47"/>
    <n v="2"/>
    <n v="1"/>
    <n v="2"/>
    <n v="1102"/>
    <n v="9241"/>
    <n v="1"/>
    <n v="22"/>
    <n v="4"/>
    <n v="3"/>
    <n v="80"/>
    <n v="0"/>
    <n v="1"/>
    <n v="2"/>
    <n v="1"/>
    <n v="0"/>
    <n v="1"/>
    <n v="0"/>
  </r>
  <r>
    <s v="No"/>
    <s v="Travel_Rarely"/>
    <x v="1"/>
    <s v="Current Employees"/>
    <x v="0"/>
    <x v="3"/>
    <s v="STAFF-244"/>
    <n v="244"/>
    <x v="0"/>
    <x v="0"/>
    <x v="2"/>
    <s v="No"/>
    <s v="Y"/>
    <n v="2"/>
    <n v="-2"/>
    <n v="0"/>
    <n v="46"/>
    <n v="0"/>
    <m/>
    <n v="0"/>
    <n v="1"/>
    <n v="526"/>
    <n v="1"/>
    <x v="0"/>
    <n v="1"/>
    <n v="2"/>
    <n v="92"/>
    <n v="3"/>
    <n v="3"/>
    <n v="1"/>
    <n v="10453"/>
    <n v="2137"/>
    <n v="1"/>
    <n v="25"/>
    <n v="4"/>
    <n v="3"/>
    <n v="80"/>
    <n v="3"/>
    <n v="24"/>
    <n v="3"/>
    <n v="24"/>
    <n v="13"/>
    <n v="15"/>
    <n v="7"/>
  </r>
  <r>
    <s v="No"/>
    <s v="Travel_Rarely"/>
    <x v="0"/>
    <s v="Current Employees"/>
    <x v="1"/>
    <x v="0"/>
    <s v="STAFF-245"/>
    <n v="245"/>
    <x v="0"/>
    <x v="2"/>
    <x v="0"/>
    <s v="No"/>
    <s v="Y"/>
    <n v="3"/>
    <n v="-2"/>
    <n v="0"/>
    <n v="38"/>
    <n v="0"/>
    <m/>
    <n v="0"/>
    <n v="1"/>
    <n v="1380"/>
    <n v="9"/>
    <x v="0"/>
    <n v="1"/>
    <n v="3"/>
    <n v="75"/>
    <n v="3"/>
    <n v="1"/>
    <n v="2"/>
    <n v="2288"/>
    <n v="6319"/>
    <n v="1"/>
    <n v="12"/>
    <n v="3"/>
    <n v="3"/>
    <n v="80"/>
    <n v="0"/>
    <n v="2"/>
    <n v="3"/>
    <n v="2"/>
    <n v="2"/>
    <n v="2"/>
    <n v="1"/>
  </r>
  <r>
    <s v="No"/>
    <s v="Travel_Rarely"/>
    <x v="2"/>
    <s v="Current Employees"/>
    <x v="1"/>
    <x v="2"/>
    <s v="STAFF-246"/>
    <n v="246"/>
    <x v="0"/>
    <x v="1"/>
    <x v="1"/>
    <s v="Yes"/>
    <s v="Y"/>
    <n v="0"/>
    <n v="-2"/>
    <n v="0"/>
    <n v="31"/>
    <n v="0"/>
    <m/>
    <n v="0"/>
    <n v="1"/>
    <n v="140"/>
    <n v="12"/>
    <x v="1"/>
    <n v="1"/>
    <n v="3"/>
    <n v="95"/>
    <n v="3"/>
    <n v="1"/>
    <n v="4"/>
    <n v="3929"/>
    <n v="6984"/>
    <n v="8"/>
    <n v="23"/>
    <n v="4"/>
    <n v="3"/>
    <n v="80"/>
    <n v="1"/>
    <n v="7"/>
    <n v="3"/>
    <n v="4"/>
    <n v="2"/>
    <n v="0"/>
    <n v="2"/>
  </r>
  <r>
    <s v="No"/>
    <s v="Travel_Rarely"/>
    <x v="2"/>
    <s v="Current Employees"/>
    <x v="1"/>
    <x v="2"/>
    <s v="STAFF-247"/>
    <n v="247"/>
    <x v="0"/>
    <x v="1"/>
    <x v="0"/>
    <s v="No"/>
    <s v="Y"/>
    <n v="3"/>
    <n v="-2"/>
    <n v="0"/>
    <n v="34"/>
    <n v="0"/>
    <m/>
    <n v="0"/>
    <n v="1"/>
    <n v="629"/>
    <n v="27"/>
    <x v="0"/>
    <n v="1"/>
    <n v="4"/>
    <n v="95"/>
    <n v="3"/>
    <n v="1"/>
    <n v="3"/>
    <n v="2311"/>
    <n v="5711"/>
    <n v="2"/>
    <n v="15"/>
    <n v="3"/>
    <n v="4"/>
    <n v="80"/>
    <n v="0"/>
    <n v="9"/>
    <n v="3"/>
    <n v="3"/>
    <n v="2"/>
    <n v="1"/>
    <n v="2"/>
  </r>
  <r>
    <s v="Yes"/>
    <s v="Travel_Rarely"/>
    <x v="0"/>
    <s v="Ex-Employees"/>
    <x v="0"/>
    <x v="3"/>
    <s v="STAFF-248"/>
    <n v="248"/>
    <x v="0"/>
    <x v="6"/>
    <x v="0"/>
    <s v="Yes"/>
    <s v="Y"/>
    <n v="5"/>
    <n v="-2"/>
    <n v="0"/>
    <n v="41"/>
    <n v="1"/>
    <n v="1"/>
    <n v="1"/>
    <n v="0"/>
    <n v="1356"/>
    <n v="20"/>
    <x v="0"/>
    <n v="1"/>
    <n v="2"/>
    <n v="70"/>
    <n v="3"/>
    <n v="1"/>
    <n v="3"/>
    <n v="3140"/>
    <n v="21728"/>
    <n v="1"/>
    <n v="22"/>
    <n v="4"/>
    <n v="4"/>
    <n v="80"/>
    <n v="0"/>
    <n v="4"/>
    <n v="2"/>
    <n v="4"/>
    <n v="3"/>
    <n v="0"/>
    <n v="2"/>
  </r>
  <r>
    <s v="No"/>
    <s v="Travel_Rarely"/>
    <x v="1"/>
    <s v="Current Employees"/>
    <x v="1"/>
    <x v="2"/>
    <s v="STAFF-249"/>
    <n v="249"/>
    <x v="1"/>
    <x v="2"/>
    <x v="1"/>
    <s v="No"/>
    <s v="Y"/>
    <n v="2"/>
    <n v="-2"/>
    <n v="0"/>
    <n v="50"/>
    <n v="0"/>
    <m/>
    <n v="0"/>
    <n v="1"/>
    <n v="328"/>
    <n v="1"/>
    <x v="3"/>
    <n v="1"/>
    <n v="3"/>
    <n v="86"/>
    <n v="2"/>
    <n v="1"/>
    <n v="3"/>
    <n v="3690"/>
    <n v="3425"/>
    <n v="2"/>
    <n v="15"/>
    <n v="3"/>
    <n v="4"/>
    <n v="80"/>
    <n v="1"/>
    <n v="5"/>
    <n v="2"/>
    <n v="3"/>
    <n v="2"/>
    <n v="0"/>
    <n v="2"/>
  </r>
  <r>
    <s v="No"/>
    <s v="Travel_Rarely"/>
    <x v="1"/>
    <s v="Current Employees"/>
    <x v="1"/>
    <x v="2"/>
    <s v="STAFF-250"/>
    <n v="250"/>
    <x v="0"/>
    <x v="3"/>
    <x v="2"/>
    <s v="No"/>
    <s v="Y"/>
    <n v="3"/>
    <n v="-2"/>
    <n v="0"/>
    <n v="53"/>
    <n v="0"/>
    <m/>
    <n v="0"/>
    <n v="1"/>
    <n v="1084"/>
    <n v="13"/>
    <x v="0"/>
    <n v="1"/>
    <n v="4"/>
    <n v="57"/>
    <n v="4"/>
    <n v="2"/>
    <n v="3"/>
    <n v="4450"/>
    <n v="26250"/>
    <n v="1"/>
    <n v="11"/>
    <n v="3"/>
    <n v="3"/>
    <n v="80"/>
    <n v="2"/>
    <n v="5"/>
    <n v="3"/>
    <n v="4"/>
    <n v="2"/>
    <n v="1"/>
    <n v="3"/>
  </r>
  <r>
    <s v="No"/>
    <s v="Travel_Rarely"/>
    <x v="2"/>
    <s v="Current Employees"/>
    <x v="1"/>
    <x v="2"/>
    <s v="STAFF-252"/>
    <n v="252"/>
    <x v="0"/>
    <x v="1"/>
    <x v="1"/>
    <s v="No"/>
    <s v="Y"/>
    <n v="5"/>
    <n v="-2"/>
    <n v="0"/>
    <n v="33"/>
    <n v="0"/>
    <m/>
    <n v="0"/>
    <n v="1"/>
    <n v="931"/>
    <n v="14"/>
    <x v="3"/>
    <n v="1"/>
    <n v="4"/>
    <n v="72"/>
    <n v="3"/>
    <n v="1"/>
    <n v="3"/>
    <n v="2756"/>
    <n v="4673"/>
    <n v="1"/>
    <n v="13"/>
    <n v="3"/>
    <n v="4"/>
    <n v="80"/>
    <n v="1"/>
    <n v="8"/>
    <n v="3"/>
    <n v="8"/>
    <n v="7"/>
    <n v="1"/>
    <n v="6"/>
  </r>
  <r>
    <s v="No"/>
    <s v="Travel_Rarely"/>
    <x v="0"/>
    <s v="Current Employees"/>
    <x v="1"/>
    <x v="2"/>
    <s v="STAFF-253"/>
    <n v="253"/>
    <x v="0"/>
    <x v="5"/>
    <x v="1"/>
    <s v="No"/>
    <s v="Y"/>
    <n v="2"/>
    <n v="-2"/>
    <n v="0"/>
    <n v="40"/>
    <n v="0"/>
    <m/>
    <n v="0"/>
    <n v="1"/>
    <n v="989"/>
    <n v="4"/>
    <x v="1"/>
    <n v="1"/>
    <n v="4"/>
    <n v="46"/>
    <n v="3"/>
    <n v="5"/>
    <n v="3"/>
    <n v="19033"/>
    <n v="6499"/>
    <n v="1"/>
    <n v="14"/>
    <n v="3"/>
    <n v="2"/>
    <n v="80"/>
    <n v="1"/>
    <n v="21"/>
    <n v="3"/>
    <n v="20"/>
    <n v="8"/>
    <n v="9"/>
    <n v="9"/>
  </r>
  <r>
    <s v="No"/>
    <s v="Travel_Rarely"/>
    <x v="3"/>
    <s v="Current Employees"/>
    <x v="1"/>
    <x v="2"/>
    <s v="STAFF-254"/>
    <n v="254"/>
    <x v="1"/>
    <x v="7"/>
    <x v="0"/>
    <s v="No"/>
    <s v="Y"/>
    <n v="3"/>
    <n v="-2"/>
    <n v="0"/>
    <n v="55"/>
    <n v="0"/>
    <m/>
    <n v="0"/>
    <n v="1"/>
    <n v="692"/>
    <n v="14"/>
    <x v="2"/>
    <n v="1"/>
    <n v="3"/>
    <n v="61"/>
    <n v="4"/>
    <n v="5"/>
    <n v="3"/>
    <n v="18722"/>
    <n v="13339"/>
    <n v="8"/>
    <n v="11"/>
    <n v="3"/>
    <n v="4"/>
    <n v="80"/>
    <n v="0"/>
    <n v="36"/>
    <n v="3"/>
    <n v="24"/>
    <n v="15"/>
    <n v="2"/>
    <n v="15"/>
  </r>
  <r>
    <s v="No"/>
    <s v="Travel_Frequently"/>
    <x v="2"/>
    <s v="Current Employees"/>
    <x v="1"/>
    <x v="0"/>
    <s v="STAFF-256"/>
    <n v="256"/>
    <x v="1"/>
    <x v="3"/>
    <x v="1"/>
    <s v="No"/>
    <s v="Y"/>
    <n v="2"/>
    <n v="-2"/>
    <n v="0"/>
    <n v="34"/>
    <n v="0"/>
    <m/>
    <n v="0"/>
    <n v="1"/>
    <n v="1069"/>
    <n v="2"/>
    <x v="1"/>
    <n v="1"/>
    <n v="4"/>
    <n v="45"/>
    <n v="2"/>
    <n v="2"/>
    <n v="2"/>
    <n v="9547"/>
    <n v="14074"/>
    <n v="1"/>
    <n v="17"/>
    <n v="3"/>
    <n v="3"/>
    <n v="80"/>
    <n v="0"/>
    <n v="10"/>
    <n v="2"/>
    <n v="10"/>
    <n v="9"/>
    <n v="1"/>
    <n v="9"/>
  </r>
  <r>
    <s v="No"/>
    <s v="Travel_Rarely"/>
    <x v="1"/>
    <s v="Current Employees"/>
    <x v="1"/>
    <x v="2"/>
    <s v="STAFF-258"/>
    <n v="258"/>
    <x v="0"/>
    <x v="4"/>
    <x v="0"/>
    <s v="No"/>
    <s v="Y"/>
    <n v="6"/>
    <n v="-2"/>
    <n v="0"/>
    <n v="51"/>
    <n v="0"/>
    <m/>
    <n v="0"/>
    <n v="1"/>
    <n v="313"/>
    <n v="3"/>
    <x v="3"/>
    <n v="1"/>
    <n v="4"/>
    <n v="98"/>
    <n v="3"/>
    <n v="4"/>
    <n v="3"/>
    <n v="13734"/>
    <n v="7192"/>
    <n v="3"/>
    <n v="18"/>
    <n v="3"/>
    <n v="3"/>
    <n v="80"/>
    <n v="0"/>
    <n v="21"/>
    <n v="3"/>
    <n v="7"/>
    <n v="7"/>
    <n v="1"/>
    <n v="0"/>
  </r>
  <r>
    <s v="No"/>
    <s v="Travel_Rarely"/>
    <x v="1"/>
    <s v="Current Employees"/>
    <x v="1"/>
    <x v="0"/>
    <s v="STAFF-259"/>
    <n v="259"/>
    <x v="1"/>
    <x v="5"/>
    <x v="1"/>
    <s v="No"/>
    <s v="Y"/>
    <n v="5"/>
    <n v="-2"/>
    <n v="0"/>
    <n v="52"/>
    <n v="0"/>
    <m/>
    <n v="0"/>
    <n v="1"/>
    <n v="699"/>
    <n v="1"/>
    <x v="2"/>
    <n v="1"/>
    <n v="3"/>
    <n v="65"/>
    <n v="2"/>
    <n v="5"/>
    <n v="2"/>
    <n v="19999"/>
    <n v="5678"/>
    <n v="0"/>
    <n v="14"/>
    <n v="3"/>
    <n v="1"/>
    <n v="80"/>
    <n v="1"/>
    <n v="34"/>
    <n v="3"/>
    <n v="33"/>
    <n v="18"/>
    <n v="11"/>
    <n v="9"/>
  </r>
  <r>
    <s v="No"/>
    <s v="Travel_Rarely"/>
    <x v="2"/>
    <s v="Current Employees"/>
    <x v="1"/>
    <x v="2"/>
    <s v="STAFF-260"/>
    <n v="260"/>
    <x v="0"/>
    <x v="1"/>
    <x v="0"/>
    <s v="No"/>
    <s v="Y"/>
    <n v="2"/>
    <n v="-2"/>
    <n v="0"/>
    <n v="27"/>
    <n v="0"/>
    <m/>
    <n v="0"/>
    <n v="1"/>
    <n v="894"/>
    <n v="9"/>
    <x v="3"/>
    <n v="1"/>
    <n v="4"/>
    <n v="99"/>
    <n v="3"/>
    <n v="1"/>
    <n v="3"/>
    <n v="2279"/>
    <n v="11781"/>
    <n v="1"/>
    <n v="16"/>
    <n v="3"/>
    <n v="4"/>
    <n v="80"/>
    <n v="0"/>
    <n v="7"/>
    <n v="2"/>
    <n v="7"/>
    <n v="7"/>
    <n v="0"/>
    <n v="3"/>
  </r>
  <r>
    <s v="Yes"/>
    <s v="Travel_Rarely"/>
    <x v="0"/>
    <s v="Ex-Employees"/>
    <x v="1"/>
    <x v="0"/>
    <s v="STAFF-261"/>
    <n v="261"/>
    <x v="1"/>
    <x v="3"/>
    <x v="1"/>
    <s v="Yes"/>
    <s v="Y"/>
    <n v="1"/>
    <n v="-2"/>
    <n v="0"/>
    <n v="35"/>
    <n v="1"/>
    <n v="1"/>
    <n v="1"/>
    <n v="0"/>
    <n v="556"/>
    <n v="23"/>
    <x v="0"/>
    <n v="1"/>
    <n v="2"/>
    <n v="50"/>
    <n v="2"/>
    <n v="2"/>
    <n v="2"/>
    <n v="5916"/>
    <n v="15497"/>
    <n v="3"/>
    <n v="13"/>
    <n v="3"/>
    <n v="1"/>
    <n v="80"/>
    <n v="0"/>
    <n v="8"/>
    <n v="3"/>
    <n v="1"/>
    <n v="0"/>
    <n v="0"/>
    <n v="1"/>
  </r>
  <r>
    <s v="No"/>
    <s v="Non-Travel"/>
    <x v="0"/>
    <s v="Current Employees"/>
    <x v="1"/>
    <x v="2"/>
    <s v="STAFF-262"/>
    <n v="262"/>
    <x v="1"/>
    <x v="1"/>
    <x v="2"/>
    <s v="No"/>
    <s v="Y"/>
    <n v="3"/>
    <n v="-2"/>
    <n v="0"/>
    <n v="43"/>
    <n v="0"/>
    <m/>
    <n v="0"/>
    <n v="1"/>
    <n v="1344"/>
    <n v="7"/>
    <x v="3"/>
    <n v="1"/>
    <n v="4"/>
    <n v="37"/>
    <n v="4"/>
    <n v="1"/>
    <n v="4"/>
    <n v="2089"/>
    <n v="5228"/>
    <n v="4"/>
    <n v="14"/>
    <n v="3"/>
    <n v="4"/>
    <n v="80"/>
    <n v="3"/>
    <n v="7"/>
    <n v="4"/>
    <n v="5"/>
    <n v="4"/>
    <n v="2"/>
    <n v="2"/>
  </r>
  <r>
    <s v="No"/>
    <s v="Non-Travel"/>
    <x v="1"/>
    <s v="Current Employees"/>
    <x v="1"/>
    <x v="2"/>
    <s v="STAFF-264"/>
    <n v="264"/>
    <x v="1"/>
    <x v="5"/>
    <x v="1"/>
    <s v="No"/>
    <s v="Y"/>
    <n v="1"/>
    <n v="-2"/>
    <n v="0"/>
    <n v="45"/>
    <n v="0"/>
    <m/>
    <n v="0"/>
    <n v="1"/>
    <n v="1195"/>
    <n v="2"/>
    <x v="0"/>
    <n v="1"/>
    <n v="1"/>
    <n v="65"/>
    <n v="2"/>
    <n v="4"/>
    <n v="4"/>
    <n v="16792"/>
    <n v="20462"/>
    <n v="9"/>
    <n v="23"/>
    <n v="4"/>
    <n v="4"/>
    <n v="80"/>
    <n v="1"/>
    <n v="22"/>
    <n v="3"/>
    <n v="20"/>
    <n v="8"/>
    <n v="11"/>
    <n v="8"/>
  </r>
  <r>
    <s v="No"/>
    <s v="Travel_Rarely"/>
    <x v="0"/>
    <s v="Current Employees"/>
    <x v="1"/>
    <x v="0"/>
    <s v="STAFF-267"/>
    <n v="267"/>
    <x v="1"/>
    <x v="1"/>
    <x v="1"/>
    <s v="Yes"/>
    <s v="Y"/>
    <n v="3"/>
    <n v="-2"/>
    <n v="0"/>
    <n v="37"/>
    <n v="0"/>
    <m/>
    <n v="0"/>
    <n v="1"/>
    <n v="290"/>
    <n v="21"/>
    <x v="3"/>
    <n v="1"/>
    <n v="2"/>
    <n v="65"/>
    <n v="4"/>
    <n v="1"/>
    <n v="2"/>
    <n v="3564"/>
    <n v="22977"/>
    <n v="1"/>
    <n v="12"/>
    <n v="3"/>
    <n v="1"/>
    <n v="80"/>
    <n v="1"/>
    <n v="8"/>
    <n v="2"/>
    <n v="8"/>
    <n v="7"/>
    <n v="1"/>
    <n v="7"/>
  </r>
  <r>
    <s v="No"/>
    <s v="Travel_Frequently"/>
    <x v="0"/>
    <s v="Current Employees"/>
    <x v="1"/>
    <x v="2"/>
    <s v="STAFF-269"/>
    <n v="269"/>
    <x v="0"/>
    <x v="2"/>
    <x v="0"/>
    <s v="No"/>
    <s v="Y"/>
    <n v="5"/>
    <n v="-2"/>
    <n v="0"/>
    <n v="35"/>
    <n v="0"/>
    <m/>
    <n v="0"/>
    <n v="1"/>
    <n v="138"/>
    <n v="2"/>
    <x v="3"/>
    <n v="1"/>
    <n v="2"/>
    <n v="37"/>
    <n v="3"/>
    <n v="2"/>
    <n v="3"/>
    <n v="4425"/>
    <n v="15986"/>
    <n v="5"/>
    <n v="11"/>
    <n v="3"/>
    <n v="4"/>
    <n v="80"/>
    <n v="0"/>
    <n v="10"/>
    <n v="3"/>
    <n v="6"/>
    <n v="2"/>
    <n v="1"/>
    <n v="2"/>
  </r>
  <r>
    <s v="No"/>
    <s v="Non-Travel"/>
    <x v="0"/>
    <s v="Current Employees"/>
    <x v="1"/>
    <x v="2"/>
    <s v="STAFF-270"/>
    <n v="270"/>
    <x v="0"/>
    <x v="3"/>
    <x v="2"/>
    <s v="No"/>
    <s v="Y"/>
    <n v="5"/>
    <n v="-2"/>
    <n v="0"/>
    <n v="42"/>
    <n v="0"/>
    <m/>
    <n v="0"/>
    <n v="1"/>
    <n v="926"/>
    <n v="21"/>
    <x v="0"/>
    <n v="1"/>
    <n v="3"/>
    <n v="36"/>
    <n v="3"/>
    <n v="2"/>
    <n v="3"/>
    <n v="5265"/>
    <n v="16439"/>
    <n v="2"/>
    <n v="16"/>
    <n v="3"/>
    <n v="2"/>
    <n v="80"/>
    <n v="1"/>
    <n v="11"/>
    <n v="3"/>
    <n v="5"/>
    <n v="3"/>
    <n v="0"/>
    <n v="2"/>
  </r>
  <r>
    <s v="No"/>
    <s v="Travel_Rarely"/>
    <x v="0"/>
    <s v="Current Employees"/>
    <x v="1"/>
    <x v="0"/>
    <s v="STAFF-271"/>
    <n v="271"/>
    <x v="1"/>
    <x v="3"/>
    <x v="1"/>
    <s v="No"/>
    <s v="Y"/>
    <n v="3"/>
    <n v="-2"/>
    <n v="0"/>
    <n v="38"/>
    <n v="0"/>
    <m/>
    <n v="0"/>
    <n v="1"/>
    <n v="1261"/>
    <n v="2"/>
    <x v="2"/>
    <n v="1"/>
    <n v="4"/>
    <n v="88"/>
    <n v="3"/>
    <n v="2"/>
    <n v="2"/>
    <n v="6553"/>
    <n v="7259"/>
    <n v="9"/>
    <n v="14"/>
    <n v="3"/>
    <n v="2"/>
    <n v="80"/>
    <n v="0"/>
    <n v="14"/>
    <n v="3"/>
    <n v="1"/>
    <n v="0"/>
    <n v="0"/>
    <n v="0"/>
  </r>
  <r>
    <s v="No"/>
    <s v="Travel_Rarely"/>
    <x v="0"/>
    <s v="Current Employees"/>
    <x v="1"/>
    <x v="4"/>
    <s v="STAFF-273"/>
    <n v="273"/>
    <x v="1"/>
    <x v="3"/>
    <x v="1"/>
    <s v="No"/>
    <s v="Y"/>
    <n v="3"/>
    <n v="-2"/>
    <n v="0"/>
    <n v="38"/>
    <n v="0"/>
    <m/>
    <n v="0"/>
    <n v="1"/>
    <n v="1084"/>
    <n v="29"/>
    <x v="3"/>
    <n v="1"/>
    <n v="4"/>
    <n v="54"/>
    <n v="3"/>
    <n v="2"/>
    <n v="4"/>
    <n v="6261"/>
    <n v="4185"/>
    <n v="3"/>
    <n v="18"/>
    <n v="3"/>
    <n v="1"/>
    <n v="80"/>
    <n v="1"/>
    <n v="9"/>
    <n v="1"/>
    <n v="7"/>
    <n v="7"/>
    <n v="1"/>
    <n v="7"/>
  </r>
  <r>
    <s v="No"/>
    <s v="Travel_Frequently"/>
    <x v="2"/>
    <s v="Current Employees"/>
    <x v="1"/>
    <x v="4"/>
    <s v="STAFF-274"/>
    <n v="274"/>
    <x v="1"/>
    <x v="3"/>
    <x v="1"/>
    <s v="No"/>
    <s v="Y"/>
    <n v="1"/>
    <n v="-2"/>
    <n v="0"/>
    <n v="27"/>
    <n v="0"/>
    <m/>
    <n v="0"/>
    <n v="1"/>
    <n v="472"/>
    <n v="1"/>
    <x v="1"/>
    <n v="1"/>
    <n v="3"/>
    <n v="60"/>
    <n v="2"/>
    <n v="2"/>
    <n v="4"/>
    <n v="4298"/>
    <n v="9679"/>
    <n v="5"/>
    <n v="19"/>
    <n v="3"/>
    <n v="3"/>
    <n v="80"/>
    <n v="1"/>
    <n v="6"/>
    <n v="3"/>
    <n v="2"/>
    <n v="2"/>
    <n v="2"/>
    <n v="0"/>
  </r>
  <r>
    <s v="No"/>
    <s v="Non-Travel"/>
    <x v="1"/>
    <s v="Current Employees"/>
    <x v="1"/>
    <x v="0"/>
    <s v="STAFF-275"/>
    <n v="275"/>
    <x v="1"/>
    <x v="3"/>
    <x v="2"/>
    <s v="Yes"/>
    <s v="Y"/>
    <n v="0"/>
    <n v="-2"/>
    <n v="0"/>
    <n v="49"/>
    <n v="0"/>
    <m/>
    <n v="0"/>
    <n v="1"/>
    <n v="1002"/>
    <n v="18"/>
    <x v="2"/>
    <n v="1"/>
    <n v="4"/>
    <n v="92"/>
    <n v="3"/>
    <n v="2"/>
    <n v="2"/>
    <n v="6804"/>
    <n v="23793"/>
    <n v="1"/>
    <n v="15"/>
    <n v="3"/>
    <n v="1"/>
    <n v="80"/>
    <n v="2"/>
    <n v="7"/>
    <n v="3"/>
    <n v="7"/>
    <n v="7"/>
    <n v="1"/>
    <n v="7"/>
  </r>
  <r>
    <s v="No"/>
    <s v="Travel_Frequently"/>
    <x v="2"/>
    <s v="Current Employees"/>
    <x v="1"/>
    <x v="2"/>
    <s v="STAFF-277"/>
    <n v="277"/>
    <x v="1"/>
    <x v="1"/>
    <x v="2"/>
    <s v="Yes"/>
    <s v="Y"/>
    <n v="4"/>
    <n v="-2"/>
    <n v="0"/>
    <n v="34"/>
    <n v="0"/>
    <m/>
    <n v="0"/>
    <n v="1"/>
    <n v="878"/>
    <n v="10"/>
    <x v="2"/>
    <n v="1"/>
    <n v="4"/>
    <n v="43"/>
    <n v="3"/>
    <n v="1"/>
    <n v="3"/>
    <n v="3815"/>
    <n v="5972"/>
    <n v="1"/>
    <n v="17"/>
    <n v="3"/>
    <n v="4"/>
    <n v="80"/>
    <n v="1"/>
    <n v="5"/>
    <n v="4"/>
    <n v="5"/>
    <n v="3"/>
    <n v="2"/>
    <n v="0"/>
  </r>
  <r>
    <s v="No"/>
    <s v="Travel_Rarely"/>
    <x v="0"/>
    <s v="Current Employees"/>
    <x v="1"/>
    <x v="2"/>
    <s v="STAFF-281"/>
    <n v="281"/>
    <x v="1"/>
    <x v="2"/>
    <x v="1"/>
    <s v="Yes"/>
    <s v="Y"/>
    <n v="2"/>
    <n v="-2"/>
    <n v="0"/>
    <n v="40"/>
    <n v="0"/>
    <m/>
    <n v="0"/>
    <n v="1"/>
    <n v="905"/>
    <n v="19"/>
    <x v="0"/>
    <n v="1"/>
    <n v="3"/>
    <n v="99"/>
    <n v="3"/>
    <n v="2"/>
    <n v="4"/>
    <n v="2741"/>
    <n v="16523"/>
    <n v="8"/>
    <n v="15"/>
    <n v="3"/>
    <n v="3"/>
    <n v="80"/>
    <n v="1"/>
    <n v="15"/>
    <n v="4"/>
    <n v="7"/>
    <n v="2"/>
    <n v="3"/>
    <n v="7"/>
  </r>
  <r>
    <s v="Yes"/>
    <s v="Travel_Rarely"/>
    <x v="0"/>
    <s v="Ex-Employees"/>
    <x v="1"/>
    <x v="2"/>
    <s v="STAFF-282"/>
    <n v="282"/>
    <x v="1"/>
    <x v="4"/>
    <x v="1"/>
    <s v="Yes"/>
    <s v="Y"/>
    <n v="2"/>
    <n v="-2"/>
    <n v="0"/>
    <n v="38"/>
    <n v="1"/>
    <n v="1"/>
    <n v="1"/>
    <n v="0"/>
    <n v="1180"/>
    <n v="29"/>
    <x v="1"/>
    <n v="1"/>
    <n v="2"/>
    <n v="70"/>
    <n v="3"/>
    <n v="2"/>
    <n v="3"/>
    <n v="6673"/>
    <n v="11354"/>
    <n v="7"/>
    <n v="19"/>
    <n v="3"/>
    <n v="2"/>
    <n v="80"/>
    <n v="0"/>
    <n v="17"/>
    <n v="3"/>
    <n v="1"/>
    <n v="0"/>
    <n v="0"/>
    <n v="0"/>
  </r>
  <r>
    <s v="Yes"/>
    <s v="Travel_Rarely"/>
    <x v="2"/>
    <s v="Ex-Employees"/>
    <x v="0"/>
    <x v="3"/>
    <s v="STAFF-283"/>
    <n v="283"/>
    <x v="0"/>
    <x v="0"/>
    <x v="1"/>
    <s v="No"/>
    <s v="Y"/>
    <n v="3"/>
    <n v="-2"/>
    <n v="0"/>
    <n v="29"/>
    <n v="1"/>
    <n v="1"/>
    <n v="1"/>
    <n v="0"/>
    <n v="121"/>
    <n v="27"/>
    <x v="3"/>
    <n v="1"/>
    <n v="2"/>
    <n v="35"/>
    <n v="3"/>
    <n v="3"/>
    <n v="4"/>
    <n v="7639"/>
    <n v="24525"/>
    <n v="1"/>
    <n v="22"/>
    <n v="4"/>
    <n v="4"/>
    <n v="80"/>
    <n v="3"/>
    <n v="10"/>
    <n v="2"/>
    <n v="10"/>
    <n v="4"/>
    <n v="1"/>
    <n v="9"/>
  </r>
  <r>
    <s v="No"/>
    <s v="Travel_Rarely"/>
    <x v="4"/>
    <s v="Current Employees"/>
    <x v="1"/>
    <x v="0"/>
    <s v="STAFF-284"/>
    <n v="284"/>
    <x v="1"/>
    <x v="1"/>
    <x v="2"/>
    <s v="Yes"/>
    <s v="Y"/>
    <n v="2"/>
    <n v="-2"/>
    <n v="0"/>
    <n v="22"/>
    <n v="0"/>
    <m/>
    <n v="0"/>
    <n v="1"/>
    <n v="1136"/>
    <n v="5"/>
    <x v="3"/>
    <n v="1"/>
    <n v="4"/>
    <n v="60"/>
    <n v="4"/>
    <n v="1"/>
    <n v="2"/>
    <n v="2328"/>
    <n v="12392"/>
    <n v="1"/>
    <n v="16"/>
    <n v="3"/>
    <n v="1"/>
    <n v="80"/>
    <n v="1"/>
    <n v="4"/>
    <n v="2"/>
    <n v="4"/>
    <n v="2"/>
    <n v="2"/>
    <n v="2"/>
  </r>
  <r>
    <s v="No"/>
    <s v="Travel_Frequently"/>
    <x v="0"/>
    <s v="Current Employees"/>
    <x v="1"/>
    <x v="2"/>
    <s v="STAFF-286"/>
    <n v="286"/>
    <x v="0"/>
    <x v="2"/>
    <x v="0"/>
    <s v="No"/>
    <s v="Y"/>
    <n v="2"/>
    <n v="-2"/>
    <n v="0"/>
    <n v="36"/>
    <n v="0"/>
    <m/>
    <n v="0"/>
    <n v="1"/>
    <n v="635"/>
    <n v="18"/>
    <x v="1"/>
    <n v="1"/>
    <n v="2"/>
    <n v="73"/>
    <n v="3"/>
    <n v="1"/>
    <n v="4"/>
    <n v="2153"/>
    <n v="7703"/>
    <n v="1"/>
    <n v="13"/>
    <n v="3"/>
    <n v="1"/>
    <n v="80"/>
    <n v="0"/>
    <n v="8"/>
    <n v="3"/>
    <n v="8"/>
    <n v="1"/>
    <n v="1"/>
    <n v="7"/>
  </r>
  <r>
    <s v="No"/>
    <s v="Non-Travel"/>
    <x v="0"/>
    <s v="Current Employees"/>
    <x v="1"/>
    <x v="0"/>
    <s v="STAFF-287"/>
    <n v="287"/>
    <x v="1"/>
    <x v="4"/>
    <x v="1"/>
    <s v="No"/>
    <s v="Y"/>
    <n v="5"/>
    <n v="-2"/>
    <n v="0"/>
    <n v="40"/>
    <n v="0"/>
    <m/>
    <n v="0"/>
    <n v="1"/>
    <n v="1151"/>
    <n v="9"/>
    <x v="4"/>
    <n v="1"/>
    <n v="4"/>
    <n v="63"/>
    <n v="2"/>
    <n v="2"/>
    <n v="2"/>
    <n v="4876"/>
    <n v="14242"/>
    <n v="9"/>
    <n v="14"/>
    <n v="3"/>
    <n v="4"/>
    <n v="80"/>
    <n v="1"/>
    <n v="5"/>
    <n v="1"/>
    <n v="3"/>
    <n v="2"/>
    <n v="0"/>
    <n v="2"/>
  </r>
  <r>
    <s v="No"/>
    <s v="Travel_Rarely"/>
    <x v="1"/>
    <s v="Current Employees"/>
    <x v="1"/>
    <x v="2"/>
    <s v="STAFF-288"/>
    <n v="288"/>
    <x v="1"/>
    <x v="4"/>
    <x v="2"/>
    <s v="No"/>
    <s v="Y"/>
    <n v="3"/>
    <n v="-2"/>
    <n v="0"/>
    <n v="46"/>
    <n v="0"/>
    <m/>
    <n v="0"/>
    <n v="1"/>
    <n v="644"/>
    <n v="1"/>
    <x v="2"/>
    <n v="1"/>
    <n v="4"/>
    <n v="97"/>
    <n v="3"/>
    <n v="3"/>
    <n v="3"/>
    <n v="9396"/>
    <n v="12368"/>
    <n v="7"/>
    <n v="16"/>
    <n v="3"/>
    <n v="3"/>
    <n v="80"/>
    <n v="1"/>
    <n v="17"/>
    <n v="3"/>
    <n v="4"/>
    <n v="2"/>
    <n v="0"/>
    <n v="3"/>
  </r>
  <r>
    <s v="Yes"/>
    <s v="Travel_Rarely"/>
    <x v="2"/>
    <s v="Ex-Employees"/>
    <x v="0"/>
    <x v="2"/>
    <s v="STAFF-291"/>
    <n v="291"/>
    <x v="1"/>
    <x v="0"/>
    <x v="1"/>
    <s v="No"/>
    <s v="Y"/>
    <n v="2"/>
    <n v="-2"/>
    <n v="0"/>
    <n v="32"/>
    <n v="1"/>
    <n v="1"/>
    <n v="1"/>
    <n v="0"/>
    <n v="1045"/>
    <n v="4"/>
    <x v="2"/>
    <n v="1"/>
    <n v="4"/>
    <n v="32"/>
    <n v="1"/>
    <n v="3"/>
    <n v="4"/>
    <n v="10400"/>
    <n v="25812"/>
    <n v="1"/>
    <n v="11"/>
    <n v="3"/>
    <n v="3"/>
    <n v="80"/>
    <n v="0"/>
    <n v="14"/>
    <n v="2"/>
    <n v="14"/>
    <n v="8"/>
    <n v="9"/>
    <n v="8"/>
  </r>
  <r>
    <s v="No"/>
    <s v="Non-Travel"/>
    <x v="2"/>
    <s v="Current Employees"/>
    <x v="1"/>
    <x v="0"/>
    <s v="STAFF-292"/>
    <n v="292"/>
    <x v="1"/>
    <x v="3"/>
    <x v="0"/>
    <s v="No"/>
    <s v="Y"/>
    <n v="2"/>
    <n v="-2"/>
    <n v="0"/>
    <n v="30"/>
    <n v="0"/>
    <m/>
    <n v="0"/>
    <n v="1"/>
    <n v="829"/>
    <n v="1"/>
    <x v="1"/>
    <n v="1"/>
    <n v="3"/>
    <n v="88"/>
    <n v="2"/>
    <n v="3"/>
    <n v="2"/>
    <n v="8474"/>
    <n v="20925"/>
    <n v="1"/>
    <n v="22"/>
    <n v="4"/>
    <n v="3"/>
    <n v="80"/>
    <n v="0"/>
    <n v="12"/>
    <n v="3"/>
    <n v="11"/>
    <n v="8"/>
    <n v="5"/>
    <n v="8"/>
  </r>
  <r>
    <s v="No"/>
    <s v="Travel_Frequently"/>
    <x v="2"/>
    <s v="Current Employees"/>
    <x v="0"/>
    <x v="0"/>
    <s v="STAFF-293"/>
    <n v="293"/>
    <x v="0"/>
    <x v="0"/>
    <x v="0"/>
    <s v="No"/>
    <s v="Y"/>
    <n v="2"/>
    <n v="-2"/>
    <n v="0"/>
    <n v="27"/>
    <n v="0"/>
    <m/>
    <n v="0"/>
    <n v="1"/>
    <n v="1242"/>
    <n v="20"/>
    <x v="3"/>
    <n v="1"/>
    <n v="4"/>
    <n v="90"/>
    <n v="3"/>
    <n v="2"/>
    <n v="2"/>
    <n v="9981"/>
    <n v="12916"/>
    <n v="1"/>
    <n v="14"/>
    <n v="3"/>
    <n v="4"/>
    <n v="80"/>
    <n v="0"/>
    <n v="7"/>
    <n v="3"/>
    <n v="7"/>
    <n v="7"/>
    <n v="0"/>
    <n v="7"/>
  </r>
  <r>
    <s v="No"/>
    <s v="Travel_Rarely"/>
    <x v="1"/>
    <s v="Current Employees"/>
    <x v="1"/>
    <x v="0"/>
    <s v="STAFF-296"/>
    <n v="296"/>
    <x v="1"/>
    <x v="7"/>
    <x v="1"/>
    <s v="No"/>
    <s v="Y"/>
    <n v="5"/>
    <n v="-2"/>
    <n v="0"/>
    <n v="51"/>
    <n v="0"/>
    <m/>
    <n v="0"/>
    <n v="1"/>
    <n v="1469"/>
    <n v="8"/>
    <x v="2"/>
    <n v="1"/>
    <n v="2"/>
    <n v="81"/>
    <n v="2"/>
    <n v="3"/>
    <n v="2"/>
    <n v="12490"/>
    <n v="15736"/>
    <n v="5"/>
    <n v="16"/>
    <n v="3"/>
    <n v="4"/>
    <n v="80"/>
    <n v="2"/>
    <n v="16"/>
    <n v="1"/>
    <n v="10"/>
    <n v="9"/>
    <n v="4"/>
    <n v="7"/>
  </r>
  <r>
    <s v="Yes"/>
    <s v="Travel_Rarely"/>
    <x v="2"/>
    <s v="Ex-Employees"/>
    <x v="1"/>
    <x v="4"/>
    <s v="STAFF-297"/>
    <n v="297"/>
    <x v="0"/>
    <x v="1"/>
    <x v="0"/>
    <s v="Yes"/>
    <s v="Y"/>
    <n v="5"/>
    <n v="-2"/>
    <n v="0"/>
    <n v="30"/>
    <n v="1"/>
    <n v="1"/>
    <n v="1"/>
    <n v="0"/>
    <n v="1005"/>
    <n v="3"/>
    <x v="3"/>
    <n v="1"/>
    <n v="4"/>
    <n v="88"/>
    <n v="3"/>
    <n v="1"/>
    <n v="4"/>
    <n v="2657"/>
    <n v="8556"/>
    <n v="5"/>
    <n v="11"/>
    <n v="3"/>
    <n v="3"/>
    <n v="80"/>
    <n v="0"/>
    <n v="8"/>
    <n v="3"/>
    <n v="5"/>
    <n v="2"/>
    <n v="0"/>
    <n v="4"/>
  </r>
  <r>
    <s v="No"/>
    <s v="Travel_Rarely"/>
    <x v="0"/>
    <s v="Current Employees"/>
    <x v="0"/>
    <x v="0"/>
    <s v="STAFF-298"/>
    <n v="298"/>
    <x v="0"/>
    <x v="5"/>
    <x v="0"/>
    <s v="Yes"/>
    <s v="Y"/>
    <n v="3"/>
    <n v="-2"/>
    <n v="0"/>
    <n v="41"/>
    <n v="0"/>
    <m/>
    <n v="0"/>
    <n v="1"/>
    <n v="896"/>
    <n v="6"/>
    <x v="3"/>
    <n v="1"/>
    <n v="4"/>
    <n v="75"/>
    <n v="3"/>
    <n v="3"/>
    <n v="2"/>
    <n v="13591"/>
    <n v="14674"/>
    <n v="3"/>
    <n v="18"/>
    <n v="3"/>
    <n v="3"/>
    <n v="80"/>
    <n v="0"/>
    <n v="16"/>
    <n v="3"/>
    <n v="1"/>
    <n v="0"/>
    <n v="0"/>
    <n v="0"/>
  </r>
  <r>
    <s v="Yes"/>
    <s v="Travel_Frequently"/>
    <x v="2"/>
    <s v="Ex-Employees"/>
    <x v="0"/>
    <x v="3"/>
    <s v="STAFF-299"/>
    <n v="299"/>
    <x v="0"/>
    <x v="0"/>
    <x v="0"/>
    <s v="No"/>
    <s v="Y"/>
    <n v="5"/>
    <n v="-2"/>
    <n v="0"/>
    <n v="30"/>
    <n v="1"/>
    <n v="1"/>
    <n v="1"/>
    <n v="0"/>
    <n v="334"/>
    <n v="26"/>
    <x v="2"/>
    <n v="1"/>
    <n v="3"/>
    <n v="52"/>
    <n v="2"/>
    <n v="2"/>
    <n v="3"/>
    <n v="6696"/>
    <n v="22967"/>
    <n v="5"/>
    <n v="15"/>
    <n v="3"/>
    <n v="3"/>
    <n v="80"/>
    <n v="0"/>
    <n v="9"/>
    <n v="2"/>
    <n v="6"/>
    <n v="3"/>
    <n v="0"/>
    <n v="1"/>
  </r>
  <r>
    <s v="Yes"/>
    <s v="Travel_Rarely"/>
    <x v="2"/>
    <s v="Ex-Employees"/>
    <x v="1"/>
    <x v="4"/>
    <s v="STAFF-300"/>
    <n v="300"/>
    <x v="1"/>
    <x v="1"/>
    <x v="0"/>
    <s v="No"/>
    <s v="Y"/>
    <n v="1"/>
    <n v="-2"/>
    <n v="0"/>
    <n v="29"/>
    <n v="1"/>
    <n v="1"/>
    <n v="1"/>
    <n v="0"/>
    <n v="992"/>
    <n v="1"/>
    <x v="3"/>
    <n v="1"/>
    <n v="3"/>
    <n v="85"/>
    <n v="3"/>
    <n v="1"/>
    <n v="4"/>
    <n v="2058"/>
    <n v="19757"/>
    <n v="0"/>
    <n v="14"/>
    <n v="3"/>
    <n v="4"/>
    <n v="80"/>
    <n v="0"/>
    <n v="7"/>
    <n v="2"/>
    <n v="6"/>
    <n v="2"/>
    <n v="1"/>
    <n v="5"/>
  </r>
  <r>
    <s v="No"/>
    <s v="Non-Travel"/>
    <x v="1"/>
    <s v="Current Employees"/>
    <x v="0"/>
    <x v="2"/>
    <s v="STAFF-302"/>
    <n v="302"/>
    <x v="0"/>
    <x v="0"/>
    <x v="0"/>
    <s v="No"/>
    <s v="Y"/>
    <n v="2"/>
    <n v="-2"/>
    <n v="0"/>
    <n v="45"/>
    <n v="0"/>
    <m/>
    <n v="0"/>
    <n v="1"/>
    <n v="1052"/>
    <n v="6"/>
    <x v="3"/>
    <n v="1"/>
    <n v="4"/>
    <n v="57"/>
    <n v="2"/>
    <n v="3"/>
    <n v="4"/>
    <n v="8865"/>
    <n v="16840"/>
    <n v="6"/>
    <n v="12"/>
    <n v="3"/>
    <n v="4"/>
    <n v="80"/>
    <n v="0"/>
    <n v="23"/>
    <n v="3"/>
    <n v="19"/>
    <n v="7"/>
    <n v="12"/>
    <n v="8"/>
  </r>
  <r>
    <s v="No"/>
    <s v="Travel_Rarely"/>
    <x v="1"/>
    <s v="Current Employees"/>
    <x v="0"/>
    <x v="3"/>
    <s v="STAFF-303"/>
    <n v="303"/>
    <x v="0"/>
    <x v="0"/>
    <x v="1"/>
    <s v="No"/>
    <s v="Y"/>
    <n v="4"/>
    <n v="-2"/>
    <n v="0"/>
    <n v="54"/>
    <n v="0"/>
    <m/>
    <n v="0"/>
    <n v="1"/>
    <n v="1147"/>
    <n v="3"/>
    <x v="3"/>
    <n v="1"/>
    <n v="4"/>
    <n v="52"/>
    <n v="3"/>
    <n v="2"/>
    <n v="1"/>
    <n v="5940"/>
    <n v="17011"/>
    <n v="2"/>
    <n v="14"/>
    <n v="3"/>
    <n v="4"/>
    <n v="80"/>
    <n v="1"/>
    <n v="16"/>
    <n v="3"/>
    <n v="6"/>
    <n v="2"/>
    <n v="0"/>
    <n v="5"/>
  </r>
  <r>
    <s v="No"/>
    <s v="Travel_Rarely"/>
    <x v="0"/>
    <s v="Current Employees"/>
    <x v="1"/>
    <x v="0"/>
    <s v="STAFF-304"/>
    <n v="304"/>
    <x v="1"/>
    <x v="2"/>
    <x v="0"/>
    <s v="No"/>
    <s v="Y"/>
    <n v="3"/>
    <n v="-2"/>
    <n v="0"/>
    <n v="36"/>
    <n v="0"/>
    <m/>
    <n v="0"/>
    <n v="1"/>
    <n v="1396"/>
    <n v="5"/>
    <x v="0"/>
    <n v="1"/>
    <n v="4"/>
    <n v="62"/>
    <n v="3"/>
    <n v="2"/>
    <n v="2"/>
    <n v="5914"/>
    <n v="9945"/>
    <n v="8"/>
    <n v="16"/>
    <n v="3"/>
    <n v="4"/>
    <n v="80"/>
    <n v="0"/>
    <n v="16"/>
    <n v="4"/>
    <n v="13"/>
    <n v="11"/>
    <n v="3"/>
    <n v="7"/>
  </r>
  <r>
    <s v="No"/>
    <s v="Travel_Rarely"/>
    <x v="2"/>
    <s v="Current Employees"/>
    <x v="1"/>
    <x v="2"/>
    <s v="STAFF-305"/>
    <n v="305"/>
    <x v="0"/>
    <x v="1"/>
    <x v="1"/>
    <s v="No"/>
    <s v="Y"/>
    <n v="3"/>
    <n v="-2"/>
    <n v="0"/>
    <n v="33"/>
    <n v="0"/>
    <m/>
    <n v="0"/>
    <n v="1"/>
    <n v="147"/>
    <n v="4"/>
    <x v="2"/>
    <n v="1"/>
    <n v="3"/>
    <n v="47"/>
    <n v="2"/>
    <n v="1"/>
    <n v="3"/>
    <n v="2622"/>
    <n v="13248"/>
    <n v="6"/>
    <n v="21"/>
    <n v="4"/>
    <n v="4"/>
    <n v="80"/>
    <n v="0"/>
    <n v="7"/>
    <n v="3"/>
    <n v="3"/>
    <n v="2"/>
    <n v="1"/>
    <n v="1"/>
  </r>
  <r>
    <s v="No"/>
    <s v="Travel_Frequently"/>
    <x v="0"/>
    <s v="Current Employees"/>
    <x v="1"/>
    <x v="1"/>
    <s v="STAFF-306"/>
    <n v="306"/>
    <x v="1"/>
    <x v="7"/>
    <x v="2"/>
    <s v="Yes"/>
    <s v="Y"/>
    <n v="1"/>
    <n v="-2"/>
    <n v="0"/>
    <n v="37"/>
    <n v="0"/>
    <m/>
    <n v="0"/>
    <n v="1"/>
    <n v="663"/>
    <n v="11"/>
    <x v="3"/>
    <n v="1"/>
    <n v="2"/>
    <n v="47"/>
    <n v="3"/>
    <n v="3"/>
    <n v="4"/>
    <n v="12185"/>
    <n v="10056"/>
    <n v="1"/>
    <n v="14"/>
    <n v="3"/>
    <n v="3"/>
    <n v="80"/>
    <n v="3"/>
    <n v="10"/>
    <n v="3"/>
    <n v="10"/>
    <n v="8"/>
    <n v="0"/>
    <n v="7"/>
  </r>
  <r>
    <s v="No"/>
    <s v="Travel_Rarely"/>
    <x v="0"/>
    <s v="Current Employees"/>
    <x v="0"/>
    <x v="0"/>
    <s v="STAFF-307"/>
    <n v="307"/>
    <x v="1"/>
    <x v="0"/>
    <x v="2"/>
    <s v="No"/>
    <s v="Y"/>
    <n v="6"/>
    <n v="-2"/>
    <n v="0"/>
    <n v="38"/>
    <n v="0"/>
    <m/>
    <n v="0"/>
    <n v="1"/>
    <n v="119"/>
    <n v="3"/>
    <x v="3"/>
    <n v="1"/>
    <n v="1"/>
    <n v="76"/>
    <n v="3"/>
    <n v="3"/>
    <n v="2"/>
    <n v="10609"/>
    <n v="9647"/>
    <n v="0"/>
    <n v="12"/>
    <n v="3"/>
    <n v="3"/>
    <n v="80"/>
    <n v="2"/>
    <n v="17"/>
    <n v="2"/>
    <n v="16"/>
    <n v="10"/>
    <n v="5"/>
    <n v="13"/>
  </r>
  <r>
    <s v="No"/>
    <s v="Non-Travel"/>
    <x v="2"/>
    <s v="Current Employees"/>
    <x v="1"/>
    <x v="2"/>
    <s v="STAFF-308"/>
    <n v="308"/>
    <x v="1"/>
    <x v="3"/>
    <x v="1"/>
    <s v="No"/>
    <s v="Y"/>
    <n v="2"/>
    <n v="-2"/>
    <n v="0"/>
    <n v="31"/>
    <n v="0"/>
    <m/>
    <n v="0"/>
    <n v="1"/>
    <n v="979"/>
    <n v="1"/>
    <x v="2"/>
    <n v="1"/>
    <n v="3"/>
    <n v="90"/>
    <n v="1"/>
    <n v="2"/>
    <n v="3"/>
    <n v="4345"/>
    <n v="4381"/>
    <n v="0"/>
    <n v="12"/>
    <n v="3"/>
    <n v="4"/>
    <n v="80"/>
    <n v="1"/>
    <n v="6"/>
    <n v="3"/>
    <n v="5"/>
    <n v="4"/>
    <n v="1"/>
    <n v="4"/>
  </r>
  <r>
    <s v="No"/>
    <s v="Travel_Rarely"/>
    <x v="3"/>
    <s v="Current Employees"/>
    <x v="1"/>
    <x v="0"/>
    <s v="STAFF-309"/>
    <n v="309"/>
    <x v="1"/>
    <x v="1"/>
    <x v="1"/>
    <s v="No"/>
    <s v="Y"/>
    <n v="6"/>
    <n v="-2"/>
    <n v="0"/>
    <n v="59"/>
    <n v="0"/>
    <m/>
    <n v="0"/>
    <n v="1"/>
    <n v="142"/>
    <n v="3"/>
    <x v="3"/>
    <n v="1"/>
    <n v="3"/>
    <n v="70"/>
    <n v="2"/>
    <n v="1"/>
    <n v="2"/>
    <n v="2177"/>
    <n v="8456"/>
    <n v="3"/>
    <n v="17"/>
    <n v="3"/>
    <n v="1"/>
    <n v="80"/>
    <n v="1"/>
    <n v="7"/>
    <n v="3"/>
    <n v="1"/>
    <n v="0"/>
    <n v="0"/>
    <n v="0"/>
  </r>
  <r>
    <s v="No"/>
    <s v="Travel_Frequently"/>
    <x v="0"/>
    <s v="Current Employees"/>
    <x v="0"/>
    <x v="3"/>
    <s v="STAFF-311"/>
    <n v="311"/>
    <x v="1"/>
    <x v="6"/>
    <x v="2"/>
    <s v="No"/>
    <s v="Y"/>
    <n v="2"/>
    <n v="-2"/>
    <n v="0"/>
    <n v="37"/>
    <n v="0"/>
    <m/>
    <n v="0"/>
    <n v="1"/>
    <n v="319"/>
    <n v="4"/>
    <x v="2"/>
    <n v="1"/>
    <n v="1"/>
    <n v="41"/>
    <n v="3"/>
    <n v="1"/>
    <n v="1"/>
    <n v="2793"/>
    <n v="2539"/>
    <n v="4"/>
    <n v="17"/>
    <n v="3"/>
    <n v="3"/>
    <n v="80"/>
    <n v="1"/>
    <n v="13"/>
    <n v="3"/>
    <n v="9"/>
    <n v="8"/>
    <n v="5"/>
    <n v="8"/>
  </r>
  <r>
    <s v="No"/>
    <s v="Travel_Frequently"/>
    <x v="2"/>
    <s v="Current Employees"/>
    <x v="0"/>
    <x v="2"/>
    <s v="STAFF-312"/>
    <n v="312"/>
    <x v="0"/>
    <x v="0"/>
    <x v="1"/>
    <s v="No"/>
    <s v="Y"/>
    <n v="5"/>
    <n v="-2"/>
    <n v="0"/>
    <n v="29"/>
    <n v="0"/>
    <m/>
    <n v="0"/>
    <n v="1"/>
    <n v="1413"/>
    <n v="1"/>
    <x v="1"/>
    <n v="1"/>
    <n v="2"/>
    <n v="42"/>
    <n v="3"/>
    <n v="3"/>
    <n v="4"/>
    <n v="7918"/>
    <n v="6599"/>
    <n v="1"/>
    <n v="14"/>
    <n v="3"/>
    <n v="4"/>
    <n v="80"/>
    <n v="1"/>
    <n v="11"/>
    <n v="3"/>
    <n v="11"/>
    <n v="10"/>
    <n v="4"/>
    <n v="1"/>
  </r>
  <r>
    <s v="No"/>
    <s v="Travel_Frequently"/>
    <x v="0"/>
    <s v="Current Employees"/>
    <x v="0"/>
    <x v="3"/>
    <s v="STAFF-314"/>
    <n v="314"/>
    <x v="0"/>
    <x v="0"/>
    <x v="0"/>
    <s v="No"/>
    <s v="Y"/>
    <n v="3"/>
    <n v="-2"/>
    <n v="0"/>
    <n v="35"/>
    <n v="0"/>
    <m/>
    <n v="0"/>
    <n v="1"/>
    <n v="944"/>
    <n v="1"/>
    <x v="3"/>
    <n v="1"/>
    <n v="3"/>
    <n v="92"/>
    <n v="3"/>
    <n v="3"/>
    <n v="1"/>
    <n v="8789"/>
    <n v="9096"/>
    <n v="1"/>
    <n v="14"/>
    <n v="3"/>
    <n v="1"/>
    <n v="80"/>
    <n v="0"/>
    <n v="10"/>
    <n v="4"/>
    <n v="10"/>
    <n v="7"/>
    <n v="0"/>
    <n v="8"/>
  </r>
  <r>
    <s v="Yes"/>
    <s v="Travel_Rarely"/>
    <x v="2"/>
    <s v="Ex-Employees"/>
    <x v="1"/>
    <x v="2"/>
    <s v="STAFF-315"/>
    <n v="315"/>
    <x v="1"/>
    <x v="1"/>
    <x v="0"/>
    <s v="Yes"/>
    <s v="Y"/>
    <n v="3"/>
    <n v="-2"/>
    <n v="0"/>
    <n v="29"/>
    <n v="1"/>
    <n v="1"/>
    <n v="1"/>
    <n v="0"/>
    <n v="896"/>
    <n v="18"/>
    <x v="1"/>
    <n v="1"/>
    <n v="3"/>
    <n v="86"/>
    <n v="2"/>
    <n v="1"/>
    <n v="4"/>
    <n v="2389"/>
    <n v="14961"/>
    <n v="1"/>
    <n v="13"/>
    <n v="3"/>
    <n v="3"/>
    <n v="80"/>
    <n v="0"/>
    <n v="4"/>
    <n v="2"/>
    <n v="4"/>
    <n v="3"/>
    <n v="0"/>
    <n v="1"/>
  </r>
  <r>
    <s v="No"/>
    <s v="Travel_Rarely"/>
    <x v="1"/>
    <s v="Current Employees"/>
    <x v="1"/>
    <x v="0"/>
    <s v="STAFF-316"/>
    <n v="316"/>
    <x v="0"/>
    <x v="2"/>
    <x v="0"/>
    <s v="No"/>
    <s v="Y"/>
    <n v="3"/>
    <n v="-2"/>
    <n v="0"/>
    <n v="52"/>
    <n v="0"/>
    <m/>
    <n v="0"/>
    <n v="1"/>
    <n v="1323"/>
    <n v="2"/>
    <x v="3"/>
    <n v="1"/>
    <n v="3"/>
    <n v="89"/>
    <n v="2"/>
    <n v="1"/>
    <n v="2"/>
    <n v="3212"/>
    <n v="3300"/>
    <n v="7"/>
    <n v="15"/>
    <n v="3"/>
    <n v="2"/>
    <n v="80"/>
    <n v="0"/>
    <n v="6"/>
    <n v="2"/>
    <n v="2"/>
    <n v="2"/>
    <n v="2"/>
    <n v="2"/>
  </r>
  <r>
    <s v="No"/>
    <s v="Travel_Rarely"/>
    <x v="0"/>
    <s v="Current Employees"/>
    <x v="1"/>
    <x v="4"/>
    <s v="STAFF-319"/>
    <n v="319"/>
    <x v="1"/>
    <x v="5"/>
    <x v="1"/>
    <s v="No"/>
    <s v="Y"/>
    <n v="3"/>
    <n v="-2"/>
    <n v="0"/>
    <n v="42"/>
    <n v="0"/>
    <m/>
    <n v="0"/>
    <n v="1"/>
    <n v="532"/>
    <n v="4"/>
    <x v="0"/>
    <n v="1"/>
    <n v="3"/>
    <n v="58"/>
    <n v="3"/>
    <n v="5"/>
    <n v="4"/>
    <n v="19232"/>
    <n v="4933"/>
    <n v="1"/>
    <n v="11"/>
    <n v="3"/>
    <n v="4"/>
    <n v="80"/>
    <n v="0"/>
    <n v="22"/>
    <n v="3"/>
    <n v="22"/>
    <n v="17"/>
    <n v="11"/>
    <n v="15"/>
  </r>
  <r>
    <s v="No"/>
    <s v="Travel_Rarely"/>
    <x v="3"/>
    <s v="Current Employees"/>
    <x v="2"/>
    <x v="2"/>
    <s v="STAFF-321"/>
    <n v="321"/>
    <x v="1"/>
    <x v="8"/>
    <x v="1"/>
    <s v="No"/>
    <s v="Y"/>
    <n v="2"/>
    <n v="-2"/>
    <n v="0"/>
    <n v="59"/>
    <n v="0"/>
    <m/>
    <n v="0"/>
    <n v="1"/>
    <n v="818"/>
    <n v="6"/>
    <x v="0"/>
    <n v="1"/>
    <n v="2"/>
    <n v="52"/>
    <n v="3"/>
    <n v="1"/>
    <n v="3"/>
    <n v="2267"/>
    <n v="25657"/>
    <n v="8"/>
    <n v="17"/>
    <n v="3"/>
    <n v="4"/>
    <n v="80"/>
    <n v="0"/>
    <n v="7"/>
    <n v="2"/>
    <n v="2"/>
    <n v="2"/>
    <n v="2"/>
    <n v="2"/>
  </r>
  <r>
    <s v="No"/>
    <s v="Travel_Rarely"/>
    <x v="1"/>
    <s v="Current Employees"/>
    <x v="0"/>
    <x v="2"/>
    <s v="STAFF-323"/>
    <n v="323"/>
    <x v="0"/>
    <x v="5"/>
    <x v="2"/>
    <s v="No"/>
    <s v="Y"/>
    <n v="3"/>
    <n v="-2"/>
    <n v="0"/>
    <n v="50"/>
    <n v="0"/>
    <m/>
    <n v="0"/>
    <n v="1"/>
    <n v="854"/>
    <n v="1"/>
    <x v="2"/>
    <n v="1"/>
    <n v="4"/>
    <n v="68"/>
    <n v="3"/>
    <n v="5"/>
    <n v="4"/>
    <n v="19517"/>
    <n v="24118"/>
    <n v="3"/>
    <n v="11"/>
    <n v="3"/>
    <n v="3"/>
    <n v="80"/>
    <n v="1"/>
    <n v="32"/>
    <n v="2"/>
    <n v="7"/>
    <n v="0"/>
    <n v="0"/>
    <n v="6"/>
  </r>
  <r>
    <s v="Yes"/>
    <s v="Travel_Rarely"/>
    <x v="2"/>
    <s v="Ex-Employees"/>
    <x v="1"/>
    <x v="2"/>
    <s v="STAFF-325"/>
    <n v="325"/>
    <x v="1"/>
    <x v="2"/>
    <x v="1"/>
    <s v="Yes"/>
    <s v="Y"/>
    <n v="2"/>
    <n v="-2"/>
    <n v="0"/>
    <n v="33"/>
    <n v="1"/>
    <n v="1"/>
    <n v="1"/>
    <n v="0"/>
    <n v="813"/>
    <n v="14"/>
    <x v="3"/>
    <n v="1"/>
    <n v="3"/>
    <n v="58"/>
    <n v="3"/>
    <n v="1"/>
    <n v="4"/>
    <n v="2436"/>
    <n v="22149"/>
    <n v="5"/>
    <n v="13"/>
    <n v="3"/>
    <n v="3"/>
    <n v="80"/>
    <n v="1"/>
    <n v="8"/>
    <n v="1"/>
    <n v="5"/>
    <n v="4"/>
    <n v="0"/>
    <n v="4"/>
  </r>
  <r>
    <s v="No"/>
    <s v="Travel_Rarely"/>
    <x v="0"/>
    <s v="Current Employees"/>
    <x v="0"/>
    <x v="3"/>
    <s v="STAFF-327"/>
    <n v="327"/>
    <x v="0"/>
    <x v="5"/>
    <x v="1"/>
    <s v="Yes"/>
    <s v="Y"/>
    <n v="3"/>
    <n v="-2"/>
    <n v="0"/>
    <n v="43"/>
    <n v="0"/>
    <m/>
    <n v="0"/>
    <n v="1"/>
    <n v="1034"/>
    <n v="16"/>
    <x v="3"/>
    <n v="1"/>
    <n v="4"/>
    <n v="80"/>
    <n v="3"/>
    <n v="4"/>
    <n v="1"/>
    <n v="16064"/>
    <n v="7744"/>
    <n v="5"/>
    <n v="22"/>
    <n v="4"/>
    <n v="3"/>
    <n v="80"/>
    <n v="1"/>
    <n v="22"/>
    <n v="3"/>
    <n v="17"/>
    <n v="13"/>
    <n v="1"/>
    <n v="9"/>
  </r>
  <r>
    <s v="Yes"/>
    <s v="Travel_Rarely"/>
    <x v="2"/>
    <s v="Ex-Employees"/>
    <x v="1"/>
    <x v="0"/>
    <s v="STAFF-328"/>
    <n v="328"/>
    <x v="0"/>
    <x v="2"/>
    <x v="1"/>
    <s v="No"/>
    <s v="Y"/>
    <n v="3"/>
    <n v="-2"/>
    <n v="0"/>
    <n v="33"/>
    <n v="1"/>
    <n v="1"/>
    <n v="1"/>
    <n v="0"/>
    <n v="465"/>
    <n v="2"/>
    <x v="0"/>
    <n v="1"/>
    <n v="1"/>
    <n v="39"/>
    <n v="3"/>
    <n v="1"/>
    <n v="2"/>
    <n v="2707"/>
    <n v="21509"/>
    <n v="7"/>
    <n v="20"/>
    <n v="4"/>
    <n v="1"/>
    <n v="80"/>
    <n v="0"/>
    <n v="13"/>
    <n v="4"/>
    <n v="9"/>
    <n v="7"/>
    <n v="1"/>
    <n v="7"/>
  </r>
  <r>
    <s v="No"/>
    <s v="Non-Travel"/>
    <x v="1"/>
    <s v="Current Employees"/>
    <x v="0"/>
    <x v="0"/>
    <s v="STAFF-329"/>
    <n v="329"/>
    <x v="1"/>
    <x v="5"/>
    <x v="0"/>
    <s v="Yes"/>
    <s v="Y"/>
    <n v="2"/>
    <n v="-2"/>
    <n v="0"/>
    <n v="52"/>
    <n v="0"/>
    <m/>
    <n v="0"/>
    <n v="1"/>
    <n v="771"/>
    <n v="2"/>
    <x v="2"/>
    <n v="1"/>
    <n v="1"/>
    <n v="79"/>
    <n v="2"/>
    <n v="5"/>
    <n v="2"/>
    <n v="19068"/>
    <n v="21030"/>
    <n v="1"/>
    <n v="18"/>
    <n v="3"/>
    <n v="4"/>
    <n v="80"/>
    <n v="0"/>
    <n v="33"/>
    <n v="4"/>
    <n v="33"/>
    <n v="7"/>
    <n v="15"/>
    <n v="12"/>
  </r>
  <r>
    <s v="No"/>
    <s v="Travel_Rarely"/>
    <x v="2"/>
    <s v="Current Employees"/>
    <x v="0"/>
    <x v="0"/>
    <s v="STAFF-330"/>
    <n v="330"/>
    <x v="0"/>
    <x v="6"/>
    <x v="1"/>
    <s v="No"/>
    <s v="Y"/>
    <n v="5"/>
    <n v="-2"/>
    <n v="0"/>
    <n v="32"/>
    <n v="0"/>
    <m/>
    <n v="0"/>
    <n v="1"/>
    <n v="1401"/>
    <n v="4"/>
    <x v="0"/>
    <n v="1"/>
    <n v="3"/>
    <n v="56"/>
    <n v="3"/>
    <n v="1"/>
    <n v="2"/>
    <n v="3931"/>
    <n v="20990"/>
    <n v="2"/>
    <n v="11"/>
    <n v="3"/>
    <n v="1"/>
    <n v="80"/>
    <n v="1"/>
    <n v="6"/>
    <n v="3"/>
    <n v="4"/>
    <n v="3"/>
    <n v="1"/>
    <n v="2"/>
  </r>
  <r>
    <s v="Yes"/>
    <s v="Travel_Rarely"/>
    <x v="2"/>
    <s v="Ex-Employees"/>
    <x v="1"/>
    <x v="0"/>
    <s v="STAFF-331"/>
    <n v="331"/>
    <x v="1"/>
    <x v="2"/>
    <x v="0"/>
    <s v="Yes"/>
    <s v="Y"/>
    <n v="2"/>
    <n v="-2"/>
    <n v="0"/>
    <n v="32"/>
    <n v="1"/>
    <n v="1"/>
    <n v="1"/>
    <n v="0"/>
    <n v="515"/>
    <n v="1"/>
    <x v="3"/>
    <n v="1"/>
    <n v="4"/>
    <n v="62"/>
    <n v="2"/>
    <n v="1"/>
    <n v="2"/>
    <n v="3730"/>
    <n v="9571"/>
    <n v="0"/>
    <n v="14"/>
    <n v="3"/>
    <n v="4"/>
    <n v="80"/>
    <n v="0"/>
    <n v="4"/>
    <n v="1"/>
    <n v="3"/>
    <n v="2"/>
    <n v="1"/>
    <n v="2"/>
  </r>
  <r>
    <s v="No"/>
    <s v="Travel_Rarely"/>
    <x v="0"/>
    <s v="Current Employees"/>
    <x v="1"/>
    <x v="2"/>
    <s v="STAFF-332"/>
    <n v="332"/>
    <x v="0"/>
    <x v="2"/>
    <x v="2"/>
    <s v="No"/>
    <s v="Y"/>
    <n v="1"/>
    <n v="-2"/>
    <n v="0"/>
    <n v="39"/>
    <n v="0"/>
    <m/>
    <n v="0"/>
    <n v="1"/>
    <n v="1431"/>
    <n v="1"/>
    <x v="2"/>
    <n v="1"/>
    <n v="3"/>
    <n v="96"/>
    <n v="3"/>
    <n v="1"/>
    <n v="3"/>
    <n v="2232"/>
    <n v="15417"/>
    <n v="7"/>
    <n v="14"/>
    <n v="3"/>
    <n v="3"/>
    <n v="80"/>
    <n v="3"/>
    <n v="7"/>
    <n v="3"/>
    <n v="3"/>
    <n v="2"/>
    <n v="1"/>
    <n v="2"/>
  </r>
  <r>
    <s v="No"/>
    <s v="Non-Travel"/>
    <x v="2"/>
    <s v="Current Employees"/>
    <x v="0"/>
    <x v="3"/>
    <s v="STAFF-333"/>
    <n v="333"/>
    <x v="1"/>
    <x v="0"/>
    <x v="1"/>
    <s v="No"/>
    <s v="Y"/>
    <n v="2"/>
    <n v="-2"/>
    <n v="0"/>
    <n v="32"/>
    <n v="0"/>
    <m/>
    <n v="0"/>
    <n v="1"/>
    <n v="976"/>
    <n v="26"/>
    <x v="2"/>
    <n v="1"/>
    <n v="3"/>
    <n v="100"/>
    <n v="3"/>
    <n v="2"/>
    <n v="1"/>
    <n v="4465"/>
    <n v="12069"/>
    <n v="0"/>
    <n v="18"/>
    <n v="3"/>
    <n v="1"/>
    <n v="80"/>
    <n v="0"/>
    <n v="4"/>
    <n v="3"/>
    <n v="3"/>
    <n v="2"/>
    <n v="2"/>
    <n v="2"/>
  </r>
  <r>
    <s v="No"/>
    <s v="Travel_Rarely"/>
    <x v="0"/>
    <s v="Current Employees"/>
    <x v="1"/>
    <x v="0"/>
    <s v="STAFF-334"/>
    <n v="334"/>
    <x v="1"/>
    <x v="1"/>
    <x v="2"/>
    <s v="No"/>
    <s v="Y"/>
    <n v="2"/>
    <n v="-2"/>
    <n v="0"/>
    <n v="41"/>
    <n v="0"/>
    <m/>
    <n v="0"/>
    <n v="1"/>
    <n v="1411"/>
    <n v="19"/>
    <x v="0"/>
    <n v="1"/>
    <n v="3"/>
    <n v="36"/>
    <n v="3"/>
    <n v="2"/>
    <n v="2"/>
    <n v="3072"/>
    <n v="19877"/>
    <n v="2"/>
    <n v="16"/>
    <n v="3"/>
    <n v="1"/>
    <n v="80"/>
    <n v="2"/>
    <n v="17"/>
    <n v="2"/>
    <n v="1"/>
    <n v="0"/>
    <n v="0"/>
    <n v="0"/>
  </r>
  <r>
    <s v="No"/>
    <s v="Travel_Rarely"/>
    <x v="0"/>
    <s v="Current Employees"/>
    <x v="1"/>
    <x v="4"/>
    <s v="STAFF-335"/>
    <n v="335"/>
    <x v="1"/>
    <x v="1"/>
    <x v="2"/>
    <s v="No"/>
    <s v="Y"/>
    <n v="3"/>
    <n v="-2"/>
    <n v="0"/>
    <n v="40"/>
    <n v="0"/>
    <m/>
    <n v="0"/>
    <n v="1"/>
    <n v="1300"/>
    <n v="24"/>
    <x v="0"/>
    <n v="1"/>
    <n v="4"/>
    <n v="62"/>
    <n v="3"/>
    <n v="2"/>
    <n v="4"/>
    <n v="3319"/>
    <n v="24447"/>
    <n v="1"/>
    <n v="17"/>
    <n v="3"/>
    <n v="1"/>
    <n v="80"/>
    <n v="2"/>
    <n v="9"/>
    <n v="3"/>
    <n v="9"/>
    <n v="8"/>
    <n v="4"/>
    <n v="7"/>
  </r>
  <r>
    <s v="No"/>
    <s v="Travel_Rarely"/>
    <x v="1"/>
    <s v="Current Employees"/>
    <x v="1"/>
    <x v="1"/>
    <s v="STAFF-336"/>
    <n v="336"/>
    <x v="1"/>
    <x v="5"/>
    <x v="1"/>
    <s v="No"/>
    <s v="Y"/>
    <n v="2"/>
    <n v="-2"/>
    <n v="0"/>
    <n v="45"/>
    <n v="0"/>
    <m/>
    <n v="0"/>
    <n v="1"/>
    <n v="252"/>
    <n v="1"/>
    <x v="3"/>
    <n v="1"/>
    <n v="3"/>
    <n v="70"/>
    <n v="4"/>
    <n v="5"/>
    <n v="4"/>
    <n v="19202"/>
    <n v="15970"/>
    <n v="0"/>
    <n v="11"/>
    <n v="3"/>
    <n v="3"/>
    <n v="80"/>
    <n v="1"/>
    <n v="25"/>
    <n v="3"/>
    <n v="24"/>
    <n v="0"/>
    <n v="1"/>
    <n v="7"/>
  </r>
  <r>
    <s v="No"/>
    <s v="Travel_Frequently"/>
    <x v="2"/>
    <s v="Current Employees"/>
    <x v="1"/>
    <x v="2"/>
    <s v="STAFF-337"/>
    <n v="337"/>
    <x v="1"/>
    <x v="7"/>
    <x v="2"/>
    <s v="No"/>
    <s v="Y"/>
    <n v="3"/>
    <n v="-2"/>
    <n v="0"/>
    <n v="31"/>
    <n v="0"/>
    <m/>
    <n v="0"/>
    <n v="1"/>
    <n v="1327"/>
    <n v="3"/>
    <x v="2"/>
    <n v="1"/>
    <n v="2"/>
    <n v="73"/>
    <n v="3"/>
    <n v="3"/>
    <n v="3"/>
    <n v="13675"/>
    <n v="13523"/>
    <n v="9"/>
    <n v="12"/>
    <n v="3"/>
    <n v="1"/>
    <n v="80"/>
    <n v="1"/>
    <n v="9"/>
    <n v="3"/>
    <n v="2"/>
    <n v="2"/>
    <n v="2"/>
    <n v="2"/>
  </r>
  <r>
    <s v="No"/>
    <s v="Travel_Rarely"/>
    <x v="2"/>
    <s v="Current Employees"/>
    <x v="1"/>
    <x v="0"/>
    <s v="STAFF-338"/>
    <n v="338"/>
    <x v="0"/>
    <x v="1"/>
    <x v="1"/>
    <s v="No"/>
    <s v="Y"/>
    <n v="2"/>
    <n v="-2"/>
    <n v="0"/>
    <n v="33"/>
    <n v="0"/>
    <m/>
    <n v="0"/>
    <n v="1"/>
    <n v="832"/>
    <n v="5"/>
    <x v="2"/>
    <n v="1"/>
    <n v="3"/>
    <n v="63"/>
    <n v="2"/>
    <n v="1"/>
    <n v="2"/>
    <n v="2911"/>
    <n v="14776"/>
    <n v="1"/>
    <n v="13"/>
    <n v="3"/>
    <n v="3"/>
    <n v="80"/>
    <n v="1"/>
    <n v="2"/>
    <n v="2"/>
    <n v="2"/>
    <n v="2"/>
    <n v="0"/>
    <n v="2"/>
  </r>
  <r>
    <s v="No"/>
    <s v="Travel_Rarely"/>
    <x v="2"/>
    <s v="Current Employees"/>
    <x v="1"/>
    <x v="0"/>
    <s v="STAFF-339"/>
    <n v="339"/>
    <x v="1"/>
    <x v="3"/>
    <x v="1"/>
    <s v="No"/>
    <s v="Y"/>
    <n v="3"/>
    <n v="-2"/>
    <n v="0"/>
    <n v="34"/>
    <n v="0"/>
    <m/>
    <n v="0"/>
    <n v="1"/>
    <n v="470"/>
    <n v="2"/>
    <x v="2"/>
    <n v="1"/>
    <n v="4"/>
    <n v="84"/>
    <n v="2"/>
    <n v="2"/>
    <n v="2"/>
    <n v="5957"/>
    <n v="23687"/>
    <n v="6"/>
    <n v="13"/>
    <n v="3"/>
    <n v="2"/>
    <n v="80"/>
    <n v="1"/>
    <n v="13"/>
    <n v="3"/>
    <n v="11"/>
    <n v="9"/>
    <n v="5"/>
    <n v="9"/>
  </r>
  <r>
    <s v="No"/>
    <s v="Travel_Rarely"/>
    <x v="0"/>
    <s v="Current Employees"/>
    <x v="1"/>
    <x v="2"/>
    <s v="STAFF-340"/>
    <n v="340"/>
    <x v="0"/>
    <x v="1"/>
    <x v="1"/>
    <s v="No"/>
    <s v="Y"/>
    <n v="2"/>
    <n v="-2"/>
    <n v="0"/>
    <n v="37"/>
    <n v="0"/>
    <m/>
    <n v="0"/>
    <n v="1"/>
    <n v="1017"/>
    <n v="1"/>
    <x v="0"/>
    <n v="1"/>
    <n v="3"/>
    <n v="83"/>
    <n v="2"/>
    <n v="1"/>
    <n v="3"/>
    <n v="3920"/>
    <n v="18697"/>
    <n v="2"/>
    <n v="14"/>
    <n v="3"/>
    <n v="1"/>
    <n v="80"/>
    <n v="1"/>
    <n v="17"/>
    <n v="2"/>
    <n v="3"/>
    <n v="1"/>
    <n v="0"/>
    <n v="2"/>
  </r>
  <r>
    <s v="No"/>
    <s v="Travel_Frequently"/>
    <x v="1"/>
    <s v="Current Employees"/>
    <x v="1"/>
    <x v="0"/>
    <s v="STAFF-341"/>
    <n v="341"/>
    <x v="1"/>
    <x v="3"/>
    <x v="1"/>
    <s v="No"/>
    <s v="Y"/>
    <n v="1"/>
    <n v="-2"/>
    <n v="0"/>
    <n v="45"/>
    <n v="0"/>
    <m/>
    <n v="0"/>
    <n v="1"/>
    <n v="1199"/>
    <n v="7"/>
    <x v="2"/>
    <n v="1"/>
    <n v="1"/>
    <n v="77"/>
    <n v="4"/>
    <n v="2"/>
    <n v="2"/>
    <n v="6434"/>
    <n v="5118"/>
    <n v="4"/>
    <n v="17"/>
    <n v="3"/>
    <n v="4"/>
    <n v="80"/>
    <n v="1"/>
    <n v="9"/>
    <n v="3"/>
    <n v="3"/>
    <n v="2"/>
    <n v="0"/>
    <n v="2"/>
  </r>
  <r>
    <s v="Yes"/>
    <s v="Travel_Frequently"/>
    <x v="0"/>
    <s v="Ex-Employees"/>
    <x v="1"/>
    <x v="2"/>
    <s v="STAFF-342"/>
    <n v="342"/>
    <x v="1"/>
    <x v="3"/>
    <x v="2"/>
    <s v="No"/>
    <s v="Y"/>
    <n v="5"/>
    <n v="-2"/>
    <n v="0"/>
    <n v="37"/>
    <n v="1"/>
    <n v="1"/>
    <n v="1"/>
    <n v="0"/>
    <n v="504"/>
    <n v="10"/>
    <x v="3"/>
    <n v="1"/>
    <n v="1"/>
    <n v="61"/>
    <n v="3"/>
    <n v="3"/>
    <n v="3"/>
    <n v="10048"/>
    <n v="22573"/>
    <n v="6"/>
    <n v="11"/>
    <n v="3"/>
    <n v="2"/>
    <n v="80"/>
    <n v="2"/>
    <n v="17"/>
    <n v="3"/>
    <n v="1"/>
    <n v="0"/>
    <n v="0"/>
    <n v="0"/>
  </r>
  <r>
    <s v="No"/>
    <s v="Travel_Frequently"/>
    <x v="0"/>
    <s v="Current Employees"/>
    <x v="1"/>
    <x v="4"/>
    <s v="STAFF-343"/>
    <n v="343"/>
    <x v="0"/>
    <x v="4"/>
    <x v="0"/>
    <s v="No"/>
    <s v="Y"/>
    <n v="1"/>
    <n v="-2"/>
    <n v="0"/>
    <n v="39"/>
    <n v="0"/>
    <m/>
    <n v="0"/>
    <n v="1"/>
    <n v="505"/>
    <n v="2"/>
    <x v="2"/>
    <n v="1"/>
    <n v="4"/>
    <n v="64"/>
    <n v="3"/>
    <n v="3"/>
    <n v="4"/>
    <n v="10938"/>
    <n v="6420"/>
    <n v="0"/>
    <n v="25"/>
    <n v="4"/>
    <n v="4"/>
    <n v="80"/>
    <n v="0"/>
    <n v="20"/>
    <n v="3"/>
    <n v="19"/>
    <n v="6"/>
    <n v="11"/>
    <n v="8"/>
  </r>
  <r>
    <s v="No"/>
    <s v="Travel_Rarely"/>
    <x v="2"/>
    <s v="Current Employees"/>
    <x v="1"/>
    <x v="0"/>
    <s v="STAFF-346"/>
    <n v="346"/>
    <x v="1"/>
    <x v="1"/>
    <x v="0"/>
    <s v="No"/>
    <s v="Y"/>
    <n v="1"/>
    <n v="-2"/>
    <n v="0"/>
    <n v="29"/>
    <n v="0"/>
    <m/>
    <n v="0"/>
    <n v="1"/>
    <n v="665"/>
    <n v="15"/>
    <x v="3"/>
    <n v="1"/>
    <n v="3"/>
    <n v="60"/>
    <n v="3"/>
    <n v="1"/>
    <n v="2"/>
    <n v="2340"/>
    <n v="22673"/>
    <n v="1"/>
    <n v="19"/>
    <n v="3"/>
    <n v="1"/>
    <n v="80"/>
    <n v="0"/>
    <n v="6"/>
    <n v="3"/>
    <n v="6"/>
    <n v="5"/>
    <n v="1"/>
    <n v="5"/>
  </r>
  <r>
    <s v="No"/>
    <s v="Travel_Rarely"/>
    <x v="0"/>
    <s v="Current Employees"/>
    <x v="1"/>
    <x v="0"/>
    <s v="STAFF-347"/>
    <n v="347"/>
    <x v="0"/>
    <x v="1"/>
    <x v="0"/>
    <s v="Yes"/>
    <s v="Y"/>
    <n v="1"/>
    <n v="-2"/>
    <n v="0"/>
    <n v="42"/>
    <n v="0"/>
    <m/>
    <n v="0"/>
    <n v="1"/>
    <n v="916"/>
    <n v="17"/>
    <x v="0"/>
    <n v="1"/>
    <n v="4"/>
    <n v="82"/>
    <n v="4"/>
    <n v="2"/>
    <n v="2"/>
    <n v="6545"/>
    <n v="23016"/>
    <n v="3"/>
    <n v="13"/>
    <n v="3"/>
    <n v="3"/>
    <n v="80"/>
    <n v="0"/>
    <n v="10"/>
    <n v="3"/>
    <n v="3"/>
    <n v="2"/>
    <n v="0"/>
    <n v="2"/>
  </r>
  <r>
    <s v="No"/>
    <s v="Travel_Rarely"/>
    <x v="2"/>
    <s v="Current Employees"/>
    <x v="0"/>
    <x v="3"/>
    <s v="STAFF-349"/>
    <n v="349"/>
    <x v="1"/>
    <x v="0"/>
    <x v="2"/>
    <s v="No"/>
    <s v="Y"/>
    <n v="2"/>
    <n v="-2"/>
    <n v="0"/>
    <n v="29"/>
    <n v="0"/>
    <m/>
    <n v="0"/>
    <n v="1"/>
    <n v="1247"/>
    <n v="20"/>
    <x v="0"/>
    <n v="1"/>
    <n v="4"/>
    <n v="45"/>
    <n v="3"/>
    <n v="2"/>
    <n v="1"/>
    <n v="6931"/>
    <n v="10732"/>
    <n v="2"/>
    <n v="14"/>
    <n v="3"/>
    <n v="4"/>
    <n v="80"/>
    <n v="1"/>
    <n v="10"/>
    <n v="3"/>
    <n v="3"/>
    <n v="2"/>
    <n v="0"/>
    <n v="2"/>
  </r>
  <r>
    <s v="No"/>
    <s v="Travel_Rarely"/>
    <x v="2"/>
    <s v="Current Employees"/>
    <x v="1"/>
    <x v="0"/>
    <s v="STAFF-350"/>
    <n v="350"/>
    <x v="0"/>
    <x v="3"/>
    <x v="1"/>
    <s v="No"/>
    <s v="Y"/>
    <n v="3"/>
    <n v="-2"/>
    <n v="0"/>
    <n v="25"/>
    <n v="0"/>
    <m/>
    <n v="0"/>
    <n v="1"/>
    <n v="685"/>
    <n v="1"/>
    <x v="3"/>
    <n v="1"/>
    <n v="1"/>
    <n v="62"/>
    <n v="3"/>
    <n v="2"/>
    <n v="2"/>
    <n v="4898"/>
    <n v="7505"/>
    <n v="0"/>
    <n v="12"/>
    <n v="3"/>
    <n v="4"/>
    <n v="80"/>
    <n v="2"/>
    <n v="5"/>
    <n v="3"/>
    <n v="4"/>
    <n v="2"/>
    <n v="1"/>
    <n v="2"/>
  </r>
  <r>
    <s v="No"/>
    <s v="Travel_Rarely"/>
    <x v="0"/>
    <s v="Current Employees"/>
    <x v="1"/>
    <x v="2"/>
    <s v="STAFF-351"/>
    <n v="351"/>
    <x v="0"/>
    <x v="2"/>
    <x v="2"/>
    <s v="Yes"/>
    <s v="Y"/>
    <n v="4"/>
    <n v="-2"/>
    <n v="0"/>
    <n v="42"/>
    <n v="0"/>
    <m/>
    <n v="0"/>
    <n v="1"/>
    <n v="269"/>
    <n v="2"/>
    <x v="3"/>
    <n v="1"/>
    <n v="4"/>
    <n v="56"/>
    <n v="2"/>
    <n v="1"/>
    <n v="3"/>
    <n v="2593"/>
    <n v="8007"/>
    <n v="0"/>
    <n v="11"/>
    <n v="3"/>
    <n v="3"/>
    <n v="80"/>
    <n v="1"/>
    <n v="10"/>
    <n v="3"/>
    <n v="9"/>
    <n v="6"/>
    <n v="7"/>
    <n v="8"/>
  </r>
  <r>
    <s v="No"/>
    <s v="Travel_Rarely"/>
    <x v="0"/>
    <s v="Current Employees"/>
    <x v="1"/>
    <x v="2"/>
    <s v="STAFF-352"/>
    <n v="352"/>
    <x v="1"/>
    <x v="7"/>
    <x v="2"/>
    <s v="No"/>
    <s v="Y"/>
    <n v="5"/>
    <n v="-2"/>
    <n v="0"/>
    <n v="40"/>
    <n v="0"/>
    <m/>
    <n v="0"/>
    <n v="1"/>
    <n v="1416"/>
    <n v="2"/>
    <x v="0"/>
    <n v="1"/>
    <n v="1"/>
    <n v="49"/>
    <n v="3"/>
    <n v="5"/>
    <n v="3"/>
    <n v="19436"/>
    <n v="5949"/>
    <n v="0"/>
    <n v="19"/>
    <n v="3"/>
    <n v="4"/>
    <n v="80"/>
    <n v="1"/>
    <n v="22"/>
    <n v="3"/>
    <n v="21"/>
    <n v="7"/>
    <n v="3"/>
    <n v="9"/>
  </r>
  <r>
    <s v="No"/>
    <s v="Travel_Rarely"/>
    <x v="1"/>
    <s v="Current Employees"/>
    <x v="1"/>
    <x v="0"/>
    <s v="STAFF-353"/>
    <n v="353"/>
    <x v="1"/>
    <x v="1"/>
    <x v="1"/>
    <s v="No"/>
    <s v="Y"/>
    <n v="0"/>
    <n v="-2"/>
    <n v="0"/>
    <n v="51"/>
    <n v="0"/>
    <m/>
    <n v="0"/>
    <n v="1"/>
    <n v="833"/>
    <n v="1"/>
    <x v="3"/>
    <n v="1"/>
    <n v="3"/>
    <n v="96"/>
    <n v="3"/>
    <n v="1"/>
    <n v="2"/>
    <n v="2723"/>
    <n v="23231"/>
    <n v="1"/>
    <n v="11"/>
    <n v="3"/>
    <n v="2"/>
    <n v="80"/>
    <n v="0"/>
    <n v="1"/>
    <n v="2"/>
    <n v="1"/>
    <n v="0"/>
    <n v="0"/>
    <n v="0"/>
  </r>
  <r>
    <s v="Yes"/>
    <s v="Travel_Frequently"/>
    <x v="2"/>
    <s v="Ex-Employees"/>
    <x v="1"/>
    <x v="2"/>
    <s v="STAFF-355"/>
    <n v="355"/>
    <x v="1"/>
    <x v="2"/>
    <x v="0"/>
    <s v="No"/>
    <s v="Y"/>
    <n v="2"/>
    <n v="-2"/>
    <n v="0"/>
    <n v="31"/>
    <n v="1"/>
    <n v="1"/>
    <n v="1"/>
    <n v="0"/>
    <n v="307"/>
    <n v="29"/>
    <x v="0"/>
    <n v="1"/>
    <n v="3"/>
    <n v="71"/>
    <n v="2"/>
    <n v="1"/>
    <n v="3"/>
    <n v="3479"/>
    <n v="11652"/>
    <n v="0"/>
    <n v="11"/>
    <n v="3"/>
    <n v="2"/>
    <n v="80"/>
    <n v="0"/>
    <n v="6"/>
    <n v="4"/>
    <n v="5"/>
    <n v="4"/>
    <n v="1"/>
    <n v="4"/>
  </r>
  <r>
    <s v="No"/>
    <s v="Travel_Frequently"/>
    <x v="2"/>
    <s v="Current Employees"/>
    <x v="1"/>
    <x v="0"/>
    <s v="STAFF-359"/>
    <n v="359"/>
    <x v="1"/>
    <x v="2"/>
    <x v="1"/>
    <s v="No"/>
    <s v="Y"/>
    <n v="3"/>
    <n v="-2"/>
    <n v="0"/>
    <n v="32"/>
    <n v="0"/>
    <m/>
    <n v="0"/>
    <n v="1"/>
    <n v="1311"/>
    <n v="7"/>
    <x v="3"/>
    <n v="1"/>
    <n v="2"/>
    <n v="100"/>
    <n v="4"/>
    <n v="1"/>
    <n v="2"/>
    <n v="2794"/>
    <n v="26062"/>
    <n v="1"/>
    <n v="20"/>
    <n v="4"/>
    <n v="3"/>
    <n v="80"/>
    <n v="0"/>
    <n v="5"/>
    <n v="1"/>
    <n v="5"/>
    <n v="1"/>
    <n v="0"/>
    <n v="3"/>
  </r>
  <r>
    <s v="No"/>
    <s v="Non-Travel"/>
    <x v="0"/>
    <s v="Current Employees"/>
    <x v="0"/>
    <x v="0"/>
    <s v="STAFF-361"/>
    <n v="361"/>
    <x v="1"/>
    <x v="0"/>
    <x v="1"/>
    <s v="No"/>
    <s v="Y"/>
    <n v="0"/>
    <n v="-2"/>
    <n v="0"/>
    <n v="38"/>
    <n v="0"/>
    <m/>
    <n v="0"/>
    <n v="1"/>
    <n v="1327"/>
    <n v="2"/>
    <x v="0"/>
    <n v="1"/>
    <n v="4"/>
    <n v="39"/>
    <n v="2"/>
    <n v="2"/>
    <n v="2"/>
    <n v="5249"/>
    <n v="19682"/>
    <n v="3"/>
    <n v="18"/>
    <n v="3"/>
    <n v="4"/>
    <n v="80"/>
    <n v="1"/>
    <n v="13"/>
    <n v="3"/>
    <n v="8"/>
    <n v="7"/>
    <n v="7"/>
    <n v="5"/>
  </r>
  <r>
    <s v="No"/>
    <s v="Travel_Rarely"/>
    <x v="2"/>
    <s v="Current Employees"/>
    <x v="1"/>
    <x v="4"/>
    <s v="STAFF-362"/>
    <n v="362"/>
    <x v="1"/>
    <x v="2"/>
    <x v="0"/>
    <s v="No"/>
    <s v="Y"/>
    <n v="5"/>
    <n v="-2"/>
    <n v="0"/>
    <n v="32"/>
    <n v="0"/>
    <m/>
    <n v="0"/>
    <n v="1"/>
    <n v="128"/>
    <n v="2"/>
    <x v="1"/>
    <n v="1"/>
    <n v="4"/>
    <n v="84"/>
    <n v="2"/>
    <n v="2"/>
    <n v="4"/>
    <n v="2176"/>
    <n v="19737"/>
    <n v="4"/>
    <n v="13"/>
    <n v="3"/>
    <n v="4"/>
    <n v="80"/>
    <n v="0"/>
    <n v="9"/>
    <n v="3"/>
    <n v="6"/>
    <n v="2"/>
    <n v="0"/>
    <n v="4"/>
  </r>
  <r>
    <s v="No"/>
    <s v="Travel_Rarely"/>
    <x v="1"/>
    <s v="Current Employees"/>
    <x v="0"/>
    <x v="4"/>
    <s v="STAFF-363"/>
    <n v="363"/>
    <x v="0"/>
    <x v="5"/>
    <x v="1"/>
    <s v="Yes"/>
    <s v="Y"/>
    <n v="2"/>
    <n v="-2"/>
    <n v="0"/>
    <n v="46"/>
    <n v="0"/>
    <m/>
    <n v="0"/>
    <n v="1"/>
    <n v="488"/>
    <n v="2"/>
    <x v="3"/>
    <n v="1"/>
    <n v="4"/>
    <n v="75"/>
    <n v="1"/>
    <n v="4"/>
    <n v="4"/>
    <n v="16872"/>
    <n v="14977"/>
    <n v="3"/>
    <n v="12"/>
    <n v="3"/>
    <n v="2"/>
    <n v="80"/>
    <n v="1"/>
    <n v="28"/>
    <n v="2"/>
    <n v="7"/>
    <n v="7"/>
    <n v="7"/>
    <n v="7"/>
  </r>
  <r>
    <s v="Yes"/>
    <s v="Travel_Rarely"/>
    <x v="2"/>
    <s v="Ex-Employees"/>
    <x v="1"/>
    <x v="0"/>
    <s v="STAFF-364"/>
    <n v="364"/>
    <x v="1"/>
    <x v="2"/>
    <x v="0"/>
    <s v="No"/>
    <s v="Y"/>
    <n v="5"/>
    <n v="-2"/>
    <n v="0"/>
    <n v="28"/>
    <n v="1"/>
    <n v="1"/>
    <n v="1"/>
    <n v="0"/>
    <n v="529"/>
    <n v="2"/>
    <x v="2"/>
    <n v="1"/>
    <n v="1"/>
    <n v="79"/>
    <n v="3"/>
    <n v="1"/>
    <n v="2"/>
    <n v="3485"/>
    <n v="14935"/>
    <n v="2"/>
    <n v="11"/>
    <n v="3"/>
    <n v="3"/>
    <n v="80"/>
    <n v="0"/>
    <n v="5"/>
    <n v="1"/>
    <n v="0"/>
    <n v="0"/>
    <n v="0"/>
    <n v="0"/>
  </r>
  <r>
    <s v="No"/>
    <s v="Travel_Rarely"/>
    <x v="2"/>
    <s v="Current Employees"/>
    <x v="0"/>
    <x v="2"/>
    <s v="STAFF-366"/>
    <n v="366"/>
    <x v="1"/>
    <x v="0"/>
    <x v="1"/>
    <s v="No"/>
    <s v="Y"/>
    <n v="2"/>
    <n v="-2"/>
    <n v="0"/>
    <n v="29"/>
    <n v="0"/>
    <m/>
    <n v="0"/>
    <n v="1"/>
    <n v="1210"/>
    <n v="2"/>
    <x v="3"/>
    <n v="1"/>
    <n v="1"/>
    <n v="78"/>
    <n v="2"/>
    <n v="2"/>
    <n v="3"/>
    <n v="6644"/>
    <n v="3687"/>
    <n v="2"/>
    <n v="19"/>
    <n v="3"/>
    <n v="2"/>
    <n v="80"/>
    <n v="2"/>
    <n v="10"/>
    <n v="3"/>
    <n v="0"/>
    <n v="0"/>
    <n v="0"/>
    <n v="0"/>
  </r>
  <r>
    <s v="No"/>
    <s v="Travel_Rarely"/>
    <x v="2"/>
    <s v="Current Employees"/>
    <x v="1"/>
    <x v="2"/>
    <s v="STAFF-367"/>
    <n v="367"/>
    <x v="1"/>
    <x v="4"/>
    <x v="1"/>
    <s v="No"/>
    <s v="Y"/>
    <n v="2"/>
    <n v="-2"/>
    <n v="0"/>
    <n v="31"/>
    <n v="0"/>
    <m/>
    <n v="0"/>
    <n v="1"/>
    <n v="1463"/>
    <n v="23"/>
    <x v="3"/>
    <n v="1"/>
    <n v="2"/>
    <n v="64"/>
    <n v="2"/>
    <n v="2"/>
    <n v="4"/>
    <n v="5582"/>
    <n v="14408"/>
    <n v="0"/>
    <n v="21"/>
    <n v="4"/>
    <n v="2"/>
    <n v="80"/>
    <n v="1"/>
    <n v="10"/>
    <n v="3"/>
    <n v="9"/>
    <n v="0"/>
    <n v="7"/>
    <n v="8"/>
  </r>
  <r>
    <s v="No"/>
    <s v="Non-Travel"/>
    <x v="2"/>
    <s v="Current Employees"/>
    <x v="1"/>
    <x v="0"/>
    <s v="STAFF-369"/>
    <n v="369"/>
    <x v="1"/>
    <x v="4"/>
    <x v="2"/>
    <s v="No"/>
    <s v="Y"/>
    <n v="2"/>
    <n v="-2"/>
    <n v="0"/>
    <n v="25"/>
    <n v="0"/>
    <m/>
    <n v="0"/>
    <n v="1"/>
    <n v="675"/>
    <n v="5"/>
    <x v="0"/>
    <n v="1"/>
    <n v="2"/>
    <n v="85"/>
    <n v="4"/>
    <n v="2"/>
    <n v="2"/>
    <n v="4000"/>
    <n v="18384"/>
    <n v="1"/>
    <n v="12"/>
    <n v="3"/>
    <n v="4"/>
    <n v="80"/>
    <n v="2"/>
    <n v="6"/>
    <n v="3"/>
    <n v="6"/>
    <n v="3"/>
    <n v="1"/>
    <n v="5"/>
  </r>
  <r>
    <s v="No"/>
    <s v="Travel_Rarely"/>
    <x v="1"/>
    <s v="Current Employees"/>
    <x v="1"/>
    <x v="2"/>
    <s v="STAFF-372"/>
    <n v="372"/>
    <x v="1"/>
    <x v="4"/>
    <x v="1"/>
    <s v="Yes"/>
    <s v="Y"/>
    <n v="2"/>
    <n v="-2"/>
    <n v="0"/>
    <n v="45"/>
    <n v="0"/>
    <m/>
    <n v="0"/>
    <n v="1"/>
    <n v="1385"/>
    <n v="20"/>
    <x v="0"/>
    <n v="1"/>
    <n v="3"/>
    <n v="79"/>
    <n v="3"/>
    <n v="4"/>
    <n v="4"/>
    <n v="13496"/>
    <n v="7501"/>
    <n v="0"/>
    <n v="14"/>
    <n v="3"/>
    <n v="2"/>
    <n v="80"/>
    <n v="0"/>
    <n v="21"/>
    <n v="3"/>
    <n v="20"/>
    <n v="7"/>
    <n v="4"/>
    <n v="10"/>
  </r>
  <r>
    <s v="No"/>
    <s v="Travel_Rarely"/>
    <x v="0"/>
    <s v="Current Employees"/>
    <x v="1"/>
    <x v="0"/>
    <s v="STAFF-373"/>
    <n v="373"/>
    <x v="1"/>
    <x v="2"/>
    <x v="1"/>
    <s v="No"/>
    <s v="Y"/>
    <n v="4"/>
    <n v="-2"/>
    <n v="0"/>
    <n v="36"/>
    <n v="0"/>
    <m/>
    <n v="0"/>
    <n v="1"/>
    <n v="1403"/>
    <n v="6"/>
    <x v="3"/>
    <n v="1"/>
    <n v="4"/>
    <n v="47"/>
    <n v="3"/>
    <n v="1"/>
    <n v="2"/>
    <n v="3210"/>
    <n v="20251"/>
    <n v="0"/>
    <n v="11"/>
    <n v="3"/>
    <n v="3"/>
    <n v="80"/>
    <n v="1"/>
    <n v="16"/>
    <n v="3"/>
    <n v="15"/>
    <n v="13"/>
    <n v="10"/>
    <n v="11"/>
  </r>
  <r>
    <s v="No"/>
    <s v="Travel_Rarely"/>
    <x v="3"/>
    <s v="Current Employees"/>
    <x v="1"/>
    <x v="2"/>
    <s v="STAFF-374"/>
    <n v="374"/>
    <x v="1"/>
    <x v="5"/>
    <x v="0"/>
    <s v="Yes"/>
    <s v="Y"/>
    <n v="2"/>
    <n v="-2"/>
    <n v="0"/>
    <n v="55"/>
    <n v="0"/>
    <m/>
    <n v="0"/>
    <n v="1"/>
    <n v="452"/>
    <n v="1"/>
    <x v="3"/>
    <n v="1"/>
    <n v="4"/>
    <n v="81"/>
    <n v="3"/>
    <n v="5"/>
    <n v="3"/>
    <n v="19045"/>
    <n v="18938"/>
    <n v="0"/>
    <n v="14"/>
    <n v="3"/>
    <n v="3"/>
    <n v="80"/>
    <n v="0"/>
    <n v="37"/>
    <n v="3"/>
    <n v="36"/>
    <n v="10"/>
    <n v="4"/>
    <n v="13"/>
  </r>
  <r>
    <s v="Yes"/>
    <s v="Non-Travel"/>
    <x v="1"/>
    <s v="Ex-Employees"/>
    <x v="1"/>
    <x v="0"/>
    <s v="STAFF-376"/>
    <n v="376"/>
    <x v="1"/>
    <x v="5"/>
    <x v="1"/>
    <s v="Yes"/>
    <s v="Y"/>
    <n v="2"/>
    <n v="-2"/>
    <n v="0"/>
    <n v="47"/>
    <n v="1"/>
    <n v="1"/>
    <n v="1"/>
    <n v="0"/>
    <n v="666"/>
    <n v="29"/>
    <x v="2"/>
    <n v="1"/>
    <n v="1"/>
    <n v="88"/>
    <n v="3"/>
    <n v="3"/>
    <n v="2"/>
    <n v="11849"/>
    <n v="10268"/>
    <n v="1"/>
    <n v="12"/>
    <n v="3"/>
    <n v="4"/>
    <n v="80"/>
    <n v="1"/>
    <n v="10"/>
    <n v="2"/>
    <n v="10"/>
    <n v="7"/>
    <n v="9"/>
    <n v="9"/>
  </r>
  <r>
    <s v="No"/>
    <s v="Travel_Rarely"/>
    <x v="2"/>
    <s v="Current Employees"/>
    <x v="1"/>
    <x v="2"/>
    <s v="STAFF-377"/>
    <n v="377"/>
    <x v="1"/>
    <x v="1"/>
    <x v="1"/>
    <s v="No"/>
    <s v="Y"/>
    <n v="3"/>
    <n v="-2"/>
    <n v="0"/>
    <n v="28"/>
    <n v="0"/>
    <m/>
    <n v="0"/>
    <n v="1"/>
    <n v="1158"/>
    <n v="9"/>
    <x v="3"/>
    <n v="1"/>
    <n v="4"/>
    <n v="94"/>
    <n v="3"/>
    <n v="1"/>
    <n v="4"/>
    <n v="2070"/>
    <n v="2613"/>
    <n v="1"/>
    <n v="23"/>
    <n v="4"/>
    <n v="4"/>
    <n v="80"/>
    <n v="1"/>
    <n v="5"/>
    <n v="2"/>
    <n v="5"/>
    <n v="2"/>
    <n v="0"/>
    <n v="4"/>
  </r>
  <r>
    <s v="No"/>
    <s v="Travel_Rarely"/>
    <x v="0"/>
    <s v="Current Employees"/>
    <x v="0"/>
    <x v="2"/>
    <s v="STAFF-378"/>
    <n v="378"/>
    <x v="1"/>
    <x v="0"/>
    <x v="1"/>
    <s v="No"/>
    <s v="Y"/>
    <n v="5"/>
    <n v="-2"/>
    <n v="0"/>
    <n v="37"/>
    <n v="0"/>
    <m/>
    <n v="0"/>
    <n v="1"/>
    <n v="228"/>
    <n v="6"/>
    <x v="2"/>
    <n v="1"/>
    <n v="3"/>
    <n v="98"/>
    <n v="3"/>
    <n v="2"/>
    <n v="4"/>
    <n v="6502"/>
    <n v="22825"/>
    <n v="4"/>
    <n v="14"/>
    <n v="3"/>
    <n v="2"/>
    <n v="80"/>
    <n v="1"/>
    <n v="7"/>
    <n v="4"/>
    <n v="5"/>
    <n v="4"/>
    <n v="0"/>
    <n v="1"/>
  </r>
  <r>
    <s v="No"/>
    <s v="Travel_Rarely"/>
    <x v="4"/>
    <s v="Current Employees"/>
    <x v="1"/>
    <x v="2"/>
    <s v="STAFF-379"/>
    <n v="379"/>
    <x v="1"/>
    <x v="1"/>
    <x v="0"/>
    <s v="No"/>
    <s v="Y"/>
    <n v="4"/>
    <n v="-2"/>
    <n v="0"/>
    <n v="21"/>
    <n v="0"/>
    <m/>
    <n v="0"/>
    <n v="1"/>
    <n v="996"/>
    <n v="3"/>
    <x v="0"/>
    <n v="1"/>
    <n v="4"/>
    <n v="100"/>
    <n v="2"/>
    <n v="1"/>
    <n v="3"/>
    <n v="3230"/>
    <n v="10531"/>
    <n v="1"/>
    <n v="17"/>
    <n v="3"/>
    <n v="1"/>
    <n v="80"/>
    <n v="0"/>
    <n v="3"/>
    <n v="4"/>
    <n v="3"/>
    <n v="2"/>
    <n v="1"/>
    <n v="0"/>
  </r>
  <r>
    <s v="No"/>
    <s v="Non-Travel"/>
    <x v="0"/>
    <s v="Current Employees"/>
    <x v="1"/>
    <x v="2"/>
    <s v="STAFF-380"/>
    <n v="380"/>
    <x v="0"/>
    <x v="7"/>
    <x v="2"/>
    <s v="Yes"/>
    <s v="Y"/>
    <n v="2"/>
    <n v="-2"/>
    <n v="0"/>
    <n v="37"/>
    <n v="0"/>
    <m/>
    <n v="0"/>
    <n v="1"/>
    <n v="728"/>
    <n v="1"/>
    <x v="2"/>
    <n v="1"/>
    <n v="1"/>
    <n v="80"/>
    <n v="3"/>
    <n v="3"/>
    <n v="4"/>
    <n v="13603"/>
    <n v="11677"/>
    <n v="2"/>
    <n v="18"/>
    <n v="3"/>
    <n v="1"/>
    <n v="80"/>
    <n v="2"/>
    <n v="15"/>
    <n v="3"/>
    <n v="5"/>
    <n v="2"/>
    <n v="0"/>
    <n v="2"/>
  </r>
  <r>
    <s v="No"/>
    <s v="Travel_Rarely"/>
    <x v="0"/>
    <s v="Current Employees"/>
    <x v="1"/>
    <x v="0"/>
    <s v="STAFF-381"/>
    <n v="381"/>
    <x v="0"/>
    <x v="5"/>
    <x v="2"/>
    <s v="No"/>
    <s v="Y"/>
    <n v="6"/>
    <n v="-2"/>
    <n v="0"/>
    <n v="35"/>
    <n v="0"/>
    <m/>
    <n v="0"/>
    <n v="1"/>
    <n v="1315"/>
    <n v="22"/>
    <x v="3"/>
    <n v="1"/>
    <n v="2"/>
    <n v="71"/>
    <n v="4"/>
    <n v="3"/>
    <n v="2"/>
    <n v="11996"/>
    <n v="19100"/>
    <n v="7"/>
    <n v="18"/>
    <n v="3"/>
    <n v="2"/>
    <n v="80"/>
    <n v="1"/>
    <n v="10"/>
    <n v="2"/>
    <n v="7"/>
    <n v="7"/>
    <n v="6"/>
    <n v="2"/>
  </r>
  <r>
    <s v="No"/>
    <s v="Travel_Rarely"/>
    <x v="0"/>
    <s v="Current Employees"/>
    <x v="0"/>
    <x v="2"/>
    <s v="STAFF-382"/>
    <n v="382"/>
    <x v="0"/>
    <x v="0"/>
    <x v="2"/>
    <s v="Yes"/>
    <s v="Y"/>
    <n v="3"/>
    <n v="-2"/>
    <n v="0"/>
    <n v="38"/>
    <n v="0"/>
    <m/>
    <n v="0"/>
    <n v="1"/>
    <n v="322"/>
    <n v="7"/>
    <x v="0"/>
    <n v="1"/>
    <n v="1"/>
    <n v="44"/>
    <n v="4"/>
    <n v="2"/>
    <n v="3"/>
    <n v="5605"/>
    <n v="19191"/>
    <n v="1"/>
    <n v="24"/>
    <n v="4"/>
    <n v="3"/>
    <n v="80"/>
    <n v="1"/>
    <n v="8"/>
    <n v="3"/>
    <n v="8"/>
    <n v="0"/>
    <n v="7"/>
    <n v="7"/>
  </r>
  <r>
    <s v="No"/>
    <s v="Travel_Frequently"/>
    <x v="2"/>
    <s v="Current Employees"/>
    <x v="1"/>
    <x v="0"/>
    <s v="STAFF-384"/>
    <n v="384"/>
    <x v="0"/>
    <x v="3"/>
    <x v="2"/>
    <s v="No"/>
    <s v="Y"/>
    <n v="6"/>
    <n v="-2"/>
    <n v="0"/>
    <n v="26"/>
    <n v="0"/>
    <m/>
    <n v="0"/>
    <n v="1"/>
    <n v="1479"/>
    <n v="1"/>
    <x v="3"/>
    <n v="1"/>
    <n v="3"/>
    <n v="84"/>
    <n v="3"/>
    <n v="2"/>
    <n v="2"/>
    <n v="6397"/>
    <n v="26767"/>
    <n v="1"/>
    <n v="20"/>
    <n v="4"/>
    <n v="1"/>
    <n v="80"/>
    <n v="1"/>
    <n v="6"/>
    <n v="1"/>
    <n v="6"/>
    <n v="5"/>
    <n v="1"/>
    <n v="4"/>
  </r>
  <r>
    <s v="No"/>
    <s v="Travel_Rarely"/>
    <x v="1"/>
    <s v="Current Employees"/>
    <x v="1"/>
    <x v="0"/>
    <s v="STAFF-385"/>
    <n v="385"/>
    <x v="1"/>
    <x v="7"/>
    <x v="2"/>
    <s v="No"/>
    <s v="Y"/>
    <n v="4"/>
    <n v="-2"/>
    <n v="0"/>
    <n v="50"/>
    <n v="0"/>
    <m/>
    <n v="0"/>
    <n v="1"/>
    <n v="797"/>
    <n v="4"/>
    <x v="1"/>
    <n v="1"/>
    <n v="1"/>
    <n v="96"/>
    <n v="3"/>
    <n v="5"/>
    <n v="2"/>
    <n v="19144"/>
    <n v="15815"/>
    <n v="3"/>
    <n v="14"/>
    <n v="3"/>
    <n v="1"/>
    <n v="80"/>
    <n v="2"/>
    <n v="28"/>
    <n v="2"/>
    <n v="10"/>
    <n v="4"/>
    <n v="1"/>
    <n v="6"/>
  </r>
  <r>
    <s v="No"/>
    <s v="Travel_Rarely"/>
    <x v="1"/>
    <s v="Current Employees"/>
    <x v="1"/>
    <x v="2"/>
    <s v="STAFF-386"/>
    <n v="386"/>
    <x v="1"/>
    <x v="7"/>
    <x v="1"/>
    <s v="Yes"/>
    <s v="Y"/>
    <n v="5"/>
    <n v="-2"/>
    <n v="0"/>
    <n v="53"/>
    <n v="0"/>
    <m/>
    <n v="0"/>
    <n v="1"/>
    <n v="1070"/>
    <n v="3"/>
    <x v="2"/>
    <n v="1"/>
    <n v="3"/>
    <n v="45"/>
    <n v="3"/>
    <n v="4"/>
    <n v="3"/>
    <n v="17584"/>
    <n v="21016"/>
    <n v="3"/>
    <n v="16"/>
    <n v="3"/>
    <n v="4"/>
    <n v="80"/>
    <n v="3"/>
    <n v="21"/>
    <n v="2"/>
    <n v="5"/>
    <n v="3"/>
    <n v="1"/>
    <n v="3"/>
  </r>
  <r>
    <s v="No"/>
    <s v="Travel_Rarely"/>
    <x v="0"/>
    <s v="Current Employees"/>
    <x v="0"/>
    <x v="0"/>
    <s v="STAFF-387"/>
    <n v="387"/>
    <x v="1"/>
    <x v="0"/>
    <x v="1"/>
    <s v="No"/>
    <s v="Y"/>
    <n v="3"/>
    <n v="-2"/>
    <n v="0"/>
    <n v="42"/>
    <n v="0"/>
    <m/>
    <n v="0"/>
    <n v="1"/>
    <n v="635"/>
    <n v="1"/>
    <x v="1"/>
    <n v="1"/>
    <n v="2"/>
    <n v="99"/>
    <n v="3"/>
    <n v="2"/>
    <n v="2"/>
    <n v="4907"/>
    <n v="24532"/>
    <n v="1"/>
    <n v="25"/>
    <n v="4"/>
    <n v="3"/>
    <n v="80"/>
    <n v="0"/>
    <n v="20"/>
    <n v="3"/>
    <n v="20"/>
    <n v="16"/>
    <n v="11"/>
    <n v="6"/>
  </r>
  <r>
    <s v="No"/>
    <s v="Travel_Frequently"/>
    <x v="2"/>
    <s v="Current Employees"/>
    <x v="0"/>
    <x v="0"/>
    <s v="STAFF-388"/>
    <n v="388"/>
    <x v="1"/>
    <x v="0"/>
    <x v="0"/>
    <s v="No"/>
    <s v="Y"/>
    <n v="3"/>
    <n v="-2"/>
    <n v="0"/>
    <n v="29"/>
    <n v="0"/>
    <m/>
    <n v="0"/>
    <n v="1"/>
    <n v="442"/>
    <n v="2"/>
    <x v="0"/>
    <n v="1"/>
    <n v="2"/>
    <n v="44"/>
    <n v="3"/>
    <n v="2"/>
    <n v="2"/>
    <n v="4554"/>
    <n v="20260"/>
    <n v="1"/>
    <n v="18"/>
    <n v="3"/>
    <n v="1"/>
    <n v="80"/>
    <n v="0"/>
    <n v="10"/>
    <n v="2"/>
    <n v="10"/>
    <n v="7"/>
    <n v="0"/>
    <n v="9"/>
  </r>
  <r>
    <s v="No"/>
    <s v="Travel_Rarely"/>
    <x v="3"/>
    <s v="Current Employees"/>
    <x v="1"/>
    <x v="4"/>
    <s v="STAFF-389"/>
    <n v="389"/>
    <x v="1"/>
    <x v="2"/>
    <x v="1"/>
    <s v="Yes"/>
    <s v="Y"/>
    <n v="4"/>
    <n v="-2"/>
    <n v="0"/>
    <n v="55"/>
    <n v="0"/>
    <m/>
    <n v="0"/>
    <n v="1"/>
    <n v="147"/>
    <n v="20"/>
    <x v="0"/>
    <n v="1"/>
    <n v="4"/>
    <n v="37"/>
    <n v="3"/>
    <n v="2"/>
    <n v="4"/>
    <n v="5415"/>
    <n v="15972"/>
    <n v="3"/>
    <n v="19"/>
    <n v="3"/>
    <n v="4"/>
    <n v="80"/>
    <n v="1"/>
    <n v="12"/>
    <n v="3"/>
    <n v="10"/>
    <n v="7"/>
    <n v="0"/>
    <n v="8"/>
  </r>
  <r>
    <s v="No"/>
    <s v="Travel_Frequently"/>
    <x v="2"/>
    <s v="Current Employees"/>
    <x v="1"/>
    <x v="2"/>
    <s v="STAFF-390"/>
    <n v="390"/>
    <x v="1"/>
    <x v="4"/>
    <x v="1"/>
    <s v="Yes"/>
    <s v="Y"/>
    <n v="3"/>
    <n v="-2"/>
    <n v="0"/>
    <n v="26"/>
    <n v="0"/>
    <m/>
    <n v="0"/>
    <n v="1"/>
    <n v="496"/>
    <n v="11"/>
    <x v="0"/>
    <n v="1"/>
    <n v="1"/>
    <n v="60"/>
    <n v="3"/>
    <n v="2"/>
    <n v="3"/>
    <n v="4741"/>
    <n v="22722"/>
    <n v="1"/>
    <n v="13"/>
    <n v="3"/>
    <n v="3"/>
    <n v="80"/>
    <n v="1"/>
    <n v="5"/>
    <n v="3"/>
    <n v="5"/>
    <n v="3"/>
    <n v="3"/>
    <n v="3"/>
  </r>
  <r>
    <s v="No"/>
    <s v="Travel_Rarely"/>
    <x v="0"/>
    <s v="Current Employees"/>
    <x v="1"/>
    <x v="0"/>
    <s v="STAFF-391"/>
    <n v="391"/>
    <x v="0"/>
    <x v="1"/>
    <x v="0"/>
    <s v="No"/>
    <s v="Y"/>
    <n v="3"/>
    <n v="-2"/>
    <n v="0"/>
    <n v="37"/>
    <n v="0"/>
    <m/>
    <n v="0"/>
    <n v="1"/>
    <n v="1372"/>
    <n v="1"/>
    <x v="3"/>
    <n v="1"/>
    <n v="4"/>
    <n v="42"/>
    <n v="3"/>
    <n v="1"/>
    <n v="2"/>
    <n v="2115"/>
    <n v="15881"/>
    <n v="1"/>
    <n v="12"/>
    <n v="3"/>
    <n v="2"/>
    <n v="80"/>
    <n v="0"/>
    <n v="17"/>
    <n v="3"/>
    <n v="17"/>
    <n v="12"/>
    <n v="5"/>
    <n v="7"/>
  </r>
  <r>
    <s v="Yes"/>
    <s v="Travel_Frequently"/>
    <x v="0"/>
    <s v="Ex-Employees"/>
    <x v="1"/>
    <x v="0"/>
    <s v="STAFF-392"/>
    <n v="392"/>
    <x v="1"/>
    <x v="2"/>
    <x v="2"/>
    <s v="Yes"/>
    <s v="Y"/>
    <n v="0"/>
    <n v="-2"/>
    <n v="0"/>
    <n v="44"/>
    <n v="1"/>
    <n v="1"/>
    <n v="1"/>
    <n v="0"/>
    <n v="920"/>
    <n v="24"/>
    <x v="3"/>
    <n v="1"/>
    <n v="4"/>
    <n v="43"/>
    <n v="3"/>
    <n v="1"/>
    <n v="2"/>
    <n v="3161"/>
    <n v="19920"/>
    <n v="3"/>
    <n v="22"/>
    <n v="4"/>
    <n v="4"/>
    <n v="80"/>
    <n v="1"/>
    <n v="19"/>
    <n v="1"/>
    <n v="1"/>
    <n v="0"/>
    <n v="0"/>
    <n v="0"/>
  </r>
  <r>
    <s v="No"/>
    <s v="Travel_Rarely"/>
    <x v="0"/>
    <s v="Current Employees"/>
    <x v="1"/>
    <x v="0"/>
    <s v="STAFF-393"/>
    <n v="393"/>
    <x v="1"/>
    <x v="4"/>
    <x v="2"/>
    <s v="No"/>
    <s v="Y"/>
    <n v="2"/>
    <n v="-2"/>
    <n v="0"/>
    <n v="38"/>
    <n v="0"/>
    <m/>
    <n v="0"/>
    <n v="1"/>
    <n v="688"/>
    <n v="23"/>
    <x v="2"/>
    <n v="1"/>
    <n v="4"/>
    <n v="82"/>
    <n v="3"/>
    <n v="2"/>
    <n v="2"/>
    <n v="5745"/>
    <n v="18899"/>
    <n v="9"/>
    <n v="14"/>
    <n v="3"/>
    <n v="2"/>
    <n v="80"/>
    <n v="1"/>
    <n v="10"/>
    <n v="3"/>
    <n v="2"/>
    <n v="2"/>
    <n v="1"/>
    <n v="2"/>
  </r>
  <r>
    <s v="Yes"/>
    <s v="Travel_Rarely"/>
    <x v="2"/>
    <s v="Ex-Employees"/>
    <x v="1"/>
    <x v="2"/>
    <s v="STAFF-394"/>
    <n v="394"/>
    <x v="1"/>
    <x v="2"/>
    <x v="2"/>
    <s v="Yes"/>
    <s v="Y"/>
    <n v="2"/>
    <n v="-2"/>
    <n v="0"/>
    <n v="26"/>
    <n v="1"/>
    <n v="1"/>
    <n v="1"/>
    <n v="0"/>
    <n v="1449"/>
    <n v="16"/>
    <x v="2"/>
    <n v="1"/>
    <n v="1"/>
    <n v="45"/>
    <n v="3"/>
    <n v="1"/>
    <n v="3"/>
    <n v="2373"/>
    <n v="14180"/>
    <n v="2"/>
    <n v="13"/>
    <n v="3"/>
    <n v="4"/>
    <n v="80"/>
    <n v="1"/>
    <n v="5"/>
    <n v="3"/>
    <n v="3"/>
    <n v="2"/>
    <n v="0"/>
    <n v="2"/>
  </r>
  <r>
    <s v="No"/>
    <s v="Travel_Rarely"/>
    <x v="2"/>
    <s v="Current Employees"/>
    <x v="1"/>
    <x v="0"/>
    <s v="STAFF-395"/>
    <n v="395"/>
    <x v="0"/>
    <x v="1"/>
    <x v="0"/>
    <s v="No"/>
    <s v="Y"/>
    <n v="3"/>
    <n v="-2"/>
    <n v="0"/>
    <n v="28"/>
    <n v="0"/>
    <m/>
    <n v="0"/>
    <n v="1"/>
    <n v="1117"/>
    <n v="8"/>
    <x v="0"/>
    <n v="1"/>
    <n v="4"/>
    <n v="66"/>
    <n v="3"/>
    <n v="1"/>
    <n v="2"/>
    <n v="3310"/>
    <n v="4488"/>
    <n v="1"/>
    <n v="21"/>
    <n v="4"/>
    <n v="4"/>
    <n v="80"/>
    <n v="0"/>
    <n v="5"/>
    <n v="3"/>
    <n v="5"/>
    <n v="3"/>
    <n v="0"/>
    <n v="2"/>
  </r>
  <r>
    <s v="No"/>
    <s v="Travel_Frequently"/>
    <x v="1"/>
    <s v="Current Employees"/>
    <x v="1"/>
    <x v="0"/>
    <s v="STAFF-396"/>
    <n v="396"/>
    <x v="0"/>
    <x v="7"/>
    <x v="0"/>
    <s v="Yes"/>
    <s v="Y"/>
    <n v="4"/>
    <n v="-2"/>
    <n v="0"/>
    <n v="49"/>
    <n v="0"/>
    <m/>
    <n v="0"/>
    <n v="1"/>
    <n v="636"/>
    <n v="10"/>
    <x v="2"/>
    <n v="1"/>
    <n v="3"/>
    <n v="35"/>
    <n v="3"/>
    <n v="5"/>
    <n v="2"/>
    <n v="18665"/>
    <n v="25594"/>
    <n v="9"/>
    <n v="11"/>
    <n v="3"/>
    <n v="4"/>
    <n v="80"/>
    <n v="0"/>
    <n v="22"/>
    <n v="3"/>
    <n v="3"/>
    <n v="2"/>
    <n v="1"/>
    <n v="2"/>
  </r>
  <r>
    <s v="No"/>
    <s v="Travel_Rarely"/>
    <x v="0"/>
    <s v="Current Employees"/>
    <x v="1"/>
    <x v="4"/>
    <s v="STAFF-397"/>
    <n v="397"/>
    <x v="1"/>
    <x v="1"/>
    <x v="0"/>
    <s v="No"/>
    <s v="Y"/>
    <n v="2"/>
    <n v="-2"/>
    <n v="0"/>
    <n v="36"/>
    <n v="0"/>
    <m/>
    <n v="0"/>
    <n v="1"/>
    <n v="506"/>
    <n v="3"/>
    <x v="3"/>
    <n v="1"/>
    <n v="4"/>
    <n v="30"/>
    <n v="3"/>
    <n v="2"/>
    <n v="4"/>
    <n v="4485"/>
    <n v="26285"/>
    <n v="4"/>
    <n v="12"/>
    <n v="3"/>
    <n v="4"/>
    <n v="80"/>
    <n v="0"/>
    <n v="10"/>
    <n v="3"/>
    <n v="8"/>
    <n v="0"/>
    <n v="7"/>
    <n v="7"/>
  </r>
  <r>
    <s v="No"/>
    <s v="Travel_Frequently"/>
    <x v="2"/>
    <s v="Current Employees"/>
    <x v="0"/>
    <x v="3"/>
    <s v="STAFF-399"/>
    <n v="399"/>
    <x v="0"/>
    <x v="6"/>
    <x v="2"/>
    <s v="No"/>
    <s v="Y"/>
    <n v="5"/>
    <n v="-2"/>
    <n v="0"/>
    <n v="31"/>
    <n v="0"/>
    <m/>
    <n v="0"/>
    <n v="1"/>
    <n v="444"/>
    <n v="5"/>
    <x v="3"/>
    <n v="1"/>
    <n v="4"/>
    <n v="84"/>
    <n v="3"/>
    <n v="1"/>
    <n v="1"/>
    <n v="2789"/>
    <n v="3909"/>
    <n v="1"/>
    <n v="11"/>
    <n v="3"/>
    <n v="3"/>
    <n v="80"/>
    <n v="1"/>
    <n v="2"/>
    <n v="2"/>
    <n v="2"/>
    <n v="2"/>
    <n v="2"/>
    <n v="2"/>
  </r>
  <r>
    <s v="Yes"/>
    <s v="Travel_Rarely"/>
    <x v="2"/>
    <s v="Ex-Employees"/>
    <x v="0"/>
    <x v="3"/>
    <s v="STAFF-401"/>
    <n v="401"/>
    <x v="1"/>
    <x v="0"/>
    <x v="0"/>
    <s v="Yes"/>
    <s v="Y"/>
    <n v="0"/>
    <n v="-2"/>
    <n v="0"/>
    <n v="26"/>
    <n v="1"/>
    <n v="1"/>
    <n v="1"/>
    <n v="0"/>
    <n v="950"/>
    <n v="4"/>
    <x v="2"/>
    <n v="1"/>
    <n v="4"/>
    <n v="48"/>
    <n v="2"/>
    <n v="2"/>
    <n v="1"/>
    <n v="5828"/>
    <n v="8450"/>
    <n v="1"/>
    <n v="12"/>
    <n v="3"/>
    <n v="2"/>
    <n v="80"/>
    <n v="0"/>
    <n v="8"/>
    <n v="3"/>
    <n v="8"/>
    <n v="7"/>
    <n v="7"/>
    <n v="4"/>
  </r>
  <r>
    <s v="No"/>
    <s v="Travel_Frequently"/>
    <x v="0"/>
    <s v="Current Employees"/>
    <x v="1"/>
    <x v="2"/>
    <s v="STAFF-403"/>
    <n v="403"/>
    <x v="1"/>
    <x v="1"/>
    <x v="1"/>
    <s v="Yes"/>
    <s v="Y"/>
    <n v="3"/>
    <n v="-2"/>
    <n v="0"/>
    <n v="37"/>
    <n v="0"/>
    <m/>
    <n v="0"/>
    <n v="1"/>
    <n v="889"/>
    <n v="9"/>
    <x v="3"/>
    <n v="1"/>
    <n v="2"/>
    <n v="53"/>
    <n v="3"/>
    <n v="1"/>
    <n v="4"/>
    <n v="2326"/>
    <n v="11411"/>
    <n v="1"/>
    <n v="12"/>
    <n v="3"/>
    <n v="3"/>
    <n v="80"/>
    <n v="3"/>
    <n v="4"/>
    <n v="2"/>
    <n v="4"/>
    <n v="2"/>
    <n v="1"/>
    <n v="2"/>
  </r>
  <r>
    <s v="No"/>
    <s v="Travel_Frequently"/>
    <x v="0"/>
    <s v="Current Employees"/>
    <x v="0"/>
    <x v="3"/>
    <s v="STAFF-404"/>
    <n v="404"/>
    <x v="0"/>
    <x v="0"/>
    <x v="1"/>
    <s v="No"/>
    <s v="Y"/>
    <n v="2"/>
    <n v="-2"/>
    <n v="0"/>
    <n v="42"/>
    <n v="0"/>
    <m/>
    <n v="0"/>
    <n v="1"/>
    <n v="555"/>
    <n v="26"/>
    <x v="3"/>
    <n v="1"/>
    <n v="3"/>
    <n v="77"/>
    <n v="3"/>
    <n v="4"/>
    <n v="1"/>
    <n v="13525"/>
    <n v="14864"/>
    <n v="5"/>
    <n v="14"/>
    <n v="3"/>
    <n v="4"/>
    <n v="80"/>
    <n v="1"/>
    <n v="23"/>
    <n v="4"/>
    <n v="20"/>
    <n v="4"/>
    <n v="4"/>
    <n v="8"/>
  </r>
  <r>
    <s v="Yes"/>
    <s v="Travel_Rarely"/>
    <x v="4"/>
    <s v="Ex-Employees"/>
    <x v="1"/>
    <x v="0"/>
    <s v="STAFF-405"/>
    <n v="405"/>
    <x v="1"/>
    <x v="2"/>
    <x v="0"/>
    <s v="No"/>
    <s v="Y"/>
    <n v="2"/>
    <n v="-2"/>
    <n v="0"/>
    <n v="18"/>
    <n v="1"/>
    <n v="1"/>
    <n v="1"/>
    <n v="0"/>
    <n v="230"/>
    <n v="3"/>
    <x v="3"/>
    <n v="1"/>
    <n v="3"/>
    <n v="54"/>
    <n v="3"/>
    <n v="1"/>
    <n v="2"/>
    <n v="1420"/>
    <n v="25233"/>
    <n v="1"/>
    <n v="13"/>
    <n v="3"/>
    <n v="3"/>
    <n v="80"/>
    <n v="0"/>
    <n v="0"/>
    <n v="3"/>
    <n v="0"/>
    <n v="0"/>
    <n v="0"/>
    <n v="0"/>
  </r>
  <r>
    <s v="No"/>
    <s v="Travel_Rarely"/>
    <x v="0"/>
    <s v="Current Employees"/>
    <x v="0"/>
    <x v="3"/>
    <s v="STAFF-406"/>
    <n v="406"/>
    <x v="1"/>
    <x v="0"/>
    <x v="1"/>
    <s v="No"/>
    <s v="Y"/>
    <n v="3"/>
    <n v="-2"/>
    <n v="0"/>
    <n v="35"/>
    <n v="0"/>
    <m/>
    <n v="0"/>
    <n v="1"/>
    <n v="1232"/>
    <n v="16"/>
    <x v="3"/>
    <n v="1"/>
    <n v="3"/>
    <n v="96"/>
    <n v="3"/>
    <n v="3"/>
    <n v="1"/>
    <n v="8020"/>
    <n v="5100"/>
    <n v="0"/>
    <n v="15"/>
    <n v="3"/>
    <n v="3"/>
    <n v="80"/>
    <n v="2"/>
    <n v="12"/>
    <n v="2"/>
    <n v="11"/>
    <n v="9"/>
    <n v="6"/>
    <n v="9"/>
  </r>
  <r>
    <s v="No"/>
    <s v="Travel_Frequently"/>
    <x v="0"/>
    <s v="Current Employees"/>
    <x v="1"/>
    <x v="0"/>
    <s v="STAFF-407"/>
    <n v="407"/>
    <x v="1"/>
    <x v="2"/>
    <x v="1"/>
    <s v="No"/>
    <s v="Y"/>
    <n v="2"/>
    <n v="-2"/>
    <n v="0"/>
    <n v="36"/>
    <n v="0"/>
    <m/>
    <n v="0"/>
    <n v="1"/>
    <n v="566"/>
    <n v="18"/>
    <x v="2"/>
    <n v="1"/>
    <n v="3"/>
    <n v="81"/>
    <n v="4"/>
    <n v="1"/>
    <n v="2"/>
    <n v="3688"/>
    <n v="7122"/>
    <n v="4"/>
    <n v="18"/>
    <n v="3"/>
    <n v="4"/>
    <n v="80"/>
    <n v="2"/>
    <n v="4"/>
    <n v="3"/>
    <n v="1"/>
    <n v="0"/>
    <n v="0"/>
    <n v="0"/>
  </r>
  <r>
    <s v="No"/>
    <s v="Travel_Rarely"/>
    <x v="1"/>
    <s v="Current Employees"/>
    <x v="1"/>
    <x v="2"/>
    <s v="STAFF-408"/>
    <n v="408"/>
    <x v="1"/>
    <x v="3"/>
    <x v="2"/>
    <s v="No"/>
    <s v="Y"/>
    <n v="3"/>
    <n v="-2"/>
    <n v="0"/>
    <n v="51"/>
    <n v="0"/>
    <m/>
    <n v="0"/>
    <n v="1"/>
    <n v="1302"/>
    <n v="2"/>
    <x v="3"/>
    <n v="1"/>
    <n v="4"/>
    <n v="84"/>
    <n v="1"/>
    <n v="2"/>
    <n v="3"/>
    <n v="5482"/>
    <n v="16321"/>
    <n v="5"/>
    <n v="18"/>
    <n v="3"/>
    <n v="4"/>
    <n v="80"/>
    <n v="1"/>
    <n v="13"/>
    <n v="3"/>
    <n v="4"/>
    <n v="1"/>
    <n v="1"/>
    <n v="2"/>
  </r>
  <r>
    <s v="No"/>
    <s v="Travel_Rarely"/>
    <x v="0"/>
    <s v="Current Employees"/>
    <x v="0"/>
    <x v="0"/>
    <s v="STAFF-410"/>
    <n v="410"/>
    <x v="1"/>
    <x v="5"/>
    <x v="0"/>
    <s v="No"/>
    <s v="Y"/>
    <n v="2"/>
    <n v="-2"/>
    <n v="0"/>
    <n v="41"/>
    <n v="0"/>
    <m/>
    <n v="0"/>
    <n v="1"/>
    <n v="334"/>
    <n v="2"/>
    <x v="2"/>
    <n v="1"/>
    <n v="4"/>
    <n v="88"/>
    <n v="3"/>
    <n v="4"/>
    <n v="2"/>
    <n v="16015"/>
    <n v="15896"/>
    <n v="1"/>
    <n v="19"/>
    <n v="3"/>
    <n v="2"/>
    <n v="80"/>
    <n v="0"/>
    <n v="22"/>
    <n v="3"/>
    <n v="22"/>
    <n v="10"/>
    <n v="0"/>
    <n v="4"/>
  </r>
  <r>
    <s v="No"/>
    <s v="Travel_Rarely"/>
    <x v="4"/>
    <s v="Current Employees"/>
    <x v="0"/>
    <x v="2"/>
    <s v="STAFF-411"/>
    <n v="411"/>
    <x v="0"/>
    <x v="6"/>
    <x v="0"/>
    <s v="No"/>
    <s v="Y"/>
    <n v="2"/>
    <n v="-2"/>
    <n v="0"/>
    <n v="18"/>
    <n v="0"/>
    <m/>
    <n v="0"/>
    <n v="1"/>
    <n v="812"/>
    <n v="10"/>
    <x v="3"/>
    <n v="1"/>
    <n v="4"/>
    <n v="69"/>
    <n v="2"/>
    <n v="1"/>
    <n v="3"/>
    <n v="1200"/>
    <n v="9724"/>
    <n v="1"/>
    <n v="12"/>
    <n v="3"/>
    <n v="1"/>
    <n v="80"/>
    <n v="0"/>
    <n v="0"/>
    <n v="3"/>
    <n v="0"/>
    <n v="0"/>
    <n v="0"/>
    <n v="0"/>
  </r>
  <r>
    <s v="No"/>
    <s v="Travel_Rarely"/>
    <x v="2"/>
    <s v="Current Employees"/>
    <x v="1"/>
    <x v="2"/>
    <s v="STAFF-412"/>
    <n v="412"/>
    <x v="1"/>
    <x v="4"/>
    <x v="0"/>
    <s v="No"/>
    <s v="Y"/>
    <n v="2"/>
    <n v="-2"/>
    <n v="0"/>
    <n v="28"/>
    <n v="0"/>
    <m/>
    <n v="0"/>
    <n v="1"/>
    <n v="1476"/>
    <n v="16"/>
    <x v="0"/>
    <n v="1"/>
    <n v="2"/>
    <n v="68"/>
    <n v="4"/>
    <n v="2"/>
    <n v="3"/>
    <n v="5661"/>
    <n v="4824"/>
    <n v="0"/>
    <n v="19"/>
    <n v="3"/>
    <n v="3"/>
    <n v="80"/>
    <n v="0"/>
    <n v="9"/>
    <n v="3"/>
    <n v="8"/>
    <n v="3"/>
    <n v="0"/>
    <n v="7"/>
  </r>
  <r>
    <s v="No"/>
    <s v="Travel_Rarely"/>
    <x v="2"/>
    <s v="Current Employees"/>
    <x v="0"/>
    <x v="4"/>
    <s v="STAFF-416"/>
    <n v="416"/>
    <x v="1"/>
    <x v="0"/>
    <x v="1"/>
    <s v="No"/>
    <s v="Y"/>
    <n v="3"/>
    <n v="-2"/>
    <n v="0"/>
    <n v="31"/>
    <n v="0"/>
    <m/>
    <n v="0"/>
    <n v="1"/>
    <n v="218"/>
    <n v="7"/>
    <x v="3"/>
    <n v="1"/>
    <n v="4"/>
    <n v="100"/>
    <n v="4"/>
    <n v="2"/>
    <n v="4"/>
    <n v="6929"/>
    <n v="12241"/>
    <n v="4"/>
    <n v="11"/>
    <n v="3"/>
    <n v="2"/>
    <n v="80"/>
    <n v="1"/>
    <n v="10"/>
    <n v="2"/>
    <n v="8"/>
    <n v="7"/>
    <n v="7"/>
    <n v="7"/>
  </r>
  <r>
    <s v="No"/>
    <s v="Travel_Rarely"/>
    <x v="0"/>
    <s v="Current Employees"/>
    <x v="1"/>
    <x v="2"/>
    <s v="STAFF-417"/>
    <n v="417"/>
    <x v="1"/>
    <x v="4"/>
    <x v="2"/>
    <s v="No"/>
    <s v="Y"/>
    <n v="5"/>
    <n v="-2"/>
    <n v="0"/>
    <n v="39"/>
    <n v="0"/>
    <m/>
    <n v="0"/>
    <n v="1"/>
    <n v="1132"/>
    <n v="1"/>
    <x v="3"/>
    <n v="1"/>
    <n v="3"/>
    <n v="48"/>
    <n v="4"/>
    <n v="3"/>
    <n v="4"/>
    <n v="9613"/>
    <n v="10942"/>
    <n v="0"/>
    <n v="17"/>
    <n v="3"/>
    <n v="1"/>
    <n v="80"/>
    <n v="3"/>
    <n v="19"/>
    <n v="2"/>
    <n v="18"/>
    <n v="10"/>
    <n v="3"/>
    <n v="7"/>
  </r>
  <r>
    <s v="No"/>
    <s v="Non-Travel"/>
    <x v="0"/>
    <s v="Current Employees"/>
    <x v="1"/>
    <x v="0"/>
    <s v="STAFF-419"/>
    <n v="419"/>
    <x v="0"/>
    <x v="2"/>
    <x v="1"/>
    <s v="No"/>
    <s v="Y"/>
    <n v="3"/>
    <n v="-2"/>
    <n v="0"/>
    <n v="36"/>
    <n v="0"/>
    <m/>
    <n v="0"/>
    <n v="1"/>
    <n v="1105"/>
    <n v="24"/>
    <x v="2"/>
    <n v="1"/>
    <n v="2"/>
    <n v="47"/>
    <n v="3"/>
    <n v="2"/>
    <n v="2"/>
    <n v="5674"/>
    <n v="6927"/>
    <n v="7"/>
    <n v="15"/>
    <n v="3"/>
    <n v="3"/>
    <n v="80"/>
    <n v="1"/>
    <n v="11"/>
    <n v="3"/>
    <n v="9"/>
    <n v="8"/>
    <n v="0"/>
    <n v="8"/>
  </r>
  <r>
    <s v="No"/>
    <s v="Travel_Rarely"/>
    <x v="2"/>
    <s v="Current Employees"/>
    <x v="0"/>
    <x v="0"/>
    <s v="STAFF-420"/>
    <n v="420"/>
    <x v="1"/>
    <x v="0"/>
    <x v="1"/>
    <s v="No"/>
    <s v="Y"/>
    <n v="3"/>
    <n v="-2"/>
    <n v="0"/>
    <n v="32"/>
    <n v="0"/>
    <m/>
    <n v="0"/>
    <n v="1"/>
    <n v="906"/>
    <n v="7"/>
    <x v="3"/>
    <n v="1"/>
    <n v="4"/>
    <n v="91"/>
    <n v="2"/>
    <n v="2"/>
    <n v="2"/>
    <n v="5484"/>
    <n v="16985"/>
    <n v="1"/>
    <n v="14"/>
    <n v="3"/>
    <n v="3"/>
    <n v="80"/>
    <n v="1"/>
    <n v="13"/>
    <n v="2"/>
    <n v="13"/>
    <n v="8"/>
    <n v="4"/>
    <n v="8"/>
  </r>
  <r>
    <s v="No"/>
    <s v="Travel_Rarely"/>
    <x v="0"/>
    <s v="Current Employees"/>
    <x v="1"/>
    <x v="0"/>
    <s v="STAFF-421"/>
    <n v="421"/>
    <x v="0"/>
    <x v="7"/>
    <x v="1"/>
    <s v="No"/>
    <s v="Y"/>
    <n v="2"/>
    <n v="-2"/>
    <n v="0"/>
    <n v="38"/>
    <n v="0"/>
    <m/>
    <n v="0"/>
    <n v="1"/>
    <n v="849"/>
    <n v="25"/>
    <x v="0"/>
    <n v="1"/>
    <n v="1"/>
    <n v="81"/>
    <n v="2"/>
    <n v="3"/>
    <n v="2"/>
    <n v="12061"/>
    <n v="26707"/>
    <n v="3"/>
    <n v="17"/>
    <n v="3"/>
    <n v="3"/>
    <n v="80"/>
    <n v="1"/>
    <n v="19"/>
    <n v="3"/>
    <n v="10"/>
    <n v="8"/>
    <n v="0"/>
    <n v="1"/>
  </r>
  <r>
    <s v="No"/>
    <s v="Non-Travel"/>
    <x v="3"/>
    <s v="Current Employees"/>
    <x v="1"/>
    <x v="0"/>
    <s v="STAFF-422"/>
    <n v="422"/>
    <x v="1"/>
    <x v="4"/>
    <x v="2"/>
    <s v="Yes"/>
    <s v="Y"/>
    <n v="2"/>
    <n v="-2"/>
    <n v="0"/>
    <n v="58"/>
    <n v="0"/>
    <m/>
    <n v="0"/>
    <n v="1"/>
    <n v="390"/>
    <n v="1"/>
    <x v="2"/>
    <n v="1"/>
    <n v="4"/>
    <n v="32"/>
    <n v="1"/>
    <n v="2"/>
    <n v="2"/>
    <n v="5660"/>
    <n v="17056"/>
    <n v="2"/>
    <n v="13"/>
    <n v="3"/>
    <n v="4"/>
    <n v="80"/>
    <n v="1"/>
    <n v="12"/>
    <n v="3"/>
    <n v="5"/>
    <n v="3"/>
    <n v="1"/>
    <n v="2"/>
  </r>
  <r>
    <s v="No"/>
    <s v="Travel_Rarely"/>
    <x v="2"/>
    <s v="Current Employees"/>
    <x v="1"/>
    <x v="4"/>
    <s v="STAFF-423"/>
    <n v="423"/>
    <x v="1"/>
    <x v="1"/>
    <x v="1"/>
    <s v="Yes"/>
    <s v="Y"/>
    <n v="4"/>
    <n v="-2"/>
    <n v="0"/>
    <n v="31"/>
    <n v="0"/>
    <m/>
    <n v="0"/>
    <n v="1"/>
    <n v="691"/>
    <n v="5"/>
    <x v="2"/>
    <n v="1"/>
    <n v="4"/>
    <n v="86"/>
    <n v="3"/>
    <n v="1"/>
    <n v="4"/>
    <n v="4821"/>
    <n v="10077"/>
    <n v="0"/>
    <n v="12"/>
    <n v="3"/>
    <n v="3"/>
    <n v="80"/>
    <n v="1"/>
    <n v="6"/>
    <n v="3"/>
    <n v="5"/>
    <n v="2"/>
    <n v="0"/>
    <n v="3"/>
  </r>
  <r>
    <s v="No"/>
    <s v="Travel_Rarely"/>
    <x v="2"/>
    <s v="Current Employees"/>
    <x v="2"/>
    <x v="5"/>
    <s v="STAFF-424"/>
    <n v="424"/>
    <x v="1"/>
    <x v="8"/>
    <x v="1"/>
    <s v="No"/>
    <s v="Y"/>
    <n v="1"/>
    <n v="-2"/>
    <n v="0"/>
    <n v="31"/>
    <n v="0"/>
    <m/>
    <n v="0"/>
    <n v="1"/>
    <n v="106"/>
    <n v="2"/>
    <x v="3"/>
    <n v="1"/>
    <n v="1"/>
    <n v="62"/>
    <n v="2"/>
    <n v="2"/>
    <n v="3"/>
    <n v="6410"/>
    <n v="17822"/>
    <n v="3"/>
    <n v="12"/>
    <n v="3"/>
    <n v="4"/>
    <n v="80"/>
    <n v="0"/>
    <n v="9"/>
    <n v="3"/>
    <n v="2"/>
    <n v="2"/>
    <n v="1"/>
    <n v="0"/>
  </r>
  <r>
    <s v="No"/>
    <s v="Travel_Frequently"/>
    <x v="1"/>
    <s v="Current Employees"/>
    <x v="1"/>
    <x v="0"/>
    <s v="STAFF-425"/>
    <n v="425"/>
    <x v="1"/>
    <x v="2"/>
    <x v="2"/>
    <s v="No"/>
    <s v="Y"/>
    <n v="2"/>
    <n v="-2"/>
    <n v="0"/>
    <n v="45"/>
    <n v="0"/>
    <m/>
    <n v="0"/>
    <n v="1"/>
    <n v="1249"/>
    <n v="7"/>
    <x v="3"/>
    <n v="1"/>
    <n v="1"/>
    <n v="97"/>
    <n v="3"/>
    <n v="3"/>
    <n v="2"/>
    <n v="5210"/>
    <n v="20308"/>
    <n v="1"/>
    <n v="18"/>
    <n v="3"/>
    <n v="1"/>
    <n v="80"/>
    <n v="1"/>
    <n v="24"/>
    <n v="3"/>
    <n v="24"/>
    <n v="9"/>
    <n v="9"/>
    <n v="11"/>
  </r>
  <r>
    <s v="No"/>
    <s v="Travel_Rarely"/>
    <x v="2"/>
    <s v="Current Employees"/>
    <x v="1"/>
    <x v="0"/>
    <s v="STAFF-426"/>
    <n v="426"/>
    <x v="1"/>
    <x v="1"/>
    <x v="2"/>
    <s v="Yes"/>
    <s v="Y"/>
    <n v="2"/>
    <n v="-2"/>
    <n v="0"/>
    <n v="31"/>
    <n v="0"/>
    <m/>
    <n v="0"/>
    <n v="1"/>
    <n v="192"/>
    <n v="2"/>
    <x v="2"/>
    <n v="1"/>
    <n v="3"/>
    <n v="32"/>
    <n v="3"/>
    <n v="1"/>
    <n v="2"/>
    <n v="2695"/>
    <n v="7747"/>
    <n v="0"/>
    <n v="18"/>
    <n v="3"/>
    <n v="2"/>
    <n v="80"/>
    <n v="1"/>
    <n v="3"/>
    <n v="1"/>
    <n v="2"/>
    <n v="2"/>
    <n v="2"/>
    <n v="2"/>
  </r>
  <r>
    <s v="No"/>
    <s v="Travel_Frequently"/>
    <x v="2"/>
    <s v="Current Employees"/>
    <x v="1"/>
    <x v="0"/>
    <s v="STAFF-428"/>
    <n v="428"/>
    <x v="0"/>
    <x v="5"/>
    <x v="1"/>
    <s v="No"/>
    <s v="Y"/>
    <n v="2"/>
    <n v="-2"/>
    <n v="0"/>
    <n v="33"/>
    <n v="0"/>
    <m/>
    <n v="0"/>
    <n v="1"/>
    <n v="553"/>
    <n v="5"/>
    <x v="2"/>
    <n v="1"/>
    <n v="4"/>
    <n v="74"/>
    <n v="3"/>
    <n v="3"/>
    <n v="2"/>
    <n v="11878"/>
    <n v="23364"/>
    <n v="6"/>
    <n v="11"/>
    <n v="3"/>
    <n v="2"/>
    <n v="80"/>
    <n v="2"/>
    <n v="12"/>
    <n v="3"/>
    <n v="10"/>
    <n v="6"/>
    <n v="8"/>
    <n v="8"/>
  </r>
  <r>
    <s v="No"/>
    <s v="Travel_Rarely"/>
    <x v="0"/>
    <s v="Current Employees"/>
    <x v="1"/>
    <x v="2"/>
    <s v="STAFF-429"/>
    <n v="429"/>
    <x v="1"/>
    <x v="5"/>
    <x v="1"/>
    <s v="Yes"/>
    <s v="Y"/>
    <n v="3"/>
    <n v="-2"/>
    <n v="0"/>
    <n v="39"/>
    <n v="0"/>
    <m/>
    <n v="0"/>
    <n v="1"/>
    <n v="117"/>
    <n v="10"/>
    <x v="1"/>
    <n v="1"/>
    <n v="3"/>
    <n v="99"/>
    <n v="3"/>
    <n v="4"/>
    <n v="3"/>
    <n v="17068"/>
    <n v="5355"/>
    <n v="1"/>
    <n v="14"/>
    <n v="3"/>
    <n v="4"/>
    <n v="80"/>
    <n v="0"/>
    <n v="21"/>
    <n v="3"/>
    <n v="21"/>
    <n v="9"/>
    <n v="11"/>
    <n v="10"/>
  </r>
  <r>
    <s v="No"/>
    <s v="Travel_Frequently"/>
    <x v="0"/>
    <s v="Current Employees"/>
    <x v="1"/>
    <x v="0"/>
    <s v="STAFF-430"/>
    <n v="430"/>
    <x v="0"/>
    <x v="2"/>
    <x v="0"/>
    <s v="No"/>
    <s v="Y"/>
    <n v="5"/>
    <n v="-2"/>
    <n v="0"/>
    <n v="43"/>
    <n v="0"/>
    <m/>
    <n v="0"/>
    <n v="1"/>
    <n v="185"/>
    <n v="10"/>
    <x v="2"/>
    <n v="1"/>
    <n v="3"/>
    <n v="33"/>
    <n v="3"/>
    <n v="1"/>
    <n v="2"/>
    <n v="2455"/>
    <n v="10675"/>
    <n v="0"/>
    <n v="19"/>
    <n v="3"/>
    <n v="1"/>
    <n v="80"/>
    <n v="0"/>
    <n v="9"/>
    <n v="3"/>
    <n v="8"/>
    <n v="7"/>
    <n v="1"/>
    <n v="7"/>
  </r>
  <r>
    <s v="No"/>
    <s v="Travel_Rarely"/>
    <x v="1"/>
    <s v="Current Employees"/>
    <x v="1"/>
    <x v="4"/>
    <s v="STAFF-431"/>
    <n v="431"/>
    <x v="0"/>
    <x v="4"/>
    <x v="0"/>
    <s v="Yes"/>
    <s v="Y"/>
    <n v="2"/>
    <n v="-2"/>
    <n v="0"/>
    <n v="49"/>
    <n v="0"/>
    <m/>
    <n v="0"/>
    <n v="1"/>
    <n v="1091"/>
    <n v="1"/>
    <x v="0"/>
    <n v="1"/>
    <n v="4"/>
    <n v="90"/>
    <n v="2"/>
    <n v="4"/>
    <n v="4"/>
    <n v="13964"/>
    <n v="17810"/>
    <n v="7"/>
    <n v="12"/>
    <n v="3"/>
    <n v="4"/>
    <n v="80"/>
    <n v="0"/>
    <n v="25"/>
    <n v="3"/>
    <n v="7"/>
    <n v="1"/>
    <n v="0"/>
    <n v="7"/>
  </r>
  <r>
    <s v="Yes"/>
    <s v="Travel_Rarely"/>
    <x v="1"/>
    <s v="Ex-Employees"/>
    <x v="1"/>
    <x v="2"/>
    <s v="STAFF-433"/>
    <n v="433"/>
    <x v="1"/>
    <x v="1"/>
    <x v="1"/>
    <s v="No"/>
    <s v="Y"/>
    <n v="3"/>
    <n v="-2"/>
    <n v="0"/>
    <n v="52"/>
    <n v="1"/>
    <n v="1"/>
    <n v="1"/>
    <n v="0"/>
    <n v="723"/>
    <n v="8"/>
    <x v="2"/>
    <n v="1"/>
    <n v="3"/>
    <n v="85"/>
    <n v="2"/>
    <n v="2"/>
    <n v="3"/>
    <n v="4941"/>
    <n v="17747"/>
    <n v="2"/>
    <n v="15"/>
    <n v="3"/>
    <n v="1"/>
    <n v="80"/>
    <n v="0"/>
    <n v="11"/>
    <n v="2"/>
    <n v="8"/>
    <n v="2"/>
    <n v="7"/>
    <n v="7"/>
  </r>
  <r>
    <s v="No"/>
    <s v="Travel_Rarely"/>
    <x v="2"/>
    <s v="Current Employees"/>
    <x v="1"/>
    <x v="0"/>
    <s v="STAFF-434"/>
    <n v="434"/>
    <x v="0"/>
    <x v="1"/>
    <x v="0"/>
    <s v="Yes"/>
    <s v="Y"/>
    <n v="2"/>
    <n v="-2"/>
    <n v="0"/>
    <n v="27"/>
    <n v="0"/>
    <m/>
    <n v="0"/>
    <n v="1"/>
    <n v="1220"/>
    <n v="5"/>
    <x v="3"/>
    <n v="1"/>
    <n v="3"/>
    <n v="85"/>
    <n v="3"/>
    <n v="1"/>
    <n v="2"/>
    <n v="2478"/>
    <n v="20938"/>
    <n v="1"/>
    <n v="12"/>
    <n v="3"/>
    <n v="2"/>
    <n v="80"/>
    <n v="0"/>
    <n v="4"/>
    <n v="2"/>
    <n v="4"/>
    <n v="3"/>
    <n v="1"/>
    <n v="2"/>
  </r>
  <r>
    <s v="No"/>
    <s v="Travel_Rarely"/>
    <x v="2"/>
    <s v="Current Employees"/>
    <x v="0"/>
    <x v="4"/>
    <s v="STAFF-436"/>
    <n v="436"/>
    <x v="0"/>
    <x v="0"/>
    <x v="1"/>
    <s v="Yes"/>
    <s v="Y"/>
    <n v="2"/>
    <n v="-2"/>
    <n v="0"/>
    <n v="32"/>
    <n v="0"/>
    <m/>
    <n v="0"/>
    <n v="1"/>
    <n v="588"/>
    <n v="8"/>
    <x v="0"/>
    <n v="1"/>
    <n v="4"/>
    <n v="65"/>
    <n v="2"/>
    <n v="2"/>
    <n v="4"/>
    <n v="5228"/>
    <n v="24624"/>
    <n v="1"/>
    <n v="11"/>
    <n v="3"/>
    <n v="4"/>
    <n v="80"/>
    <n v="0"/>
    <n v="13"/>
    <n v="3"/>
    <n v="13"/>
    <n v="12"/>
    <n v="11"/>
    <n v="9"/>
  </r>
  <r>
    <s v="No"/>
    <s v="Travel_Rarely"/>
    <x v="2"/>
    <s v="Current Employees"/>
    <x v="0"/>
    <x v="0"/>
    <s v="STAFF-437"/>
    <n v="437"/>
    <x v="1"/>
    <x v="0"/>
    <x v="0"/>
    <s v="Yes"/>
    <s v="Y"/>
    <n v="3"/>
    <n v="-2"/>
    <n v="0"/>
    <n v="27"/>
    <n v="0"/>
    <m/>
    <n v="0"/>
    <n v="1"/>
    <n v="1377"/>
    <n v="2"/>
    <x v="3"/>
    <n v="1"/>
    <n v="4"/>
    <n v="74"/>
    <n v="3"/>
    <n v="2"/>
    <n v="2"/>
    <n v="4478"/>
    <n v="5242"/>
    <n v="1"/>
    <n v="11"/>
    <n v="3"/>
    <n v="1"/>
    <n v="80"/>
    <n v="0"/>
    <n v="5"/>
    <n v="3"/>
    <n v="5"/>
    <n v="4"/>
    <n v="0"/>
    <n v="4"/>
  </r>
  <r>
    <s v="No"/>
    <s v="Travel_Rarely"/>
    <x v="2"/>
    <s v="Current Employees"/>
    <x v="0"/>
    <x v="3"/>
    <s v="STAFF-438"/>
    <n v="438"/>
    <x v="1"/>
    <x v="0"/>
    <x v="2"/>
    <s v="No"/>
    <s v="Y"/>
    <n v="3"/>
    <n v="-2"/>
    <n v="0"/>
    <n v="31"/>
    <n v="0"/>
    <m/>
    <n v="0"/>
    <n v="1"/>
    <n v="691"/>
    <n v="7"/>
    <x v="3"/>
    <n v="1"/>
    <n v="4"/>
    <n v="73"/>
    <n v="3"/>
    <n v="2"/>
    <n v="1"/>
    <n v="7547"/>
    <n v="7143"/>
    <n v="4"/>
    <n v="12"/>
    <n v="3"/>
    <n v="4"/>
    <n v="80"/>
    <n v="3"/>
    <n v="13"/>
    <n v="3"/>
    <n v="7"/>
    <n v="7"/>
    <n v="1"/>
    <n v="7"/>
  </r>
  <r>
    <s v="No"/>
    <s v="Travel_Rarely"/>
    <x v="2"/>
    <s v="Current Employees"/>
    <x v="1"/>
    <x v="2"/>
    <s v="STAFF-439"/>
    <n v="439"/>
    <x v="0"/>
    <x v="1"/>
    <x v="0"/>
    <s v="No"/>
    <s v="Y"/>
    <n v="0"/>
    <n v="-2"/>
    <n v="0"/>
    <n v="32"/>
    <n v="0"/>
    <m/>
    <n v="0"/>
    <n v="1"/>
    <n v="1018"/>
    <n v="2"/>
    <x v="2"/>
    <n v="1"/>
    <n v="1"/>
    <n v="74"/>
    <n v="4"/>
    <n v="2"/>
    <n v="4"/>
    <n v="5055"/>
    <n v="10557"/>
    <n v="7"/>
    <n v="16"/>
    <n v="3"/>
    <n v="3"/>
    <n v="80"/>
    <n v="0"/>
    <n v="10"/>
    <n v="2"/>
    <n v="7"/>
    <n v="7"/>
    <n v="0"/>
    <n v="7"/>
  </r>
  <r>
    <s v="Yes"/>
    <s v="Travel_Rarely"/>
    <x v="2"/>
    <s v="Ex-Employees"/>
    <x v="1"/>
    <x v="2"/>
    <s v="STAFF-440"/>
    <n v="440"/>
    <x v="1"/>
    <x v="1"/>
    <x v="1"/>
    <s v="Yes"/>
    <s v="Y"/>
    <n v="4"/>
    <n v="-2"/>
    <n v="0"/>
    <n v="28"/>
    <n v="1"/>
    <n v="1"/>
    <n v="1"/>
    <n v="0"/>
    <n v="1157"/>
    <n v="2"/>
    <x v="2"/>
    <n v="1"/>
    <n v="1"/>
    <n v="84"/>
    <n v="1"/>
    <n v="1"/>
    <n v="4"/>
    <n v="3464"/>
    <n v="24737"/>
    <n v="5"/>
    <n v="13"/>
    <n v="3"/>
    <n v="4"/>
    <n v="80"/>
    <n v="0"/>
    <n v="5"/>
    <n v="2"/>
    <n v="3"/>
    <n v="2"/>
    <n v="2"/>
    <n v="2"/>
  </r>
  <r>
    <s v="No"/>
    <s v="Travel_Rarely"/>
    <x v="2"/>
    <s v="Current Employees"/>
    <x v="1"/>
    <x v="2"/>
    <s v="STAFF-441"/>
    <n v="441"/>
    <x v="0"/>
    <x v="1"/>
    <x v="1"/>
    <s v="No"/>
    <s v="Y"/>
    <n v="2"/>
    <n v="-2"/>
    <n v="0"/>
    <n v="30"/>
    <n v="0"/>
    <m/>
    <n v="0"/>
    <n v="1"/>
    <n v="1275"/>
    <n v="28"/>
    <x v="0"/>
    <n v="1"/>
    <n v="4"/>
    <n v="64"/>
    <n v="3"/>
    <n v="2"/>
    <n v="4"/>
    <n v="5775"/>
    <n v="11934"/>
    <n v="1"/>
    <n v="13"/>
    <n v="3"/>
    <n v="4"/>
    <n v="80"/>
    <n v="2"/>
    <n v="11"/>
    <n v="3"/>
    <n v="10"/>
    <n v="8"/>
    <n v="1"/>
    <n v="9"/>
  </r>
  <r>
    <s v="No"/>
    <s v="Travel_Frequently"/>
    <x v="2"/>
    <s v="Current Employees"/>
    <x v="1"/>
    <x v="0"/>
    <s v="STAFF-442"/>
    <n v="442"/>
    <x v="0"/>
    <x v="3"/>
    <x v="1"/>
    <s v="No"/>
    <s v="Y"/>
    <n v="2"/>
    <n v="-2"/>
    <n v="0"/>
    <n v="31"/>
    <n v="0"/>
    <m/>
    <n v="0"/>
    <n v="1"/>
    <n v="798"/>
    <n v="7"/>
    <x v="0"/>
    <n v="1"/>
    <n v="3"/>
    <n v="48"/>
    <n v="2"/>
    <n v="3"/>
    <n v="2"/>
    <n v="8943"/>
    <n v="14034"/>
    <n v="1"/>
    <n v="24"/>
    <n v="4"/>
    <n v="1"/>
    <n v="80"/>
    <n v="1"/>
    <n v="10"/>
    <n v="3"/>
    <n v="10"/>
    <n v="9"/>
    <n v="8"/>
    <n v="9"/>
  </r>
  <r>
    <s v="No"/>
    <s v="Travel_Frequently"/>
    <x v="0"/>
    <s v="Current Employees"/>
    <x v="1"/>
    <x v="2"/>
    <s v="STAFF-444"/>
    <n v="444"/>
    <x v="1"/>
    <x v="5"/>
    <x v="1"/>
    <s v="No"/>
    <s v="Y"/>
    <n v="2"/>
    <n v="-2"/>
    <n v="0"/>
    <n v="39"/>
    <n v="0"/>
    <m/>
    <n v="0"/>
    <n v="1"/>
    <n v="672"/>
    <n v="7"/>
    <x v="0"/>
    <n v="1"/>
    <n v="3"/>
    <n v="54"/>
    <n v="2"/>
    <n v="5"/>
    <n v="4"/>
    <n v="19272"/>
    <n v="21141"/>
    <n v="1"/>
    <n v="15"/>
    <n v="3"/>
    <n v="1"/>
    <n v="80"/>
    <n v="1"/>
    <n v="21"/>
    <n v="3"/>
    <n v="21"/>
    <n v="9"/>
    <n v="13"/>
    <n v="3"/>
  </r>
  <r>
    <s v="Yes"/>
    <s v="Travel_Rarely"/>
    <x v="0"/>
    <s v="Ex-Employees"/>
    <x v="0"/>
    <x v="2"/>
    <s v="STAFF-445"/>
    <n v="445"/>
    <x v="0"/>
    <x v="0"/>
    <x v="1"/>
    <s v="Yes"/>
    <s v="Y"/>
    <n v="3"/>
    <n v="-2"/>
    <n v="0"/>
    <n v="39"/>
    <n v="1"/>
    <n v="1"/>
    <n v="1"/>
    <n v="0"/>
    <n v="1162"/>
    <n v="3"/>
    <x v="0"/>
    <n v="1"/>
    <n v="4"/>
    <n v="41"/>
    <n v="3"/>
    <n v="2"/>
    <n v="3"/>
    <n v="5238"/>
    <n v="17778"/>
    <n v="4"/>
    <n v="18"/>
    <n v="3"/>
    <n v="1"/>
    <n v="80"/>
    <n v="0"/>
    <n v="12"/>
    <n v="2"/>
    <n v="1"/>
    <n v="0"/>
    <n v="0"/>
    <n v="0"/>
  </r>
  <r>
    <s v="No"/>
    <s v="Travel_Frequently"/>
    <x v="2"/>
    <s v="Current Employees"/>
    <x v="0"/>
    <x v="3"/>
    <s v="STAFF-446"/>
    <n v="446"/>
    <x v="1"/>
    <x v="0"/>
    <x v="0"/>
    <s v="No"/>
    <s v="Y"/>
    <n v="6"/>
    <n v="-2"/>
    <n v="0"/>
    <n v="33"/>
    <n v="0"/>
    <m/>
    <n v="0"/>
    <n v="1"/>
    <n v="508"/>
    <n v="10"/>
    <x v="3"/>
    <n v="1"/>
    <n v="2"/>
    <n v="46"/>
    <n v="2"/>
    <n v="2"/>
    <n v="1"/>
    <n v="4682"/>
    <n v="4317"/>
    <n v="3"/>
    <n v="14"/>
    <n v="3"/>
    <n v="3"/>
    <n v="80"/>
    <n v="0"/>
    <n v="9"/>
    <n v="2"/>
    <n v="7"/>
    <n v="7"/>
    <n v="0"/>
    <n v="1"/>
  </r>
  <r>
    <s v="No"/>
    <s v="Travel_Rarely"/>
    <x v="1"/>
    <s v="Current Employees"/>
    <x v="1"/>
    <x v="0"/>
    <s v="STAFF-447"/>
    <n v="447"/>
    <x v="1"/>
    <x v="7"/>
    <x v="1"/>
    <s v="No"/>
    <s v="Y"/>
    <n v="2"/>
    <n v="-2"/>
    <n v="0"/>
    <n v="47"/>
    <n v="0"/>
    <m/>
    <n v="0"/>
    <n v="1"/>
    <n v="1482"/>
    <n v="5"/>
    <x v="4"/>
    <n v="1"/>
    <n v="4"/>
    <n v="42"/>
    <n v="3"/>
    <n v="5"/>
    <n v="2"/>
    <n v="18300"/>
    <n v="16375"/>
    <n v="4"/>
    <n v="11"/>
    <n v="3"/>
    <n v="2"/>
    <n v="80"/>
    <n v="1"/>
    <n v="21"/>
    <n v="3"/>
    <n v="3"/>
    <n v="2"/>
    <n v="1"/>
    <n v="1"/>
  </r>
  <r>
    <s v="No"/>
    <s v="Travel_Frequently"/>
    <x v="0"/>
    <s v="Current Employees"/>
    <x v="1"/>
    <x v="0"/>
    <s v="STAFF-448"/>
    <n v="448"/>
    <x v="0"/>
    <x v="2"/>
    <x v="2"/>
    <s v="No"/>
    <s v="Y"/>
    <n v="3"/>
    <n v="-2"/>
    <n v="0"/>
    <n v="43"/>
    <n v="0"/>
    <m/>
    <n v="0"/>
    <n v="1"/>
    <n v="559"/>
    <n v="10"/>
    <x v="2"/>
    <n v="1"/>
    <n v="3"/>
    <n v="82"/>
    <n v="2"/>
    <n v="2"/>
    <n v="2"/>
    <n v="5257"/>
    <n v="6227"/>
    <n v="1"/>
    <n v="11"/>
    <n v="3"/>
    <n v="2"/>
    <n v="80"/>
    <n v="1"/>
    <n v="9"/>
    <n v="4"/>
    <n v="9"/>
    <n v="7"/>
    <n v="0"/>
    <n v="0"/>
  </r>
  <r>
    <s v="No"/>
    <s v="Non-Travel"/>
    <x v="2"/>
    <s v="Current Employees"/>
    <x v="0"/>
    <x v="3"/>
    <s v="STAFF-449"/>
    <n v="449"/>
    <x v="1"/>
    <x v="0"/>
    <x v="1"/>
    <s v="Yes"/>
    <s v="Y"/>
    <n v="0"/>
    <n v="-2"/>
    <n v="0"/>
    <n v="27"/>
    <n v="0"/>
    <m/>
    <n v="0"/>
    <n v="1"/>
    <n v="210"/>
    <n v="1"/>
    <x v="1"/>
    <n v="1"/>
    <n v="3"/>
    <n v="73"/>
    <n v="3"/>
    <n v="2"/>
    <n v="1"/>
    <n v="6349"/>
    <n v="22107"/>
    <n v="0"/>
    <n v="13"/>
    <n v="3"/>
    <n v="4"/>
    <n v="80"/>
    <n v="1"/>
    <n v="6"/>
    <n v="3"/>
    <n v="5"/>
    <n v="4"/>
    <n v="1"/>
    <n v="4"/>
  </r>
  <r>
    <s v="No"/>
    <s v="Travel_Frequently"/>
    <x v="1"/>
    <s v="Current Employees"/>
    <x v="1"/>
    <x v="0"/>
    <s v="STAFF-450"/>
    <n v="450"/>
    <x v="0"/>
    <x v="1"/>
    <x v="0"/>
    <s v="No"/>
    <s v="Y"/>
    <n v="4"/>
    <n v="-2"/>
    <n v="0"/>
    <n v="54"/>
    <n v="0"/>
    <m/>
    <n v="0"/>
    <n v="1"/>
    <n v="928"/>
    <n v="20"/>
    <x v="2"/>
    <n v="1"/>
    <n v="4"/>
    <n v="31"/>
    <n v="3"/>
    <n v="2"/>
    <n v="2"/>
    <n v="4869"/>
    <n v="16885"/>
    <n v="3"/>
    <n v="12"/>
    <n v="3"/>
    <n v="4"/>
    <n v="80"/>
    <n v="0"/>
    <n v="20"/>
    <n v="2"/>
    <n v="4"/>
    <n v="3"/>
    <n v="0"/>
    <n v="3"/>
  </r>
  <r>
    <s v="No"/>
    <s v="Travel_Rarely"/>
    <x v="0"/>
    <s v="Current Employees"/>
    <x v="1"/>
    <x v="0"/>
    <s v="STAFF-451"/>
    <n v="451"/>
    <x v="0"/>
    <x v="4"/>
    <x v="1"/>
    <s v="No"/>
    <s v="Y"/>
    <n v="1"/>
    <n v="-2"/>
    <n v="0"/>
    <n v="43"/>
    <n v="0"/>
    <m/>
    <n v="0"/>
    <n v="1"/>
    <n v="1001"/>
    <n v="7"/>
    <x v="3"/>
    <n v="1"/>
    <n v="3"/>
    <n v="43"/>
    <n v="3"/>
    <n v="3"/>
    <n v="2"/>
    <n v="9985"/>
    <n v="9262"/>
    <n v="8"/>
    <n v="16"/>
    <n v="3"/>
    <n v="1"/>
    <n v="80"/>
    <n v="1"/>
    <n v="10"/>
    <n v="2"/>
    <n v="1"/>
    <n v="0"/>
    <n v="0"/>
    <n v="0"/>
  </r>
  <r>
    <s v="No"/>
    <s v="Travel_Rarely"/>
    <x v="1"/>
    <s v="Current Employees"/>
    <x v="1"/>
    <x v="1"/>
    <s v="STAFF-452"/>
    <n v="452"/>
    <x v="1"/>
    <x v="1"/>
    <x v="1"/>
    <s v="No"/>
    <s v="Y"/>
    <n v="3"/>
    <n v="-2"/>
    <n v="0"/>
    <n v="45"/>
    <n v="0"/>
    <m/>
    <n v="0"/>
    <n v="1"/>
    <n v="549"/>
    <n v="8"/>
    <x v="2"/>
    <n v="1"/>
    <n v="4"/>
    <n v="75"/>
    <n v="3"/>
    <n v="2"/>
    <n v="4"/>
    <n v="3697"/>
    <n v="9278"/>
    <n v="9"/>
    <n v="14"/>
    <n v="3"/>
    <n v="1"/>
    <n v="80"/>
    <n v="2"/>
    <n v="12"/>
    <n v="3"/>
    <n v="10"/>
    <n v="9"/>
    <n v="9"/>
    <n v="8"/>
  </r>
  <r>
    <s v="No"/>
    <s v="Travel_Rarely"/>
    <x v="0"/>
    <s v="Current Employees"/>
    <x v="0"/>
    <x v="2"/>
    <s v="STAFF-453"/>
    <n v="453"/>
    <x v="1"/>
    <x v="0"/>
    <x v="1"/>
    <s v="Yes"/>
    <s v="Y"/>
    <n v="2"/>
    <n v="-2"/>
    <n v="0"/>
    <n v="40"/>
    <n v="0"/>
    <m/>
    <n v="0"/>
    <n v="1"/>
    <n v="1124"/>
    <n v="1"/>
    <x v="0"/>
    <n v="1"/>
    <n v="2"/>
    <n v="57"/>
    <n v="1"/>
    <n v="2"/>
    <n v="4"/>
    <n v="7457"/>
    <n v="13273"/>
    <n v="2"/>
    <n v="22"/>
    <n v="4"/>
    <n v="3"/>
    <n v="80"/>
    <n v="3"/>
    <n v="6"/>
    <n v="2"/>
    <n v="4"/>
    <n v="3"/>
    <n v="0"/>
    <n v="2"/>
  </r>
  <r>
    <s v="Yes"/>
    <s v="Travel_Rarely"/>
    <x v="2"/>
    <s v="Ex-Employees"/>
    <x v="1"/>
    <x v="1"/>
    <s v="STAFF-454"/>
    <n v="454"/>
    <x v="1"/>
    <x v="2"/>
    <x v="1"/>
    <s v="Yes"/>
    <s v="Y"/>
    <n v="4"/>
    <n v="-2"/>
    <n v="0"/>
    <n v="29"/>
    <n v="1"/>
    <n v="1"/>
    <n v="1"/>
    <n v="0"/>
    <n v="318"/>
    <n v="8"/>
    <x v="2"/>
    <n v="1"/>
    <n v="2"/>
    <n v="77"/>
    <n v="1"/>
    <n v="1"/>
    <n v="3"/>
    <n v="2119"/>
    <n v="4759"/>
    <n v="1"/>
    <n v="11"/>
    <n v="3"/>
    <n v="4"/>
    <n v="80"/>
    <n v="0"/>
    <n v="7"/>
    <n v="2"/>
    <n v="7"/>
    <n v="7"/>
    <n v="0"/>
    <n v="7"/>
  </r>
  <r>
    <s v="No"/>
    <s v="Travel_Rarely"/>
    <x v="2"/>
    <s v="Current Employees"/>
    <x v="1"/>
    <x v="1"/>
    <s v="STAFF-455"/>
    <n v="455"/>
    <x v="1"/>
    <x v="2"/>
    <x v="0"/>
    <s v="No"/>
    <s v="Y"/>
    <n v="2"/>
    <n v="-2"/>
    <n v="0"/>
    <n v="29"/>
    <n v="0"/>
    <m/>
    <n v="0"/>
    <n v="1"/>
    <n v="738"/>
    <n v="9"/>
    <x v="4"/>
    <n v="1"/>
    <n v="2"/>
    <n v="30"/>
    <n v="2"/>
    <n v="1"/>
    <n v="4"/>
    <n v="3983"/>
    <n v="7621"/>
    <n v="0"/>
    <n v="17"/>
    <n v="3"/>
    <n v="3"/>
    <n v="80"/>
    <n v="0"/>
    <n v="4"/>
    <n v="3"/>
    <n v="3"/>
    <n v="2"/>
    <n v="2"/>
    <n v="2"/>
  </r>
  <r>
    <s v="No"/>
    <s v="Travel_Rarely"/>
    <x v="2"/>
    <s v="Current Employees"/>
    <x v="0"/>
    <x v="3"/>
    <s v="STAFF-456"/>
    <n v="456"/>
    <x v="0"/>
    <x v="0"/>
    <x v="2"/>
    <s v="No"/>
    <s v="Y"/>
    <n v="2"/>
    <n v="-2"/>
    <n v="0"/>
    <n v="30"/>
    <n v="0"/>
    <m/>
    <n v="0"/>
    <n v="1"/>
    <n v="570"/>
    <n v="5"/>
    <x v="3"/>
    <n v="1"/>
    <n v="4"/>
    <n v="30"/>
    <n v="2"/>
    <n v="2"/>
    <n v="1"/>
    <n v="6118"/>
    <n v="5431"/>
    <n v="1"/>
    <n v="13"/>
    <n v="3"/>
    <n v="3"/>
    <n v="80"/>
    <n v="3"/>
    <n v="10"/>
    <n v="3"/>
    <n v="10"/>
    <n v="9"/>
    <n v="1"/>
    <n v="2"/>
  </r>
  <r>
    <s v="No"/>
    <s v="Travel_Rarely"/>
    <x v="2"/>
    <s v="Current Employees"/>
    <x v="0"/>
    <x v="3"/>
    <s v="STAFF-458"/>
    <n v="458"/>
    <x v="0"/>
    <x v="0"/>
    <x v="1"/>
    <s v="No"/>
    <s v="Y"/>
    <n v="3"/>
    <n v="-2"/>
    <n v="0"/>
    <n v="27"/>
    <n v="0"/>
    <m/>
    <n v="0"/>
    <n v="1"/>
    <n v="1130"/>
    <n v="8"/>
    <x v="2"/>
    <n v="1"/>
    <n v="2"/>
    <n v="56"/>
    <n v="3"/>
    <n v="2"/>
    <n v="1"/>
    <n v="6214"/>
    <n v="3415"/>
    <n v="1"/>
    <n v="18"/>
    <n v="3"/>
    <n v="1"/>
    <n v="80"/>
    <n v="1"/>
    <n v="8"/>
    <n v="3"/>
    <n v="8"/>
    <n v="7"/>
    <n v="0"/>
    <n v="7"/>
  </r>
  <r>
    <s v="No"/>
    <s v="Travel_Rarely"/>
    <x v="0"/>
    <s v="Current Employees"/>
    <x v="1"/>
    <x v="2"/>
    <s v="STAFF-460"/>
    <n v="460"/>
    <x v="1"/>
    <x v="3"/>
    <x v="2"/>
    <s v="No"/>
    <s v="Y"/>
    <n v="2"/>
    <n v="-2"/>
    <n v="0"/>
    <n v="37"/>
    <n v="0"/>
    <m/>
    <n v="0"/>
    <n v="1"/>
    <n v="1192"/>
    <n v="5"/>
    <x v="0"/>
    <n v="1"/>
    <n v="4"/>
    <n v="61"/>
    <n v="3"/>
    <n v="2"/>
    <n v="4"/>
    <n v="6347"/>
    <n v="23177"/>
    <n v="7"/>
    <n v="16"/>
    <n v="3"/>
    <n v="3"/>
    <n v="80"/>
    <n v="2"/>
    <n v="8"/>
    <n v="2"/>
    <n v="6"/>
    <n v="2"/>
    <n v="0"/>
    <n v="4"/>
  </r>
  <r>
    <s v="No"/>
    <s v="Travel_Rarely"/>
    <x v="0"/>
    <s v="Current Employees"/>
    <x v="1"/>
    <x v="0"/>
    <s v="STAFF-461"/>
    <n v="461"/>
    <x v="1"/>
    <x v="7"/>
    <x v="2"/>
    <s v="Yes"/>
    <s v="Y"/>
    <n v="3"/>
    <n v="-2"/>
    <n v="0"/>
    <n v="38"/>
    <n v="0"/>
    <m/>
    <n v="0"/>
    <n v="1"/>
    <n v="343"/>
    <n v="15"/>
    <x v="0"/>
    <n v="1"/>
    <n v="3"/>
    <n v="92"/>
    <n v="2"/>
    <n v="3"/>
    <n v="2"/>
    <n v="11510"/>
    <n v="15682"/>
    <n v="0"/>
    <n v="14"/>
    <n v="3"/>
    <n v="2"/>
    <n v="80"/>
    <n v="1"/>
    <n v="12"/>
    <n v="3"/>
    <n v="11"/>
    <n v="10"/>
    <n v="2"/>
    <n v="9"/>
  </r>
  <r>
    <s v="No"/>
    <s v="Travel_Rarely"/>
    <x v="2"/>
    <s v="Current Employees"/>
    <x v="1"/>
    <x v="2"/>
    <s v="STAFF-462"/>
    <n v="462"/>
    <x v="0"/>
    <x v="3"/>
    <x v="0"/>
    <s v="Yes"/>
    <s v="Y"/>
    <n v="2"/>
    <n v="-2"/>
    <n v="0"/>
    <n v="31"/>
    <n v="0"/>
    <m/>
    <n v="0"/>
    <n v="1"/>
    <n v="1232"/>
    <n v="7"/>
    <x v="2"/>
    <n v="1"/>
    <n v="3"/>
    <n v="39"/>
    <n v="3"/>
    <n v="3"/>
    <n v="4"/>
    <n v="7143"/>
    <n v="25713"/>
    <n v="1"/>
    <n v="14"/>
    <n v="3"/>
    <n v="3"/>
    <n v="80"/>
    <n v="0"/>
    <n v="11"/>
    <n v="2"/>
    <n v="11"/>
    <n v="9"/>
    <n v="4"/>
    <n v="10"/>
  </r>
  <r>
    <s v="No"/>
    <s v="Travel_Rarely"/>
    <x v="2"/>
    <s v="Current Employees"/>
    <x v="0"/>
    <x v="3"/>
    <s v="STAFF-463"/>
    <n v="463"/>
    <x v="0"/>
    <x v="0"/>
    <x v="2"/>
    <s v="Yes"/>
    <s v="Y"/>
    <n v="2"/>
    <n v="-2"/>
    <n v="0"/>
    <n v="29"/>
    <n v="0"/>
    <m/>
    <n v="0"/>
    <n v="1"/>
    <n v="144"/>
    <n v="10"/>
    <x v="1"/>
    <n v="1"/>
    <n v="4"/>
    <n v="39"/>
    <n v="2"/>
    <n v="2"/>
    <n v="1"/>
    <n v="8268"/>
    <n v="11866"/>
    <n v="1"/>
    <n v="14"/>
    <n v="3"/>
    <n v="1"/>
    <n v="80"/>
    <n v="2"/>
    <n v="7"/>
    <n v="3"/>
    <n v="7"/>
    <n v="7"/>
    <n v="1"/>
    <n v="7"/>
  </r>
  <r>
    <s v="No"/>
    <s v="Travel_Rarely"/>
    <x v="0"/>
    <s v="Current Employees"/>
    <x v="1"/>
    <x v="4"/>
    <s v="STAFF-464"/>
    <n v="464"/>
    <x v="1"/>
    <x v="3"/>
    <x v="0"/>
    <s v="No"/>
    <s v="Y"/>
    <n v="5"/>
    <n v="-2"/>
    <n v="0"/>
    <n v="35"/>
    <n v="0"/>
    <m/>
    <n v="0"/>
    <n v="1"/>
    <n v="1296"/>
    <n v="5"/>
    <x v="2"/>
    <n v="1"/>
    <n v="4"/>
    <n v="62"/>
    <n v="3"/>
    <n v="3"/>
    <n v="4"/>
    <n v="8095"/>
    <n v="18264"/>
    <n v="0"/>
    <n v="13"/>
    <n v="3"/>
    <n v="4"/>
    <n v="80"/>
    <n v="0"/>
    <n v="17"/>
    <n v="3"/>
    <n v="16"/>
    <n v="6"/>
    <n v="0"/>
    <n v="13"/>
  </r>
  <r>
    <s v="No"/>
    <s v="Travel_Rarely"/>
    <x v="4"/>
    <s v="Current Employees"/>
    <x v="1"/>
    <x v="0"/>
    <s v="STAFF-465"/>
    <n v="465"/>
    <x v="1"/>
    <x v="1"/>
    <x v="2"/>
    <s v="No"/>
    <s v="Y"/>
    <n v="2"/>
    <n v="-2"/>
    <n v="0"/>
    <n v="23"/>
    <n v="0"/>
    <m/>
    <n v="0"/>
    <n v="1"/>
    <n v="1309"/>
    <n v="26"/>
    <x v="1"/>
    <n v="1"/>
    <n v="3"/>
    <n v="83"/>
    <n v="3"/>
    <n v="1"/>
    <n v="2"/>
    <n v="2904"/>
    <n v="16092"/>
    <n v="1"/>
    <n v="12"/>
    <n v="3"/>
    <n v="3"/>
    <n v="80"/>
    <n v="2"/>
    <n v="4"/>
    <n v="2"/>
    <n v="4"/>
    <n v="2"/>
    <n v="0"/>
    <n v="2"/>
  </r>
  <r>
    <s v="No"/>
    <s v="Travel_Rarely"/>
    <x v="0"/>
    <s v="Current Employees"/>
    <x v="1"/>
    <x v="2"/>
    <s v="STAFF-466"/>
    <n v="466"/>
    <x v="1"/>
    <x v="3"/>
    <x v="0"/>
    <s v="Yes"/>
    <s v="Y"/>
    <n v="3"/>
    <n v="-2"/>
    <n v="0"/>
    <n v="41"/>
    <n v="0"/>
    <m/>
    <n v="0"/>
    <n v="1"/>
    <n v="483"/>
    <n v="6"/>
    <x v="3"/>
    <n v="1"/>
    <n v="4"/>
    <n v="95"/>
    <n v="2"/>
    <n v="2"/>
    <n v="3"/>
    <n v="6032"/>
    <n v="10110"/>
    <n v="6"/>
    <n v="15"/>
    <n v="3"/>
    <n v="4"/>
    <n v="80"/>
    <n v="0"/>
    <n v="8"/>
    <n v="3"/>
    <n v="5"/>
    <n v="4"/>
    <n v="1"/>
    <n v="2"/>
  </r>
  <r>
    <s v="No"/>
    <s v="Travel_Frequently"/>
    <x v="1"/>
    <s v="Current Employees"/>
    <x v="0"/>
    <x v="2"/>
    <s v="STAFF-467"/>
    <n v="467"/>
    <x v="1"/>
    <x v="6"/>
    <x v="0"/>
    <s v="No"/>
    <s v="Y"/>
    <n v="3"/>
    <n v="-2"/>
    <n v="0"/>
    <n v="47"/>
    <n v="0"/>
    <m/>
    <n v="0"/>
    <n v="1"/>
    <n v="1309"/>
    <n v="4"/>
    <x v="1"/>
    <n v="1"/>
    <n v="2"/>
    <n v="99"/>
    <n v="3"/>
    <n v="2"/>
    <n v="3"/>
    <n v="2976"/>
    <n v="25751"/>
    <n v="3"/>
    <n v="19"/>
    <n v="3"/>
    <n v="1"/>
    <n v="80"/>
    <n v="0"/>
    <n v="5"/>
    <n v="3"/>
    <n v="0"/>
    <n v="0"/>
    <n v="0"/>
    <n v="0"/>
  </r>
  <r>
    <s v="No"/>
    <s v="Travel_Rarely"/>
    <x v="0"/>
    <s v="Current Employees"/>
    <x v="1"/>
    <x v="0"/>
    <s v="STAFF-468"/>
    <n v="468"/>
    <x v="0"/>
    <x v="7"/>
    <x v="0"/>
    <s v="No"/>
    <s v="Y"/>
    <n v="2"/>
    <n v="-2"/>
    <n v="0"/>
    <n v="42"/>
    <n v="0"/>
    <m/>
    <n v="0"/>
    <n v="1"/>
    <n v="810"/>
    <n v="23"/>
    <x v="4"/>
    <n v="1"/>
    <n v="1"/>
    <n v="44"/>
    <n v="3"/>
    <n v="4"/>
    <n v="2"/>
    <n v="15992"/>
    <n v="15901"/>
    <n v="2"/>
    <n v="14"/>
    <n v="3"/>
    <n v="2"/>
    <n v="80"/>
    <n v="0"/>
    <n v="16"/>
    <n v="3"/>
    <n v="1"/>
    <n v="0"/>
    <n v="0"/>
    <n v="0"/>
  </r>
  <r>
    <s v="No"/>
    <s v="Non-Travel"/>
    <x v="2"/>
    <s v="Current Employees"/>
    <x v="0"/>
    <x v="0"/>
    <s v="STAFF-469"/>
    <n v="469"/>
    <x v="1"/>
    <x v="0"/>
    <x v="1"/>
    <s v="No"/>
    <s v="Y"/>
    <n v="3"/>
    <n v="-2"/>
    <n v="0"/>
    <n v="29"/>
    <n v="0"/>
    <m/>
    <n v="0"/>
    <n v="1"/>
    <n v="746"/>
    <n v="2"/>
    <x v="3"/>
    <n v="1"/>
    <n v="4"/>
    <n v="61"/>
    <n v="3"/>
    <n v="2"/>
    <n v="2"/>
    <n v="4649"/>
    <n v="16928"/>
    <n v="1"/>
    <n v="14"/>
    <n v="3"/>
    <n v="1"/>
    <n v="80"/>
    <n v="1"/>
    <n v="4"/>
    <n v="2"/>
    <n v="4"/>
    <n v="3"/>
    <n v="0"/>
    <n v="2"/>
  </r>
  <r>
    <s v="No"/>
    <s v="Travel_Rarely"/>
    <x v="0"/>
    <s v="Current Employees"/>
    <x v="2"/>
    <x v="4"/>
    <s v="STAFF-470"/>
    <n v="470"/>
    <x v="1"/>
    <x v="8"/>
    <x v="2"/>
    <s v="Yes"/>
    <s v="Y"/>
    <n v="5"/>
    <n v="-2"/>
    <n v="0"/>
    <n v="42"/>
    <n v="0"/>
    <m/>
    <n v="0"/>
    <n v="1"/>
    <n v="544"/>
    <n v="2"/>
    <x v="1"/>
    <n v="1"/>
    <n v="4"/>
    <n v="52"/>
    <n v="3"/>
    <n v="1"/>
    <n v="4"/>
    <n v="2696"/>
    <n v="24017"/>
    <n v="0"/>
    <n v="11"/>
    <n v="3"/>
    <n v="3"/>
    <n v="80"/>
    <n v="1"/>
    <n v="4"/>
    <n v="3"/>
    <n v="3"/>
    <n v="2"/>
    <n v="1"/>
    <n v="0"/>
  </r>
  <r>
    <s v="No"/>
    <s v="Travel_Rarely"/>
    <x v="2"/>
    <s v="Current Employees"/>
    <x v="1"/>
    <x v="2"/>
    <s v="STAFF-471"/>
    <n v="471"/>
    <x v="0"/>
    <x v="2"/>
    <x v="1"/>
    <s v="No"/>
    <s v="Y"/>
    <n v="4"/>
    <n v="-2"/>
    <n v="0"/>
    <n v="32"/>
    <n v="0"/>
    <m/>
    <n v="0"/>
    <n v="1"/>
    <n v="1062"/>
    <n v="2"/>
    <x v="3"/>
    <n v="1"/>
    <n v="3"/>
    <n v="75"/>
    <n v="3"/>
    <n v="1"/>
    <n v="3"/>
    <n v="2370"/>
    <n v="3956"/>
    <n v="1"/>
    <n v="13"/>
    <n v="3"/>
    <n v="3"/>
    <n v="80"/>
    <n v="1"/>
    <n v="8"/>
    <n v="3"/>
    <n v="8"/>
    <n v="0"/>
    <n v="0"/>
    <n v="7"/>
  </r>
  <r>
    <s v="No"/>
    <s v="Travel_Rarely"/>
    <x v="1"/>
    <s v="Current Employees"/>
    <x v="0"/>
    <x v="2"/>
    <s v="STAFF-473"/>
    <n v="473"/>
    <x v="0"/>
    <x v="5"/>
    <x v="1"/>
    <s v="No"/>
    <s v="Y"/>
    <n v="3"/>
    <n v="-2"/>
    <n v="0"/>
    <n v="48"/>
    <n v="0"/>
    <m/>
    <n v="0"/>
    <n v="1"/>
    <n v="530"/>
    <n v="29"/>
    <x v="1"/>
    <n v="1"/>
    <n v="1"/>
    <n v="91"/>
    <n v="3"/>
    <n v="3"/>
    <n v="3"/>
    <n v="12504"/>
    <n v="23978"/>
    <n v="3"/>
    <n v="21"/>
    <n v="4"/>
    <n v="2"/>
    <n v="80"/>
    <n v="1"/>
    <n v="15"/>
    <n v="1"/>
    <n v="0"/>
    <n v="0"/>
    <n v="0"/>
    <n v="0"/>
  </r>
  <r>
    <s v="No"/>
    <s v="Travel_Rarely"/>
    <x v="0"/>
    <s v="Current Employees"/>
    <x v="1"/>
    <x v="2"/>
    <s v="STAFF-474"/>
    <n v="474"/>
    <x v="1"/>
    <x v="1"/>
    <x v="2"/>
    <s v="Yes"/>
    <s v="Y"/>
    <n v="2"/>
    <n v="-2"/>
    <n v="0"/>
    <n v="37"/>
    <n v="0"/>
    <m/>
    <n v="0"/>
    <n v="1"/>
    <n v="1319"/>
    <n v="6"/>
    <x v="3"/>
    <n v="1"/>
    <n v="3"/>
    <n v="51"/>
    <n v="4"/>
    <n v="2"/>
    <n v="3"/>
    <n v="5974"/>
    <n v="17001"/>
    <n v="4"/>
    <n v="13"/>
    <n v="3"/>
    <n v="1"/>
    <n v="80"/>
    <n v="2"/>
    <n v="13"/>
    <n v="3"/>
    <n v="7"/>
    <n v="7"/>
    <n v="6"/>
    <n v="7"/>
  </r>
  <r>
    <s v="No"/>
    <s v="Non-Travel"/>
    <x v="2"/>
    <s v="Current Employees"/>
    <x v="0"/>
    <x v="4"/>
    <s v="STAFF-475"/>
    <n v="475"/>
    <x v="0"/>
    <x v="0"/>
    <x v="1"/>
    <s v="Yes"/>
    <s v="Y"/>
    <n v="2"/>
    <n v="-2"/>
    <n v="0"/>
    <n v="30"/>
    <n v="0"/>
    <m/>
    <n v="0"/>
    <n v="1"/>
    <n v="641"/>
    <n v="25"/>
    <x v="0"/>
    <n v="1"/>
    <n v="4"/>
    <n v="85"/>
    <n v="3"/>
    <n v="2"/>
    <n v="4"/>
    <n v="4736"/>
    <n v="6069"/>
    <n v="7"/>
    <n v="12"/>
    <n v="3"/>
    <n v="2"/>
    <n v="80"/>
    <n v="1"/>
    <n v="4"/>
    <n v="4"/>
    <n v="2"/>
    <n v="2"/>
    <n v="2"/>
    <n v="2"/>
  </r>
  <r>
    <s v="No"/>
    <s v="Travel_Rarely"/>
    <x v="2"/>
    <s v="Current Employees"/>
    <x v="0"/>
    <x v="0"/>
    <s v="STAFF-476"/>
    <n v="476"/>
    <x v="1"/>
    <x v="0"/>
    <x v="1"/>
    <s v="No"/>
    <s v="Y"/>
    <n v="3"/>
    <n v="-2"/>
    <n v="0"/>
    <n v="26"/>
    <n v="0"/>
    <m/>
    <n v="0"/>
    <n v="1"/>
    <n v="933"/>
    <n v="1"/>
    <x v="3"/>
    <n v="1"/>
    <n v="3"/>
    <n v="57"/>
    <n v="3"/>
    <n v="2"/>
    <n v="2"/>
    <n v="5296"/>
    <n v="20156"/>
    <n v="1"/>
    <n v="17"/>
    <n v="3"/>
    <n v="2"/>
    <n v="80"/>
    <n v="1"/>
    <n v="8"/>
    <n v="3"/>
    <n v="8"/>
    <n v="7"/>
    <n v="7"/>
    <n v="7"/>
  </r>
  <r>
    <s v="No"/>
    <s v="Travel_Rarely"/>
    <x v="0"/>
    <s v="Current Employees"/>
    <x v="1"/>
    <x v="1"/>
    <s v="STAFF-477"/>
    <n v="477"/>
    <x v="1"/>
    <x v="4"/>
    <x v="0"/>
    <s v="No"/>
    <s v="Y"/>
    <n v="6"/>
    <n v="-2"/>
    <n v="0"/>
    <n v="42"/>
    <n v="0"/>
    <m/>
    <n v="0"/>
    <n v="1"/>
    <n v="1332"/>
    <n v="2"/>
    <x v="2"/>
    <n v="1"/>
    <n v="1"/>
    <n v="98"/>
    <n v="2"/>
    <n v="2"/>
    <n v="4"/>
    <n v="6781"/>
    <n v="17078"/>
    <n v="3"/>
    <n v="23"/>
    <n v="4"/>
    <n v="2"/>
    <n v="80"/>
    <n v="0"/>
    <n v="14"/>
    <n v="3"/>
    <n v="1"/>
    <n v="0"/>
    <n v="0"/>
    <n v="0"/>
  </r>
  <r>
    <s v="Yes"/>
    <s v="Travel_Frequently"/>
    <x v="4"/>
    <s v="Ex-Employees"/>
    <x v="0"/>
    <x v="4"/>
    <s v="STAFF-478"/>
    <n v="478"/>
    <x v="0"/>
    <x v="6"/>
    <x v="0"/>
    <s v="Yes"/>
    <s v="Y"/>
    <n v="3"/>
    <n v="-2"/>
    <n v="0"/>
    <n v="21"/>
    <n v="1"/>
    <n v="1"/>
    <n v="1"/>
    <n v="0"/>
    <n v="756"/>
    <n v="1"/>
    <x v="1"/>
    <n v="1"/>
    <n v="4"/>
    <n v="99"/>
    <n v="2"/>
    <n v="1"/>
    <n v="4"/>
    <n v="2174"/>
    <n v="9150"/>
    <n v="1"/>
    <n v="11"/>
    <n v="3"/>
    <n v="3"/>
    <n v="80"/>
    <n v="0"/>
    <n v="3"/>
    <n v="3"/>
    <n v="3"/>
    <n v="2"/>
    <n v="1"/>
    <n v="2"/>
  </r>
  <r>
    <s v="No"/>
    <s v="Non-Travel"/>
    <x v="0"/>
    <s v="Current Employees"/>
    <x v="0"/>
    <x v="2"/>
    <s v="STAFF-479"/>
    <n v="479"/>
    <x v="0"/>
    <x v="0"/>
    <x v="0"/>
    <s v="No"/>
    <s v="Y"/>
    <n v="6"/>
    <n v="-2"/>
    <n v="0"/>
    <n v="36"/>
    <n v="0"/>
    <m/>
    <n v="0"/>
    <n v="1"/>
    <n v="845"/>
    <n v="1"/>
    <x v="4"/>
    <n v="1"/>
    <n v="4"/>
    <n v="45"/>
    <n v="3"/>
    <n v="2"/>
    <n v="4"/>
    <n v="6653"/>
    <n v="15276"/>
    <n v="4"/>
    <n v="15"/>
    <n v="3"/>
    <n v="2"/>
    <n v="80"/>
    <n v="0"/>
    <n v="7"/>
    <n v="3"/>
    <n v="1"/>
    <n v="0"/>
    <n v="0"/>
    <n v="0"/>
  </r>
  <r>
    <s v="No"/>
    <s v="Travel_Frequently"/>
    <x v="0"/>
    <s v="Current Employees"/>
    <x v="0"/>
    <x v="2"/>
    <s v="STAFF-481"/>
    <n v="481"/>
    <x v="1"/>
    <x v="0"/>
    <x v="1"/>
    <s v="No"/>
    <s v="Y"/>
    <n v="2"/>
    <n v="-2"/>
    <n v="0"/>
    <n v="36"/>
    <n v="0"/>
    <m/>
    <n v="0"/>
    <n v="1"/>
    <n v="541"/>
    <n v="3"/>
    <x v="2"/>
    <n v="1"/>
    <n v="1"/>
    <n v="48"/>
    <n v="2"/>
    <n v="3"/>
    <n v="4"/>
    <n v="9699"/>
    <n v="7246"/>
    <n v="4"/>
    <n v="11"/>
    <n v="3"/>
    <n v="1"/>
    <n v="80"/>
    <n v="1"/>
    <n v="16"/>
    <n v="3"/>
    <n v="13"/>
    <n v="9"/>
    <n v="1"/>
    <n v="12"/>
  </r>
  <r>
    <s v="No"/>
    <s v="Travel_Rarely"/>
    <x v="3"/>
    <s v="Current Employees"/>
    <x v="1"/>
    <x v="2"/>
    <s v="STAFF-482"/>
    <n v="482"/>
    <x v="1"/>
    <x v="4"/>
    <x v="1"/>
    <s v="No"/>
    <s v="Y"/>
    <n v="2"/>
    <n v="-2"/>
    <n v="0"/>
    <n v="57"/>
    <n v="0"/>
    <m/>
    <n v="0"/>
    <n v="1"/>
    <n v="593"/>
    <n v="1"/>
    <x v="2"/>
    <n v="1"/>
    <n v="4"/>
    <n v="88"/>
    <n v="3"/>
    <n v="2"/>
    <n v="3"/>
    <n v="6755"/>
    <n v="2967"/>
    <n v="2"/>
    <n v="11"/>
    <n v="3"/>
    <n v="3"/>
    <n v="80"/>
    <n v="0"/>
    <n v="15"/>
    <n v="3"/>
    <n v="3"/>
    <n v="2"/>
    <n v="1"/>
    <n v="2"/>
  </r>
  <r>
    <s v="No"/>
    <s v="Travel_Rarely"/>
    <x v="0"/>
    <s v="Current Employees"/>
    <x v="1"/>
    <x v="0"/>
    <s v="STAFF-483"/>
    <n v="483"/>
    <x v="0"/>
    <x v="2"/>
    <x v="1"/>
    <s v="Yes"/>
    <s v="Y"/>
    <n v="3"/>
    <n v="-2"/>
    <n v="0"/>
    <n v="40"/>
    <n v="0"/>
    <m/>
    <n v="0"/>
    <n v="1"/>
    <n v="1171"/>
    <n v="10"/>
    <x v="2"/>
    <n v="1"/>
    <n v="4"/>
    <n v="46"/>
    <n v="4"/>
    <n v="1"/>
    <n v="2"/>
    <n v="2213"/>
    <n v="22495"/>
    <n v="3"/>
    <n v="13"/>
    <n v="3"/>
    <n v="3"/>
    <n v="80"/>
    <n v="1"/>
    <n v="10"/>
    <n v="3"/>
    <n v="7"/>
    <n v="7"/>
    <n v="1"/>
    <n v="7"/>
  </r>
  <r>
    <s v="No"/>
    <s v="Non-Travel"/>
    <x v="4"/>
    <s v="Current Employees"/>
    <x v="0"/>
    <x v="2"/>
    <s v="STAFF-484"/>
    <n v="484"/>
    <x v="1"/>
    <x v="6"/>
    <x v="0"/>
    <s v="No"/>
    <s v="Y"/>
    <n v="3"/>
    <n v="-2"/>
    <n v="0"/>
    <n v="21"/>
    <n v="0"/>
    <m/>
    <n v="0"/>
    <n v="1"/>
    <n v="895"/>
    <n v="9"/>
    <x v="0"/>
    <n v="1"/>
    <n v="1"/>
    <n v="39"/>
    <n v="3"/>
    <n v="1"/>
    <n v="4"/>
    <n v="2610"/>
    <n v="2851"/>
    <n v="1"/>
    <n v="24"/>
    <n v="4"/>
    <n v="3"/>
    <n v="80"/>
    <n v="0"/>
    <n v="3"/>
    <n v="2"/>
    <n v="3"/>
    <n v="2"/>
    <n v="2"/>
    <n v="2"/>
  </r>
  <r>
    <s v="Yes"/>
    <s v="Travel_Rarely"/>
    <x v="2"/>
    <s v="Ex-Employees"/>
    <x v="0"/>
    <x v="3"/>
    <s v="STAFF-485"/>
    <n v="485"/>
    <x v="0"/>
    <x v="6"/>
    <x v="0"/>
    <s v="Yes"/>
    <s v="Y"/>
    <n v="2"/>
    <n v="-2"/>
    <n v="0"/>
    <n v="33"/>
    <n v="1"/>
    <n v="1"/>
    <n v="1"/>
    <n v="0"/>
    <n v="350"/>
    <n v="5"/>
    <x v="3"/>
    <n v="1"/>
    <n v="4"/>
    <n v="34"/>
    <n v="3"/>
    <n v="1"/>
    <n v="1"/>
    <n v="2851"/>
    <n v="9150"/>
    <n v="1"/>
    <n v="13"/>
    <n v="3"/>
    <n v="2"/>
    <n v="80"/>
    <n v="0"/>
    <n v="1"/>
    <n v="3"/>
    <n v="1"/>
    <n v="0"/>
    <n v="0"/>
    <n v="0"/>
  </r>
  <r>
    <s v="No"/>
    <s v="Travel_Rarely"/>
    <x v="0"/>
    <s v="Current Employees"/>
    <x v="1"/>
    <x v="2"/>
    <s v="STAFF-486"/>
    <n v="486"/>
    <x v="0"/>
    <x v="2"/>
    <x v="1"/>
    <s v="No"/>
    <s v="Y"/>
    <n v="3"/>
    <n v="-2"/>
    <n v="0"/>
    <n v="37"/>
    <n v="0"/>
    <m/>
    <n v="0"/>
    <n v="1"/>
    <n v="921"/>
    <n v="10"/>
    <x v="3"/>
    <n v="1"/>
    <n v="3"/>
    <n v="98"/>
    <n v="3"/>
    <n v="1"/>
    <n v="3"/>
    <n v="3452"/>
    <n v="17663"/>
    <n v="6"/>
    <n v="20"/>
    <n v="4"/>
    <n v="2"/>
    <n v="80"/>
    <n v="1"/>
    <n v="17"/>
    <n v="3"/>
    <n v="5"/>
    <n v="4"/>
    <n v="0"/>
    <n v="3"/>
  </r>
  <r>
    <s v="No"/>
    <s v="Non-Travel"/>
    <x v="1"/>
    <s v="Current Employees"/>
    <x v="1"/>
    <x v="2"/>
    <s v="STAFF-487"/>
    <n v="487"/>
    <x v="0"/>
    <x v="3"/>
    <x v="1"/>
    <s v="No"/>
    <s v="Y"/>
    <n v="2"/>
    <n v="-2"/>
    <n v="0"/>
    <n v="46"/>
    <n v="0"/>
    <m/>
    <n v="0"/>
    <n v="1"/>
    <n v="1144"/>
    <n v="7"/>
    <x v="2"/>
    <n v="1"/>
    <n v="3"/>
    <n v="30"/>
    <n v="3"/>
    <n v="2"/>
    <n v="3"/>
    <n v="5258"/>
    <n v="16044"/>
    <n v="2"/>
    <n v="14"/>
    <n v="3"/>
    <n v="3"/>
    <n v="80"/>
    <n v="0"/>
    <n v="7"/>
    <n v="4"/>
    <n v="1"/>
    <n v="0"/>
    <n v="0"/>
    <n v="0"/>
  </r>
  <r>
    <s v="Yes"/>
    <s v="Travel_Frequently"/>
    <x v="0"/>
    <s v="Ex-Employees"/>
    <x v="0"/>
    <x v="3"/>
    <s v="STAFF-488"/>
    <n v="488"/>
    <x v="1"/>
    <x v="0"/>
    <x v="0"/>
    <s v="No"/>
    <s v="Y"/>
    <n v="5"/>
    <n v="-2"/>
    <n v="0"/>
    <n v="41"/>
    <n v="1"/>
    <n v="1"/>
    <n v="1"/>
    <n v="0"/>
    <n v="143"/>
    <n v="4"/>
    <x v="3"/>
    <n v="1"/>
    <n v="1"/>
    <n v="56"/>
    <n v="3"/>
    <n v="2"/>
    <n v="1"/>
    <n v="9355"/>
    <n v="9558"/>
    <n v="1"/>
    <n v="18"/>
    <n v="3"/>
    <n v="3"/>
    <n v="80"/>
    <n v="0"/>
    <n v="8"/>
    <n v="3"/>
    <n v="8"/>
    <n v="7"/>
    <n v="7"/>
    <n v="7"/>
  </r>
  <r>
    <s v="No"/>
    <s v="Travel_Rarely"/>
    <x v="1"/>
    <s v="Current Employees"/>
    <x v="1"/>
    <x v="4"/>
    <s v="STAFF-491"/>
    <n v="491"/>
    <x v="1"/>
    <x v="4"/>
    <x v="0"/>
    <s v="No"/>
    <s v="Y"/>
    <n v="2"/>
    <n v="-2"/>
    <n v="0"/>
    <n v="50"/>
    <n v="0"/>
    <m/>
    <n v="0"/>
    <n v="1"/>
    <n v="1046"/>
    <n v="10"/>
    <x v="3"/>
    <n v="1"/>
    <n v="4"/>
    <n v="100"/>
    <n v="2"/>
    <n v="3"/>
    <n v="4"/>
    <n v="10496"/>
    <n v="2755"/>
    <n v="6"/>
    <n v="15"/>
    <n v="3"/>
    <n v="4"/>
    <n v="80"/>
    <n v="0"/>
    <n v="20"/>
    <n v="3"/>
    <n v="4"/>
    <n v="3"/>
    <n v="1"/>
    <n v="3"/>
  </r>
  <r>
    <s v="Yes"/>
    <s v="Travel_Rarely"/>
    <x v="0"/>
    <s v="Ex-Employees"/>
    <x v="0"/>
    <x v="3"/>
    <s v="STAFF-492"/>
    <n v="492"/>
    <x v="1"/>
    <x v="0"/>
    <x v="1"/>
    <s v="Yes"/>
    <s v="Y"/>
    <n v="6"/>
    <n v="-2"/>
    <n v="0"/>
    <n v="40"/>
    <n v="1"/>
    <n v="1"/>
    <n v="1"/>
    <n v="0"/>
    <n v="575"/>
    <n v="22"/>
    <x v="0"/>
    <n v="1"/>
    <n v="3"/>
    <n v="68"/>
    <n v="2"/>
    <n v="2"/>
    <n v="1"/>
    <n v="6380"/>
    <n v="6110"/>
    <n v="2"/>
    <n v="12"/>
    <n v="3"/>
    <n v="1"/>
    <n v="80"/>
    <n v="2"/>
    <n v="8"/>
    <n v="3"/>
    <n v="6"/>
    <n v="4"/>
    <n v="1"/>
    <n v="0"/>
  </r>
  <r>
    <s v="No"/>
    <s v="Travel_Rarely"/>
    <x v="2"/>
    <s v="Current Employees"/>
    <x v="1"/>
    <x v="0"/>
    <s v="STAFF-493"/>
    <n v="493"/>
    <x v="1"/>
    <x v="1"/>
    <x v="0"/>
    <s v="Yes"/>
    <s v="Y"/>
    <n v="5"/>
    <n v="-2"/>
    <n v="0"/>
    <n v="31"/>
    <n v="0"/>
    <m/>
    <n v="0"/>
    <n v="1"/>
    <n v="408"/>
    <n v="9"/>
    <x v="2"/>
    <n v="1"/>
    <n v="3"/>
    <n v="42"/>
    <n v="2"/>
    <n v="1"/>
    <n v="2"/>
    <n v="2657"/>
    <n v="7551"/>
    <n v="0"/>
    <n v="16"/>
    <n v="3"/>
    <n v="4"/>
    <n v="80"/>
    <n v="0"/>
    <n v="3"/>
    <n v="3"/>
    <n v="2"/>
    <n v="2"/>
    <n v="2"/>
    <n v="2"/>
  </r>
  <r>
    <s v="Yes"/>
    <s v="Travel_Rarely"/>
    <x v="4"/>
    <s v="Ex-Employees"/>
    <x v="0"/>
    <x v="0"/>
    <s v="STAFF-494"/>
    <n v="494"/>
    <x v="0"/>
    <x v="6"/>
    <x v="0"/>
    <s v="No"/>
    <s v="Y"/>
    <n v="0"/>
    <n v="-2"/>
    <n v="0"/>
    <n v="21"/>
    <n v="1"/>
    <n v="1"/>
    <n v="1"/>
    <n v="0"/>
    <n v="156"/>
    <n v="12"/>
    <x v="3"/>
    <n v="1"/>
    <n v="3"/>
    <n v="90"/>
    <n v="4"/>
    <n v="1"/>
    <n v="2"/>
    <n v="2716"/>
    <n v="25422"/>
    <n v="1"/>
    <n v="15"/>
    <n v="3"/>
    <n v="4"/>
    <n v="80"/>
    <n v="0"/>
    <n v="1"/>
    <n v="3"/>
    <n v="1"/>
    <n v="0"/>
    <n v="0"/>
    <n v="0"/>
  </r>
  <r>
    <s v="No"/>
    <s v="Travel_Rarely"/>
    <x v="2"/>
    <s v="Current Employees"/>
    <x v="1"/>
    <x v="0"/>
    <s v="STAFF-495"/>
    <n v="495"/>
    <x v="1"/>
    <x v="1"/>
    <x v="0"/>
    <s v="No"/>
    <s v="Y"/>
    <n v="4"/>
    <n v="-2"/>
    <n v="0"/>
    <n v="29"/>
    <n v="0"/>
    <m/>
    <n v="0"/>
    <n v="1"/>
    <n v="1283"/>
    <n v="23"/>
    <x v="3"/>
    <n v="1"/>
    <n v="4"/>
    <n v="54"/>
    <n v="3"/>
    <n v="1"/>
    <n v="2"/>
    <n v="2201"/>
    <n v="18168"/>
    <n v="9"/>
    <n v="16"/>
    <n v="3"/>
    <n v="4"/>
    <n v="80"/>
    <n v="0"/>
    <n v="6"/>
    <n v="3"/>
    <n v="3"/>
    <n v="2"/>
    <n v="1"/>
    <n v="2"/>
  </r>
  <r>
    <s v="No"/>
    <s v="Travel_Rarely"/>
    <x v="0"/>
    <s v="Current Employees"/>
    <x v="1"/>
    <x v="0"/>
    <s v="STAFF-496"/>
    <n v="496"/>
    <x v="1"/>
    <x v="4"/>
    <x v="0"/>
    <s v="No"/>
    <s v="Y"/>
    <n v="5"/>
    <n v="-2"/>
    <n v="0"/>
    <n v="35"/>
    <n v="0"/>
    <m/>
    <n v="0"/>
    <n v="1"/>
    <n v="755"/>
    <n v="9"/>
    <x v="2"/>
    <n v="1"/>
    <n v="3"/>
    <n v="97"/>
    <n v="2"/>
    <n v="2"/>
    <n v="2"/>
    <n v="6540"/>
    <n v="19394"/>
    <n v="9"/>
    <n v="19"/>
    <n v="3"/>
    <n v="3"/>
    <n v="80"/>
    <n v="0"/>
    <n v="10"/>
    <n v="3"/>
    <n v="1"/>
    <n v="1"/>
    <n v="0"/>
    <n v="0"/>
  </r>
  <r>
    <s v="No"/>
    <s v="Travel_Rarely"/>
    <x v="2"/>
    <s v="Current Employees"/>
    <x v="1"/>
    <x v="2"/>
    <s v="STAFF-497"/>
    <n v="497"/>
    <x v="1"/>
    <x v="2"/>
    <x v="2"/>
    <s v="No"/>
    <s v="Y"/>
    <n v="2"/>
    <n v="-2"/>
    <n v="0"/>
    <n v="27"/>
    <n v="0"/>
    <m/>
    <n v="0"/>
    <n v="1"/>
    <n v="1469"/>
    <n v="1"/>
    <x v="0"/>
    <n v="1"/>
    <n v="4"/>
    <n v="82"/>
    <n v="3"/>
    <n v="1"/>
    <n v="3"/>
    <n v="3816"/>
    <n v="17881"/>
    <n v="1"/>
    <n v="11"/>
    <n v="3"/>
    <n v="2"/>
    <n v="80"/>
    <n v="1"/>
    <n v="5"/>
    <n v="3"/>
    <n v="5"/>
    <n v="2"/>
    <n v="0"/>
    <n v="4"/>
  </r>
  <r>
    <s v="No"/>
    <s v="Travel_Rarely"/>
    <x v="2"/>
    <s v="Current Employees"/>
    <x v="0"/>
    <x v="0"/>
    <s v="STAFF-498"/>
    <n v="498"/>
    <x v="1"/>
    <x v="0"/>
    <x v="0"/>
    <s v="No"/>
    <s v="Y"/>
    <n v="1"/>
    <n v="-2"/>
    <n v="0"/>
    <n v="28"/>
    <n v="0"/>
    <m/>
    <n v="0"/>
    <n v="1"/>
    <n v="304"/>
    <n v="9"/>
    <x v="2"/>
    <n v="1"/>
    <n v="2"/>
    <n v="92"/>
    <n v="3"/>
    <n v="2"/>
    <n v="2"/>
    <n v="5253"/>
    <n v="20750"/>
    <n v="1"/>
    <n v="16"/>
    <n v="3"/>
    <n v="4"/>
    <n v="80"/>
    <n v="0"/>
    <n v="7"/>
    <n v="3"/>
    <n v="7"/>
    <n v="5"/>
    <n v="0"/>
    <n v="7"/>
  </r>
  <r>
    <s v="No"/>
    <s v="Travel_Rarely"/>
    <x v="1"/>
    <s v="Current Employees"/>
    <x v="1"/>
    <x v="1"/>
    <s v="STAFF-499"/>
    <n v="499"/>
    <x v="1"/>
    <x v="4"/>
    <x v="0"/>
    <s v="No"/>
    <s v="Y"/>
    <n v="2"/>
    <n v="-2"/>
    <n v="0"/>
    <n v="49"/>
    <n v="0"/>
    <m/>
    <n v="0"/>
    <n v="1"/>
    <n v="1261"/>
    <n v="7"/>
    <x v="3"/>
    <n v="1"/>
    <n v="2"/>
    <n v="31"/>
    <n v="2"/>
    <n v="3"/>
    <n v="3"/>
    <n v="10965"/>
    <n v="12066"/>
    <n v="8"/>
    <n v="24"/>
    <n v="4"/>
    <n v="3"/>
    <n v="80"/>
    <n v="0"/>
    <n v="26"/>
    <n v="3"/>
    <n v="5"/>
    <n v="2"/>
    <n v="0"/>
    <n v="0"/>
  </r>
  <r>
    <s v="No"/>
    <s v="Travel_Rarely"/>
    <x v="1"/>
    <s v="Current Employees"/>
    <x v="0"/>
    <x v="0"/>
    <s v="STAFF-500"/>
    <n v="500"/>
    <x v="0"/>
    <x v="0"/>
    <x v="1"/>
    <s v="No"/>
    <s v="Y"/>
    <n v="2"/>
    <n v="-2"/>
    <n v="0"/>
    <n v="51"/>
    <n v="0"/>
    <m/>
    <n v="0"/>
    <n v="1"/>
    <n v="1178"/>
    <n v="14"/>
    <x v="0"/>
    <n v="1"/>
    <n v="3"/>
    <n v="87"/>
    <n v="3"/>
    <n v="2"/>
    <n v="2"/>
    <n v="4936"/>
    <n v="14862"/>
    <n v="4"/>
    <n v="11"/>
    <n v="3"/>
    <n v="3"/>
    <n v="80"/>
    <n v="1"/>
    <n v="18"/>
    <n v="2"/>
    <n v="7"/>
    <n v="7"/>
    <n v="0"/>
    <n v="7"/>
  </r>
  <r>
    <s v="No"/>
    <s v="Travel_Rarely"/>
    <x v="0"/>
    <s v="Current Employees"/>
    <x v="1"/>
    <x v="0"/>
    <s v="STAFF-501"/>
    <n v="501"/>
    <x v="0"/>
    <x v="1"/>
    <x v="1"/>
    <s v="No"/>
    <s v="Y"/>
    <n v="3"/>
    <n v="-2"/>
    <n v="0"/>
    <n v="36"/>
    <n v="0"/>
    <m/>
    <n v="0"/>
    <n v="1"/>
    <n v="329"/>
    <n v="2"/>
    <x v="3"/>
    <n v="1"/>
    <n v="4"/>
    <n v="96"/>
    <n v="3"/>
    <n v="1"/>
    <n v="2"/>
    <n v="2543"/>
    <n v="11868"/>
    <n v="4"/>
    <n v="13"/>
    <n v="3"/>
    <n v="2"/>
    <n v="80"/>
    <n v="1"/>
    <n v="6"/>
    <n v="3"/>
    <n v="2"/>
    <n v="2"/>
    <n v="2"/>
    <n v="2"/>
  </r>
  <r>
    <s v="Yes"/>
    <s v="Non-Travel"/>
    <x v="2"/>
    <s v="Ex-Employees"/>
    <x v="0"/>
    <x v="3"/>
    <s v="STAFF-502"/>
    <n v="502"/>
    <x v="1"/>
    <x v="0"/>
    <x v="0"/>
    <s v="Yes"/>
    <s v="Y"/>
    <n v="3"/>
    <n v="-2"/>
    <n v="0"/>
    <n v="34"/>
    <n v="1"/>
    <n v="1"/>
    <n v="1"/>
    <n v="0"/>
    <n v="1362"/>
    <n v="19"/>
    <x v="3"/>
    <n v="1"/>
    <n v="1"/>
    <n v="67"/>
    <n v="4"/>
    <n v="2"/>
    <n v="1"/>
    <n v="5304"/>
    <n v="4652"/>
    <n v="8"/>
    <n v="13"/>
    <n v="3"/>
    <n v="2"/>
    <n v="80"/>
    <n v="0"/>
    <n v="9"/>
    <n v="2"/>
    <n v="5"/>
    <n v="2"/>
    <n v="0"/>
    <n v="4"/>
  </r>
  <r>
    <s v="No"/>
    <s v="Travel_Rarely"/>
    <x v="3"/>
    <s v="Current Employees"/>
    <x v="1"/>
    <x v="0"/>
    <s v="STAFF-505"/>
    <n v="505"/>
    <x v="0"/>
    <x v="5"/>
    <x v="0"/>
    <s v="Yes"/>
    <s v="Y"/>
    <n v="2"/>
    <n v="-2"/>
    <n v="0"/>
    <n v="55"/>
    <n v="0"/>
    <m/>
    <n v="0"/>
    <n v="1"/>
    <n v="1311"/>
    <n v="2"/>
    <x v="3"/>
    <n v="1"/>
    <n v="3"/>
    <n v="97"/>
    <n v="3"/>
    <n v="4"/>
    <n v="2"/>
    <n v="16659"/>
    <n v="23258"/>
    <n v="2"/>
    <n v="13"/>
    <n v="3"/>
    <n v="3"/>
    <n v="80"/>
    <n v="0"/>
    <n v="30"/>
    <n v="3"/>
    <n v="5"/>
    <n v="4"/>
    <n v="1"/>
    <n v="2"/>
  </r>
  <r>
    <s v="No"/>
    <s v="Travel_Rarely"/>
    <x v="4"/>
    <s v="Current Employees"/>
    <x v="0"/>
    <x v="3"/>
    <s v="STAFF-507"/>
    <n v="507"/>
    <x v="0"/>
    <x v="0"/>
    <x v="2"/>
    <s v="Yes"/>
    <s v="Y"/>
    <n v="2"/>
    <n v="-2"/>
    <n v="0"/>
    <n v="24"/>
    <n v="0"/>
    <m/>
    <n v="0"/>
    <n v="1"/>
    <n v="1371"/>
    <n v="10"/>
    <x v="2"/>
    <n v="1"/>
    <n v="4"/>
    <n v="77"/>
    <n v="3"/>
    <n v="2"/>
    <n v="1"/>
    <n v="4260"/>
    <n v="5915"/>
    <n v="1"/>
    <n v="12"/>
    <n v="3"/>
    <n v="4"/>
    <n v="80"/>
    <n v="1"/>
    <n v="5"/>
    <n v="4"/>
    <n v="5"/>
    <n v="2"/>
    <n v="0"/>
    <n v="3"/>
  </r>
  <r>
    <s v="No"/>
    <s v="Travel_Rarely"/>
    <x v="2"/>
    <s v="Current Employees"/>
    <x v="0"/>
    <x v="4"/>
    <s v="STAFF-508"/>
    <n v="508"/>
    <x v="1"/>
    <x v="6"/>
    <x v="1"/>
    <s v="No"/>
    <s v="Y"/>
    <n v="3"/>
    <n v="-2"/>
    <n v="0"/>
    <n v="30"/>
    <n v="0"/>
    <m/>
    <n v="0"/>
    <n v="1"/>
    <n v="202"/>
    <n v="2"/>
    <x v="1"/>
    <n v="1"/>
    <n v="4"/>
    <n v="72"/>
    <n v="3"/>
    <n v="1"/>
    <n v="4"/>
    <n v="2476"/>
    <n v="17434"/>
    <n v="1"/>
    <n v="18"/>
    <n v="3"/>
    <n v="1"/>
    <n v="80"/>
    <n v="1"/>
    <n v="1"/>
    <n v="3"/>
    <n v="1"/>
    <n v="0"/>
    <n v="0"/>
    <n v="0"/>
  </r>
  <r>
    <s v="Yes"/>
    <s v="Travel_Frequently"/>
    <x v="2"/>
    <s v="Ex-Employees"/>
    <x v="1"/>
    <x v="4"/>
    <s v="STAFF-510"/>
    <n v="510"/>
    <x v="1"/>
    <x v="1"/>
    <x v="0"/>
    <s v="No"/>
    <s v="Y"/>
    <n v="2"/>
    <n v="-2"/>
    <n v="0"/>
    <n v="26"/>
    <n v="1"/>
    <n v="1"/>
    <n v="1"/>
    <n v="0"/>
    <n v="575"/>
    <n v="3"/>
    <x v="1"/>
    <n v="1"/>
    <n v="4"/>
    <n v="73"/>
    <n v="3"/>
    <n v="1"/>
    <n v="4"/>
    <n v="3102"/>
    <n v="6582"/>
    <n v="0"/>
    <n v="22"/>
    <n v="4"/>
    <n v="3"/>
    <n v="80"/>
    <n v="0"/>
    <n v="7"/>
    <n v="3"/>
    <n v="6"/>
    <n v="4"/>
    <n v="0"/>
    <n v="4"/>
  </r>
  <r>
    <s v="No"/>
    <s v="Travel_Rarely"/>
    <x v="4"/>
    <s v="Current Employees"/>
    <x v="1"/>
    <x v="2"/>
    <s v="STAFF-511"/>
    <n v="511"/>
    <x v="0"/>
    <x v="1"/>
    <x v="1"/>
    <s v="No"/>
    <s v="Y"/>
    <n v="1"/>
    <n v="-2"/>
    <n v="0"/>
    <n v="22"/>
    <n v="0"/>
    <m/>
    <n v="0"/>
    <n v="1"/>
    <n v="253"/>
    <n v="11"/>
    <x v="3"/>
    <n v="1"/>
    <n v="1"/>
    <n v="43"/>
    <n v="3"/>
    <n v="1"/>
    <n v="3"/>
    <n v="2244"/>
    <n v="24440"/>
    <n v="1"/>
    <n v="13"/>
    <n v="3"/>
    <n v="4"/>
    <n v="80"/>
    <n v="1"/>
    <n v="2"/>
    <n v="3"/>
    <n v="2"/>
    <n v="1"/>
    <n v="1"/>
    <n v="2"/>
  </r>
  <r>
    <s v="No"/>
    <s v="Travel_Rarely"/>
    <x v="0"/>
    <s v="Current Employees"/>
    <x v="0"/>
    <x v="2"/>
    <s v="STAFF-513"/>
    <n v="513"/>
    <x v="1"/>
    <x v="0"/>
    <x v="1"/>
    <s v="No"/>
    <s v="Y"/>
    <n v="2"/>
    <n v="-2"/>
    <n v="0"/>
    <n v="36"/>
    <n v="0"/>
    <m/>
    <n v="0"/>
    <n v="1"/>
    <n v="164"/>
    <n v="2"/>
    <x v="0"/>
    <n v="1"/>
    <n v="2"/>
    <n v="61"/>
    <n v="2"/>
    <n v="3"/>
    <n v="3"/>
    <n v="7596"/>
    <n v="3809"/>
    <n v="1"/>
    <n v="13"/>
    <n v="3"/>
    <n v="2"/>
    <n v="80"/>
    <n v="2"/>
    <n v="10"/>
    <n v="3"/>
    <n v="10"/>
    <n v="9"/>
    <n v="9"/>
    <n v="0"/>
  </r>
  <r>
    <s v="Yes"/>
    <s v="Travel_Frequently"/>
    <x v="2"/>
    <s v="Ex-Employees"/>
    <x v="1"/>
    <x v="4"/>
    <s v="STAFF-514"/>
    <n v="514"/>
    <x v="1"/>
    <x v="1"/>
    <x v="0"/>
    <s v="Yes"/>
    <s v="Y"/>
    <n v="4"/>
    <n v="-2"/>
    <n v="0"/>
    <n v="30"/>
    <n v="1"/>
    <n v="1"/>
    <n v="1"/>
    <n v="0"/>
    <n v="464"/>
    <n v="4"/>
    <x v="3"/>
    <n v="1"/>
    <n v="4"/>
    <n v="40"/>
    <n v="3"/>
    <n v="1"/>
    <n v="4"/>
    <n v="2285"/>
    <n v="3427"/>
    <n v="9"/>
    <n v="23"/>
    <n v="4"/>
    <n v="3"/>
    <n v="80"/>
    <n v="0"/>
    <n v="3"/>
    <n v="3"/>
    <n v="1"/>
    <n v="0"/>
    <n v="0"/>
    <n v="0"/>
  </r>
  <r>
    <s v="No"/>
    <s v="Travel_Rarely"/>
    <x v="0"/>
    <s v="Current Employees"/>
    <x v="1"/>
    <x v="0"/>
    <s v="STAFF-515"/>
    <n v="515"/>
    <x v="0"/>
    <x v="2"/>
    <x v="2"/>
    <s v="No"/>
    <s v="Y"/>
    <n v="2"/>
    <n v="-2"/>
    <n v="0"/>
    <n v="37"/>
    <n v="0"/>
    <m/>
    <n v="0"/>
    <n v="1"/>
    <n v="1107"/>
    <n v="14"/>
    <x v="3"/>
    <n v="1"/>
    <n v="4"/>
    <n v="95"/>
    <n v="3"/>
    <n v="1"/>
    <n v="2"/>
    <n v="3034"/>
    <n v="26914"/>
    <n v="1"/>
    <n v="12"/>
    <n v="3"/>
    <n v="3"/>
    <n v="80"/>
    <n v="1"/>
    <n v="18"/>
    <n v="2"/>
    <n v="18"/>
    <n v="7"/>
    <n v="12"/>
    <n v="17"/>
  </r>
  <r>
    <s v="No"/>
    <s v="Travel_Rarely"/>
    <x v="0"/>
    <s v="Current Employees"/>
    <x v="0"/>
    <x v="3"/>
    <s v="STAFF-516"/>
    <n v="516"/>
    <x v="0"/>
    <x v="0"/>
    <x v="2"/>
    <s v="No"/>
    <s v="Y"/>
    <n v="5"/>
    <n v="-2"/>
    <n v="0"/>
    <n v="40"/>
    <n v="0"/>
    <m/>
    <n v="0"/>
    <n v="1"/>
    <n v="759"/>
    <n v="2"/>
    <x v="0"/>
    <n v="1"/>
    <n v="4"/>
    <n v="46"/>
    <n v="3"/>
    <n v="2"/>
    <n v="1"/>
    <n v="5715"/>
    <n v="22553"/>
    <n v="7"/>
    <n v="12"/>
    <n v="3"/>
    <n v="3"/>
    <n v="80"/>
    <n v="2"/>
    <n v="8"/>
    <n v="3"/>
    <n v="5"/>
    <n v="4"/>
    <n v="1"/>
    <n v="3"/>
  </r>
  <r>
    <s v="No"/>
    <s v="Travel_Rarely"/>
    <x v="0"/>
    <s v="Current Employees"/>
    <x v="1"/>
    <x v="0"/>
    <s v="STAFF-517"/>
    <n v="517"/>
    <x v="0"/>
    <x v="2"/>
    <x v="2"/>
    <s v="No"/>
    <s v="Y"/>
    <n v="5"/>
    <n v="-2"/>
    <n v="0"/>
    <n v="42"/>
    <n v="0"/>
    <m/>
    <n v="0"/>
    <n v="1"/>
    <n v="201"/>
    <n v="1"/>
    <x v="2"/>
    <n v="1"/>
    <n v="2"/>
    <n v="95"/>
    <n v="3"/>
    <n v="1"/>
    <n v="2"/>
    <n v="2576"/>
    <n v="20490"/>
    <n v="3"/>
    <n v="16"/>
    <n v="3"/>
    <n v="2"/>
    <n v="80"/>
    <n v="1"/>
    <n v="8"/>
    <n v="3"/>
    <n v="5"/>
    <n v="2"/>
    <n v="1"/>
    <n v="2"/>
  </r>
  <r>
    <s v="No"/>
    <s v="Travel_Rarely"/>
    <x v="0"/>
    <s v="Current Employees"/>
    <x v="1"/>
    <x v="0"/>
    <s v="STAFF-518"/>
    <n v="518"/>
    <x v="1"/>
    <x v="3"/>
    <x v="0"/>
    <s v="Yes"/>
    <s v="Y"/>
    <n v="2"/>
    <n v="-2"/>
    <n v="0"/>
    <n v="37"/>
    <n v="0"/>
    <m/>
    <n v="0"/>
    <n v="1"/>
    <n v="1305"/>
    <n v="10"/>
    <x v="2"/>
    <n v="1"/>
    <n v="3"/>
    <n v="49"/>
    <n v="3"/>
    <n v="2"/>
    <n v="2"/>
    <n v="4197"/>
    <n v="21123"/>
    <n v="2"/>
    <n v="12"/>
    <n v="3"/>
    <n v="4"/>
    <n v="80"/>
    <n v="0"/>
    <n v="18"/>
    <n v="2"/>
    <n v="1"/>
    <n v="0"/>
    <n v="0"/>
    <n v="1"/>
  </r>
  <r>
    <s v="No"/>
    <s v="Travel_Rarely"/>
    <x v="0"/>
    <s v="Current Employees"/>
    <x v="1"/>
    <x v="0"/>
    <s v="STAFF-520"/>
    <n v="520"/>
    <x v="1"/>
    <x v="7"/>
    <x v="2"/>
    <s v="No"/>
    <s v="Y"/>
    <n v="3"/>
    <n v="-2"/>
    <n v="0"/>
    <n v="43"/>
    <n v="0"/>
    <m/>
    <n v="0"/>
    <n v="1"/>
    <n v="982"/>
    <n v="12"/>
    <x v="3"/>
    <n v="1"/>
    <n v="1"/>
    <n v="59"/>
    <n v="2"/>
    <n v="4"/>
    <n v="2"/>
    <n v="14336"/>
    <n v="4345"/>
    <n v="1"/>
    <n v="11"/>
    <n v="3"/>
    <n v="3"/>
    <n v="80"/>
    <n v="1"/>
    <n v="25"/>
    <n v="3"/>
    <n v="25"/>
    <n v="10"/>
    <n v="3"/>
    <n v="9"/>
  </r>
  <r>
    <s v="No"/>
    <s v="Travel_Rarely"/>
    <x v="0"/>
    <s v="Current Employees"/>
    <x v="1"/>
    <x v="2"/>
    <s v="STAFF-521"/>
    <n v="521"/>
    <x v="0"/>
    <x v="2"/>
    <x v="1"/>
    <s v="No"/>
    <s v="Y"/>
    <n v="3"/>
    <n v="-2"/>
    <n v="0"/>
    <n v="40"/>
    <n v="0"/>
    <m/>
    <n v="0"/>
    <n v="1"/>
    <n v="555"/>
    <n v="2"/>
    <x v="3"/>
    <n v="1"/>
    <n v="2"/>
    <n v="78"/>
    <n v="2"/>
    <n v="2"/>
    <n v="3"/>
    <n v="3448"/>
    <n v="13436"/>
    <n v="6"/>
    <n v="22"/>
    <n v="4"/>
    <n v="2"/>
    <n v="80"/>
    <n v="1"/>
    <n v="20"/>
    <n v="3"/>
    <n v="1"/>
    <n v="0"/>
    <n v="0"/>
    <n v="0"/>
  </r>
  <r>
    <s v="No"/>
    <s v="Travel_Rarely"/>
    <x v="1"/>
    <s v="Current Employees"/>
    <x v="1"/>
    <x v="2"/>
    <s v="STAFF-522"/>
    <n v="522"/>
    <x v="1"/>
    <x v="7"/>
    <x v="1"/>
    <s v="No"/>
    <s v="Y"/>
    <n v="4"/>
    <n v="-2"/>
    <n v="0"/>
    <n v="54"/>
    <n v="0"/>
    <m/>
    <n v="0"/>
    <n v="1"/>
    <n v="821"/>
    <n v="5"/>
    <x v="0"/>
    <n v="1"/>
    <n v="1"/>
    <n v="86"/>
    <n v="3"/>
    <n v="5"/>
    <n v="3"/>
    <n v="19406"/>
    <n v="8509"/>
    <n v="4"/>
    <n v="11"/>
    <n v="3"/>
    <n v="3"/>
    <n v="80"/>
    <n v="1"/>
    <n v="24"/>
    <n v="2"/>
    <n v="4"/>
    <n v="2"/>
    <n v="1"/>
    <n v="2"/>
  </r>
  <r>
    <s v="No"/>
    <s v="Non-Travel"/>
    <x v="2"/>
    <s v="Current Employees"/>
    <x v="0"/>
    <x v="3"/>
    <s v="STAFF-523"/>
    <n v="523"/>
    <x v="0"/>
    <x v="0"/>
    <x v="1"/>
    <s v="No"/>
    <s v="Y"/>
    <n v="3"/>
    <n v="-2"/>
    <n v="0"/>
    <n v="34"/>
    <n v="0"/>
    <m/>
    <n v="0"/>
    <n v="1"/>
    <n v="1381"/>
    <n v="4"/>
    <x v="2"/>
    <n v="1"/>
    <n v="3"/>
    <n v="72"/>
    <n v="3"/>
    <n v="2"/>
    <n v="1"/>
    <n v="6538"/>
    <n v="12740"/>
    <n v="9"/>
    <n v="15"/>
    <n v="3"/>
    <n v="1"/>
    <n v="80"/>
    <n v="1"/>
    <n v="6"/>
    <n v="3"/>
    <n v="3"/>
    <n v="2"/>
    <n v="1"/>
    <n v="2"/>
  </r>
  <r>
    <s v="No"/>
    <s v="Travel_Rarely"/>
    <x v="2"/>
    <s v="Current Employees"/>
    <x v="1"/>
    <x v="2"/>
    <s v="STAFF-524"/>
    <n v="524"/>
    <x v="0"/>
    <x v="3"/>
    <x v="1"/>
    <s v="No"/>
    <s v="Y"/>
    <n v="5"/>
    <n v="-2"/>
    <n v="0"/>
    <n v="31"/>
    <n v="0"/>
    <m/>
    <n v="0"/>
    <n v="1"/>
    <n v="480"/>
    <n v="7"/>
    <x v="0"/>
    <n v="1"/>
    <n v="2"/>
    <n v="31"/>
    <n v="3"/>
    <n v="2"/>
    <n v="3"/>
    <n v="4306"/>
    <n v="4156"/>
    <n v="1"/>
    <n v="12"/>
    <n v="3"/>
    <n v="2"/>
    <n v="80"/>
    <n v="1"/>
    <n v="13"/>
    <n v="1"/>
    <n v="13"/>
    <n v="10"/>
    <n v="3"/>
    <n v="12"/>
  </r>
  <r>
    <s v="No"/>
    <s v="Travel_Frequently"/>
    <x v="0"/>
    <s v="Current Employees"/>
    <x v="1"/>
    <x v="2"/>
    <s v="STAFF-525"/>
    <n v="525"/>
    <x v="1"/>
    <x v="2"/>
    <x v="1"/>
    <s v="No"/>
    <s v="Y"/>
    <n v="1"/>
    <n v="-2"/>
    <n v="0"/>
    <n v="43"/>
    <n v="0"/>
    <m/>
    <n v="0"/>
    <n v="1"/>
    <n v="313"/>
    <n v="21"/>
    <x v="3"/>
    <n v="1"/>
    <n v="4"/>
    <n v="61"/>
    <n v="3"/>
    <n v="1"/>
    <n v="4"/>
    <n v="2258"/>
    <n v="15238"/>
    <n v="7"/>
    <n v="20"/>
    <n v="4"/>
    <n v="1"/>
    <n v="80"/>
    <n v="1"/>
    <n v="8"/>
    <n v="3"/>
    <n v="3"/>
    <n v="2"/>
    <n v="1"/>
    <n v="2"/>
  </r>
  <r>
    <s v="No"/>
    <s v="Travel_Rarely"/>
    <x v="0"/>
    <s v="Current Employees"/>
    <x v="1"/>
    <x v="1"/>
    <s v="STAFF-526"/>
    <n v="526"/>
    <x v="0"/>
    <x v="4"/>
    <x v="2"/>
    <s v="Yes"/>
    <s v="Y"/>
    <n v="3"/>
    <n v="-2"/>
    <n v="0"/>
    <n v="43"/>
    <n v="0"/>
    <m/>
    <n v="0"/>
    <n v="1"/>
    <n v="1473"/>
    <n v="8"/>
    <x v="2"/>
    <n v="1"/>
    <n v="3"/>
    <n v="74"/>
    <n v="3"/>
    <n v="2"/>
    <n v="3"/>
    <n v="4522"/>
    <n v="2227"/>
    <n v="4"/>
    <n v="14"/>
    <n v="3"/>
    <n v="4"/>
    <n v="80"/>
    <n v="0"/>
    <n v="8"/>
    <n v="3"/>
    <n v="5"/>
    <n v="2"/>
    <n v="0"/>
    <n v="2"/>
  </r>
  <r>
    <s v="No"/>
    <s v="Travel_Rarely"/>
    <x v="2"/>
    <s v="Current Employees"/>
    <x v="0"/>
    <x v="0"/>
    <s v="STAFF-527"/>
    <n v="527"/>
    <x v="0"/>
    <x v="0"/>
    <x v="0"/>
    <s v="Yes"/>
    <s v="Y"/>
    <n v="3"/>
    <n v="-2"/>
    <n v="0"/>
    <n v="25"/>
    <n v="0"/>
    <m/>
    <n v="0"/>
    <n v="1"/>
    <n v="891"/>
    <n v="4"/>
    <x v="0"/>
    <n v="1"/>
    <n v="2"/>
    <n v="99"/>
    <n v="2"/>
    <n v="2"/>
    <n v="2"/>
    <n v="4487"/>
    <n v="12090"/>
    <n v="1"/>
    <n v="11"/>
    <n v="3"/>
    <n v="2"/>
    <n v="80"/>
    <n v="0"/>
    <n v="5"/>
    <n v="3"/>
    <n v="5"/>
    <n v="4"/>
    <n v="1"/>
    <n v="3"/>
  </r>
  <r>
    <s v="No"/>
    <s v="Non-Travel"/>
    <x v="0"/>
    <s v="Current Employees"/>
    <x v="1"/>
    <x v="2"/>
    <s v="STAFF-529"/>
    <n v="529"/>
    <x v="0"/>
    <x v="1"/>
    <x v="1"/>
    <s v="Yes"/>
    <s v="Y"/>
    <n v="2"/>
    <n v="-2"/>
    <n v="0"/>
    <n v="37"/>
    <n v="0"/>
    <m/>
    <n v="0"/>
    <n v="1"/>
    <n v="1063"/>
    <n v="25"/>
    <x v="4"/>
    <n v="1"/>
    <n v="2"/>
    <n v="72"/>
    <n v="3"/>
    <n v="2"/>
    <n v="3"/>
    <n v="4449"/>
    <n v="23866"/>
    <n v="3"/>
    <n v="15"/>
    <n v="3"/>
    <n v="1"/>
    <n v="80"/>
    <n v="2"/>
    <n v="15"/>
    <n v="3"/>
    <n v="13"/>
    <n v="11"/>
    <n v="10"/>
    <n v="7"/>
  </r>
  <r>
    <s v="No"/>
    <s v="Travel_Rarely"/>
    <x v="2"/>
    <s v="Current Employees"/>
    <x v="1"/>
    <x v="0"/>
    <s v="STAFF-530"/>
    <n v="530"/>
    <x v="1"/>
    <x v="2"/>
    <x v="1"/>
    <s v="No"/>
    <s v="Y"/>
    <n v="3"/>
    <n v="-2"/>
    <n v="0"/>
    <n v="31"/>
    <n v="0"/>
    <m/>
    <n v="0"/>
    <n v="1"/>
    <n v="329"/>
    <n v="1"/>
    <x v="0"/>
    <n v="1"/>
    <n v="4"/>
    <n v="98"/>
    <n v="2"/>
    <n v="1"/>
    <n v="2"/>
    <n v="2218"/>
    <n v="16193"/>
    <n v="1"/>
    <n v="12"/>
    <n v="3"/>
    <n v="3"/>
    <n v="80"/>
    <n v="1"/>
    <n v="4"/>
    <n v="3"/>
    <n v="4"/>
    <n v="2"/>
    <n v="3"/>
    <n v="2"/>
  </r>
  <r>
    <s v="No"/>
    <s v="Travel_Frequently"/>
    <x v="0"/>
    <s v="Current Employees"/>
    <x v="1"/>
    <x v="0"/>
    <s v="STAFF-531"/>
    <n v="531"/>
    <x v="1"/>
    <x v="5"/>
    <x v="2"/>
    <s v="Yes"/>
    <s v="Y"/>
    <n v="3"/>
    <n v="-2"/>
    <n v="0"/>
    <n v="39"/>
    <n v="0"/>
    <m/>
    <n v="0"/>
    <n v="1"/>
    <n v="1218"/>
    <n v="1"/>
    <x v="1"/>
    <n v="1"/>
    <n v="2"/>
    <n v="52"/>
    <n v="3"/>
    <n v="5"/>
    <n v="2"/>
    <n v="19197"/>
    <n v="8213"/>
    <n v="1"/>
    <n v="14"/>
    <n v="3"/>
    <n v="3"/>
    <n v="80"/>
    <n v="1"/>
    <n v="21"/>
    <n v="3"/>
    <n v="21"/>
    <n v="8"/>
    <n v="1"/>
    <n v="6"/>
  </r>
  <r>
    <s v="No"/>
    <s v="Travel_Frequently"/>
    <x v="3"/>
    <s v="Current Employees"/>
    <x v="0"/>
    <x v="0"/>
    <s v="STAFF-532"/>
    <n v="532"/>
    <x v="0"/>
    <x v="0"/>
    <x v="1"/>
    <s v="No"/>
    <s v="Y"/>
    <n v="0"/>
    <n v="-2"/>
    <n v="0"/>
    <n v="56"/>
    <n v="0"/>
    <m/>
    <n v="0"/>
    <n v="1"/>
    <n v="906"/>
    <n v="6"/>
    <x v="3"/>
    <n v="1"/>
    <n v="3"/>
    <n v="86"/>
    <n v="4"/>
    <n v="4"/>
    <n v="2"/>
    <n v="13212"/>
    <n v="18256"/>
    <n v="9"/>
    <n v="11"/>
    <n v="3"/>
    <n v="4"/>
    <n v="80"/>
    <n v="3"/>
    <n v="36"/>
    <n v="2"/>
    <n v="7"/>
    <n v="7"/>
    <n v="7"/>
    <n v="7"/>
  </r>
  <r>
    <s v="No"/>
    <s v="Travel_Rarely"/>
    <x v="2"/>
    <s v="Current Employees"/>
    <x v="0"/>
    <x v="4"/>
    <s v="STAFF-533"/>
    <n v="533"/>
    <x v="0"/>
    <x v="0"/>
    <x v="0"/>
    <s v="No"/>
    <s v="Y"/>
    <n v="6"/>
    <n v="-2"/>
    <n v="0"/>
    <n v="30"/>
    <n v="0"/>
    <m/>
    <n v="0"/>
    <n v="1"/>
    <n v="1082"/>
    <n v="12"/>
    <x v="3"/>
    <n v="1"/>
    <n v="4"/>
    <n v="83"/>
    <n v="3"/>
    <n v="2"/>
    <n v="4"/>
    <n v="6577"/>
    <n v="19558"/>
    <n v="0"/>
    <n v="11"/>
    <n v="3"/>
    <n v="2"/>
    <n v="80"/>
    <n v="0"/>
    <n v="6"/>
    <n v="3"/>
    <n v="5"/>
    <n v="4"/>
    <n v="4"/>
    <n v="4"/>
  </r>
  <r>
    <s v="No"/>
    <s v="Travel_Rarely"/>
    <x v="0"/>
    <s v="Current Employees"/>
    <x v="0"/>
    <x v="3"/>
    <s v="STAFF-534"/>
    <n v="534"/>
    <x v="1"/>
    <x v="0"/>
    <x v="1"/>
    <s v="No"/>
    <s v="Y"/>
    <n v="2"/>
    <n v="-2"/>
    <n v="0"/>
    <n v="41"/>
    <n v="0"/>
    <m/>
    <n v="0"/>
    <n v="1"/>
    <n v="645"/>
    <n v="1"/>
    <x v="3"/>
    <n v="1"/>
    <n v="2"/>
    <n v="49"/>
    <n v="4"/>
    <n v="3"/>
    <n v="1"/>
    <n v="8392"/>
    <n v="19566"/>
    <n v="1"/>
    <n v="16"/>
    <n v="3"/>
    <n v="3"/>
    <n v="80"/>
    <n v="1"/>
    <n v="10"/>
    <n v="3"/>
    <n v="10"/>
    <n v="7"/>
    <n v="0"/>
    <n v="7"/>
  </r>
  <r>
    <s v="No"/>
    <s v="Travel_Rarely"/>
    <x v="2"/>
    <s v="Current Employees"/>
    <x v="1"/>
    <x v="2"/>
    <s v="STAFF-536"/>
    <n v="536"/>
    <x v="1"/>
    <x v="2"/>
    <x v="2"/>
    <s v="No"/>
    <s v="Y"/>
    <n v="2"/>
    <n v="-2"/>
    <n v="0"/>
    <n v="28"/>
    <n v="0"/>
    <m/>
    <n v="0"/>
    <n v="1"/>
    <n v="1300"/>
    <n v="17"/>
    <x v="0"/>
    <n v="1"/>
    <n v="3"/>
    <n v="79"/>
    <n v="3"/>
    <n v="2"/>
    <n v="3"/>
    <n v="4558"/>
    <n v="13535"/>
    <n v="1"/>
    <n v="12"/>
    <n v="3"/>
    <n v="4"/>
    <n v="80"/>
    <n v="1"/>
    <n v="10"/>
    <n v="3"/>
    <n v="10"/>
    <n v="0"/>
    <n v="1"/>
    <n v="8"/>
  </r>
  <r>
    <s v="Yes"/>
    <s v="Travel_Rarely"/>
    <x v="2"/>
    <s v="Ex-Employees"/>
    <x v="1"/>
    <x v="2"/>
    <s v="STAFF-538"/>
    <n v="538"/>
    <x v="1"/>
    <x v="2"/>
    <x v="1"/>
    <s v="No"/>
    <s v="Y"/>
    <n v="5"/>
    <n v="-2"/>
    <n v="0"/>
    <n v="25"/>
    <n v="1"/>
    <n v="1"/>
    <n v="1"/>
    <n v="0"/>
    <n v="688"/>
    <n v="3"/>
    <x v="3"/>
    <n v="1"/>
    <n v="1"/>
    <n v="91"/>
    <n v="3"/>
    <n v="1"/>
    <n v="3"/>
    <n v="4031"/>
    <n v="9396"/>
    <n v="5"/>
    <n v="13"/>
    <n v="3"/>
    <n v="3"/>
    <n v="80"/>
    <n v="1"/>
    <n v="6"/>
    <n v="3"/>
    <n v="2"/>
    <n v="2"/>
    <n v="0"/>
    <n v="2"/>
  </r>
  <r>
    <s v="No"/>
    <s v="Travel_Rarely"/>
    <x v="1"/>
    <s v="Current Employees"/>
    <x v="1"/>
    <x v="2"/>
    <s v="STAFF-543"/>
    <n v="543"/>
    <x v="1"/>
    <x v="3"/>
    <x v="1"/>
    <s v="Yes"/>
    <s v="Y"/>
    <n v="4"/>
    <n v="-2"/>
    <n v="0"/>
    <n v="52"/>
    <n v="0"/>
    <m/>
    <n v="0"/>
    <n v="1"/>
    <n v="319"/>
    <n v="3"/>
    <x v="3"/>
    <n v="1"/>
    <n v="4"/>
    <n v="39"/>
    <n v="2"/>
    <n v="3"/>
    <n v="3"/>
    <n v="7969"/>
    <n v="19609"/>
    <n v="2"/>
    <n v="14"/>
    <n v="3"/>
    <n v="3"/>
    <n v="80"/>
    <n v="0"/>
    <n v="28"/>
    <n v="3"/>
    <n v="5"/>
    <n v="4"/>
    <n v="0"/>
    <n v="4"/>
  </r>
  <r>
    <s v="No"/>
    <s v="Travel_Rarely"/>
    <x v="1"/>
    <s v="Current Employees"/>
    <x v="1"/>
    <x v="0"/>
    <s v="STAFF-544"/>
    <n v="544"/>
    <x v="1"/>
    <x v="1"/>
    <x v="1"/>
    <s v="No"/>
    <s v="Y"/>
    <n v="3"/>
    <n v="-2"/>
    <n v="0"/>
    <n v="45"/>
    <n v="0"/>
    <m/>
    <n v="0"/>
    <n v="1"/>
    <n v="192"/>
    <n v="10"/>
    <x v="0"/>
    <n v="1"/>
    <n v="1"/>
    <n v="69"/>
    <n v="3"/>
    <n v="1"/>
    <n v="2"/>
    <n v="2654"/>
    <n v="9655"/>
    <n v="3"/>
    <n v="21"/>
    <n v="4"/>
    <n v="4"/>
    <n v="80"/>
    <n v="2"/>
    <n v="8"/>
    <n v="2"/>
    <n v="2"/>
    <n v="2"/>
    <n v="0"/>
    <n v="2"/>
  </r>
  <r>
    <s v="No"/>
    <s v="Travel_Rarely"/>
    <x v="1"/>
    <s v="Current Employees"/>
    <x v="1"/>
    <x v="0"/>
    <s v="STAFF-546"/>
    <n v="546"/>
    <x v="0"/>
    <x v="5"/>
    <x v="1"/>
    <s v="No"/>
    <s v="Y"/>
    <n v="2"/>
    <n v="-2"/>
    <n v="0"/>
    <n v="52"/>
    <n v="0"/>
    <m/>
    <n v="0"/>
    <n v="1"/>
    <n v="1490"/>
    <n v="4"/>
    <x v="0"/>
    <n v="1"/>
    <n v="4"/>
    <n v="30"/>
    <n v="3"/>
    <n v="4"/>
    <n v="2"/>
    <n v="16555"/>
    <n v="10310"/>
    <n v="2"/>
    <n v="13"/>
    <n v="3"/>
    <n v="4"/>
    <n v="80"/>
    <n v="0"/>
    <n v="31"/>
    <n v="1"/>
    <n v="5"/>
    <n v="2"/>
    <n v="1"/>
    <n v="4"/>
  </r>
  <r>
    <s v="No"/>
    <s v="Travel_Frequently"/>
    <x v="0"/>
    <s v="Current Employees"/>
    <x v="1"/>
    <x v="0"/>
    <s v="STAFF-547"/>
    <n v="547"/>
    <x v="0"/>
    <x v="1"/>
    <x v="2"/>
    <s v="No"/>
    <s v="Y"/>
    <n v="3"/>
    <n v="-2"/>
    <n v="0"/>
    <n v="42"/>
    <n v="0"/>
    <m/>
    <n v="0"/>
    <n v="1"/>
    <n v="532"/>
    <n v="29"/>
    <x v="0"/>
    <n v="1"/>
    <n v="1"/>
    <n v="92"/>
    <n v="3"/>
    <n v="2"/>
    <n v="2"/>
    <n v="4556"/>
    <n v="12932"/>
    <n v="2"/>
    <n v="11"/>
    <n v="3"/>
    <n v="2"/>
    <n v="80"/>
    <n v="1"/>
    <n v="19"/>
    <n v="3"/>
    <n v="5"/>
    <n v="4"/>
    <n v="0"/>
    <n v="2"/>
  </r>
  <r>
    <s v="No"/>
    <s v="Travel_Rarely"/>
    <x v="2"/>
    <s v="Current Employees"/>
    <x v="1"/>
    <x v="0"/>
    <s v="STAFF-548"/>
    <n v="548"/>
    <x v="0"/>
    <x v="3"/>
    <x v="0"/>
    <s v="No"/>
    <s v="Y"/>
    <n v="2"/>
    <n v="-2"/>
    <n v="0"/>
    <n v="30"/>
    <n v="0"/>
    <m/>
    <n v="0"/>
    <n v="1"/>
    <n v="317"/>
    <n v="2"/>
    <x v="3"/>
    <n v="1"/>
    <n v="3"/>
    <n v="43"/>
    <n v="1"/>
    <n v="2"/>
    <n v="2"/>
    <n v="6091"/>
    <n v="24793"/>
    <n v="2"/>
    <n v="20"/>
    <n v="4"/>
    <n v="3"/>
    <n v="80"/>
    <n v="0"/>
    <n v="11"/>
    <n v="3"/>
    <n v="5"/>
    <n v="4"/>
    <n v="0"/>
    <n v="2"/>
  </r>
  <r>
    <s v="No"/>
    <s v="Travel_Rarely"/>
    <x v="3"/>
    <s v="Current Employees"/>
    <x v="1"/>
    <x v="0"/>
    <s v="STAFF-549"/>
    <n v="549"/>
    <x v="0"/>
    <x v="5"/>
    <x v="1"/>
    <s v="No"/>
    <s v="Y"/>
    <n v="5"/>
    <n v="-2"/>
    <n v="0"/>
    <n v="60"/>
    <n v="0"/>
    <m/>
    <n v="0"/>
    <n v="1"/>
    <n v="422"/>
    <n v="7"/>
    <x v="3"/>
    <n v="1"/>
    <n v="1"/>
    <n v="41"/>
    <n v="3"/>
    <n v="5"/>
    <n v="2"/>
    <n v="19566"/>
    <n v="3854"/>
    <n v="5"/>
    <n v="11"/>
    <n v="3"/>
    <n v="4"/>
    <n v="80"/>
    <n v="0"/>
    <n v="33"/>
    <n v="1"/>
    <n v="29"/>
    <n v="8"/>
    <n v="11"/>
    <n v="10"/>
  </r>
  <r>
    <s v="No"/>
    <s v="Travel_Rarely"/>
    <x v="1"/>
    <s v="Current Employees"/>
    <x v="1"/>
    <x v="2"/>
    <s v="STAFF-550"/>
    <n v="550"/>
    <x v="0"/>
    <x v="3"/>
    <x v="2"/>
    <s v="No"/>
    <s v="Y"/>
    <n v="5"/>
    <n v="-2"/>
    <n v="0"/>
    <n v="46"/>
    <n v="0"/>
    <m/>
    <n v="0"/>
    <n v="1"/>
    <n v="1485"/>
    <n v="18"/>
    <x v="3"/>
    <n v="1"/>
    <n v="3"/>
    <n v="87"/>
    <n v="3"/>
    <n v="2"/>
    <n v="3"/>
    <n v="4810"/>
    <n v="26314"/>
    <n v="2"/>
    <n v="14"/>
    <n v="3"/>
    <n v="3"/>
    <n v="80"/>
    <n v="1"/>
    <n v="19"/>
    <n v="2"/>
    <n v="10"/>
    <n v="7"/>
    <n v="0"/>
    <n v="8"/>
  </r>
  <r>
    <s v="No"/>
    <s v="Travel_Frequently"/>
    <x v="0"/>
    <s v="Current Employees"/>
    <x v="1"/>
    <x v="4"/>
    <s v="STAFF-551"/>
    <n v="551"/>
    <x v="0"/>
    <x v="4"/>
    <x v="1"/>
    <s v="No"/>
    <s v="Y"/>
    <n v="4"/>
    <n v="-2"/>
    <n v="0"/>
    <n v="42"/>
    <n v="0"/>
    <m/>
    <n v="0"/>
    <n v="1"/>
    <n v="1368"/>
    <n v="28"/>
    <x v="2"/>
    <n v="1"/>
    <n v="4"/>
    <n v="88"/>
    <n v="2"/>
    <n v="2"/>
    <n v="4"/>
    <n v="4523"/>
    <n v="4386"/>
    <n v="0"/>
    <n v="11"/>
    <n v="3"/>
    <n v="4"/>
    <n v="80"/>
    <n v="3"/>
    <n v="7"/>
    <n v="4"/>
    <n v="6"/>
    <n v="5"/>
    <n v="0"/>
    <n v="4"/>
  </r>
  <r>
    <s v="Yes"/>
    <s v="Travel_Rarely"/>
    <x v="4"/>
    <s v="Ex-Employees"/>
    <x v="0"/>
    <x v="4"/>
    <s v="STAFF-554"/>
    <n v="554"/>
    <x v="0"/>
    <x v="6"/>
    <x v="0"/>
    <s v="Yes"/>
    <s v="Y"/>
    <n v="4"/>
    <n v="-2"/>
    <n v="0"/>
    <n v="24"/>
    <n v="1"/>
    <n v="1"/>
    <n v="1"/>
    <n v="0"/>
    <n v="1448"/>
    <n v="1"/>
    <x v="1"/>
    <n v="1"/>
    <n v="4"/>
    <n v="62"/>
    <n v="3"/>
    <n v="1"/>
    <n v="4"/>
    <n v="3202"/>
    <n v="21972"/>
    <n v="1"/>
    <n v="16"/>
    <n v="3"/>
    <n v="2"/>
    <n v="80"/>
    <n v="0"/>
    <n v="6"/>
    <n v="3"/>
    <n v="5"/>
    <n v="3"/>
    <n v="1"/>
    <n v="4"/>
  </r>
  <r>
    <s v="Yes"/>
    <s v="Travel_Frequently"/>
    <x v="2"/>
    <s v="Ex-Employees"/>
    <x v="0"/>
    <x v="3"/>
    <s v="STAFF-555"/>
    <n v="555"/>
    <x v="0"/>
    <x v="6"/>
    <x v="2"/>
    <s v="No"/>
    <s v="Y"/>
    <n v="3"/>
    <n v="-2"/>
    <n v="0"/>
    <n v="34"/>
    <n v="1"/>
    <n v="1"/>
    <n v="1"/>
    <n v="0"/>
    <n v="296"/>
    <n v="6"/>
    <x v="0"/>
    <n v="1"/>
    <n v="4"/>
    <n v="33"/>
    <n v="1"/>
    <n v="1"/>
    <n v="1"/>
    <n v="2351"/>
    <n v="12253"/>
    <n v="0"/>
    <n v="16"/>
    <n v="3"/>
    <n v="4"/>
    <n v="80"/>
    <n v="1"/>
    <n v="3"/>
    <n v="2"/>
    <n v="2"/>
    <n v="2"/>
    <n v="1"/>
    <n v="0"/>
  </r>
  <r>
    <s v="No"/>
    <s v="Travel_Frequently"/>
    <x v="0"/>
    <s v="Current Employees"/>
    <x v="1"/>
    <x v="0"/>
    <s v="STAFF-556"/>
    <n v="556"/>
    <x v="1"/>
    <x v="2"/>
    <x v="1"/>
    <s v="Yes"/>
    <s v="Y"/>
    <n v="3"/>
    <n v="-2"/>
    <n v="0"/>
    <n v="38"/>
    <n v="0"/>
    <m/>
    <n v="0"/>
    <n v="1"/>
    <n v="1490"/>
    <n v="2"/>
    <x v="0"/>
    <n v="1"/>
    <n v="4"/>
    <n v="42"/>
    <n v="3"/>
    <n v="1"/>
    <n v="2"/>
    <n v="1702"/>
    <n v="12106"/>
    <n v="1"/>
    <n v="23"/>
    <n v="4"/>
    <n v="3"/>
    <n v="80"/>
    <n v="1"/>
    <n v="1"/>
    <n v="3"/>
    <n v="1"/>
    <n v="0"/>
    <n v="0"/>
    <n v="0"/>
  </r>
  <r>
    <s v="No"/>
    <s v="Travel_Rarely"/>
    <x v="0"/>
    <s v="Current Employees"/>
    <x v="0"/>
    <x v="0"/>
    <s v="STAFF-558"/>
    <n v="558"/>
    <x v="0"/>
    <x v="5"/>
    <x v="1"/>
    <s v="No"/>
    <s v="Y"/>
    <n v="2"/>
    <n v="-2"/>
    <n v="0"/>
    <n v="40"/>
    <n v="0"/>
    <m/>
    <n v="0"/>
    <n v="1"/>
    <n v="1398"/>
    <n v="2"/>
    <x v="2"/>
    <n v="1"/>
    <n v="3"/>
    <n v="79"/>
    <n v="3"/>
    <n v="5"/>
    <n v="2"/>
    <n v="18041"/>
    <n v="13022"/>
    <n v="0"/>
    <n v="14"/>
    <n v="3"/>
    <n v="4"/>
    <n v="80"/>
    <n v="0"/>
    <n v="21"/>
    <n v="3"/>
    <n v="20"/>
    <n v="15"/>
    <n v="1"/>
    <n v="12"/>
  </r>
  <r>
    <s v="No"/>
    <s v="Travel_Rarely"/>
    <x v="2"/>
    <s v="Current Employees"/>
    <x v="1"/>
    <x v="0"/>
    <s v="STAFF-560"/>
    <n v="560"/>
    <x v="0"/>
    <x v="1"/>
    <x v="2"/>
    <s v="No"/>
    <s v="Y"/>
    <n v="3"/>
    <n v="-2"/>
    <n v="0"/>
    <n v="26"/>
    <n v="0"/>
    <m/>
    <n v="0"/>
    <n v="1"/>
    <n v="1349"/>
    <n v="23"/>
    <x v="3"/>
    <n v="1"/>
    <n v="1"/>
    <n v="90"/>
    <n v="3"/>
    <n v="1"/>
    <n v="2"/>
    <n v="2886"/>
    <n v="3032"/>
    <n v="1"/>
    <n v="22"/>
    <n v="4"/>
    <n v="2"/>
    <n v="80"/>
    <n v="2"/>
    <n v="3"/>
    <n v="1"/>
    <n v="3"/>
    <n v="2"/>
    <n v="0"/>
    <n v="2"/>
  </r>
  <r>
    <s v="No"/>
    <s v="Non-Travel"/>
    <x v="2"/>
    <s v="Current Employees"/>
    <x v="1"/>
    <x v="0"/>
    <s v="STAFF-562"/>
    <n v="562"/>
    <x v="1"/>
    <x v="2"/>
    <x v="1"/>
    <s v="No"/>
    <s v="Y"/>
    <n v="3"/>
    <n v="-2"/>
    <n v="0"/>
    <n v="30"/>
    <n v="0"/>
    <m/>
    <n v="0"/>
    <n v="1"/>
    <n v="1400"/>
    <n v="3"/>
    <x v="3"/>
    <n v="1"/>
    <n v="3"/>
    <n v="53"/>
    <n v="3"/>
    <n v="1"/>
    <n v="2"/>
    <n v="2097"/>
    <n v="16734"/>
    <n v="4"/>
    <n v="15"/>
    <n v="3"/>
    <n v="3"/>
    <n v="80"/>
    <n v="1"/>
    <n v="9"/>
    <n v="1"/>
    <n v="5"/>
    <n v="3"/>
    <n v="1"/>
    <n v="4"/>
  </r>
  <r>
    <s v="No"/>
    <s v="Travel_Rarely"/>
    <x v="2"/>
    <s v="Current Employees"/>
    <x v="1"/>
    <x v="2"/>
    <s v="STAFF-564"/>
    <n v="564"/>
    <x v="1"/>
    <x v="7"/>
    <x v="1"/>
    <s v="No"/>
    <s v="Y"/>
    <n v="2"/>
    <n v="-2"/>
    <n v="0"/>
    <n v="29"/>
    <n v="0"/>
    <m/>
    <n v="0"/>
    <n v="1"/>
    <n v="986"/>
    <n v="3"/>
    <x v="2"/>
    <n v="1"/>
    <n v="2"/>
    <n v="93"/>
    <n v="2"/>
    <n v="3"/>
    <n v="3"/>
    <n v="11935"/>
    <n v="21526"/>
    <n v="1"/>
    <n v="18"/>
    <n v="3"/>
    <n v="3"/>
    <n v="80"/>
    <n v="0"/>
    <n v="10"/>
    <n v="3"/>
    <n v="10"/>
    <n v="2"/>
    <n v="0"/>
    <n v="7"/>
  </r>
  <r>
    <s v="Yes"/>
    <s v="Travel_Rarely"/>
    <x v="2"/>
    <s v="Ex-Employees"/>
    <x v="1"/>
    <x v="4"/>
    <s v="STAFF-565"/>
    <n v="565"/>
    <x v="0"/>
    <x v="1"/>
    <x v="1"/>
    <s v="No"/>
    <s v="Y"/>
    <n v="2"/>
    <n v="-2"/>
    <n v="0"/>
    <n v="29"/>
    <n v="1"/>
    <n v="1"/>
    <n v="1"/>
    <n v="0"/>
    <n v="408"/>
    <n v="25"/>
    <x v="4"/>
    <n v="1"/>
    <n v="4"/>
    <n v="71"/>
    <n v="2"/>
    <n v="1"/>
    <n v="4"/>
    <n v="2546"/>
    <n v="18300"/>
    <n v="5"/>
    <n v="16"/>
    <n v="3"/>
    <n v="2"/>
    <n v="80"/>
    <n v="0"/>
    <n v="6"/>
    <n v="4"/>
    <n v="2"/>
    <n v="2"/>
    <n v="1"/>
    <n v="1"/>
  </r>
  <r>
    <s v="Yes"/>
    <s v="Travel_Rarely"/>
    <x v="4"/>
    <s v="Ex-Employees"/>
    <x v="2"/>
    <x v="4"/>
    <s v="STAFF-566"/>
    <n v="566"/>
    <x v="1"/>
    <x v="8"/>
    <x v="0"/>
    <s v="No"/>
    <s v="Y"/>
    <n v="3"/>
    <n v="-2"/>
    <n v="0"/>
    <n v="19"/>
    <n v="1"/>
    <n v="1"/>
    <n v="1"/>
    <n v="0"/>
    <n v="489"/>
    <n v="2"/>
    <x v="0"/>
    <n v="1"/>
    <n v="4"/>
    <n v="52"/>
    <n v="2"/>
    <n v="1"/>
    <n v="4"/>
    <n v="2564"/>
    <n v="18437"/>
    <n v="1"/>
    <n v="12"/>
    <n v="3"/>
    <n v="3"/>
    <n v="80"/>
    <n v="0"/>
    <n v="1"/>
    <n v="4"/>
    <n v="1"/>
    <n v="0"/>
    <n v="0"/>
    <n v="0"/>
  </r>
  <r>
    <s v="No"/>
    <s v="Non-Travel"/>
    <x v="2"/>
    <s v="Current Employees"/>
    <x v="0"/>
    <x v="1"/>
    <s v="STAFF-567"/>
    <n v="567"/>
    <x v="0"/>
    <x v="0"/>
    <x v="1"/>
    <s v="No"/>
    <s v="Y"/>
    <n v="3"/>
    <n v="-2"/>
    <n v="0"/>
    <n v="30"/>
    <n v="0"/>
    <m/>
    <n v="0"/>
    <n v="1"/>
    <n v="1398"/>
    <n v="22"/>
    <x v="2"/>
    <n v="1"/>
    <n v="3"/>
    <n v="69"/>
    <n v="3"/>
    <n v="3"/>
    <n v="3"/>
    <n v="8412"/>
    <n v="2890"/>
    <n v="0"/>
    <n v="11"/>
    <n v="3"/>
    <n v="3"/>
    <n v="80"/>
    <n v="0"/>
    <n v="10"/>
    <n v="3"/>
    <n v="9"/>
    <n v="8"/>
    <n v="7"/>
    <n v="8"/>
  </r>
  <r>
    <s v="No"/>
    <s v="Travel_Rarely"/>
    <x v="3"/>
    <s v="Current Employees"/>
    <x v="0"/>
    <x v="3"/>
    <s v="STAFF-568"/>
    <n v="568"/>
    <x v="1"/>
    <x v="5"/>
    <x v="2"/>
    <s v="No"/>
    <s v="Y"/>
    <n v="3"/>
    <n v="-2"/>
    <n v="0"/>
    <n v="57"/>
    <n v="0"/>
    <m/>
    <n v="0"/>
    <n v="1"/>
    <n v="210"/>
    <n v="29"/>
    <x v="3"/>
    <n v="1"/>
    <n v="1"/>
    <n v="56"/>
    <n v="2"/>
    <n v="4"/>
    <n v="1"/>
    <n v="14118"/>
    <n v="22102"/>
    <n v="3"/>
    <n v="12"/>
    <n v="3"/>
    <n v="3"/>
    <n v="80"/>
    <n v="1"/>
    <n v="32"/>
    <n v="2"/>
    <n v="1"/>
    <n v="0"/>
    <n v="0"/>
    <n v="0"/>
  </r>
  <r>
    <s v="No"/>
    <s v="Travel_Rarely"/>
    <x v="1"/>
    <s v="Current Employees"/>
    <x v="1"/>
    <x v="0"/>
    <s v="STAFF-569"/>
    <n v="569"/>
    <x v="1"/>
    <x v="5"/>
    <x v="1"/>
    <s v="No"/>
    <s v="Y"/>
    <n v="2"/>
    <n v="-2"/>
    <n v="0"/>
    <n v="50"/>
    <n v="0"/>
    <m/>
    <n v="0"/>
    <n v="1"/>
    <n v="1099"/>
    <n v="29"/>
    <x v="2"/>
    <n v="1"/>
    <n v="2"/>
    <n v="88"/>
    <n v="2"/>
    <n v="4"/>
    <n v="2"/>
    <n v="17046"/>
    <n v="9314"/>
    <n v="0"/>
    <n v="15"/>
    <n v="3"/>
    <n v="2"/>
    <n v="80"/>
    <n v="1"/>
    <n v="28"/>
    <n v="3"/>
    <n v="27"/>
    <n v="10"/>
    <n v="15"/>
    <n v="7"/>
  </r>
  <r>
    <s v="No"/>
    <s v="Non-Travel"/>
    <x v="2"/>
    <s v="Current Employees"/>
    <x v="1"/>
    <x v="2"/>
    <s v="STAFF-571"/>
    <n v="571"/>
    <x v="0"/>
    <x v="2"/>
    <x v="0"/>
    <s v="No"/>
    <s v="Y"/>
    <n v="2"/>
    <n v="-2"/>
    <n v="0"/>
    <n v="30"/>
    <n v="0"/>
    <m/>
    <n v="0"/>
    <n v="1"/>
    <n v="1116"/>
    <n v="2"/>
    <x v="3"/>
    <n v="1"/>
    <n v="3"/>
    <n v="49"/>
    <n v="3"/>
    <n v="1"/>
    <n v="4"/>
    <n v="2564"/>
    <n v="7181"/>
    <n v="0"/>
    <n v="14"/>
    <n v="3"/>
    <n v="3"/>
    <n v="80"/>
    <n v="0"/>
    <n v="12"/>
    <n v="2"/>
    <n v="11"/>
    <n v="7"/>
    <n v="6"/>
    <n v="7"/>
  </r>
  <r>
    <s v="No"/>
    <s v="Travel_Frequently"/>
    <x v="3"/>
    <s v="Current Employees"/>
    <x v="0"/>
    <x v="3"/>
    <s v="STAFF-573"/>
    <n v="573"/>
    <x v="0"/>
    <x v="0"/>
    <x v="1"/>
    <s v="No"/>
    <s v="Y"/>
    <n v="5"/>
    <n v="-2"/>
    <n v="0"/>
    <n v="60"/>
    <n v="0"/>
    <m/>
    <n v="0"/>
    <n v="1"/>
    <n v="1499"/>
    <n v="28"/>
    <x v="3"/>
    <n v="1"/>
    <n v="3"/>
    <n v="80"/>
    <n v="2"/>
    <n v="3"/>
    <n v="1"/>
    <n v="10266"/>
    <n v="2845"/>
    <n v="4"/>
    <n v="19"/>
    <n v="3"/>
    <n v="4"/>
    <n v="80"/>
    <n v="0"/>
    <n v="22"/>
    <n v="4"/>
    <n v="18"/>
    <n v="13"/>
    <n v="13"/>
    <n v="11"/>
  </r>
  <r>
    <s v="No"/>
    <s v="Travel_Rarely"/>
    <x v="1"/>
    <s v="Current Employees"/>
    <x v="1"/>
    <x v="2"/>
    <s v="STAFF-574"/>
    <n v="574"/>
    <x v="0"/>
    <x v="3"/>
    <x v="2"/>
    <s v="No"/>
    <s v="Y"/>
    <n v="2"/>
    <n v="-2"/>
    <n v="0"/>
    <n v="47"/>
    <n v="0"/>
    <m/>
    <n v="0"/>
    <n v="1"/>
    <n v="983"/>
    <n v="2"/>
    <x v="0"/>
    <n v="1"/>
    <n v="1"/>
    <n v="65"/>
    <n v="3"/>
    <n v="2"/>
    <n v="4"/>
    <n v="5070"/>
    <n v="7389"/>
    <n v="5"/>
    <n v="13"/>
    <n v="3"/>
    <n v="3"/>
    <n v="80"/>
    <n v="3"/>
    <n v="20"/>
    <n v="3"/>
    <n v="5"/>
    <n v="0"/>
    <n v="0"/>
    <n v="4"/>
  </r>
  <r>
    <s v="No"/>
    <s v="Travel_Rarely"/>
    <x v="1"/>
    <s v="Current Employees"/>
    <x v="1"/>
    <x v="0"/>
    <s v="STAFF-575"/>
    <n v="575"/>
    <x v="1"/>
    <x v="7"/>
    <x v="1"/>
    <s v="No"/>
    <s v="Y"/>
    <n v="2"/>
    <n v="-2"/>
    <n v="0"/>
    <n v="46"/>
    <n v="0"/>
    <m/>
    <n v="0"/>
    <n v="1"/>
    <n v="1009"/>
    <n v="2"/>
    <x v="3"/>
    <n v="1"/>
    <n v="1"/>
    <n v="51"/>
    <n v="3"/>
    <n v="4"/>
    <n v="2"/>
    <n v="17861"/>
    <n v="2288"/>
    <n v="6"/>
    <n v="13"/>
    <n v="3"/>
    <n v="3"/>
    <n v="80"/>
    <n v="0"/>
    <n v="26"/>
    <n v="1"/>
    <n v="3"/>
    <n v="2"/>
    <n v="0"/>
    <n v="1"/>
  </r>
  <r>
    <s v="No"/>
    <s v="Travel_Rarely"/>
    <x v="0"/>
    <s v="Current Employees"/>
    <x v="1"/>
    <x v="0"/>
    <s v="STAFF-577"/>
    <n v="577"/>
    <x v="1"/>
    <x v="2"/>
    <x v="0"/>
    <s v="No"/>
    <s v="Y"/>
    <n v="2"/>
    <n v="-2"/>
    <n v="0"/>
    <n v="35"/>
    <n v="0"/>
    <m/>
    <n v="0"/>
    <n v="1"/>
    <n v="144"/>
    <n v="22"/>
    <x v="3"/>
    <n v="1"/>
    <n v="4"/>
    <n v="46"/>
    <n v="1"/>
    <n v="1"/>
    <n v="2"/>
    <n v="4230"/>
    <n v="19225"/>
    <n v="0"/>
    <n v="15"/>
    <n v="3"/>
    <n v="3"/>
    <n v="80"/>
    <n v="0"/>
    <n v="6"/>
    <n v="3"/>
    <n v="5"/>
    <n v="4"/>
    <n v="4"/>
    <n v="3"/>
  </r>
  <r>
    <s v="No"/>
    <s v="Travel_Rarely"/>
    <x v="1"/>
    <s v="Current Employees"/>
    <x v="1"/>
    <x v="0"/>
    <s v="STAFF-578"/>
    <n v="578"/>
    <x v="0"/>
    <x v="2"/>
    <x v="0"/>
    <s v="No"/>
    <s v="Y"/>
    <n v="3"/>
    <n v="-2"/>
    <n v="0"/>
    <n v="54"/>
    <n v="0"/>
    <m/>
    <n v="0"/>
    <n v="1"/>
    <n v="548"/>
    <n v="8"/>
    <x v="2"/>
    <n v="1"/>
    <n v="3"/>
    <n v="42"/>
    <n v="3"/>
    <n v="2"/>
    <n v="2"/>
    <n v="3780"/>
    <n v="23428"/>
    <n v="7"/>
    <n v="11"/>
    <n v="3"/>
    <n v="3"/>
    <n v="80"/>
    <n v="0"/>
    <n v="19"/>
    <n v="3"/>
    <n v="1"/>
    <n v="0"/>
    <n v="0"/>
    <n v="0"/>
  </r>
  <r>
    <s v="No"/>
    <s v="Travel_Rarely"/>
    <x v="2"/>
    <s v="Current Employees"/>
    <x v="1"/>
    <x v="0"/>
    <s v="STAFF-579"/>
    <n v="579"/>
    <x v="1"/>
    <x v="1"/>
    <x v="2"/>
    <s v="No"/>
    <s v="Y"/>
    <n v="3"/>
    <n v="-2"/>
    <n v="0"/>
    <n v="34"/>
    <n v="0"/>
    <m/>
    <n v="0"/>
    <n v="1"/>
    <n v="1303"/>
    <n v="2"/>
    <x v="2"/>
    <n v="1"/>
    <n v="4"/>
    <n v="62"/>
    <n v="2"/>
    <n v="1"/>
    <n v="2"/>
    <n v="2768"/>
    <n v="8416"/>
    <n v="3"/>
    <n v="12"/>
    <n v="3"/>
    <n v="3"/>
    <n v="80"/>
    <n v="1"/>
    <n v="14"/>
    <n v="3"/>
    <n v="7"/>
    <n v="3"/>
    <n v="5"/>
    <n v="7"/>
  </r>
  <r>
    <s v="No"/>
    <s v="Travel_Rarely"/>
    <x v="1"/>
    <s v="Current Employees"/>
    <x v="0"/>
    <x v="3"/>
    <s v="STAFF-580"/>
    <n v="580"/>
    <x v="0"/>
    <x v="0"/>
    <x v="1"/>
    <s v="Yes"/>
    <s v="Y"/>
    <n v="3"/>
    <n v="-2"/>
    <n v="0"/>
    <n v="46"/>
    <n v="0"/>
    <m/>
    <n v="0"/>
    <n v="1"/>
    <n v="1125"/>
    <n v="10"/>
    <x v="3"/>
    <n v="1"/>
    <n v="3"/>
    <n v="94"/>
    <n v="2"/>
    <n v="3"/>
    <n v="1"/>
    <n v="9071"/>
    <n v="11563"/>
    <n v="2"/>
    <n v="19"/>
    <n v="3"/>
    <n v="3"/>
    <n v="80"/>
    <n v="1"/>
    <n v="15"/>
    <n v="3"/>
    <n v="3"/>
    <n v="2"/>
    <n v="1"/>
    <n v="2"/>
  </r>
  <r>
    <s v="No"/>
    <s v="Travel_Rarely"/>
    <x v="2"/>
    <s v="Current Employees"/>
    <x v="1"/>
    <x v="0"/>
    <s v="STAFF-581"/>
    <n v="581"/>
    <x v="1"/>
    <x v="3"/>
    <x v="2"/>
    <s v="No"/>
    <s v="Y"/>
    <n v="6"/>
    <n v="-2"/>
    <n v="0"/>
    <n v="31"/>
    <n v="0"/>
    <m/>
    <n v="0"/>
    <n v="1"/>
    <n v="1274"/>
    <n v="9"/>
    <x v="1"/>
    <n v="1"/>
    <n v="3"/>
    <n v="33"/>
    <n v="3"/>
    <n v="3"/>
    <n v="2"/>
    <n v="10648"/>
    <n v="14394"/>
    <n v="1"/>
    <n v="25"/>
    <n v="4"/>
    <n v="4"/>
    <n v="80"/>
    <n v="1"/>
    <n v="13"/>
    <n v="4"/>
    <n v="13"/>
    <n v="8"/>
    <n v="0"/>
    <n v="8"/>
  </r>
  <r>
    <s v="Yes"/>
    <s v="Travel_Rarely"/>
    <x v="2"/>
    <s v="Ex-Employees"/>
    <x v="1"/>
    <x v="2"/>
    <s v="STAFF-582"/>
    <n v="582"/>
    <x v="1"/>
    <x v="5"/>
    <x v="1"/>
    <s v="Yes"/>
    <s v="Y"/>
    <n v="2"/>
    <n v="-2"/>
    <n v="0"/>
    <n v="33"/>
    <n v="1"/>
    <n v="1"/>
    <n v="1"/>
    <n v="0"/>
    <n v="1277"/>
    <n v="15"/>
    <x v="1"/>
    <n v="1"/>
    <n v="2"/>
    <n v="56"/>
    <n v="3"/>
    <n v="3"/>
    <n v="3"/>
    <n v="13610"/>
    <n v="24619"/>
    <n v="7"/>
    <n v="12"/>
    <n v="3"/>
    <n v="4"/>
    <n v="80"/>
    <n v="0"/>
    <n v="15"/>
    <n v="4"/>
    <n v="7"/>
    <n v="6"/>
    <n v="7"/>
    <n v="7"/>
  </r>
  <r>
    <s v="Yes"/>
    <s v="Travel_Rarely"/>
    <x v="2"/>
    <s v="Ex-Employees"/>
    <x v="1"/>
    <x v="2"/>
    <s v="STAFF-584"/>
    <n v="584"/>
    <x v="1"/>
    <x v="2"/>
    <x v="2"/>
    <s v="No"/>
    <s v="Y"/>
    <n v="2"/>
    <n v="-2"/>
    <n v="0"/>
    <n v="33"/>
    <n v="1"/>
    <n v="1"/>
    <n v="1"/>
    <n v="0"/>
    <n v="587"/>
    <n v="10"/>
    <x v="1"/>
    <n v="1"/>
    <n v="1"/>
    <n v="38"/>
    <n v="1"/>
    <n v="1"/>
    <n v="4"/>
    <n v="3408"/>
    <n v="6705"/>
    <n v="7"/>
    <n v="13"/>
    <n v="3"/>
    <n v="1"/>
    <n v="80"/>
    <n v="3"/>
    <n v="8"/>
    <n v="3"/>
    <n v="4"/>
    <n v="3"/>
    <n v="1"/>
    <n v="3"/>
  </r>
  <r>
    <s v="No"/>
    <s v="Travel_Rarely"/>
    <x v="2"/>
    <s v="Current Employees"/>
    <x v="0"/>
    <x v="3"/>
    <s v="STAFF-585"/>
    <n v="585"/>
    <x v="1"/>
    <x v="6"/>
    <x v="0"/>
    <s v="No"/>
    <s v="Y"/>
    <n v="3"/>
    <n v="-2"/>
    <n v="0"/>
    <n v="30"/>
    <n v="0"/>
    <m/>
    <n v="0"/>
    <n v="1"/>
    <n v="413"/>
    <n v="7"/>
    <x v="1"/>
    <n v="1"/>
    <n v="4"/>
    <n v="57"/>
    <n v="3"/>
    <n v="1"/>
    <n v="1"/>
    <n v="2983"/>
    <n v="18398"/>
    <n v="0"/>
    <n v="14"/>
    <n v="3"/>
    <n v="1"/>
    <n v="80"/>
    <n v="0"/>
    <n v="4"/>
    <n v="3"/>
    <n v="3"/>
    <n v="2"/>
    <n v="1"/>
    <n v="2"/>
  </r>
  <r>
    <s v="No"/>
    <s v="Travel_Rarely"/>
    <x v="0"/>
    <s v="Current Employees"/>
    <x v="1"/>
    <x v="0"/>
    <s v="STAFF-586"/>
    <n v="586"/>
    <x v="1"/>
    <x v="4"/>
    <x v="1"/>
    <s v="Yes"/>
    <s v="Y"/>
    <n v="2"/>
    <n v="-2"/>
    <n v="0"/>
    <n v="35"/>
    <n v="0"/>
    <m/>
    <n v="0"/>
    <n v="1"/>
    <n v="1276"/>
    <n v="16"/>
    <x v="3"/>
    <n v="1"/>
    <n v="4"/>
    <n v="72"/>
    <n v="3"/>
    <n v="3"/>
    <n v="2"/>
    <n v="7632"/>
    <n v="14295"/>
    <n v="4"/>
    <n v="12"/>
    <n v="3"/>
    <n v="3"/>
    <n v="80"/>
    <n v="0"/>
    <n v="10"/>
    <n v="3"/>
    <n v="8"/>
    <n v="7"/>
    <n v="0"/>
    <n v="0"/>
  </r>
  <r>
    <s v="Yes"/>
    <s v="Travel_Frequently"/>
    <x v="2"/>
    <s v="Ex-Employees"/>
    <x v="1"/>
    <x v="0"/>
    <s v="STAFF-587"/>
    <n v="587"/>
    <x v="1"/>
    <x v="4"/>
    <x v="1"/>
    <s v="No"/>
    <s v="Y"/>
    <n v="2"/>
    <n v="-2"/>
    <n v="0"/>
    <n v="31"/>
    <n v="1"/>
    <n v="1"/>
    <n v="1"/>
    <n v="0"/>
    <n v="534"/>
    <n v="20"/>
    <x v="3"/>
    <n v="1"/>
    <n v="1"/>
    <n v="66"/>
    <n v="3"/>
    <n v="3"/>
    <n v="2"/>
    <n v="9824"/>
    <n v="22908"/>
    <n v="3"/>
    <n v="12"/>
    <n v="3"/>
    <n v="1"/>
    <n v="80"/>
    <n v="0"/>
    <n v="12"/>
    <n v="3"/>
    <n v="1"/>
    <n v="0"/>
    <n v="0"/>
    <n v="0"/>
  </r>
  <r>
    <s v="Yes"/>
    <s v="Travel_Frequently"/>
    <x v="2"/>
    <s v="Ex-Employees"/>
    <x v="2"/>
    <x v="5"/>
    <s v="STAFF-590"/>
    <n v="590"/>
    <x v="0"/>
    <x v="8"/>
    <x v="2"/>
    <s v="Yes"/>
    <s v="Y"/>
    <n v="2"/>
    <n v="-2"/>
    <n v="0"/>
    <n v="34"/>
    <n v="1"/>
    <n v="1"/>
    <n v="1"/>
    <n v="0"/>
    <n v="988"/>
    <n v="23"/>
    <x v="3"/>
    <n v="1"/>
    <n v="2"/>
    <n v="43"/>
    <n v="3"/>
    <n v="3"/>
    <n v="3"/>
    <n v="9950"/>
    <n v="11533"/>
    <n v="9"/>
    <n v="15"/>
    <n v="3"/>
    <n v="3"/>
    <n v="80"/>
    <n v="3"/>
    <n v="11"/>
    <n v="3"/>
    <n v="3"/>
    <n v="2"/>
    <n v="0"/>
    <n v="2"/>
  </r>
  <r>
    <s v="No"/>
    <s v="Travel_Frequently"/>
    <x v="0"/>
    <s v="Current Employees"/>
    <x v="1"/>
    <x v="1"/>
    <s v="STAFF-591"/>
    <n v="591"/>
    <x v="1"/>
    <x v="2"/>
    <x v="1"/>
    <s v="No"/>
    <s v="Y"/>
    <n v="4"/>
    <n v="-2"/>
    <n v="0"/>
    <n v="42"/>
    <n v="0"/>
    <m/>
    <n v="0"/>
    <n v="1"/>
    <n v="1474"/>
    <n v="5"/>
    <x v="0"/>
    <n v="1"/>
    <n v="2"/>
    <n v="97"/>
    <n v="3"/>
    <n v="1"/>
    <n v="3"/>
    <n v="2093"/>
    <n v="9260"/>
    <n v="4"/>
    <n v="17"/>
    <n v="3"/>
    <n v="4"/>
    <n v="80"/>
    <n v="1"/>
    <n v="8"/>
    <n v="3"/>
    <n v="2"/>
    <n v="2"/>
    <n v="2"/>
    <n v="0"/>
  </r>
  <r>
    <s v="No"/>
    <s v="Non-Travel"/>
    <x v="0"/>
    <s v="Current Employees"/>
    <x v="0"/>
    <x v="2"/>
    <s v="STAFF-592"/>
    <n v="592"/>
    <x v="1"/>
    <x v="0"/>
    <x v="0"/>
    <s v="No"/>
    <s v="Y"/>
    <n v="3"/>
    <n v="-2"/>
    <n v="0"/>
    <n v="36"/>
    <n v="0"/>
    <m/>
    <n v="0"/>
    <n v="1"/>
    <n v="635"/>
    <n v="10"/>
    <x v="2"/>
    <n v="1"/>
    <n v="2"/>
    <n v="32"/>
    <n v="3"/>
    <n v="3"/>
    <n v="4"/>
    <n v="9980"/>
    <n v="15318"/>
    <n v="1"/>
    <n v="14"/>
    <n v="3"/>
    <n v="4"/>
    <n v="80"/>
    <n v="0"/>
    <n v="10"/>
    <n v="2"/>
    <n v="10"/>
    <n v="3"/>
    <n v="9"/>
    <n v="7"/>
  </r>
  <r>
    <s v="Yes"/>
    <s v="Travel_Frequently"/>
    <x v="4"/>
    <s v="Ex-Employees"/>
    <x v="1"/>
    <x v="4"/>
    <s v="STAFF-593"/>
    <n v="593"/>
    <x v="1"/>
    <x v="2"/>
    <x v="0"/>
    <s v="No"/>
    <s v="Y"/>
    <n v="3"/>
    <n v="-2"/>
    <n v="0"/>
    <n v="22"/>
    <n v="1"/>
    <n v="1"/>
    <n v="1"/>
    <n v="0"/>
    <n v="1368"/>
    <n v="4"/>
    <x v="1"/>
    <n v="1"/>
    <n v="4"/>
    <n v="99"/>
    <n v="2"/>
    <n v="1"/>
    <n v="4"/>
    <n v="3894"/>
    <n v="9129"/>
    <n v="5"/>
    <n v="16"/>
    <n v="3"/>
    <n v="3"/>
    <n v="80"/>
    <n v="0"/>
    <n v="4"/>
    <n v="3"/>
    <n v="2"/>
    <n v="2"/>
    <n v="1"/>
    <n v="2"/>
  </r>
  <r>
    <s v="No"/>
    <s v="Travel_Rarely"/>
    <x v="1"/>
    <s v="Current Employees"/>
    <x v="0"/>
    <x v="3"/>
    <s v="STAFF-595"/>
    <n v="595"/>
    <x v="0"/>
    <x v="0"/>
    <x v="1"/>
    <s v="No"/>
    <s v="Y"/>
    <n v="2"/>
    <n v="-2"/>
    <n v="0"/>
    <n v="48"/>
    <n v="0"/>
    <m/>
    <n v="0"/>
    <n v="1"/>
    <n v="163"/>
    <n v="2"/>
    <x v="4"/>
    <n v="1"/>
    <n v="2"/>
    <n v="37"/>
    <n v="3"/>
    <n v="2"/>
    <n v="1"/>
    <n v="4051"/>
    <n v="19658"/>
    <n v="2"/>
    <n v="14"/>
    <n v="3"/>
    <n v="1"/>
    <n v="80"/>
    <n v="1"/>
    <n v="14"/>
    <n v="3"/>
    <n v="9"/>
    <n v="7"/>
    <n v="6"/>
    <n v="7"/>
  </r>
  <r>
    <s v="No"/>
    <s v="Travel_Rarely"/>
    <x v="3"/>
    <s v="Current Employees"/>
    <x v="0"/>
    <x v="0"/>
    <s v="STAFF-597"/>
    <n v="597"/>
    <x v="0"/>
    <x v="5"/>
    <x v="0"/>
    <s v="No"/>
    <s v="Y"/>
    <n v="2"/>
    <n v="-2"/>
    <n v="0"/>
    <n v="55"/>
    <n v="0"/>
    <m/>
    <n v="0"/>
    <n v="1"/>
    <n v="1117"/>
    <n v="18"/>
    <x v="4"/>
    <n v="1"/>
    <n v="1"/>
    <n v="83"/>
    <n v="3"/>
    <n v="4"/>
    <n v="2"/>
    <n v="16835"/>
    <n v="9873"/>
    <n v="3"/>
    <n v="23"/>
    <n v="4"/>
    <n v="4"/>
    <n v="80"/>
    <n v="0"/>
    <n v="37"/>
    <n v="3"/>
    <n v="10"/>
    <n v="9"/>
    <n v="7"/>
    <n v="7"/>
  </r>
  <r>
    <s v="No"/>
    <s v="Non-Travel"/>
    <x v="0"/>
    <s v="Current Employees"/>
    <x v="0"/>
    <x v="0"/>
    <s v="STAFF-599"/>
    <n v="599"/>
    <x v="1"/>
    <x v="0"/>
    <x v="0"/>
    <s v="No"/>
    <s v="Y"/>
    <n v="3"/>
    <n v="-2"/>
    <n v="0"/>
    <n v="41"/>
    <n v="0"/>
    <m/>
    <n v="0"/>
    <n v="1"/>
    <n v="267"/>
    <n v="10"/>
    <x v="0"/>
    <n v="1"/>
    <n v="4"/>
    <n v="56"/>
    <n v="3"/>
    <n v="2"/>
    <n v="2"/>
    <n v="6230"/>
    <n v="13430"/>
    <n v="7"/>
    <n v="14"/>
    <n v="3"/>
    <n v="4"/>
    <n v="80"/>
    <n v="0"/>
    <n v="16"/>
    <n v="3"/>
    <n v="14"/>
    <n v="3"/>
    <n v="1"/>
    <n v="10"/>
  </r>
  <r>
    <s v="No"/>
    <s v="Travel_Rarely"/>
    <x v="0"/>
    <s v="Current Employees"/>
    <x v="0"/>
    <x v="3"/>
    <s v="STAFF-600"/>
    <n v="600"/>
    <x v="1"/>
    <x v="0"/>
    <x v="1"/>
    <s v="No"/>
    <s v="Y"/>
    <n v="2"/>
    <n v="-2"/>
    <n v="0"/>
    <n v="35"/>
    <n v="0"/>
    <m/>
    <n v="0"/>
    <n v="1"/>
    <n v="619"/>
    <n v="1"/>
    <x v="3"/>
    <n v="1"/>
    <n v="2"/>
    <n v="85"/>
    <n v="3"/>
    <n v="2"/>
    <n v="1"/>
    <n v="4717"/>
    <n v="18659"/>
    <n v="9"/>
    <n v="11"/>
    <n v="3"/>
    <n v="3"/>
    <n v="80"/>
    <n v="0"/>
    <n v="15"/>
    <n v="3"/>
    <n v="11"/>
    <n v="9"/>
    <n v="6"/>
    <n v="9"/>
  </r>
  <r>
    <s v="No"/>
    <s v="Travel_Rarely"/>
    <x v="0"/>
    <s v="Current Employees"/>
    <x v="1"/>
    <x v="0"/>
    <s v="STAFF-601"/>
    <n v="601"/>
    <x v="0"/>
    <x v="3"/>
    <x v="0"/>
    <s v="No"/>
    <s v="Y"/>
    <n v="3"/>
    <n v="-2"/>
    <n v="0"/>
    <n v="40"/>
    <n v="0"/>
    <m/>
    <n v="0"/>
    <n v="1"/>
    <n v="302"/>
    <n v="6"/>
    <x v="3"/>
    <n v="1"/>
    <n v="2"/>
    <n v="75"/>
    <n v="3"/>
    <n v="4"/>
    <n v="2"/>
    <n v="13237"/>
    <n v="20364"/>
    <n v="7"/>
    <n v="15"/>
    <n v="3"/>
    <n v="3"/>
    <n v="80"/>
    <n v="0"/>
    <n v="22"/>
    <n v="3"/>
    <n v="20"/>
    <n v="6"/>
    <n v="5"/>
    <n v="13"/>
  </r>
  <r>
    <s v="No"/>
    <s v="Travel_Frequently"/>
    <x v="0"/>
    <s v="Current Employees"/>
    <x v="1"/>
    <x v="0"/>
    <s v="STAFF-602"/>
    <n v="602"/>
    <x v="0"/>
    <x v="2"/>
    <x v="1"/>
    <s v="No"/>
    <s v="Y"/>
    <n v="3"/>
    <n v="-2"/>
    <n v="0"/>
    <n v="39"/>
    <n v="0"/>
    <m/>
    <n v="0"/>
    <n v="1"/>
    <n v="443"/>
    <n v="8"/>
    <x v="1"/>
    <n v="1"/>
    <n v="3"/>
    <n v="48"/>
    <n v="3"/>
    <n v="1"/>
    <n v="2"/>
    <n v="3755"/>
    <n v="17872"/>
    <n v="1"/>
    <n v="11"/>
    <n v="3"/>
    <n v="1"/>
    <n v="80"/>
    <n v="1"/>
    <n v="8"/>
    <n v="3"/>
    <n v="8"/>
    <n v="3"/>
    <n v="0"/>
    <n v="7"/>
  </r>
  <r>
    <s v="No"/>
    <s v="Travel_Rarely"/>
    <x v="2"/>
    <s v="Current Employees"/>
    <x v="0"/>
    <x v="0"/>
    <s v="STAFF-604"/>
    <n v="604"/>
    <x v="1"/>
    <x v="0"/>
    <x v="0"/>
    <s v="Yes"/>
    <s v="Y"/>
    <n v="2"/>
    <n v="-2"/>
    <n v="0"/>
    <n v="31"/>
    <n v="0"/>
    <m/>
    <n v="0"/>
    <n v="1"/>
    <n v="828"/>
    <n v="2"/>
    <x v="1"/>
    <n v="1"/>
    <n v="2"/>
    <n v="77"/>
    <n v="3"/>
    <n v="2"/>
    <n v="2"/>
    <n v="6582"/>
    <n v="8346"/>
    <n v="4"/>
    <n v="13"/>
    <n v="3"/>
    <n v="3"/>
    <n v="80"/>
    <n v="0"/>
    <n v="10"/>
    <n v="4"/>
    <n v="6"/>
    <n v="5"/>
    <n v="0"/>
    <n v="5"/>
  </r>
  <r>
    <s v="No"/>
    <s v="Travel_Rarely"/>
    <x v="0"/>
    <s v="Current Employees"/>
    <x v="1"/>
    <x v="2"/>
    <s v="STAFF-605"/>
    <n v="605"/>
    <x v="1"/>
    <x v="3"/>
    <x v="1"/>
    <s v="Yes"/>
    <s v="Y"/>
    <n v="5"/>
    <n v="-2"/>
    <n v="0"/>
    <n v="42"/>
    <n v="0"/>
    <m/>
    <n v="0"/>
    <n v="1"/>
    <n v="319"/>
    <n v="24"/>
    <x v="3"/>
    <n v="1"/>
    <n v="4"/>
    <n v="56"/>
    <n v="3"/>
    <n v="3"/>
    <n v="3"/>
    <n v="7406"/>
    <n v="6950"/>
    <n v="1"/>
    <n v="21"/>
    <n v="4"/>
    <n v="4"/>
    <n v="80"/>
    <n v="1"/>
    <n v="10"/>
    <n v="2"/>
    <n v="10"/>
    <n v="9"/>
    <n v="5"/>
    <n v="8"/>
  </r>
  <r>
    <s v="No"/>
    <s v="Travel_Rarely"/>
    <x v="1"/>
    <s v="Current Employees"/>
    <x v="0"/>
    <x v="1"/>
    <s v="STAFF-606"/>
    <n v="606"/>
    <x v="1"/>
    <x v="0"/>
    <x v="1"/>
    <s v="No"/>
    <s v="Y"/>
    <n v="3"/>
    <n v="-2"/>
    <n v="0"/>
    <n v="45"/>
    <n v="0"/>
    <m/>
    <n v="0"/>
    <n v="1"/>
    <n v="561"/>
    <n v="2"/>
    <x v="3"/>
    <n v="1"/>
    <n v="4"/>
    <n v="61"/>
    <n v="3"/>
    <n v="2"/>
    <n v="3"/>
    <n v="4805"/>
    <n v="16177"/>
    <n v="0"/>
    <n v="19"/>
    <n v="3"/>
    <n v="2"/>
    <n v="80"/>
    <n v="1"/>
    <n v="9"/>
    <n v="4"/>
    <n v="8"/>
    <n v="7"/>
    <n v="3"/>
    <n v="7"/>
  </r>
  <r>
    <s v="Yes"/>
    <s v="Travel_Frequently"/>
    <x v="2"/>
    <s v="Ex-Employees"/>
    <x v="2"/>
    <x v="0"/>
    <s v="STAFF-608"/>
    <n v="608"/>
    <x v="0"/>
    <x v="8"/>
    <x v="2"/>
    <s v="Yes"/>
    <s v="Y"/>
    <n v="2"/>
    <n v="-2"/>
    <n v="0"/>
    <n v="26"/>
    <n v="1"/>
    <n v="1"/>
    <n v="1"/>
    <n v="0"/>
    <n v="426"/>
    <n v="17"/>
    <x v="2"/>
    <n v="1"/>
    <n v="2"/>
    <n v="58"/>
    <n v="3"/>
    <n v="1"/>
    <n v="2"/>
    <n v="2741"/>
    <n v="22808"/>
    <n v="0"/>
    <n v="11"/>
    <n v="3"/>
    <n v="2"/>
    <n v="80"/>
    <n v="1"/>
    <n v="8"/>
    <n v="2"/>
    <n v="7"/>
    <n v="7"/>
    <n v="1"/>
    <n v="0"/>
  </r>
  <r>
    <s v="No"/>
    <s v="Travel_Rarely"/>
    <x v="2"/>
    <s v="Current Employees"/>
    <x v="1"/>
    <x v="4"/>
    <s v="STAFF-611"/>
    <n v="611"/>
    <x v="1"/>
    <x v="3"/>
    <x v="2"/>
    <s v="No"/>
    <s v="Y"/>
    <n v="2"/>
    <n v="-2"/>
    <n v="0"/>
    <n v="29"/>
    <n v="0"/>
    <m/>
    <n v="0"/>
    <n v="1"/>
    <n v="232"/>
    <n v="19"/>
    <x v="3"/>
    <n v="1"/>
    <n v="4"/>
    <n v="34"/>
    <n v="3"/>
    <n v="2"/>
    <n v="4"/>
    <n v="4262"/>
    <n v="22645"/>
    <n v="4"/>
    <n v="12"/>
    <n v="3"/>
    <n v="2"/>
    <n v="80"/>
    <n v="2"/>
    <n v="8"/>
    <n v="4"/>
    <n v="3"/>
    <n v="2"/>
    <n v="1"/>
    <n v="2"/>
  </r>
  <r>
    <s v="No"/>
    <s v="Travel_Rarely"/>
    <x v="2"/>
    <s v="Current Employees"/>
    <x v="1"/>
    <x v="2"/>
    <s v="STAFF-612"/>
    <n v="612"/>
    <x v="0"/>
    <x v="7"/>
    <x v="2"/>
    <s v="No"/>
    <s v="Y"/>
    <n v="2"/>
    <n v="-2"/>
    <n v="0"/>
    <n v="33"/>
    <n v="0"/>
    <m/>
    <n v="0"/>
    <n v="1"/>
    <n v="922"/>
    <n v="1"/>
    <x v="4"/>
    <n v="1"/>
    <n v="1"/>
    <n v="95"/>
    <n v="4"/>
    <n v="4"/>
    <n v="3"/>
    <n v="16184"/>
    <n v="22578"/>
    <n v="4"/>
    <n v="19"/>
    <n v="3"/>
    <n v="3"/>
    <n v="80"/>
    <n v="1"/>
    <n v="10"/>
    <n v="3"/>
    <n v="6"/>
    <n v="1"/>
    <n v="0"/>
    <n v="5"/>
  </r>
  <r>
    <s v="No"/>
    <s v="Travel_Rarely"/>
    <x v="2"/>
    <s v="Current Employees"/>
    <x v="0"/>
    <x v="0"/>
    <s v="STAFF-613"/>
    <n v="613"/>
    <x v="1"/>
    <x v="5"/>
    <x v="2"/>
    <s v="No"/>
    <s v="Y"/>
    <n v="3"/>
    <n v="-2"/>
    <n v="0"/>
    <n v="31"/>
    <n v="0"/>
    <m/>
    <n v="0"/>
    <n v="1"/>
    <n v="688"/>
    <n v="7"/>
    <x v="3"/>
    <n v="1"/>
    <n v="3"/>
    <n v="44"/>
    <n v="2"/>
    <n v="3"/>
    <n v="2"/>
    <n v="11557"/>
    <n v="25291"/>
    <n v="9"/>
    <n v="21"/>
    <n v="4"/>
    <n v="3"/>
    <n v="80"/>
    <n v="1"/>
    <n v="10"/>
    <n v="2"/>
    <n v="5"/>
    <n v="4"/>
    <n v="0"/>
    <n v="1"/>
  </r>
  <r>
    <s v="Yes"/>
    <s v="Travel_Frequently"/>
    <x v="4"/>
    <s v="Ex-Employees"/>
    <x v="0"/>
    <x v="3"/>
    <s v="STAFF-614"/>
    <n v="614"/>
    <x v="1"/>
    <x v="6"/>
    <x v="0"/>
    <s v="Yes"/>
    <s v="Y"/>
    <n v="3"/>
    <n v="-2"/>
    <n v="0"/>
    <n v="18"/>
    <n v="1"/>
    <n v="1"/>
    <n v="1"/>
    <n v="0"/>
    <n v="1306"/>
    <n v="5"/>
    <x v="3"/>
    <n v="1"/>
    <n v="2"/>
    <n v="69"/>
    <n v="3"/>
    <n v="1"/>
    <n v="1"/>
    <n v="1878"/>
    <n v="8059"/>
    <n v="1"/>
    <n v="14"/>
    <n v="3"/>
    <n v="4"/>
    <n v="80"/>
    <n v="0"/>
    <n v="0"/>
    <n v="3"/>
    <n v="0"/>
    <n v="0"/>
    <n v="0"/>
    <n v="0"/>
  </r>
  <r>
    <s v="No"/>
    <s v="Non-Travel"/>
    <x v="0"/>
    <s v="Current Employees"/>
    <x v="0"/>
    <x v="1"/>
    <s v="STAFF-615"/>
    <n v="615"/>
    <x v="1"/>
    <x v="0"/>
    <x v="2"/>
    <s v="No"/>
    <s v="Y"/>
    <n v="2"/>
    <n v="-2"/>
    <n v="0"/>
    <n v="40"/>
    <n v="0"/>
    <m/>
    <n v="0"/>
    <n v="1"/>
    <n v="1094"/>
    <n v="28"/>
    <x v="3"/>
    <n v="1"/>
    <n v="3"/>
    <n v="58"/>
    <n v="1"/>
    <n v="3"/>
    <n v="3"/>
    <n v="10932"/>
    <n v="11373"/>
    <n v="3"/>
    <n v="15"/>
    <n v="3"/>
    <n v="3"/>
    <n v="80"/>
    <n v="1"/>
    <n v="20"/>
    <n v="3"/>
    <n v="1"/>
    <n v="0"/>
    <n v="0"/>
    <n v="1"/>
  </r>
  <r>
    <s v="No"/>
    <s v="Non-Travel"/>
    <x v="0"/>
    <s v="Current Employees"/>
    <x v="1"/>
    <x v="1"/>
    <s v="STAFF-616"/>
    <n v="616"/>
    <x v="0"/>
    <x v="4"/>
    <x v="0"/>
    <s v="Yes"/>
    <s v="Y"/>
    <n v="3"/>
    <n v="-2"/>
    <n v="0"/>
    <n v="41"/>
    <n v="0"/>
    <m/>
    <n v="0"/>
    <n v="1"/>
    <n v="509"/>
    <n v="2"/>
    <x v="2"/>
    <n v="1"/>
    <n v="1"/>
    <n v="62"/>
    <n v="2"/>
    <n v="2"/>
    <n v="3"/>
    <n v="6811"/>
    <n v="2112"/>
    <n v="2"/>
    <n v="17"/>
    <n v="3"/>
    <n v="1"/>
    <n v="80"/>
    <n v="0"/>
    <n v="10"/>
    <n v="3"/>
    <n v="8"/>
    <n v="7"/>
    <n v="0"/>
    <n v="7"/>
  </r>
  <r>
    <s v="No"/>
    <s v="Travel_Rarely"/>
    <x v="2"/>
    <s v="Current Employees"/>
    <x v="0"/>
    <x v="2"/>
    <s v="STAFF-618"/>
    <n v="618"/>
    <x v="1"/>
    <x v="0"/>
    <x v="2"/>
    <s v="No"/>
    <s v="Y"/>
    <n v="5"/>
    <n v="-2"/>
    <n v="0"/>
    <n v="26"/>
    <n v="0"/>
    <m/>
    <n v="0"/>
    <n v="1"/>
    <n v="775"/>
    <n v="29"/>
    <x v="0"/>
    <n v="1"/>
    <n v="1"/>
    <n v="45"/>
    <n v="3"/>
    <n v="2"/>
    <n v="3"/>
    <n v="4306"/>
    <n v="4267"/>
    <n v="5"/>
    <n v="12"/>
    <n v="3"/>
    <n v="1"/>
    <n v="80"/>
    <n v="2"/>
    <n v="8"/>
    <n v="3"/>
    <n v="0"/>
    <n v="0"/>
    <n v="0"/>
    <n v="0"/>
  </r>
  <r>
    <s v="No"/>
    <s v="Travel_Rarely"/>
    <x v="0"/>
    <s v="Current Employees"/>
    <x v="0"/>
    <x v="2"/>
    <s v="STAFF-620"/>
    <n v="620"/>
    <x v="0"/>
    <x v="0"/>
    <x v="0"/>
    <s v="No"/>
    <s v="Y"/>
    <n v="3"/>
    <n v="-2"/>
    <n v="0"/>
    <n v="35"/>
    <n v="0"/>
    <m/>
    <n v="0"/>
    <n v="1"/>
    <n v="195"/>
    <n v="1"/>
    <x v="3"/>
    <n v="1"/>
    <n v="1"/>
    <n v="80"/>
    <n v="3"/>
    <n v="2"/>
    <n v="3"/>
    <n v="4859"/>
    <n v="6698"/>
    <n v="1"/>
    <n v="16"/>
    <n v="3"/>
    <n v="4"/>
    <n v="80"/>
    <n v="0"/>
    <n v="5"/>
    <n v="3"/>
    <n v="5"/>
    <n v="4"/>
    <n v="0"/>
    <n v="3"/>
  </r>
  <r>
    <s v="No"/>
    <s v="Travel_Rarely"/>
    <x v="2"/>
    <s v="Current Employees"/>
    <x v="0"/>
    <x v="0"/>
    <s v="STAFF-621"/>
    <n v="621"/>
    <x v="1"/>
    <x v="0"/>
    <x v="0"/>
    <s v="No"/>
    <s v="Y"/>
    <n v="3"/>
    <n v="-2"/>
    <n v="0"/>
    <n v="34"/>
    <n v="0"/>
    <m/>
    <n v="0"/>
    <n v="1"/>
    <n v="258"/>
    <n v="21"/>
    <x v="2"/>
    <n v="1"/>
    <n v="4"/>
    <n v="74"/>
    <n v="4"/>
    <n v="2"/>
    <n v="2"/>
    <n v="5337"/>
    <n v="19921"/>
    <n v="1"/>
    <n v="12"/>
    <n v="3"/>
    <n v="4"/>
    <n v="80"/>
    <n v="0"/>
    <n v="10"/>
    <n v="3"/>
    <n v="10"/>
    <n v="7"/>
    <n v="5"/>
    <n v="7"/>
  </r>
  <r>
    <s v="Yes"/>
    <s v="Travel_Rarely"/>
    <x v="2"/>
    <s v="Ex-Employees"/>
    <x v="1"/>
    <x v="4"/>
    <s v="STAFF-622"/>
    <n v="622"/>
    <x v="1"/>
    <x v="2"/>
    <x v="0"/>
    <s v="Yes"/>
    <s v="Y"/>
    <n v="3"/>
    <n v="-2"/>
    <n v="0"/>
    <n v="26"/>
    <n v="1"/>
    <n v="1"/>
    <n v="1"/>
    <n v="0"/>
    <n v="471"/>
    <n v="24"/>
    <x v="3"/>
    <n v="1"/>
    <n v="4"/>
    <n v="66"/>
    <n v="1"/>
    <n v="1"/>
    <n v="4"/>
    <n v="2340"/>
    <n v="23213"/>
    <n v="1"/>
    <n v="18"/>
    <n v="3"/>
    <n v="2"/>
    <n v="80"/>
    <n v="0"/>
    <n v="1"/>
    <n v="1"/>
    <n v="1"/>
    <n v="0"/>
    <n v="0"/>
    <n v="0"/>
  </r>
  <r>
    <s v="No"/>
    <s v="Travel_Rarely"/>
    <x v="0"/>
    <s v="Current Employees"/>
    <x v="1"/>
    <x v="4"/>
    <s v="STAFF-623"/>
    <n v="623"/>
    <x v="0"/>
    <x v="3"/>
    <x v="0"/>
    <s v="No"/>
    <s v="Y"/>
    <n v="3"/>
    <n v="-2"/>
    <n v="0"/>
    <n v="37"/>
    <n v="0"/>
    <m/>
    <n v="0"/>
    <n v="1"/>
    <n v="799"/>
    <n v="1"/>
    <x v="3"/>
    <n v="1"/>
    <n v="4"/>
    <n v="59"/>
    <n v="3"/>
    <n v="3"/>
    <n v="4"/>
    <n v="7491"/>
    <n v="23848"/>
    <n v="4"/>
    <n v="17"/>
    <n v="3"/>
    <n v="4"/>
    <n v="80"/>
    <n v="0"/>
    <n v="12"/>
    <n v="4"/>
    <n v="6"/>
    <n v="5"/>
    <n v="1"/>
    <n v="2"/>
  </r>
  <r>
    <s v="No"/>
    <s v="Travel_Frequently"/>
    <x v="1"/>
    <s v="Current Employees"/>
    <x v="1"/>
    <x v="2"/>
    <s v="STAFF-624"/>
    <n v="624"/>
    <x v="0"/>
    <x v="4"/>
    <x v="1"/>
    <s v="No"/>
    <s v="Y"/>
    <n v="3"/>
    <n v="-2"/>
    <n v="0"/>
    <n v="46"/>
    <n v="0"/>
    <m/>
    <n v="0"/>
    <n v="1"/>
    <n v="1034"/>
    <n v="18"/>
    <x v="1"/>
    <n v="1"/>
    <n v="1"/>
    <n v="86"/>
    <n v="3"/>
    <n v="3"/>
    <n v="3"/>
    <n v="10527"/>
    <n v="8984"/>
    <n v="5"/>
    <n v="11"/>
    <n v="3"/>
    <n v="4"/>
    <n v="80"/>
    <n v="0"/>
    <n v="28"/>
    <n v="2"/>
    <n v="2"/>
    <n v="2"/>
    <n v="1"/>
    <n v="2"/>
  </r>
  <r>
    <s v="No"/>
    <s v="Travel_Rarely"/>
    <x v="0"/>
    <s v="Current Employees"/>
    <x v="0"/>
    <x v="0"/>
    <s v="STAFF-625"/>
    <n v="625"/>
    <x v="0"/>
    <x v="5"/>
    <x v="1"/>
    <s v="No"/>
    <s v="Y"/>
    <n v="2"/>
    <n v="-2"/>
    <n v="0"/>
    <n v="41"/>
    <n v="0"/>
    <m/>
    <n v="0"/>
    <n v="1"/>
    <n v="1276"/>
    <n v="2"/>
    <x v="4"/>
    <n v="1"/>
    <n v="2"/>
    <n v="91"/>
    <n v="3"/>
    <n v="4"/>
    <n v="2"/>
    <n v="16595"/>
    <n v="5626"/>
    <n v="7"/>
    <n v="16"/>
    <n v="3"/>
    <n v="2"/>
    <n v="80"/>
    <n v="1"/>
    <n v="22"/>
    <n v="3"/>
    <n v="18"/>
    <n v="16"/>
    <n v="11"/>
    <n v="8"/>
  </r>
  <r>
    <s v="No"/>
    <s v="Non-Travel"/>
    <x v="0"/>
    <s v="Current Employees"/>
    <x v="0"/>
    <x v="2"/>
    <s v="STAFF-626"/>
    <n v="626"/>
    <x v="1"/>
    <x v="0"/>
    <x v="2"/>
    <s v="No"/>
    <s v="Y"/>
    <n v="6"/>
    <n v="-2"/>
    <n v="0"/>
    <n v="37"/>
    <n v="0"/>
    <m/>
    <n v="0"/>
    <n v="1"/>
    <n v="142"/>
    <n v="9"/>
    <x v="2"/>
    <n v="1"/>
    <n v="1"/>
    <n v="69"/>
    <n v="3"/>
    <n v="3"/>
    <n v="3"/>
    <n v="8834"/>
    <n v="24666"/>
    <n v="1"/>
    <n v="13"/>
    <n v="3"/>
    <n v="4"/>
    <n v="80"/>
    <n v="1"/>
    <n v="9"/>
    <n v="3"/>
    <n v="9"/>
    <n v="5"/>
    <n v="7"/>
    <n v="7"/>
  </r>
  <r>
    <s v="No"/>
    <s v="Travel_Rarely"/>
    <x v="1"/>
    <s v="Current Employees"/>
    <x v="1"/>
    <x v="4"/>
    <s v="STAFF-630"/>
    <n v="630"/>
    <x v="1"/>
    <x v="1"/>
    <x v="2"/>
    <s v="Yes"/>
    <s v="Y"/>
    <n v="3"/>
    <n v="-2"/>
    <n v="0"/>
    <n v="52"/>
    <n v="0"/>
    <m/>
    <n v="0"/>
    <n v="1"/>
    <n v="956"/>
    <n v="6"/>
    <x v="0"/>
    <n v="1"/>
    <n v="4"/>
    <n v="78"/>
    <n v="3"/>
    <n v="2"/>
    <n v="4"/>
    <n v="5577"/>
    <n v="22087"/>
    <n v="3"/>
    <n v="12"/>
    <n v="3"/>
    <n v="2"/>
    <n v="80"/>
    <n v="2"/>
    <n v="18"/>
    <n v="3"/>
    <n v="10"/>
    <n v="9"/>
    <n v="6"/>
    <n v="9"/>
  </r>
  <r>
    <s v="Yes"/>
    <s v="Non-Travel"/>
    <x v="2"/>
    <s v="Ex-Employees"/>
    <x v="0"/>
    <x v="1"/>
    <s v="STAFF-631"/>
    <n v="631"/>
    <x v="1"/>
    <x v="0"/>
    <x v="1"/>
    <s v="No"/>
    <s v="Y"/>
    <n v="2"/>
    <n v="-2"/>
    <n v="0"/>
    <n v="32"/>
    <n v="1"/>
    <n v="1"/>
    <n v="1"/>
    <n v="0"/>
    <n v="1474"/>
    <n v="11"/>
    <x v="2"/>
    <n v="1"/>
    <n v="4"/>
    <n v="60"/>
    <n v="4"/>
    <n v="2"/>
    <n v="3"/>
    <n v="4707"/>
    <n v="23914"/>
    <n v="8"/>
    <n v="12"/>
    <n v="3"/>
    <n v="4"/>
    <n v="80"/>
    <n v="0"/>
    <n v="6"/>
    <n v="3"/>
    <n v="4"/>
    <n v="2"/>
    <n v="1"/>
    <n v="2"/>
  </r>
  <r>
    <s v="No"/>
    <s v="Travel_Frequently"/>
    <x v="4"/>
    <s v="Current Employees"/>
    <x v="0"/>
    <x v="2"/>
    <s v="STAFF-632"/>
    <n v="632"/>
    <x v="1"/>
    <x v="6"/>
    <x v="1"/>
    <s v="No"/>
    <s v="Y"/>
    <n v="3"/>
    <n v="-2"/>
    <n v="0"/>
    <n v="24"/>
    <n v="0"/>
    <m/>
    <n v="0"/>
    <n v="1"/>
    <n v="535"/>
    <n v="24"/>
    <x v="3"/>
    <n v="1"/>
    <n v="4"/>
    <n v="38"/>
    <n v="3"/>
    <n v="1"/>
    <n v="4"/>
    <n v="2400"/>
    <n v="5530"/>
    <n v="0"/>
    <n v="13"/>
    <n v="3"/>
    <n v="3"/>
    <n v="80"/>
    <n v="2"/>
    <n v="3"/>
    <n v="3"/>
    <n v="2"/>
    <n v="2"/>
    <n v="2"/>
    <n v="1"/>
  </r>
  <r>
    <s v="No"/>
    <s v="Travel_Rarely"/>
    <x v="0"/>
    <s v="Current Employees"/>
    <x v="1"/>
    <x v="2"/>
    <s v="STAFF-634"/>
    <n v="634"/>
    <x v="0"/>
    <x v="4"/>
    <x v="1"/>
    <s v="No"/>
    <s v="Y"/>
    <n v="4"/>
    <n v="-2"/>
    <n v="0"/>
    <n v="38"/>
    <n v="0"/>
    <m/>
    <n v="0"/>
    <n v="1"/>
    <n v="1495"/>
    <n v="10"/>
    <x v="3"/>
    <n v="1"/>
    <n v="3"/>
    <n v="76"/>
    <n v="3"/>
    <n v="2"/>
    <n v="3"/>
    <n v="9824"/>
    <n v="22174"/>
    <n v="3"/>
    <n v="19"/>
    <n v="3"/>
    <n v="3"/>
    <n v="80"/>
    <n v="1"/>
    <n v="18"/>
    <n v="3"/>
    <n v="1"/>
    <n v="0"/>
    <n v="0"/>
    <n v="0"/>
  </r>
  <r>
    <s v="No"/>
    <s v="Travel_Rarely"/>
    <x v="0"/>
    <s v="Current Employees"/>
    <x v="1"/>
    <x v="0"/>
    <s v="STAFF-635"/>
    <n v="635"/>
    <x v="0"/>
    <x v="3"/>
    <x v="1"/>
    <s v="No"/>
    <s v="Y"/>
    <n v="2"/>
    <n v="-2"/>
    <n v="0"/>
    <n v="37"/>
    <n v="0"/>
    <m/>
    <n v="0"/>
    <n v="1"/>
    <n v="446"/>
    <n v="1"/>
    <x v="2"/>
    <n v="1"/>
    <n v="2"/>
    <n v="65"/>
    <n v="3"/>
    <n v="2"/>
    <n v="2"/>
    <n v="6447"/>
    <n v="15701"/>
    <n v="6"/>
    <n v="12"/>
    <n v="3"/>
    <n v="2"/>
    <n v="80"/>
    <n v="1"/>
    <n v="8"/>
    <n v="2"/>
    <n v="6"/>
    <n v="5"/>
    <n v="4"/>
    <n v="3"/>
  </r>
  <r>
    <s v="No"/>
    <s v="Travel_Rarely"/>
    <x v="1"/>
    <s v="Current Employees"/>
    <x v="1"/>
    <x v="0"/>
    <s v="STAFF-638"/>
    <n v="638"/>
    <x v="1"/>
    <x v="7"/>
    <x v="2"/>
    <s v="Yes"/>
    <s v="Y"/>
    <n v="5"/>
    <n v="-2"/>
    <n v="0"/>
    <n v="49"/>
    <n v="0"/>
    <m/>
    <n v="0"/>
    <n v="1"/>
    <n v="1245"/>
    <n v="18"/>
    <x v="2"/>
    <n v="1"/>
    <n v="4"/>
    <n v="58"/>
    <n v="2"/>
    <n v="5"/>
    <n v="2"/>
    <n v="19502"/>
    <n v="2125"/>
    <n v="1"/>
    <n v="17"/>
    <n v="3"/>
    <n v="3"/>
    <n v="80"/>
    <n v="1"/>
    <n v="31"/>
    <n v="3"/>
    <n v="31"/>
    <n v="9"/>
    <n v="0"/>
    <n v="9"/>
  </r>
  <r>
    <s v="No"/>
    <s v="Travel_Rarely"/>
    <x v="4"/>
    <s v="Current Employees"/>
    <x v="1"/>
    <x v="2"/>
    <s v="STAFF-639"/>
    <n v="639"/>
    <x v="1"/>
    <x v="1"/>
    <x v="1"/>
    <s v="Yes"/>
    <s v="Y"/>
    <n v="3"/>
    <n v="-2"/>
    <n v="0"/>
    <n v="24"/>
    <n v="0"/>
    <m/>
    <n v="0"/>
    <n v="1"/>
    <n v="691"/>
    <n v="23"/>
    <x v="3"/>
    <n v="1"/>
    <n v="2"/>
    <n v="89"/>
    <n v="4"/>
    <n v="1"/>
    <n v="4"/>
    <n v="2725"/>
    <n v="21630"/>
    <n v="1"/>
    <n v="11"/>
    <n v="3"/>
    <n v="2"/>
    <n v="80"/>
    <n v="2"/>
    <n v="6"/>
    <n v="3"/>
    <n v="6"/>
    <n v="5"/>
    <n v="1"/>
    <n v="4"/>
  </r>
  <r>
    <s v="No"/>
    <s v="Travel_Rarely"/>
    <x v="2"/>
    <s v="Current Employees"/>
    <x v="0"/>
    <x v="3"/>
    <s v="STAFF-641"/>
    <n v="641"/>
    <x v="1"/>
    <x v="0"/>
    <x v="1"/>
    <s v="No"/>
    <s v="Y"/>
    <n v="5"/>
    <n v="-2"/>
    <n v="0"/>
    <n v="26"/>
    <n v="0"/>
    <m/>
    <n v="0"/>
    <n v="1"/>
    <n v="703"/>
    <n v="28"/>
    <x v="0"/>
    <n v="1"/>
    <n v="1"/>
    <n v="66"/>
    <n v="3"/>
    <n v="2"/>
    <n v="1"/>
    <n v="6272"/>
    <n v="7428"/>
    <n v="1"/>
    <n v="20"/>
    <n v="4"/>
    <n v="4"/>
    <n v="80"/>
    <n v="2"/>
    <n v="6"/>
    <n v="4"/>
    <n v="5"/>
    <n v="3"/>
    <n v="1"/>
    <n v="4"/>
  </r>
  <r>
    <s v="No"/>
    <s v="Travel_Rarely"/>
    <x v="4"/>
    <s v="Current Employees"/>
    <x v="1"/>
    <x v="1"/>
    <s v="STAFF-643"/>
    <n v="643"/>
    <x v="1"/>
    <x v="2"/>
    <x v="1"/>
    <s v="No"/>
    <s v="Y"/>
    <n v="2"/>
    <n v="-2"/>
    <n v="0"/>
    <n v="24"/>
    <n v="0"/>
    <m/>
    <n v="0"/>
    <n v="1"/>
    <n v="823"/>
    <n v="17"/>
    <x v="0"/>
    <n v="1"/>
    <n v="4"/>
    <n v="94"/>
    <n v="2"/>
    <n v="1"/>
    <n v="3"/>
    <n v="2127"/>
    <n v="9100"/>
    <n v="1"/>
    <n v="21"/>
    <n v="4"/>
    <n v="4"/>
    <n v="80"/>
    <n v="1"/>
    <n v="1"/>
    <n v="3"/>
    <n v="1"/>
    <n v="0"/>
    <n v="0"/>
    <n v="0"/>
  </r>
  <r>
    <s v="No"/>
    <s v="Travel_Frequently"/>
    <x v="1"/>
    <s v="Current Employees"/>
    <x v="2"/>
    <x v="2"/>
    <s v="STAFF-644"/>
    <n v="644"/>
    <x v="1"/>
    <x v="5"/>
    <x v="1"/>
    <s v="No"/>
    <s v="Y"/>
    <n v="2"/>
    <n v="-2"/>
    <n v="0"/>
    <n v="50"/>
    <n v="0"/>
    <m/>
    <n v="0"/>
    <n v="1"/>
    <n v="1246"/>
    <n v="3"/>
    <x v="3"/>
    <n v="1"/>
    <n v="1"/>
    <n v="99"/>
    <n v="3"/>
    <n v="5"/>
    <n v="3"/>
    <n v="18200"/>
    <n v="7999"/>
    <n v="1"/>
    <n v="11"/>
    <n v="3"/>
    <n v="3"/>
    <n v="80"/>
    <n v="1"/>
    <n v="32"/>
    <n v="3"/>
    <n v="32"/>
    <n v="5"/>
    <n v="10"/>
    <n v="7"/>
  </r>
  <r>
    <s v="No"/>
    <s v="Travel_Rarely"/>
    <x v="2"/>
    <s v="Current Employees"/>
    <x v="0"/>
    <x v="2"/>
    <s v="STAFF-645"/>
    <n v="645"/>
    <x v="1"/>
    <x v="6"/>
    <x v="1"/>
    <s v="No"/>
    <s v="Y"/>
    <n v="1"/>
    <n v="-2"/>
    <n v="0"/>
    <n v="25"/>
    <n v="0"/>
    <m/>
    <n v="0"/>
    <n v="1"/>
    <n v="622"/>
    <n v="13"/>
    <x v="1"/>
    <n v="1"/>
    <n v="2"/>
    <n v="40"/>
    <n v="3"/>
    <n v="1"/>
    <n v="3"/>
    <n v="2096"/>
    <n v="26376"/>
    <n v="1"/>
    <n v="11"/>
    <n v="3"/>
    <n v="3"/>
    <n v="80"/>
    <n v="0"/>
    <n v="7"/>
    <n v="3"/>
    <n v="7"/>
    <n v="4"/>
    <n v="0"/>
    <n v="6"/>
  </r>
  <r>
    <s v="Yes"/>
    <s v="Travel_Frequently"/>
    <x v="4"/>
    <s v="Ex-Employees"/>
    <x v="1"/>
    <x v="0"/>
    <s v="STAFF-647"/>
    <n v="647"/>
    <x v="0"/>
    <x v="2"/>
    <x v="1"/>
    <s v="Yes"/>
    <s v="Y"/>
    <n v="4"/>
    <n v="-2"/>
    <n v="0"/>
    <n v="24"/>
    <n v="1"/>
    <n v="1"/>
    <n v="1"/>
    <n v="0"/>
    <n v="1287"/>
    <n v="7"/>
    <x v="3"/>
    <n v="1"/>
    <n v="1"/>
    <n v="55"/>
    <n v="3"/>
    <n v="1"/>
    <n v="2"/>
    <n v="2886"/>
    <n v="14168"/>
    <n v="1"/>
    <n v="16"/>
    <n v="3"/>
    <n v="4"/>
    <n v="80"/>
    <n v="1"/>
    <n v="6"/>
    <n v="3"/>
    <n v="6"/>
    <n v="3"/>
    <n v="1"/>
    <n v="2"/>
  </r>
  <r>
    <s v="Yes"/>
    <s v="Travel_Frequently"/>
    <x v="2"/>
    <s v="Ex-Employees"/>
    <x v="0"/>
    <x v="0"/>
    <s v="STAFF-648"/>
    <n v="648"/>
    <x v="1"/>
    <x v="6"/>
    <x v="1"/>
    <s v="No"/>
    <s v="Y"/>
    <n v="2"/>
    <n v="-2"/>
    <n v="0"/>
    <n v="30"/>
    <n v="1"/>
    <n v="1"/>
    <n v="1"/>
    <n v="0"/>
    <n v="448"/>
    <n v="12"/>
    <x v="2"/>
    <n v="1"/>
    <n v="2"/>
    <n v="74"/>
    <n v="2"/>
    <n v="1"/>
    <n v="2"/>
    <n v="2033"/>
    <n v="14470"/>
    <n v="1"/>
    <n v="18"/>
    <n v="3"/>
    <n v="3"/>
    <n v="80"/>
    <n v="1"/>
    <n v="1"/>
    <n v="4"/>
    <n v="1"/>
    <n v="0"/>
    <n v="0"/>
    <n v="0"/>
  </r>
  <r>
    <s v="No"/>
    <s v="Travel_Rarely"/>
    <x v="2"/>
    <s v="Current Employees"/>
    <x v="1"/>
    <x v="0"/>
    <s v="STAFF-649"/>
    <n v="649"/>
    <x v="1"/>
    <x v="1"/>
    <x v="1"/>
    <s v="Yes"/>
    <s v="Y"/>
    <n v="3"/>
    <n v="-2"/>
    <n v="0"/>
    <n v="34"/>
    <n v="0"/>
    <m/>
    <n v="0"/>
    <n v="1"/>
    <n v="254"/>
    <n v="1"/>
    <x v="0"/>
    <n v="1"/>
    <n v="2"/>
    <n v="83"/>
    <n v="2"/>
    <n v="1"/>
    <n v="2"/>
    <n v="3622"/>
    <n v="22794"/>
    <n v="1"/>
    <n v="13"/>
    <n v="3"/>
    <n v="4"/>
    <n v="80"/>
    <n v="1"/>
    <n v="6"/>
    <n v="3"/>
    <n v="6"/>
    <n v="5"/>
    <n v="1"/>
    <n v="3"/>
  </r>
  <r>
    <s v="Yes"/>
    <s v="Travel_Rarely"/>
    <x v="2"/>
    <s v="Ex-Employees"/>
    <x v="0"/>
    <x v="2"/>
    <s v="STAFF-650"/>
    <n v="650"/>
    <x v="1"/>
    <x v="0"/>
    <x v="2"/>
    <s v="No"/>
    <s v="Y"/>
    <n v="2"/>
    <n v="-2"/>
    <n v="0"/>
    <n v="31"/>
    <n v="1"/>
    <n v="1"/>
    <n v="1"/>
    <n v="0"/>
    <n v="1365"/>
    <n v="13"/>
    <x v="2"/>
    <n v="1"/>
    <n v="2"/>
    <n v="46"/>
    <n v="3"/>
    <n v="2"/>
    <n v="3"/>
    <n v="4233"/>
    <n v="11512"/>
    <n v="2"/>
    <n v="17"/>
    <n v="3"/>
    <n v="3"/>
    <n v="80"/>
    <n v="0"/>
    <n v="9"/>
    <n v="1"/>
    <n v="3"/>
    <n v="1"/>
    <n v="1"/>
    <n v="2"/>
  </r>
  <r>
    <s v="No"/>
    <s v="Travel_Rarely"/>
    <x v="0"/>
    <s v="Current Employees"/>
    <x v="1"/>
    <x v="1"/>
    <s v="STAFF-652"/>
    <n v="652"/>
    <x v="1"/>
    <x v="2"/>
    <x v="0"/>
    <s v="No"/>
    <s v="Y"/>
    <n v="3"/>
    <n v="-2"/>
    <n v="0"/>
    <n v="35"/>
    <n v="0"/>
    <m/>
    <n v="0"/>
    <n v="1"/>
    <n v="538"/>
    <n v="25"/>
    <x v="0"/>
    <n v="1"/>
    <n v="1"/>
    <n v="54"/>
    <n v="2"/>
    <n v="2"/>
    <n v="4"/>
    <n v="3681"/>
    <n v="14004"/>
    <n v="4"/>
    <n v="14"/>
    <n v="3"/>
    <n v="4"/>
    <n v="80"/>
    <n v="0"/>
    <n v="9"/>
    <n v="3"/>
    <n v="3"/>
    <n v="2"/>
    <n v="0"/>
    <n v="2"/>
  </r>
  <r>
    <s v="No"/>
    <s v="Travel_Rarely"/>
    <x v="2"/>
    <s v="Current Employees"/>
    <x v="0"/>
    <x v="2"/>
    <s v="STAFF-653"/>
    <n v="653"/>
    <x v="1"/>
    <x v="0"/>
    <x v="2"/>
    <s v="No"/>
    <s v="Y"/>
    <n v="4"/>
    <n v="-2"/>
    <n v="0"/>
    <n v="31"/>
    <n v="0"/>
    <m/>
    <n v="0"/>
    <n v="1"/>
    <n v="525"/>
    <n v="6"/>
    <x v="2"/>
    <n v="1"/>
    <n v="1"/>
    <n v="66"/>
    <n v="4"/>
    <n v="2"/>
    <n v="4"/>
    <n v="5460"/>
    <n v="6219"/>
    <n v="4"/>
    <n v="22"/>
    <n v="4"/>
    <n v="4"/>
    <n v="80"/>
    <n v="2"/>
    <n v="13"/>
    <n v="4"/>
    <n v="7"/>
    <n v="7"/>
    <n v="5"/>
    <n v="7"/>
  </r>
  <r>
    <s v="No"/>
    <s v="Travel_Rarely"/>
    <x v="2"/>
    <s v="Current Employees"/>
    <x v="1"/>
    <x v="2"/>
    <s v="STAFF-655"/>
    <n v="655"/>
    <x v="0"/>
    <x v="1"/>
    <x v="2"/>
    <s v="No"/>
    <s v="Y"/>
    <n v="5"/>
    <n v="-2"/>
    <n v="0"/>
    <n v="27"/>
    <n v="0"/>
    <m/>
    <n v="0"/>
    <n v="1"/>
    <n v="798"/>
    <n v="6"/>
    <x v="2"/>
    <n v="1"/>
    <n v="1"/>
    <n v="66"/>
    <n v="2"/>
    <n v="1"/>
    <n v="3"/>
    <n v="2187"/>
    <n v="5013"/>
    <n v="0"/>
    <n v="12"/>
    <n v="3"/>
    <n v="3"/>
    <n v="80"/>
    <n v="2"/>
    <n v="6"/>
    <n v="2"/>
    <n v="5"/>
    <n v="3"/>
    <n v="0"/>
    <n v="3"/>
  </r>
  <r>
    <s v="No"/>
    <s v="Travel_Rarely"/>
    <x v="0"/>
    <s v="Current Employees"/>
    <x v="0"/>
    <x v="3"/>
    <s v="STAFF-656"/>
    <n v="656"/>
    <x v="1"/>
    <x v="0"/>
    <x v="1"/>
    <s v="Yes"/>
    <s v="Y"/>
    <n v="3"/>
    <n v="-2"/>
    <n v="0"/>
    <n v="37"/>
    <n v="0"/>
    <m/>
    <n v="0"/>
    <n v="1"/>
    <n v="558"/>
    <n v="2"/>
    <x v="3"/>
    <n v="1"/>
    <n v="4"/>
    <n v="75"/>
    <n v="3"/>
    <n v="2"/>
    <n v="1"/>
    <n v="9602"/>
    <n v="3010"/>
    <n v="4"/>
    <n v="11"/>
    <n v="3"/>
    <n v="3"/>
    <n v="80"/>
    <n v="1"/>
    <n v="17"/>
    <n v="2"/>
    <n v="3"/>
    <n v="0"/>
    <n v="1"/>
    <n v="0"/>
  </r>
  <r>
    <s v="No"/>
    <s v="Travel_Rarely"/>
    <x v="4"/>
    <s v="Current Employees"/>
    <x v="1"/>
    <x v="0"/>
    <s v="STAFF-657"/>
    <n v="657"/>
    <x v="0"/>
    <x v="1"/>
    <x v="0"/>
    <s v="No"/>
    <s v="Y"/>
    <n v="0"/>
    <n v="-2"/>
    <n v="0"/>
    <n v="20"/>
    <n v="0"/>
    <m/>
    <n v="0"/>
    <n v="1"/>
    <n v="959"/>
    <n v="1"/>
    <x v="3"/>
    <n v="1"/>
    <n v="4"/>
    <n v="83"/>
    <n v="2"/>
    <n v="1"/>
    <n v="2"/>
    <n v="2836"/>
    <n v="11757"/>
    <n v="1"/>
    <n v="13"/>
    <n v="3"/>
    <n v="4"/>
    <n v="80"/>
    <n v="0"/>
    <n v="1"/>
    <n v="4"/>
    <n v="1"/>
    <n v="0"/>
    <n v="0"/>
    <n v="0"/>
  </r>
  <r>
    <s v="No"/>
    <s v="Travel_Rarely"/>
    <x v="0"/>
    <s v="Current Employees"/>
    <x v="1"/>
    <x v="0"/>
    <s v="STAFF-659"/>
    <n v="659"/>
    <x v="0"/>
    <x v="4"/>
    <x v="1"/>
    <s v="No"/>
    <s v="Y"/>
    <n v="4"/>
    <n v="-2"/>
    <n v="0"/>
    <n v="42"/>
    <n v="0"/>
    <m/>
    <n v="0"/>
    <n v="1"/>
    <n v="622"/>
    <n v="2"/>
    <x v="2"/>
    <n v="1"/>
    <n v="3"/>
    <n v="81"/>
    <n v="3"/>
    <n v="2"/>
    <n v="2"/>
    <n v="4089"/>
    <n v="5718"/>
    <n v="1"/>
    <n v="13"/>
    <n v="3"/>
    <n v="2"/>
    <n v="80"/>
    <n v="2"/>
    <n v="10"/>
    <n v="3"/>
    <n v="10"/>
    <n v="2"/>
    <n v="2"/>
    <n v="2"/>
  </r>
  <r>
    <s v="No"/>
    <s v="Travel_Rarely"/>
    <x v="0"/>
    <s v="Current Employees"/>
    <x v="1"/>
    <x v="1"/>
    <s v="STAFF-661"/>
    <n v="661"/>
    <x v="1"/>
    <x v="7"/>
    <x v="2"/>
    <s v="Yes"/>
    <s v="Y"/>
    <n v="3"/>
    <n v="-2"/>
    <n v="0"/>
    <n v="43"/>
    <n v="0"/>
    <m/>
    <n v="0"/>
    <n v="1"/>
    <n v="782"/>
    <n v="6"/>
    <x v="2"/>
    <n v="1"/>
    <n v="2"/>
    <n v="50"/>
    <n v="2"/>
    <n v="4"/>
    <n v="4"/>
    <n v="16627"/>
    <n v="2671"/>
    <n v="4"/>
    <n v="14"/>
    <n v="3"/>
    <n v="3"/>
    <n v="80"/>
    <n v="1"/>
    <n v="21"/>
    <n v="2"/>
    <n v="1"/>
    <n v="0"/>
    <n v="0"/>
    <n v="0"/>
  </r>
  <r>
    <s v="No"/>
    <s v="Travel_Rarely"/>
    <x v="0"/>
    <s v="Current Employees"/>
    <x v="1"/>
    <x v="0"/>
    <s v="STAFF-662"/>
    <n v="662"/>
    <x v="0"/>
    <x v="1"/>
    <x v="0"/>
    <s v="No"/>
    <s v="Y"/>
    <n v="3"/>
    <n v="-2"/>
    <n v="0"/>
    <n v="38"/>
    <n v="0"/>
    <m/>
    <n v="0"/>
    <n v="1"/>
    <n v="362"/>
    <n v="1"/>
    <x v="1"/>
    <n v="1"/>
    <n v="3"/>
    <n v="43"/>
    <n v="3"/>
    <n v="1"/>
    <n v="2"/>
    <n v="2619"/>
    <n v="14561"/>
    <n v="3"/>
    <n v="17"/>
    <n v="3"/>
    <n v="4"/>
    <n v="80"/>
    <n v="0"/>
    <n v="8"/>
    <n v="2"/>
    <n v="0"/>
    <n v="0"/>
    <n v="0"/>
    <n v="0"/>
  </r>
  <r>
    <s v="No"/>
    <s v="Travel_Frequently"/>
    <x v="0"/>
    <s v="Current Employees"/>
    <x v="1"/>
    <x v="2"/>
    <s v="STAFF-663"/>
    <n v="663"/>
    <x v="1"/>
    <x v="2"/>
    <x v="2"/>
    <s v="Yes"/>
    <s v="Y"/>
    <n v="3"/>
    <n v="-2"/>
    <n v="0"/>
    <n v="43"/>
    <n v="0"/>
    <m/>
    <n v="0"/>
    <n v="1"/>
    <n v="1001"/>
    <n v="9"/>
    <x v="4"/>
    <n v="1"/>
    <n v="4"/>
    <n v="72"/>
    <n v="3"/>
    <n v="2"/>
    <n v="3"/>
    <n v="5679"/>
    <n v="19627"/>
    <n v="3"/>
    <n v="13"/>
    <n v="3"/>
    <n v="2"/>
    <n v="80"/>
    <n v="1"/>
    <n v="10"/>
    <n v="3"/>
    <n v="8"/>
    <n v="7"/>
    <n v="4"/>
    <n v="7"/>
  </r>
  <r>
    <s v="No"/>
    <s v="Travel_Rarely"/>
    <x v="1"/>
    <s v="Current Employees"/>
    <x v="1"/>
    <x v="0"/>
    <s v="STAFF-664"/>
    <n v="664"/>
    <x v="0"/>
    <x v="5"/>
    <x v="1"/>
    <s v="No"/>
    <s v="Y"/>
    <n v="3"/>
    <n v="-2"/>
    <n v="0"/>
    <n v="48"/>
    <n v="0"/>
    <m/>
    <n v="0"/>
    <n v="1"/>
    <n v="1236"/>
    <n v="1"/>
    <x v="2"/>
    <n v="1"/>
    <n v="4"/>
    <n v="40"/>
    <n v="2"/>
    <n v="4"/>
    <n v="2"/>
    <n v="15402"/>
    <n v="17997"/>
    <n v="7"/>
    <n v="11"/>
    <n v="3"/>
    <n v="1"/>
    <n v="80"/>
    <n v="1"/>
    <n v="21"/>
    <n v="1"/>
    <n v="3"/>
    <n v="2"/>
    <n v="0"/>
    <n v="2"/>
  </r>
  <r>
    <s v="No"/>
    <s v="Travel_Rarely"/>
    <x v="0"/>
    <s v="Current Employees"/>
    <x v="2"/>
    <x v="0"/>
    <s v="STAFF-665"/>
    <n v="665"/>
    <x v="0"/>
    <x v="8"/>
    <x v="0"/>
    <s v="No"/>
    <s v="Y"/>
    <n v="1"/>
    <n v="-2"/>
    <n v="0"/>
    <n v="44"/>
    <n v="0"/>
    <m/>
    <n v="0"/>
    <n v="1"/>
    <n v="1112"/>
    <n v="1"/>
    <x v="2"/>
    <n v="1"/>
    <n v="1"/>
    <n v="50"/>
    <n v="2"/>
    <n v="2"/>
    <n v="2"/>
    <n v="5985"/>
    <n v="26894"/>
    <n v="4"/>
    <n v="11"/>
    <n v="3"/>
    <n v="2"/>
    <n v="80"/>
    <n v="0"/>
    <n v="10"/>
    <n v="4"/>
    <n v="2"/>
    <n v="2"/>
    <n v="0"/>
    <n v="2"/>
  </r>
  <r>
    <s v="No"/>
    <s v="Travel_Rarely"/>
    <x v="2"/>
    <s v="Current Employees"/>
    <x v="0"/>
    <x v="4"/>
    <s v="STAFF-666"/>
    <n v="666"/>
    <x v="0"/>
    <x v="6"/>
    <x v="2"/>
    <s v="Yes"/>
    <s v="Y"/>
    <n v="3"/>
    <n v="-2"/>
    <n v="0"/>
    <n v="34"/>
    <n v="0"/>
    <m/>
    <n v="0"/>
    <n v="1"/>
    <n v="204"/>
    <n v="14"/>
    <x v="3"/>
    <n v="1"/>
    <n v="4"/>
    <n v="31"/>
    <n v="3"/>
    <n v="1"/>
    <n v="4"/>
    <n v="2579"/>
    <n v="2912"/>
    <n v="1"/>
    <n v="18"/>
    <n v="3"/>
    <n v="4"/>
    <n v="80"/>
    <n v="2"/>
    <n v="8"/>
    <n v="3"/>
    <n v="8"/>
    <n v="2"/>
    <n v="0"/>
    <n v="6"/>
  </r>
  <r>
    <s v="Yes"/>
    <s v="Travel_Rarely"/>
    <x v="2"/>
    <s v="Ex-Employees"/>
    <x v="0"/>
    <x v="3"/>
    <s v="STAFF-667"/>
    <n v="667"/>
    <x v="1"/>
    <x v="6"/>
    <x v="2"/>
    <s v="No"/>
    <s v="Y"/>
    <n v="3"/>
    <n v="-2"/>
    <n v="0"/>
    <n v="27"/>
    <n v="1"/>
    <n v="1"/>
    <n v="1"/>
    <n v="0"/>
    <n v="1420"/>
    <n v="2"/>
    <x v="1"/>
    <n v="1"/>
    <n v="3"/>
    <n v="85"/>
    <n v="3"/>
    <n v="1"/>
    <n v="1"/>
    <n v="3041"/>
    <n v="16346"/>
    <n v="0"/>
    <n v="11"/>
    <n v="3"/>
    <n v="2"/>
    <n v="80"/>
    <n v="1"/>
    <n v="5"/>
    <n v="3"/>
    <n v="4"/>
    <n v="3"/>
    <n v="0"/>
    <n v="2"/>
  </r>
  <r>
    <s v="No"/>
    <s v="Travel_Rarely"/>
    <x v="4"/>
    <s v="Current Employees"/>
    <x v="0"/>
    <x v="4"/>
    <s v="STAFF-669"/>
    <n v="669"/>
    <x v="1"/>
    <x v="6"/>
    <x v="0"/>
    <s v="No"/>
    <s v="Y"/>
    <n v="2"/>
    <n v="-2"/>
    <n v="0"/>
    <n v="21"/>
    <n v="0"/>
    <m/>
    <n v="0"/>
    <n v="1"/>
    <n v="1343"/>
    <n v="22"/>
    <x v="1"/>
    <n v="1"/>
    <n v="4"/>
    <n v="49"/>
    <n v="3"/>
    <n v="1"/>
    <n v="4"/>
    <n v="3447"/>
    <n v="24444"/>
    <n v="1"/>
    <n v="11"/>
    <n v="3"/>
    <n v="3"/>
    <n v="80"/>
    <n v="0"/>
    <n v="3"/>
    <n v="3"/>
    <n v="3"/>
    <n v="2"/>
    <n v="1"/>
    <n v="2"/>
  </r>
  <r>
    <s v="No"/>
    <s v="Travel_Rarely"/>
    <x v="0"/>
    <s v="Current Employees"/>
    <x v="1"/>
    <x v="1"/>
    <s v="STAFF-671"/>
    <n v="671"/>
    <x v="1"/>
    <x v="5"/>
    <x v="1"/>
    <s v="Yes"/>
    <s v="Y"/>
    <n v="2"/>
    <n v="-2"/>
    <n v="0"/>
    <n v="44"/>
    <n v="0"/>
    <m/>
    <n v="0"/>
    <n v="1"/>
    <n v="1315"/>
    <n v="3"/>
    <x v="2"/>
    <n v="1"/>
    <n v="4"/>
    <n v="35"/>
    <n v="3"/>
    <n v="5"/>
    <n v="4"/>
    <n v="19513"/>
    <n v="9358"/>
    <n v="4"/>
    <n v="12"/>
    <n v="3"/>
    <n v="1"/>
    <n v="80"/>
    <n v="1"/>
    <n v="26"/>
    <n v="4"/>
    <n v="2"/>
    <n v="2"/>
    <n v="0"/>
    <n v="1"/>
  </r>
  <r>
    <s v="No"/>
    <s v="Travel_Rarely"/>
    <x v="4"/>
    <s v="Current Employees"/>
    <x v="1"/>
    <x v="2"/>
    <s v="STAFF-675"/>
    <n v="675"/>
    <x v="1"/>
    <x v="1"/>
    <x v="1"/>
    <s v="No"/>
    <s v="Y"/>
    <n v="3"/>
    <n v="-2"/>
    <n v="0"/>
    <n v="22"/>
    <n v="0"/>
    <m/>
    <n v="0"/>
    <n v="1"/>
    <n v="604"/>
    <n v="6"/>
    <x v="1"/>
    <n v="1"/>
    <n v="1"/>
    <n v="69"/>
    <n v="3"/>
    <n v="1"/>
    <n v="3"/>
    <n v="2773"/>
    <n v="12145"/>
    <n v="0"/>
    <n v="20"/>
    <n v="4"/>
    <n v="4"/>
    <n v="80"/>
    <n v="0"/>
    <n v="3"/>
    <n v="3"/>
    <n v="2"/>
    <n v="2"/>
    <n v="2"/>
    <n v="2"/>
  </r>
  <r>
    <s v="No"/>
    <s v="Travel_Rarely"/>
    <x v="2"/>
    <s v="Current Employees"/>
    <x v="0"/>
    <x v="3"/>
    <s v="STAFF-677"/>
    <n v="677"/>
    <x v="1"/>
    <x v="0"/>
    <x v="2"/>
    <s v="No"/>
    <s v="Y"/>
    <n v="3"/>
    <n v="-2"/>
    <n v="0"/>
    <n v="33"/>
    <n v="0"/>
    <m/>
    <n v="0"/>
    <n v="1"/>
    <n v="1216"/>
    <n v="8"/>
    <x v="2"/>
    <n v="1"/>
    <n v="3"/>
    <n v="39"/>
    <n v="3"/>
    <n v="2"/>
    <n v="1"/>
    <n v="7104"/>
    <n v="20431"/>
    <n v="0"/>
    <n v="12"/>
    <n v="3"/>
    <n v="4"/>
    <n v="80"/>
    <n v="0"/>
    <n v="6"/>
    <n v="3"/>
    <n v="5"/>
    <n v="0"/>
    <n v="1"/>
    <n v="2"/>
  </r>
  <r>
    <s v="No"/>
    <s v="Travel_Rarely"/>
    <x v="2"/>
    <s v="Current Employees"/>
    <x v="1"/>
    <x v="0"/>
    <s v="STAFF-679"/>
    <n v="679"/>
    <x v="0"/>
    <x v="1"/>
    <x v="1"/>
    <s v="Yes"/>
    <s v="Y"/>
    <n v="2"/>
    <n v="-2"/>
    <n v="0"/>
    <n v="32"/>
    <n v="0"/>
    <m/>
    <n v="0"/>
    <n v="1"/>
    <n v="646"/>
    <n v="9"/>
    <x v="2"/>
    <n v="1"/>
    <n v="1"/>
    <n v="92"/>
    <n v="3"/>
    <n v="2"/>
    <n v="2"/>
    <n v="6322"/>
    <n v="18089"/>
    <n v="1"/>
    <n v="12"/>
    <n v="3"/>
    <n v="4"/>
    <n v="80"/>
    <n v="1"/>
    <n v="6"/>
    <n v="2"/>
    <n v="6"/>
    <n v="4"/>
    <n v="0"/>
    <n v="5"/>
  </r>
  <r>
    <s v="No"/>
    <s v="Travel_Frequently"/>
    <x v="2"/>
    <s v="Current Employees"/>
    <x v="1"/>
    <x v="2"/>
    <s v="STAFF-680"/>
    <n v="680"/>
    <x v="0"/>
    <x v="1"/>
    <x v="2"/>
    <s v="No"/>
    <s v="Y"/>
    <n v="2"/>
    <n v="-2"/>
    <n v="0"/>
    <n v="30"/>
    <n v="0"/>
    <m/>
    <n v="0"/>
    <n v="1"/>
    <n v="160"/>
    <n v="3"/>
    <x v="3"/>
    <n v="1"/>
    <n v="3"/>
    <n v="71"/>
    <n v="3"/>
    <n v="1"/>
    <n v="3"/>
    <n v="2083"/>
    <n v="22653"/>
    <n v="1"/>
    <n v="20"/>
    <n v="4"/>
    <n v="3"/>
    <n v="80"/>
    <n v="1"/>
    <n v="1"/>
    <n v="3"/>
    <n v="1"/>
    <n v="0"/>
    <n v="0"/>
    <n v="0"/>
  </r>
  <r>
    <s v="No"/>
    <s v="Travel_Rarely"/>
    <x v="1"/>
    <s v="Current Employees"/>
    <x v="0"/>
    <x v="2"/>
    <s v="STAFF-682"/>
    <n v="682"/>
    <x v="0"/>
    <x v="0"/>
    <x v="0"/>
    <s v="No"/>
    <s v="Y"/>
    <n v="2"/>
    <n v="-2"/>
    <n v="0"/>
    <n v="53"/>
    <n v="0"/>
    <m/>
    <n v="0"/>
    <n v="1"/>
    <n v="238"/>
    <n v="1"/>
    <x v="1"/>
    <n v="1"/>
    <n v="4"/>
    <n v="34"/>
    <n v="3"/>
    <n v="2"/>
    <n v="3"/>
    <n v="8381"/>
    <n v="7507"/>
    <n v="7"/>
    <n v="20"/>
    <n v="4"/>
    <n v="4"/>
    <n v="80"/>
    <n v="0"/>
    <n v="18"/>
    <n v="4"/>
    <n v="14"/>
    <n v="7"/>
    <n v="8"/>
    <n v="10"/>
  </r>
  <r>
    <s v="No"/>
    <s v="Travel_Rarely"/>
    <x v="2"/>
    <s v="Current Employees"/>
    <x v="1"/>
    <x v="0"/>
    <s v="STAFF-683"/>
    <n v="683"/>
    <x v="1"/>
    <x v="1"/>
    <x v="1"/>
    <s v="No"/>
    <s v="Y"/>
    <n v="4"/>
    <n v="-2"/>
    <n v="0"/>
    <n v="34"/>
    <n v="0"/>
    <m/>
    <n v="0"/>
    <n v="1"/>
    <n v="1397"/>
    <n v="1"/>
    <x v="4"/>
    <n v="1"/>
    <n v="2"/>
    <n v="42"/>
    <n v="3"/>
    <n v="1"/>
    <n v="2"/>
    <n v="2691"/>
    <n v="7660"/>
    <n v="1"/>
    <n v="12"/>
    <n v="3"/>
    <n v="4"/>
    <n v="80"/>
    <n v="1"/>
    <n v="10"/>
    <n v="2"/>
    <n v="10"/>
    <n v="9"/>
    <n v="8"/>
    <n v="8"/>
  </r>
  <r>
    <s v="Yes"/>
    <s v="Travel_Frequently"/>
    <x v="1"/>
    <s v="Ex-Employees"/>
    <x v="0"/>
    <x v="0"/>
    <s v="STAFF-684"/>
    <n v="684"/>
    <x v="0"/>
    <x v="0"/>
    <x v="1"/>
    <s v="No"/>
    <s v="Y"/>
    <n v="4"/>
    <n v="-2"/>
    <n v="0"/>
    <n v="45"/>
    <n v="1"/>
    <n v="1"/>
    <n v="1"/>
    <n v="0"/>
    <n v="306"/>
    <n v="26"/>
    <x v="2"/>
    <n v="1"/>
    <n v="1"/>
    <n v="100"/>
    <n v="3"/>
    <n v="2"/>
    <n v="2"/>
    <n v="4286"/>
    <n v="5630"/>
    <n v="2"/>
    <n v="14"/>
    <n v="3"/>
    <n v="4"/>
    <n v="80"/>
    <n v="2"/>
    <n v="5"/>
    <n v="3"/>
    <n v="1"/>
    <n v="1"/>
    <n v="0"/>
    <n v="0"/>
  </r>
  <r>
    <s v="No"/>
    <s v="Travel_Rarely"/>
    <x v="2"/>
    <s v="Current Employees"/>
    <x v="1"/>
    <x v="0"/>
    <s v="STAFF-686"/>
    <n v="686"/>
    <x v="0"/>
    <x v="2"/>
    <x v="1"/>
    <s v="Yes"/>
    <s v="Y"/>
    <n v="2"/>
    <n v="-2"/>
    <n v="0"/>
    <n v="26"/>
    <n v="0"/>
    <m/>
    <n v="0"/>
    <n v="1"/>
    <n v="991"/>
    <n v="6"/>
    <x v="3"/>
    <n v="1"/>
    <n v="3"/>
    <n v="71"/>
    <n v="3"/>
    <n v="1"/>
    <n v="2"/>
    <n v="2659"/>
    <n v="17759"/>
    <n v="1"/>
    <n v="13"/>
    <n v="3"/>
    <n v="3"/>
    <n v="80"/>
    <n v="1"/>
    <n v="3"/>
    <n v="3"/>
    <n v="3"/>
    <n v="2"/>
    <n v="0"/>
    <n v="2"/>
  </r>
  <r>
    <s v="No"/>
    <s v="Travel_Rarely"/>
    <x v="0"/>
    <s v="Current Employees"/>
    <x v="1"/>
    <x v="1"/>
    <s v="STAFF-689"/>
    <n v="689"/>
    <x v="1"/>
    <x v="3"/>
    <x v="1"/>
    <s v="No"/>
    <s v="Y"/>
    <n v="2"/>
    <n v="-2"/>
    <n v="0"/>
    <n v="37"/>
    <n v="0"/>
    <m/>
    <n v="0"/>
    <n v="1"/>
    <n v="482"/>
    <n v="3"/>
    <x v="3"/>
    <n v="1"/>
    <n v="3"/>
    <n v="36"/>
    <n v="3"/>
    <n v="3"/>
    <n v="3"/>
    <n v="9434"/>
    <n v="9606"/>
    <n v="1"/>
    <n v="15"/>
    <n v="3"/>
    <n v="3"/>
    <n v="80"/>
    <n v="1"/>
    <n v="10"/>
    <n v="3"/>
    <n v="10"/>
    <n v="7"/>
    <n v="7"/>
    <n v="8"/>
  </r>
  <r>
    <s v="No"/>
    <s v="Travel_Rarely"/>
    <x v="2"/>
    <s v="Current Employees"/>
    <x v="0"/>
    <x v="2"/>
    <s v="STAFF-690"/>
    <n v="690"/>
    <x v="0"/>
    <x v="0"/>
    <x v="1"/>
    <s v="No"/>
    <s v="Y"/>
    <n v="5"/>
    <n v="-2"/>
    <n v="0"/>
    <n v="29"/>
    <n v="0"/>
    <m/>
    <n v="0"/>
    <n v="1"/>
    <n v="1176"/>
    <n v="3"/>
    <x v="0"/>
    <n v="1"/>
    <n v="2"/>
    <n v="62"/>
    <n v="3"/>
    <n v="2"/>
    <n v="3"/>
    <n v="5561"/>
    <n v="3487"/>
    <n v="1"/>
    <n v="14"/>
    <n v="3"/>
    <n v="1"/>
    <n v="80"/>
    <n v="1"/>
    <n v="6"/>
    <n v="2"/>
    <n v="6"/>
    <n v="0"/>
    <n v="1"/>
    <n v="2"/>
  </r>
  <r>
    <s v="No"/>
    <s v="Travel_Rarely"/>
    <x v="0"/>
    <s v="Current Employees"/>
    <x v="1"/>
    <x v="0"/>
    <s v="STAFF-691"/>
    <n v="691"/>
    <x v="1"/>
    <x v="1"/>
    <x v="0"/>
    <s v="No"/>
    <s v="Y"/>
    <n v="3"/>
    <n v="-2"/>
    <n v="0"/>
    <n v="35"/>
    <n v="0"/>
    <m/>
    <n v="0"/>
    <n v="1"/>
    <n v="1017"/>
    <n v="6"/>
    <x v="2"/>
    <n v="1"/>
    <n v="2"/>
    <n v="82"/>
    <n v="1"/>
    <n v="2"/>
    <n v="2"/>
    <n v="6646"/>
    <n v="19368"/>
    <n v="1"/>
    <n v="13"/>
    <n v="3"/>
    <n v="2"/>
    <n v="80"/>
    <n v="0"/>
    <n v="17"/>
    <n v="3"/>
    <n v="17"/>
    <n v="11"/>
    <n v="11"/>
    <n v="8"/>
  </r>
  <r>
    <s v="No"/>
    <s v="Travel_Frequently"/>
    <x v="2"/>
    <s v="Current Employees"/>
    <x v="1"/>
    <x v="0"/>
    <s v="STAFF-692"/>
    <n v="692"/>
    <x v="1"/>
    <x v="4"/>
    <x v="2"/>
    <s v="No"/>
    <s v="Y"/>
    <n v="2"/>
    <n v="-2"/>
    <n v="0"/>
    <n v="33"/>
    <n v="0"/>
    <m/>
    <n v="0"/>
    <n v="1"/>
    <n v="1296"/>
    <n v="6"/>
    <x v="3"/>
    <n v="1"/>
    <n v="3"/>
    <n v="30"/>
    <n v="3"/>
    <n v="2"/>
    <n v="2"/>
    <n v="7725"/>
    <n v="5335"/>
    <n v="3"/>
    <n v="23"/>
    <n v="4"/>
    <n v="3"/>
    <n v="80"/>
    <n v="1"/>
    <n v="15"/>
    <n v="1"/>
    <n v="13"/>
    <n v="11"/>
    <n v="4"/>
    <n v="7"/>
  </r>
  <r>
    <s v="No"/>
    <s v="Travel_Rarely"/>
    <x v="1"/>
    <s v="Current Employees"/>
    <x v="2"/>
    <x v="2"/>
    <s v="STAFF-698"/>
    <n v="698"/>
    <x v="1"/>
    <x v="8"/>
    <x v="1"/>
    <s v="No"/>
    <s v="Y"/>
    <n v="1"/>
    <n v="-2"/>
    <n v="0"/>
    <n v="54"/>
    <n v="0"/>
    <m/>
    <n v="0"/>
    <n v="1"/>
    <n v="397"/>
    <n v="19"/>
    <x v="2"/>
    <n v="1"/>
    <n v="3"/>
    <n v="88"/>
    <n v="3"/>
    <n v="3"/>
    <n v="3"/>
    <n v="10725"/>
    <n v="6729"/>
    <n v="2"/>
    <n v="15"/>
    <n v="3"/>
    <n v="3"/>
    <n v="80"/>
    <n v="1"/>
    <n v="16"/>
    <n v="4"/>
    <n v="9"/>
    <n v="7"/>
    <n v="7"/>
    <n v="1"/>
  </r>
  <r>
    <s v="No"/>
    <s v="Travel_Rarely"/>
    <x v="0"/>
    <s v="Current Employees"/>
    <x v="1"/>
    <x v="2"/>
    <s v="STAFF-699"/>
    <n v="699"/>
    <x v="1"/>
    <x v="3"/>
    <x v="2"/>
    <s v="Yes"/>
    <s v="Y"/>
    <n v="2"/>
    <n v="-2"/>
    <n v="0"/>
    <n v="36"/>
    <n v="0"/>
    <m/>
    <n v="0"/>
    <n v="1"/>
    <n v="913"/>
    <n v="9"/>
    <x v="0"/>
    <n v="1"/>
    <n v="2"/>
    <n v="48"/>
    <n v="2"/>
    <n v="2"/>
    <n v="3"/>
    <n v="8847"/>
    <n v="13934"/>
    <n v="2"/>
    <n v="11"/>
    <n v="3"/>
    <n v="3"/>
    <n v="80"/>
    <n v="1"/>
    <n v="13"/>
    <n v="3"/>
    <n v="3"/>
    <n v="2"/>
    <n v="0"/>
    <n v="2"/>
  </r>
  <r>
    <s v="No"/>
    <s v="Travel_Rarely"/>
    <x v="2"/>
    <s v="Current Employees"/>
    <x v="1"/>
    <x v="2"/>
    <s v="STAFF-700"/>
    <n v="700"/>
    <x v="1"/>
    <x v="1"/>
    <x v="0"/>
    <s v="No"/>
    <s v="Y"/>
    <n v="0"/>
    <n v="-2"/>
    <n v="0"/>
    <n v="27"/>
    <n v="0"/>
    <m/>
    <n v="0"/>
    <n v="1"/>
    <n v="1115"/>
    <n v="3"/>
    <x v="2"/>
    <n v="1"/>
    <n v="1"/>
    <n v="54"/>
    <n v="2"/>
    <n v="1"/>
    <n v="4"/>
    <n v="2045"/>
    <n v="15174"/>
    <n v="0"/>
    <n v="13"/>
    <n v="3"/>
    <n v="4"/>
    <n v="80"/>
    <n v="0"/>
    <n v="5"/>
    <n v="3"/>
    <n v="4"/>
    <n v="2"/>
    <n v="1"/>
    <n v="1"/>
  </r>
  <r>
    <s v="Yes"/>
    <s v="Travel_Rarely"/>
    <x v="4"/>
    <s v="Ex-Employees"/>
    <x v="1"/>
    <x v="2"/>
    <s v="STAFF-701"/>
    <n v="701"/>
    <x v="1"/>
    <x v="1"/>
    <x v="0"/>
    <s v="Yes"/>
    <s v="Y"/>
    <n v="5"/>
    <n v="-2"/>
    <n v="0"/>
    <n v="20"/>
    <n v="1"/>
    <n v="1"/>
    <n v="1"/>
    <n v="0"/>
    <n v="1362"/>
    <n v="10"/>
    <x v="1"/>
    <n v="1"/>
    <n v="4"/>
    <n v="32"/>
    <n v="3"/>
    <n v="1"/>
    <n v="3"/>
    <n v="1009"/>
    <n v="26999"/>
    <n v="1"/>
    <n v="11"/>
    <n v="3"/>
    <n v="4"/>
    <n v="80"/>
    <n v="0"/>
    <n v="1"/>
    <n v="3"/>
    <n v="1"/>
    <n v="0"/>
    <n v="1"/>
    <n v="1"/>
  </r>
  <r>
    <s v="Yes"/>
    <s v="Travel_Frequently"/>
    <x v="2"/>
    <s v="Ex-Employees"/>
    <x v="1"/>
    <x v="0"/>
    <s v="STAFF-702"/>
    <n v="702"/>
    <x v="1"/>
    <x v="1"/>
    <x v="0"/>
    <s v="Yes"/>
    <s v="Y"/>
    <n v="3"/>
    <n v="-2"/>
    <n v="0"/>
    <n v="33"/>
    <n v="1"/>
    <n v="1"/>
    <n v="1"/>
    <n v="0"/>
    <n v="1076"/>
    <n v="3"/>
    <x v="3"/>
    <n v="1"/>
    <n v="1"/>
    <n v="70"/>
    <n v="3"/>
    <n v="1"/>
    <n v="2"/>
    <n v="3348"/>
    <n v="3164"/>
    <n v="1"/>
    <n v="11"/>
    <n v="3"/>
    <n v="1"/>
    <n v="80"/>
    <n v="0"/>
    <n v="10"/>
    <n v="3"/>
    <n v="10"/>
    <n v="8"/>
    <n v="9"/>
    <n v="7"/>
  </r>
  <r>
    <s v="No"/>
    <s v="Non-Travel"/>
    <x v="0"/>
    <s v="Current Employees"/>
    <x v="1"/>
    <x v="0"/>
    <s v="STAFF-704"/>
    <n v="704"/>
    <x v="1"/>
    <x v="2"/>
    <x v="1"/>
    <s v="No"/>
    <s v="Y"/>
    <n v="3"/>
    <n v="-2"/>
    <n v="0"/>
    <n v="35"/>
    <n v="0"/>
    <m/>
    <n v="0"/>
    <n v="1"/>
    <n v="727"/>
    <n v="3"/>
    <x v="3"/>
    <n v="1"/>
    <n v="3"/>
    <n v="41"/>
    <n v="2"/>
    <n v="1"/>
    <n v="2"/>
    <n v="1281"/>
    <n v="16900"/>
    <n v="1"/>
    <n v="18"/>
    <n v="3"/>
    <n v="3"/>
    <n v="80"/>
    <n v="2"/>
    <n v="1"/>
    <n v="3"/>
    <n v="1"/>
    <n v="0"/>
    <n v="0"/>
    <n v="0"/>
  </r>
  <r>
    <s v="No"/>
    <s v="Travel_Rarely"/>
    <x v="4"/>
    <s v="Current Employees"/>
    <x v="1"/>
    <x v="2"/>
    <s v="STAFF-705"/>
    <n v="705"/>
    <x v="1"/>
    <x v="1"/>
    <x v="1"/>
    <s v="No"/>
    <s v="Y"/>
    <n v="3"/>
    <n v="-2"/>
    <n v="0"/>
    <n v="23"/>
    <n v="0"/>
    <m/>
    <n v="0"/>
    <n v="1"/>
    <n v="885"/>
    <n v="4"/>
    <x v="3"/>
    <n v="1"/>
    <n v="1"/>
    <n v="58"/>
    <n v="4"/>
    <n v="1"/>
    <n v="3"/>
    <n v="2819"/>
    <n v="8544"/>
    <n v="2"/>
    <n v="16"/>
    <n v="3"/>
    <n v="1"/>
    <n v="80"/>
    <n v="1"/>
    <n v="5"/>
    <n v="4"/>
    <n v="3"/>
    <n v="2"/>
    <n v="0"/>
    <n v="2"/>
  </r>
  <r>
    <s v="No"/>
    <s v="Travel_Rarely"/>
    <x v="2"/>
    <s v="Current Employees"/>
    <x v="0"/>
    <x v="0"/>
    <s v="STAFF-707"/>
    <n v="707"/>
    <x v="1"/>
    <x v="0"/>
    <x v="1"/>
    <s v="No"/>
    <s v="Y"/>
    <n v="4"/>
    <n v="-2"/>
    <n v="0"/>
    <n v="25"/>
    <n v="0"/>
    <m/>
    <n v="0"/>
    <n v="1"/>
    <n v="810"/>
    <n v="8"/>
    <x v="3"/>
    <n v="1"/>
    <n v="4"/>
    <n v="57"/>
    <n v="4"/>
    <n v="2"/>
    <n v="2"/>
    <n v="4851"/>
    <n v="15678"/>
    <n v="0"/>
    <n v="22"/>
    <n v="4"/>
    <n v="3"/>
    <n v="80"/>
    <n v="1"/>
    <n v="4"/>
    <n v="3"/>
    <n v="3"/>
    <n v="2"/>
    <n v="1"/>
    <n v="2"/>
  </r>
  <r>
    <s v="No"/>
    <s v="Travel_Rarely"/>
    <x v="0"/>
    <s v="Current Employees"/>
    <x v="0"/>
    <x v="3"/>
    <s v="STAFF-709"/>
    <n v="709"/>
    <x v="0"/>
    <x v="0"/>
    <x v="0"/>
    <s v="No"/>
    <s v="Y"/>
    <n v="2"/>
    <n v="-2"/>
    <n v="0"/>
    <n v="38"/>
    <n v="0"/>
    <m/>
    <n v="0"/>
    <n v="1"/>
    <n v="243"/>
    <n v="7"/>
    <x v="2"/>
    <n v="1"/>
    <n v="4"/>
    <n v="46"/>
    <n v="2"/>
    <n v="2"/>
    <n v="1"/>
    <n v="4028"/>
    <n v="7791"/>
    <n v="0"/>
    <n v="20"/>
    <n v="4"/>
    <n v="1"/>
    <n v="80"/>
    <n v="0"/>
    <n v="8"/>
    <n v="3"/>
    <n v="7"/>
    <n v="7"/>
    <n v="0"/>
    <n v="5"/>
  </r>
  <r>
    <s v="No"/>
    <s v="Travel_Frequently"/>
    <x v="2"/>
    <s v="Current Employees"/>
    <x v="1"/>
    <x v="0"/>
    <s v="STAFF-710"/>
    <n v="710"/>
    <x v="1"/>
    <x v="1"/>
    <x v="2"/>
    <s v="No"/>
    <s v="Y"/>
    <n v="5"/>
    <n v="-2"/>
    <n v="0"/>
    <n v="29"/>
    <n v="0"/>
    <m/>
    <n v="0"/>
    <n v="1"/>
    <n v="806"/>
    <n v="1"/>
    <x v="2"/>
    <n v="1"/>
    <n v="2"/>
    <n v="76"/>
    <n v="1"/>
    <n v="1"/>
    <n v="4"/>
    <n v="2720"/>
    <n v="18959"/>
    <n v="1"/>
    <n v="18"/>
    <n v="3"/>
    <n v="4"/>
    <n v="80"/>
    <n v="1"/>
    <n v="10"/>
    <n v="3"/>
    <n v="10"/>
    <n v="7"/>
    <n v="2"/>
    <n v="8"/>
  </r>
  <r>
    <s v="No"/>
    <s v="Travel_Rarely"/>
    <x v="1"/>
    <s v="Current Employees"/>
    <x v="0"/>
    <x v="3"/>
    <s v="STAFF-712"/>
    <n v="712"/>
    <x v="1"/>
    <x v="0"/>
    <x v="1"/>
    <s v="No"/>
    <s v="Y"/>
    <n v="3"/>
    <n v="-2"/>
    <n v="0"/>
    <n v="48"/>
    <n v="0"/>
    <m/>
    <n v="0"/>
    <n v="1"/>
    <n v="817"/>
    <n v="2"/>
    <x v="1"/>
    <n v="1"/>
    <n v="2"/>
    <n v="56"/>
    <n v="4"/>
    <n v="2"/>
    <n v="1"/>
    <n v="8120"/>
    <n v="18597"/>
    <n v="3"/>
    <n v="12"/>
    <n v="3"/>
    <n v="4"/>
    <n v="80"/>
    <n v="0"/>
    <n v="12"/>
    <n v="3"/>
    <n v="2"/>
    <n v="2"/>
    <n v="2"/>
    <n v="2"/>
  </r>
  <r>
    <s v="No"/>
    <s v="Travel_Frequently"/>
    <x v="2"/>
    <s v="Current Employees"/>
    <x v="0"/>
    <x v="2"/>
    <s v="STAFF-714"/>
    <n v="714"/>
    <x v="0"/>
    <x v="0"/>
    <x v="2"/>
    <s v="Yes"/>
    <s v="Y"/>
    <n v="3"/>
    <n v="-2"/>
    <n v="0"/>
    <n v="27"/>
    <n v="0"/>
    <m/>
    <n v="0"/>
    <n v="1"/>
    <n v="1410"/>
    <n v="3"/>
    <x v="1"/>
    <n v="1"/>
    <n v="4"/>
    <n v="71"/>
    <n v="4"/>
    <n v="2"/>
    <n v="4"/>
    <n v="4647"/>
    <n v="16673"/>
    <n v="1"/>
    <n v="20"/>
    <n v="4"/>
    <n v="2"/>
    <n v="80"/>
    <n v="2"/>
    <n v="6"/>
    <n v="3"/>
    <n v="6"/>
    <n v="5"/>
    <n v="0"/>
    <n v="4"/>
  </r>
  <r>
    <s v="No"/>
    <s v="Travel_Rarely"/>
    <x v="0"/>
    <s v="Current Employees"/>
    <x v="1"/>
    <x v="0"/>
    <s v="STAFF-715"/>
    <n v="715"/>
    <x v="1"/>
    <x v="1"/>
    <x v="0"/>
    <s v="No"/>
    <s v="Y"/>
    <n v="2"/>
    <n v="-2"/>
    <n v="0"/>
    <n v="37"/>
    <n v="0"/>
    <m/>
    <n v="0"/>
    <n v="1"/>
    <n v="1225"/>
    <n v="10"/>
    <x v="0"/>
    <n v="1"/>
    <n v="4"/>
    <n v="80"/>
    <n v="4"/>
    <n v="1"/>
    <n v="4"/>
    <n v="4680"/>
    <n v="15232"/>
    <n v="3"/>
    <n v="17"/>
    <n v="3"/>
    <n v="1"/>
    <n v="80"/>
    <n v="0"/>
    <n v="4"/>
    <n v="3"/>
    <n v="1"/>
    <n v="0"/>
    <n v="0"/>
    <n v="0"/>
  </r>
  <r>
    <s v="No"/>
    <s v="Travel_Rarely"/>
    <x v="1"/>
    <s v="Current Employees"/>
    <x v="1"/>
    <x v="2"/>
    <s v="STAFF-716"/>
    <n v="716"/>
    <x v="1"/>
    <x v="2"/>
    <x v="1"/>
    <s v="Yes"/>
    <s v="Y"/>
    <n v="3"/>
    <n v="-2"/>
    <n v="0"/>
    <n v="50"/>
    <n v="0"/>
    <m/>
    <n v="0"/>
    <n v="1"/>
    <n v="1207"/>
    <n v="28"/>
    <x v="1"/>
    <n v="1"/>
    <n v="4"/>
    <n v="74"/>
    <n v="4"/>
    <n v="1"/>
    <n v="3"/>
    <n v="3221"/>
    <n v="3297"/>
    <n v="1"/>
    <n v="11"/>
    <n v="3"/>
    <n v="3"/>
    <n v="80"/>
    <n v="3"/>
    <n v="20"/>
    <n v="3"/>
    <n v="20"/>
    <n v="8"/>
    <n v="3"/>
    <n v="8"/>
  </r>
  <r>
    <s v="No"/>
    <s v="Travel_Rarely"/>
    <x v="2"/>
    <s v="Current Employees"/>
    <x v="1"/>
    <x v="2"/>
    <s v="STAFF-717"/>
    <n v="717"/>
    <x v="0"/>
    <x v="4"/>
    <x v="0"/>
    <s v="No"/>
    <s v="Y"/>
    <n v="3"/>
    <n v="-2"/>
    <n v="0"/>
    <n v="34"/>
    <n v="0"/>
    <m/>
    <n v="0"/>
    <n v="1"/>
    <n v="1442"/>
    <n v="9"/>
    <x v="3"/>
    <n v="1"/>
    <n v="4"/>
    <n v="46"/>
    <n v="2"/>
    <n v="3"/>
    <n v="3"/>
    <n v="8621"/>
    <n v="17654"/>
    <n v="1"/>
    <n v="14"/>
    <n v="3"/>
    <n v="2"/>
    <n v="80"/>
    <n v="0"/>
    <n v="9"/>
    <n v="4"/>
    <n v="8"/>
    <n v="7"/>
    <n v="7"/>
    <n v="7"/>
  </r>
  <r>
    <s v="Yes"/>
    <s v="Travel_Rarely"/>
    <x v="4"/>
    <s v="Ex-Employees"/>
    <x v="0"/>
    <x v="0"/>
    <s v="STAFF-720"/>
    <n v="720"/>
    <x v="0"/>
    <x v="0"/>
    <x v="0"/>
    <s v="No"/>
    <s v="Y"/>
    <n v="3"/>
    <n v="-2"/>
    <n v="0"/>
    <n v="24"/>
    <n v="1"/>
    <n v="1"/>
    <n v="1"/>
    <n v="0"/>
    <n v="693"/>
    <n v="3"/>
    <x v="0"/>
    <n v="1"/>
    <n v="1"/>
    <n v="65"/>
    <n v="3"/>
    <n v="2"/>
    <n v="3"/>
    <n v="4577"/>
    <n v="24785"/>
    <n v="9"/>
    <n v="14"/>
    <n v="3"/>
    <n v="1"/>
    <n v="80"/>
    <n v="0"/>
    <n v="4"/>
    <n v="3"/>
    <n v="2"/>
    <n v="2"/>
    <n v="2"/>
    <n v="0"/>
  </r>
  <r>
    <s v="No"/>
    <s v="Travel_Rarely"/>
    <x v="0"/>
    <s v="Current Employees"/>
    <x v="1"/>
    <x v="4"/>
    <s v="STAFF-721"/>
    <n v="721"/>
    <x v="0"/>
    <x v="4"/>
    <x v="0"/>
    <s v="No"/>
    <s v="Y"/>
    <n v="4"/>
    <n v="-2"/>
    <n v="0"/>
    <n v="39"/>
    <n v="0"/>
    <m/>
    <n v="0"/>
    <n v="1"/>
    <n v="408"/>
    <n v="2"/>
    <x v="2"/>
    <n v="1"/>
    <n v="4"/>
    <n v="80"/>
    <n v="2"/>
    <n v="2"/>
    <n v="4"/>
    <n v="4553"/>
    <n v="20978"/>
    <n v="1"/>
    <n v="11"/>
    <n v="3"/>
    <n v="1"/>
    <n v="80"/>
    <n v="0"/>
    <n v="20"/>
    <n v="3"/>
    <n v="20"/>
    <n v="7"/>
    <n v="11"/>
    <n v="10"/>
  </r>
  <r>
    <s v="No"/>
    <s v="Travel_Rarely"/>
    <x v="2"/>
    <s v="Current Employees"/>
    <x v="0"/>
    <x v="3"/>
    <s v="STAFF-722"/>
    <n v="722"/>
    <x v="1"/>
    <x v="0"/>
    <x v="0"/>
    <s v="No"/>
    <s v="Y"/>
    <n v="2"/>
    <n v="-2"/>
    <n v="0"/>
    <n v="32"/>
    <n v="0"/>
    <m/>
    <n v="0"/>
    <n v="1"/>
    <n v="929"/>
    <n v="10"/>
    <x v="3"/>
    <n v="1"/>
    <n v="4"/>
    <n v="55"/>
    <n v="3"/>
    <n v="2"/>
    <n v="1"/>
    <n v="5396"/>
    <n v="21703"/>
    <n v="1"/>
    <n v="12"/>
    <n v="3"/>
    <n v="4"/>
    <n v="80"/>
    <n v="0"/>
    <n v="10"/>
    <n v="2"/>
    <n v="10"/>
    <n v="7"/>
    <n v="0"/>
    <n v="8"/>
  </r>
  <r>
    <s v="Yes"/>
    <s v="Travel_Frequently"/>
    <x v="1"/>
    <s v="Ex-Employees"/>
    <x v="0"/>
    <x v="4"/>
    <s v="STAFF-723"/>
    <n v="723"/>
    <x v="1"/>
    <x v="0"/>
    <x v="1"/>
    <s v="Yes"/>
    <s v="Y"/>
    <n v="4"/>
    <n v="-2"/>
    <n v="0"/>
    <n v="50"/>
    <n v="1"/>
    <n v="1"/>
    <n v="1"/>
    <n v="0"/>
    <n v="562"/>
    <n v="8"/>
    <x v="0"/>
    <n v="1"/>
    <n v="4"/>
    <n v="50"/>
    <n v="3"/>
    <n v="2"/>
    <n v="4"/>
    <n v="6796"/>
    <n v="23452"/>
    <n v="3"/>
    <n v="14"/>
    <n v="3"/>
    <n v="1"/>
    <n v="80"/>
    <n v="1"/>
    <n v="18"/>
    <n v="3"/>
    <n v="4"/>
    <n v="3"/>
    <n v="1"/>
    <n v="3"/>
  </r>
  <r>
    <s v="No"/>
    <s v="Travel_Rarely"/>
    <x v="0"/>
    <s v="Current Employees"/>
    <x v="1"/>
    <x v="0"/>
    <s v="STAFF-724"/>
    <n v="724"/>
    <x v="0"/>
    <x v="4"/>
    <x v="0"/>
    <s v="No"/>
    <s v="Y"/>
    <n v="4"/>
    <n v="-2"/>
    <n v="0"/>
    <n v="38"/>
    <n v="0"/>
    <m/>
    <n v="0"/>
    <n v="1"/>
    <n v="827"/>
    <n v="1"/>
    <x v="2"/>
    <n v="1"/>
    <n v="2"/>
    <n v="33"/>
    <n v="4"/>
    <n v="2"/>
    <n v="4"/>
    <n v="7625"/>
    <n v="19383"/>
    <n v="0"/>
    <n v="13"/>
    <n v="3"/>
    <n v="3"/>
    <n v="80"/>
    <n v="0"/>
    <n v="10"/>
    <n v="2"/>
    <n v="9"/>
    <n v="7"/>
    <n v="1"/>
    <n v="8"/>
  </r>
  <r>
    <s v="No"/>
    <s v="Travel_Rarely"/>
    <x v="2"/>
    <s v="Current Employees"/>
    <x v="1"/>
    <x v="0"/>
    <s v="STAFF-725"/>
    <n v="725"/>
    <x v="0"/>
    <x v="3"/>
    <x v="1"/>
    <s v="No"/>
    <s v="Y"/>
    <n v="3"/>
    <n v="-2"/>
    <n v="0"/>
    <n v="27"/>
    <n v="0"/>
    <m/>
    <n v="0"/>
    <n v="1"/>
    <n v="608"/>
    <n v="1"/>
    <x v="0"/>
    <n v="1"/>
    <n v="3"/>
    <n v="68"/>
    <n v="3"/>
    <n v="3"/>
    <n v="3"/>
    <n v="7412"/>
    <n v="6009"/>
    <n v="1"/>
    <n v="11"/>
    <n v="3"/>
    <n v="4"/>
    <n v="80"/>
    <n v="0"/>
    <n v="9"/>
    <n v="3"/>
    <n v="9"/>
    <n v="7"/>
    <n v="0"/>
    <n v="7"/>
  </r>
  <r>
    <s v="No"/>
    <s v="Travel_Rarely"/>
    <x v="2"/>
    <s v="Current Employees"/>
    <x v="1"/>
    <x v="0"/>
    <s v="STAFF-727"/>
    <n v="727"/>
    <x v="0"/>
    <x v="7"/>
    <x v="0"/>
    <s v="No"/>
    <s v="Y"/>
    <n v="6"/>
    <n v="-2"/>
    <n v="0"/>
    <n v="32"/>
    <n v="0"/>
    <m/>
    <n v="0"/>
    <n v="1"/>
    <n v="1018"/>
    <n v="3"/>
    <x v="0"/>
    <n v="1"/>
    <n v="3"/>
    <n v="39"/>
    <n v="3"/>
    <n v="3"/>
    <n v="4"/>
    <n v="11159"/>
    <n v="19373"/>
    <n v="3"/>
    <n v="15"/>
    <n v="3"/>
    <n v="4"/>
    <n v="80"/>
    <n v="0"/>
    <n v="10"/>
    <n v="3"/>
    <n v="7"/>
    <n v="7"/>
    <n v="7"/>
    <n v="7"/>
  </r>
  <r>
    <s v="No"/>
    <s v="Travel_Rarely"/>
    <x v="1"/>
    <s v="Current Employees"/>
    <x v="0"/>
    <x v="3"/>
    <s v="STAFF-728"/>
    <n v="728"/>
    <x v="1"/>
    <x v="0"/>
    <x v="0"/>
    <s v="No"/>
    <s v="Y"/>
    <n v="2"/>
    <n v="-2"/>
    <n v="0"/>
    <n v="47"/>
    <n v="0"/>
    <m/>
    <n v="0"/>
    <n v="1"/>
    <n v="703"/>
    <n v="14"/>
    <x v="2"/>
    <n v="1"/>
    <n v="4"/>
    <n v="42"/>
    <n v="3"/>
    <n v="2"/>
    <n v="1"/>
    <n v="4960"/>
    <n v="11825"/>
    <n v="2"/>
    <n v="12"/>
    <n v="3"/>
    <n v="4"/>
    <n v="80"/>
    <n v="0"/>
    <n v="20"/>
    <n v="3"/>
    <n v="7"/>
    <n v="7"/>
    <n v="1"/>
    <n v="7"/>
  </r>
  <r>
    <s v="No"/>
    <s v="Travel_Frequently"/>
    <x v="0"/>
    <s v="Current Employees"/>
    <x v="0"/>
    <x v="0"/>
    <s v="STAFF-729"/>
    <n v="729"/>
    <x v="1"/>
    <x v="0"/>
    <x v="1"/>
    <s v="Yes"/>
    <s v="Y"/>
    <n v="2"/>
    <n v="-2"/>
    <n v="0"/>
    <n v="40"/>
    <n v="0"/>
    <m/>
    <n v="0"/>
    <n v="1"/>
    <n v="580"/>
    <n v="5"/>
    <x v="2"/>
    <n v="1"/>
    <n v="4"/>
    <n v="48"/>
    <n v="2"/>
    <n v="3"/>
    <n v="3"/>
    <n v="10475"/>
    <n v="23772"/>
    <n v="5"/>
    <n v="21"/>
    <n v="4"/>
    <n v="3"/>
    <n v="80"/>
    <n v="1"/>
    <n v="20"/>
    <n v="3"/>
    <n v="18"/>
    <n v="13"/>
    <n v="1"/>
    <n v="12"/>
  </r>
  <r>
    <s v="No"/>
    <s v="Travel_Rarely"/>
    <x v="1"/>
    <s v="Current Employees"/>
    <x v="1"/>
    <x v="0"/>
    <s v="STAFF-730"/>
    <n v="730"/>
    <x v="1"/>
    <x v="7"/>
    <x v="1"/>
    <s v="No"/>
    <s v="Y"/>
    <n v="3"/>
    <n v="-2"/>
    <n v="0"/>
    <n v="53"/>
    <n v="0"/>
    <m/>
    <n v="0"/>
    <n v="1"/>
    <n v="970"/>
    <n v="7"/>
    <x v="3"/>
    <n v="1"/>
    <n v="3"/>
    <n v="59"/>
    <n v="4"/>
    <n v="4"/>
    <n v="3"/>
    <n v="14814"/>
    <n v="13514"/>
    <n v="3"/>
    <n v="19"/>
    <n v="3"/>
    <n v="3"/>
    <n v="80"/>
    <n v="0"/>
    <n v="32"/>
    <n v="3"/>
    <n v="5"/>
    <n v="1"/>
    <n v="1"/>
    <n v="3"/>
  </r>
  <r>
    <s v="No"/>
    <s v="Travel_Rarely"/>
    <x v="0"/>
    <s v="Current Employees"/>
    <x v="2"/>
    <x v="5"/>
    <s v="STAFF-731"/>
    <n v="731"/>
    <x v="1"/>
    <x v="5"/>
    <x v="2"/>
    <s v="No"/>
    <s v="Y"/>
    <n v="2"/>
    <n v="-2"/>
    <n v="0"/>
    <n v="41"/>
    <n v="0"/>
    <m/>
    <n v="0"/>
    <n v="1"/>
    <n v="427"/>
    <n v="10"/>
    <x v="2"/>
    <n v="1"/>
    <n v="2"/>
    <n v="73"/>
    <n v="2"/>
    <n v="5"/>
    <n v="4"/>
    <n v="19141"/>
    <n v="8861"/>
    <n v="3"/>
    <n v="15"/>
    <n v="3"/>
    <n v="2"/>
    <n v="80"/>
    <n v="3"/>
    <n v="23"/>
    <n v="2"/>
    <n v="21"/>
    <n v="6"/>
    <n v="12"/>
    <n v="6"/>
  </r>
  <r>
    <s v="No"/>
    <s v="Travel_Rarely"/>
    <x v="3"/>
    <s v="Current Employees"/>
    <x v="0"/>
    <x v="3"/>
    <s v="STAFF-732"/>
    <n v="732"/>
    <x v="1"/>
    <x v="0"/>
    <x v="0"/>
    <s v="No"/>
    <s v="Y"/>
    <n v="1"/>
    <n v="-2"/>
    <n v="0"/>
    <n v="60"/>
    <n v="0"/>
    <m/>
    <n v="0"/>
    <n v="1"/>
    <n v="1179"/>
    <n v="16"/>
    <x v="2"/>
    <n v="1"/>
    <n v="1"/>
    <n v="84"/>
    <n v="3"/>
    <n v="2"/>
    <n v="1"/>
    <n v="5405"/>
    <n v="11924"/>
    <n v="8"/>
    <n v="14"/>
    <n v="3"/>
    <n v="4"/>
    <n v="80"/>
    <n v="0"/>
    <n v="10"/>
    <n v="3"/>
    <n v="2"/>
    <n v="2"/>
    <n v="2"/>
    <n v="2"/>
  </r>
  <r>
    <s v="No"/>
    <s v="Travel_Frequently"/>
    <x v="2"/>
    <s v="Current Employees"/>
    <x v="1"/>
    <x v="0"/>
    <s v="STAFF-733"/>
    <n v="733"/>
    <x v="1"/>
    <x v="3"/>
    <x v="2"/>
    <s v="No"/>
    <s v="Y"/>
    <n v="4"/>
    <n v="-2"/>
    <n v="0"/>
    <n v="27"/>
    <n v="0"/>
    <m/>
    <n v="0"/>
    <n v="1"/>
    <n v="294"/>
    <n v="10"/>
    <x v="0"/>
    <n v="1"/>
    <n v="4"/>
    <n v="32"/>
    <n v="3"/>
    <n v="3"/>
    <n v="3"/>
    <n v="8793"/>
    <n v="4809"/>
    <n v="1"/>
    <n v="21"/>
    <n v="4"/>
    <n v="3"/>
    <n v="80"/>
    <n v="2"/>
    <n v="9"/>
    <n v="2"/>
    <n v="9"/>
    <n v="7"/>
    <n v="1"/>
    <n v="7"/>
  </r>
  <r>
    <s v="No"/>
    <s v="Travel_Rarely"/>
    <x v="0"/>
    <s v="Current Employees"/>
    <x v="2"/>
    <x v="5"/>
    <s v="STAFF-734"/>
    <n v="734"/>
    <x v="1"/>
    <x v="5"/>
    <x v="1"/>
    <s v="No"/>
    <s v="Y"/>
    <n v="3"/>
    <n v="-2"/>
    <n v="0"/>
    <n v="41"/>
    <n v="0"/>
    <m/>
    <n v="0"/>
    <n v="1"/>
    <n v="314"/>
    <n v="1"/>
    <x v="3"/>
    <n v="1"/>
    <n v="4"/>
    <n v="59"/>
    <n v="2"/>
    <n v="5"/>
    <n v="3"/>
    <n v="19189"/>
    <n v="19562"/>
    <n v="1"/>
    <n v="12"/>
    <n v="3"/>
    <n v="2"/>
    <n v="80"/>
    <n v="1"/>
    <n v="22"/>
    <n v="3"/>
    <n v="22"/>
    <n v="7"/>
    <n v="2"/>
    <n v="10"/>
  </r>
  <r>
    <s v="No"/>
    <s v="Travel_Rarely"/>
    <x v="1"/>
    <s v="Current Employees"/>
    <x v="0"/>
    <x v="3"/>
    <s v="STAFF-738"/>
    <n v="738"/>
    <x v="1"/>
    <x v="6"/>
    <x v="1"/>
    <s v="No"/>
    <s v="Y"/>
    <n v="2"/>
    <n v="-2"/>
    <n v="0"/>
    <n v="50"/>
    <n v="0"/>
    <m/>
    <n v="0"/>
    <n v="1"/>
    <n v="316"/>
    <n v="8"/>
    <x v="2"/>
    <n v="1"/>
    <n v="4"/>
    <n v="54"/>
    <n v="3"/>
    <n v="1"/>
    <n v="1"/>
    <n v="3875"/>
    <n v="9983"/>
    <n v="7"/>
    <n v="15"/>
    <n v="3"/>
    <n v="4"/>
    <n v="80"/>
    <n v="1"/>
    <n v="4"/>
    <n v="3"/>
    <n v="2"/>
    <n v="2"/>
    <n v="2"/>
    <n v="2"/>
  </r>
  <r>
    <s v="Yes"/>
    <s v="Travel_Rarely"/>
    <x v="2"/>
    <s v="Ex-Employees"/>
    <x v="1"/>
    <x v="0"/>
    <s v="STAFF-741"/>
    <n v="741"/>
    <x v="0"/>
    <x v="1"/>
    <x v="0"/>
    <s v="Yes"/>
    <s v="Y"/>
    <n v="4"/>
    <n v="-2"/>
    <n v="0"/>
    <n v="28"/>
    <n v="1"/>
    <n v="1"/>
    <n v="1"/>
    <n v="0"/>
    <n v="654"/>
    <n v="1"/>
    <x v="0"/>
    <n v="1"/>
    <n v="1"/>
    <n v="67"/>
    <n v="1"/>
    <n v="1"/>
    <n v="3"/>
    <n v="2216"/>
    <n v="3872"/>
    <n v="7"/>
    <n v="13"/>
    <n v="3"/>
    <n v="4"/>
    <n v="80"/>
    <n v="0"/>
    <n v="10"/>
    <n v="3"/>
    <n v="7"/>
    <n v="7"/>
    <n v="3"/>
    <n v="7"/>
  </r>
  <r>
    <s v="No"/>
    <s v="Non-Travel"/>
    <x v="0"/>
    <s v="Current Employees"/>
    <x v="1"/>
    <x v="0"/>
    <s v="STAFF-742"/>
    <n v="742"/>
    <x v="0"/>
    <x v="7"/>
    <x v="1"/>
    <s v="No"/>
    <s v="Y"/>
    <n v="2"/>
    <n v="-2"/>
    <n v="0"/>
    <n v="36"/>
    <n v="0"/>
    <m/>
    <n v="0"/>
    <n v="1"/>
    <n v="427"/>
    <n v="8"/>
    <x v="3"/>
    <n v="1"/>
    <n v="1"/>
    <n v="63"/>
    <n v="4"/>
    <n v="3"/>
    <n v="3"/>
    <n v="11713"/>
    <n v="20335"/>
    <n v="9"/>
    <n v="14"/>
    <n v="3"/>
    <n v="1"/>
    <n v="80"/>
    <n v="1"/>
    <n v="10"/>
    <n v="3"/>
    <n v="8"/>
    <n v="7"/>
    <n v="0"/>
    <n v="5"/>
  </r>
  <r>
    <s v="No"/>
    <s v="Travel_Rarely"/>
    <x v="0"/>
    <s v="Current Employees"/>
    <x v="1"/>
    <x v="0"/>
    <s v="STAFF-743"/>
    <n v="743"/>
    <x v="0"/>
    <x v="3"/>
    <x v="0"/>
    <s v="Yes"/>
    <s v="Y"/>
    <n v="4"/>
    <n v="-2"/>
    <n v="0"/>
    <n v="38"/>
    <n v="0"/>
    <m/>
    <n v="0"/>
    <n v="1"/>
    <n v="168"/>
    <n v="1"/>
    <x v="3"/>
    <n v="1"/>
    <n v="3"/>
    <n v="81"/>
    <n v="3"/>
    <n v="3"/>
    <n v="3"/>
    <n v="7861"/>
    <n v="15397"/>
    <n v="4"/>
    <n v="14"/>
    <n v="3"/>
    <n v="4"/>
    <n v="80"/>
    <n v="0"/>
    <n v="10"/>
    <n v="4"/>
    <n v="1"/>
    <n v="0"/>
    <n v="0"/>
    <n v="0"/>
  </r>
  <r>
    <s v="No"/>
    <s v="Non-Travel"/>
    <x v="0"/>
    <s v="Current Employees"/>
    <x v="1"/>
    <x v="2"/>
    <s v="STAFF-744"/>
    <n v="744"/>
    <x v="1"/>
    <x v="2"/>
    <x v="0"/>
    <s v="No"/>
    <s v="Y"/>
    <n v="5"/>
    <n v="-2"/>
    <n v="0"/>
    <n v="44"/>
    <n v="0"/>
    <m/>
    <n v="0"/>
    <n v="1"/>
    <n v="381"/>
    <n v="24"/>
    <x v="3"/>
    <n v="1"/>
    <n v="1"/>
    <n v="49"/>
    <n v="1"/>
    <n v="1"/>
    <n v="3"/>
    <n v="3708"/>
    <n v="2104"/>
    <n v="2"/>
    <n v="14"/>
    <n v="3"/>
    <n v="3"/>
    <n v="80"/>
    <n v="0"/>
    <n v="9"/>
    <n v="3"/>
    <n v="5"/>
    <n v="2"/>
    <n v="1"/>
    <n v="4"/>
  </r>
  <r>
    <s v="No"/>
    <s v="Travel_Frequently"/>
    <x v="1"/>
    <s v="Current Employees"/>
    <x v="0"/>
    <x v="2"/>
    <s v="STAFF-746"/>
    <n v="746"/>
    <x v="0"/>
    <x v="0"/>
    <x v="2"/>
    <s v="Yes"/>
    <s v="Y"/>
    <n v="2"/>
    <n v="-2"/>
    <n v="0"/>
    <n v="47"/>
    <n v="0"/>
    <m/>
    <n v="0"/>
    <n v="1"/>
    <n v="217"/>
    <n v="3"/>
    <x v="3"/>
    <n v="1"/>
    <n v="4"/>
    <n v="49"/>
    <n v="3"/>
    <n v="4"/>
    <n v="3"/>
    <n v="13770"/>
    <n v="10225"/>
    <n v="9"/>
    <n v="12"/>
    <n v="3"/>
    <n v="4"/>
    <n v="80"/>
    <n v="2"/>
    <n v="28"/>
    <n v="2"/>
    <n v="22"/>
    <n v="2"/>
    <n v="11"/>
    <n v="13"/>
  </r>
  <r>
    <s v="No"/>
    <s v="Travel_Rarely"/>
    <x v="2"/>
    <s v="Current Employees"/>
    <x v="0"/>
    <x v="3"/>
    <s v="STAFF-747"/>
    <n v="747"/>
    <x v="1"/>
    <x v="0"/>
    <x v="2"/>
    <s v="No"/>
    <s v="Y"/>
    <n v="2"/>
    <n v="-2"/>
    <n v="0"/>
    <n v="30"/>
    <n v="0"/>
    <m/>
    <n v="0"/>
    <n v="1"/>
    <n v="501"/>
    <n v="27"/>
    <x v="4"/>
    <n v="1"/>
    <n v="3"/>
    <n v="99"/>
    <n v="3"/>
    <n v="2"/>
    <n v="1"/>
    <n v="5304"/>
    <n v="25275"/>
    <n v="7"/>
    <n v="23"/>
    <n v="4"/>
    <n v="4"/>
    <n v="80"/>
    <n v="1"/>
    <n v="10"/>
    <n v="2"/>
    <n v="8"/>
    <n v="7"/>
    <n v="7"/>
    <n v="7"/>
  </r>
  <r>
    <s v="No"/>
    <s v="Travel_Rarely"/>
    <x v="2"/>
    <s v="Current Employees"/>
    <x v="0"/>
    <x v="0"/>
    <s v="STAFF-749"/>
    <n v="749"/>
    <x v="1"/>
    <x v="6"/>
    <x v="0"/>
    <s v="No"/>
    <s v="Y"/>
    <n v="6"/>
    <n v="-2"/>
    <n v="0"/>
    <n v="29"/>
    <n v="0"/>
    <m/>
    <n v="0"/>
    <n v="1"/>
    <n v="1396"/>
    <n v="10"/>
    <x v="3"/>
    <n v="1"/>
    <n v="3"/>
    <n v="99"/>
    <n v="3"/>
    <n v="1"/>
    <n v="3"/>
    <n v="2642"/>
    <n v="2755"/>
    <n v="1"/>
    <n v="11"/>
    <n v="3"/>
    <n v="3"/>
    <n v="80"/>
    <n v="0"/>
    <n v="1"/>
    <n v="3"/>
    <n v="1"/>
    <n v="0"/>
    <n v="0"/>
    <n v="0"/>
  </r>
  <r>
    <s v="Yes"/>
    <s v="Travel_Frequently"/>
    <x v="0"/>
    <s v="Ex-Employees"/>
    <x v="1"/>
    <x v="2"/>
    <s v="STAFF-752"/>
    <n v="752"/>
    <x v="1"/>
    <x v="1"/>
    <x v="2"/>
    <s v="Yes"/>
    <s v="Y"/>
    <n v="2"/>
    <n v="-2"/>
    <n v="0"/>
    <n v="42"/>
    <n v="1"/>
    <n v="1"/>
    <n v="1"/>
    <n v="0"/>
    <n v="933"/>
    <n v="19"/>
    <x v="3"/>
    <n v="1"/>
    <n v="3"/>
    <n v="57"/>
    <n v="4"/>
    <n v="1"/>
    <n v="3"/>
    <n v="2759"/>
    <n v="20366"/>
    <n v="6"/>
    <n v="12"/>
    <n v="3"/>
    <n v="4"/>
    <n v="80"/>
    <n v="0"/>
    <n v="7"/>
    <n v="3"/>
    <n v="2"/>
    <n v="2"/>
    <n v="2"/>
    <n v="2"/>
  </r>
  <r>
    <s v="No"/>
    <s v="Travel_Frequently"/>
    <x v="0"/>
    <s v="Current Employees"/>
    <x v="0"/>
    <x v="0"/>
    <s v="STAFF-754"/>
    <n v="754"/>
    <x v="1"/>
    <x v="0"/>
    <x v="1"/>
    <s v="No"/>
    <s v="Y"/>
    <n v="5"/>
    <n v="-2"/>
    <n v="0"/>
    <n v="43"/>
    <n v="0"/>
    <m/>
    <n v="0"/>
    <n v="1"/>
    <n v="775"/>
    <n v="15"/>
    <x v="3"/>
    <n v="1"/>
    <n v="4"/>
    <n v="47"/>
    <n v="2"/>
    <n v="2"/>
    <n v="4"/>
    <n v="6804"/>
    <n v="23683"/>
    <n v="3"/>
    <n v="18"/>
    <n v="3"/>
    <n v="3"/>
    <n v="80"/>
    <n v="1"/>
    <n v="7"/>
    <n v="3"/>
    <n v="2"/>
    <n v="2"/>
    <n v="2"/>
    <n v="2"/>
  </r>
  <r>
    <s v="No"/>
    <s v="Travel_Rarely"/>
    <x v="2"/>
    <s v="Current Employees"/>
    <x v="1"/>
    <x v="2"/>
    <s v="STAFF-757"/>
    <n v="757"/>
    <x v="0"/>
    <x v="4"/>
    <x v="0"/>
    <s v="No"/>
    <s v="Y"/>
    <n v="2"/>
    <n v="-2"/>
    <n v="0"/>
    <n v="34"/>
    <n v="0"/>
    <m/>
    <n v="0"/>
    <n v="1"/>
    <n v="970"/>
    <n v="8"/>
    <x v="0"/>
    <n v="1"/>
    <n v="2"/>
    <n v="96"/>
    <n v="3"/>
    <n v="2"/>
    <n v="3"/>
    <n v="6142"/>
    <n v="7360"/>
    <n v="3"/>
    <n v="11"/>
    <n v="3"/>
    <n v="4"/>
    <n v="80"/>
    <n v="0"/>
    <n v="10"/>
    <n v="3"/>
    <n v="5"/>
    <n v="1"/>
    <n v="4"/>
    <n v="3"/>
  </r>
  <r>
    <s v="No"/>
    <s v="Travel_Rarely"/>
    <x v="4"/>
    <s v="Current Employees"/>
    <x v="1"/>
    <x v="2"/>
    <s v="STAFF-758"/>
    <n v="758"/>
    <x v="1"/>
    <x v="2"/>
    <x v="1"/>
    <s v="No"/>
    <s v="Y"/>
    <n v="2"/>
    <n v="-2"/>
    <n v="0"/>
    <n v="23"/>
    <n v="0"/>
    <m/>
    <n v="0"/>
    <n v="1"/>
    <n v="650"/>
    <n v="9"/>
    <x v="1"/>
    <n v="1"/>
    <n v="2"/>
    <n v="37"/>
    <n v="3"/>
    <n v="1"/>
    <n v="3"/>
    <n v="2500"/>
    <n v="4344"/>
    <n v="1"/>
    <n v="14"/>
    <n v="3"/>
    <n v="4"/>
    <n v="80"/>
    <n v="1"/>
    <n v="5"/>
    <n v="4"/>
    <n v="4"/>
    <n v="3"/>
    <n v="0"/>
    <n v="2"/>
  </r>
  <r>
    <s v="No"/>
    <s v="Travel_Rarely"/>
    <x v="0"/>
    <s v="Current Employees"/>
    <x v="2"/>
    <x v="5"/>
    <s v="STAFF-760"/>
    <n v="760"/>
    <x v="0"/>
    <x v="8"/>
    <x v="1"/>
    <s v="No"/>
    <s v="Y"/>
    <n v="3"/>
    <n v="-2"/>
    <n v="0"/>
    <n v="39"/>
    <n v="0"/>
    <m/>
    <n v="0"/>
    <n v="1"/>
    <n v="141"/>
    <n v="3"/>
    <x v="3"/>
    <n v="1"/>
    <n v="3"/>
    <n v="44"/>
    <n v="4"/>
    <n v="2"/>
    <n v="3"/>
    <n v="6389"/>
    <n v="18767"/>
    <n v="9"/>
    <n v="15"/>
    <n v="3"/>
    <n v="3"/>
    <n v="80"/>
    <n v="1"/>
    <n v="12"/>
    <n v="1"/>
    <n v="8"/>
    <n v="3"/>
    <n v="3"/>
    <n v="6"/>
  </r>
  <r>
    <s v="No"/>
    <s v="Travel_Rarely"/>
    <x v="3"/>
    <s v="Current Employees"/>
    <x v="1"/>
    <x v="2"/>
    <s v="STAFF-762"/>
    <n v="762"/>
    <x v="1"/>
    <x v="4"/>
    <x v="1"/>
    <s v="No"/>
    <s v="Y"/>
    <n v="1"/>
    <n v="-2"/>
    <n v="0"/>
    <n v="56"/>
    <n v="0"/>
    <m/>
    <n v="0"/>
    <n v="1"/>
    <n v="832"/>
    <n v="9"/>
    <x v="3"/>
    <n v="1"/>
    <n v="3"/>
    <n v="81"/>
    <n v="3"/>
    <n v="4"/>
    <n v="4"/>
    <n v="11103"/>
    <n v="20420"/>
    <n v="7"/>
    <n v="11"/>
    <n v="3"/>
    <n v="3"/>
    <n v="80"/>
    <n v="0"/>
    <n v="30"/>
    <n v="2"/>
    <n v="10"/>
    <n v="7"/>
    <n v="1"/>
    <n v="1"/>
  </r>
  <r>
    <s v="No"/>
    <s v="Travel_Rarely"/>
    <x v="0"/>
    <s v="Current Employees"/>
    <x v="1"/>
    <x v="2"/>
    <s v="STAFF-763"/>
    <n v="763"/>
    <x v="0"/>
    <x v="1"/>
    <x v="0"/>
    <s v="Yes"/>
    <s v="Y"/>
    <n v="2"/>
    <n v="-2"/>
    <n v="0"/>
    <n v="40"/>
    <n v="0"/>
    <m/>
    <n v="0"/>
    <n v="1"/>
    <n v="804"/>
    <n v="2"/>
    <x v="1"/>
    <n v="1"/>
    <n v="4"/>
    <n v="86"/>
    <n v="2"/>
    <n v="1"/>
    <n v="4"/>
    <n v="2342"/>
    <n v="22929"/>
    <n v="0"/>
    <n v="20"/>
    <n v="4"/>
    <n v="4"/>
    <n v="80"/>
    <n v="0"/>
    <n v="5"/>
    <n v="2"/>
    <n v="4"/>
    <n v="2"/>
    <n v="2"/>
    <n v="3"/>
  </r>
  <r>
    <s v="No"/>
    <s v="Travel_Rarely"/>
    <x v="2"/>
    <s v="Current Employees"/>
    <x v="1"/>
    <x v="2"/>
    <s v="STAFF-764"/>
    <n v="764"/>
    <x v="0"/>
    <x v="4"/>
    <x v="0"/>
    <s v="No"/>
    <s v="Y"/>
    <n v="2"/>
    <n v="-2"/>
    <n v="0"/>
    <n v="27"/>
    <n v="0"/>
    <m/>
    <n v="0"/>
    <n v="1"/>
    <n v="975"/>
    <n v="7"/>
    <x v="3"/>
    <n v="1"/>
    <n v="4"/>
    <n v="55"/>
    <n v="2"/>
    <n v="2"/>
    <n v="3"/>
    <n v="6811"/>
    <n v="23398"/>
    <n v="8"/>
    <n v="19"/>
    <n v="3"/>
    <n v="1"/>
    <n v="80"/>
    <n v="0"/>
    <n v="9"/>
    <n v="1"/>
    <n v="7"/>
    <n v="6"/>
    <n v="0"/>
    <n v="7"/>
  </r>
  <r>
    <s v="No"/>
    <s v="Travel_Rarely"/>
    <x v="2"/>
    <s v="Current Employees"/>
    <x v="0"/>
    <x v="3"/>
    <s v="STAFF-766"/>
    <n v="766"/>
    <x v="1"/>
    <x v="6"/>
    <x v="2"/>
    <s v="No"/>
    <s v="Y"/>
    <n v="2"/>
    <n v="-2"/>
    <n v="0"/>
    <n v="29"/>
    <n v="0"/>
    <m/>
    <n v="0"/>
    <n v="1"/>
    <n v="1090"/>
    <n v="10"/>
    <x v="3"/>
    <n v="1"/>
    <n v="4"/>
    <n v="83"/>
    <n v="3"/>
    <n v="1"/>
    <n v="2"/>
    <n v="2297"/>
    <n v="17967"/>
    <n v="1"/>
    <n v="14"/>
    <n v="3"/>
    <n v="4"/>
    <n v="80"/>
    <n v="2"/>
    <n v="2"/>
    <n v="3"/>
    <n v="2"/>
    <n v="2"/>
    <n v="2"/>
    <n v="2"/>
  </r>
  <r>
    <s v="No"/>
    <s v="Travel_Rarely"/>
    <x v="1"/>
    <s v="Current Employees"/>
    <x v="1"/>
    <x v="0"/>
    <s v="STAFF-769"/>
    <n v="769"/>
    <x v="1"/>
    <x v="2"/>
    <x v="0"/>
    <s v="No"/>
    <s v="Y"/>
    <n v="4"/>
    <n v="-2"/>
    <n v="0"/>
    <n v="53"/>
    <n v="0"/>
    <m/>
    <n v="0"/>
    <n v="1"/>
    <n v="346"/>
    <n v="6"/>
    <x v="3"/>
    <n v="1"/>
    <n v="4"/>
    <n v="86"/>
    <n v="3"/>
    <n v="2"/>
    <n v="4"/>
    <n v="2450"/>
    <n v="10919"/>
    <n v="2"/>
    <n v="17"/>
    <n v="3"/>
    <n v="4"/>
    <n v="80"/>
    <n v="0"/>
    <n v="19"/>
    <n v="3"/>
    <n v="2"/>
    <n v="2"/>
    <n v="2"/>
    <n v="2"/>
  </r>
  <r>
    <s v="No"/>
    <s v="Non-Travel"/>
    <x v="0"/>
    <s v="Current Employees"/>
    <x v="1"/>
    <x v="0"/>
    <s v="STAFF-771"/>
    <n v="771"/>
    <x v="0"/>
    <x v="4"/>
    <x v="2"/>
    <s v="No"/>
    <s v="Y"/>
    <n v="2"/>
    <n v="-2"/>
    <n v="0"/>
    <n v="35"/>
    <n v="0"/>
    <m/>
    <n v="0"/>
    <n v="1"/>
    <n v="1225"/>
    <n v="2"/>
    <x v="2"/>
    <n v="1"/>
    <n v="4"/>
    <n v="61"/>
    <n v="3"/>
    <n v="2"/>
    <n v="1"/>
    <n v="5093"/>
    <n v="4761"/>
    <n v="2"/>
    <n v="11"/>
    <n v="3"/>
    <n v="1"/>
    <n v="80"/>
    <n v="1"/>
    <n v="16"/>
    <n v="4"/>
    <n v="1"/>
    <n v="0"/>
    <n v="0"/>
    <n v="0"/>
  </r>
  <r>
    <s v="No"/>
    <s v="Travel_Frequently"/>
    <x v="2"/>
    <s v="Current Employees"/>
    <x v="1"/>
    <x v="0"/>
    <s v="STAFF-772"/>
    <n v="772"/>
    <x v="1"/>
    <x v="2"/>
    <x v="1"/>
    <s v="No"/>
    <s v="Y"/>
    <n v="2"/>
    <n v="-2"/>
    <n v="0"/>
    <n v="32"/>
    <n v="0"/>
    <m/>
    <n v="0"/>
    <n v="1"/>
    <n v="430"/>
    <n v="24"/>
    <x v="2"/>
    <n v="1"/>
    <n v="1"/>
    <n v="80"/>
    <n v="3"/>
    <n v="2"/>
    <n v="1"/>
    <n v="5309"/>
    <n v="21146"/>
    <n v="1"/>
    <n v="15"/>
    <n v="3"/>
    <n v="4"/>
    <n v="80"/>
    <n v="2"/>
    <n v="10"/>
    <n v="3"/>
    <n v="10"/>
    <n v="8"/>
    <n v="4"/>
    <n v="7"/>
  </r>
  <r>
    <s v="No"/>
    <s v="Travel_Rarely"/>
    <x v="0"/>
    <s v="Current Employees"/>
    <x v="1"/>
    <x v="2"/>
    <s v="STAFF-773"/>
    <n v="773"/>
    <x v="1"/>
    <x v="1"/>
    <x v="1"/>
    <s v="Yes"/>
    <s v="Y"/>
    <n v="0"/>
    <n v="-2"/>
    <n v="0"/>
    <n v="38"/>
    <n v="0"/>
    <m/>
    <n v="0"/>
    <n v="1"/>
    <n v="268"/>
    <n v="2"/>
    <x v="4"/>
    <n v="1"/>
    <n v="4"/>
    <n v="92"/>
    <n v="3"/>
    <n v="1"/>
    <n v="3"/>
    <n v="3057"/>
    <n v="20471"/>
    <n v="6"/>
    <n v="13"/>
    <n v="3"/>
    <n v="2"/>
    <n v="80"/>
    <n v="1"/>
    <n v="6"/>
    <n v="1"/>
    <n v="1"/>
    <n v="0"/>
    <n v="0"/>
    <n v="1"/>
  </r>
  <r>
    <s v="No"/>
    <s v="Travel_Rarely"/>
    <x v="2"/>
    <s v="Current Employees"/>
    <x v="1"/>
    <x v="0"/>
    <s v="STAFF-775"/>
    <n v="775"/>
    <x v="0"/>
    <x v="3"/>
    <x v="2"/>
    <s v="No"/>
    <s v="Y"/>
    <n v="3"/>
    <n v="-2"/>
    <n v="0"/>
    <n v="34"/>
    <n v="0"/>
    <m/>
    <n v="0"/>
    <n v="1"/>
    <n v="167"/>
    <n v="8"/>
    <x v="4"/>
    <n v="1"/>
    <n v="2"/>
    <n v="32"/>
    <n v="3"/>
    <n v="2"/>
    <n v="1"/>
    <n v="5121"/>
    <n v="4187"/>
    <n v="3"/>
    <n v="14"/>
    <n v="3"/>
    <n v="3"/>
    <n v="80"/>
    <n v="1"/>
    <n v="7"/>
    <n v="3"/>
    <n v="0"/>
    <n v="0"/>
    <n v="0"/>
    <n v="0"/>
  </r>
  <r>
    <s v="No"/>
    <s v="Travel_Rarely"/>
    <x v="1"/>
    <s v="Current Employees"/>
    <x v="0"/>
    <x v="3"/>
    <s v="STAFF-776"/>
    <n v="776"/>
    <x v="1"/>
    <x v="5"/>
    <x v="1"/>
    <s v="No"/>
    <s v="Y"/>
    <n v="3"/>
    <n v="-2"/>
    <n v="0"/>
    <n v="52"/>
    <n v="0"/>
    <m/>
    <n v="0"/>
    <n v="1"/>
    <n v="621"/>
    <n v="3"/>
    <x v="2"/>
    <n v="1"/>
    <n v="3"/>
    <n v="31"/>
    <n v="2"/>
    <n v="4"/>
    <n v="2"/>
    <n v="16856"/>
    <n v="10084"/>
    <n v="1"/>
    <n v="11"/>
    <n v="3"/>
    <n v="1"/>
    <n v="80"/>
    <n v="0"/>
    <n v="34"/>
    <n v="4"/>
    <n v="34"/>
    <n v="6"/>
    <n v="1"/>
    <n v="16"/>
  </r>
  <r>
    <s v="Yes"/>
    <s v="Travel_Rarely"/>
    <x v="2"/>
    <s v="Ex-Employees"/>
    <x v="1"/>
    <x v="1"/>
    <s v="STAFF-780"/>
    <n v="780"/>
    <x v="1"/>
    <x v="1"/>
    <x v="0"/>
    <s v="Yes"/>
    <s v="Y"/>
    <n v="2"/>
    <n v="-2"/>
    <n v="0"/>
    <n v="33"/>
    <n v="1"/>
    <n v="1"/>
    <n v="1"/>
    <n v="0"/>
    <n v="527"/>
    <n v="1"/>
    <x v="2"/>
    <n v="1"/>
    <n v="4"/>
    <n v="63"/>
    <n v="3"/>
    <n v="1"/>
    <n v="4"/>
    <n v="2686"/>
    <n v="5207"/>
    <n v="1"/>
    <n v="13"/>
    <n v="3"/>
    <n v="3"/>
    <n v="80"/>
    <n v="0"/>
    <n v="10"/>
    <n v="2"/>
    <n v="10"/>
    <n v="9"/>
    <n v="7"/>
    <n v="8"/>
  </r>
  <r>
    <s v="No"/>
    <s v="Travel_Rarely"/>
    <x v="2"/>
    <s v="Current Employees"/>
    <x v="0"/>
    <x v="2"/>
    <s v="STAFF-781"/>
    <n v="781"/>
    <x v="0"/>
    <x v="0"/>
    <x v="0"/>
    <s v="No"/>
    <s v="Y"/>
    <n v="5"/>
    <n v="-2"/>
    <n v="0"/>
    <n v="25"/>
    <n v="0"/>
    <m/>
    <n v="0"/>
    <n v="1"/>
    <n v="883"/>
    <n v="26"/>
    <x v="1"/>
    <n v="1"/>
    <n v="3"/>
    <n v="32"/>
    <n v="3"/>
    <n v="2"/>
    <n v="4"/>
    <n v="6180"/>
    <n v="22807"/>
    <n v="1"/>
    <n v="23"/>
    <n v="4"/>
    <n v="2"/>
    <n v="80"/>
    <n v="0"/>
    <n v="6"/>
    <n v="2"/>
    <n v="6"/>
    <n v="5"/>
    <n v="1"/>
    <n v="4"/>
  </r>
  <r>
    <s v="No"/>
    <s v="Travel_Rarely"/>
    <x v="1"/>
    <s v="Current Employees"/>
    <x v="0"/>
    <x v="4"/>
    <s v="STAFF-783"/>
    <n v="783"/>
    <x v="1"/>
    <x v="6"/>
    <x v="0"/>
    <s v="No"/>
    <s v="Y"/>
    <n v="3"/>
    <n v="-2"/>
    <n v="0"/>
    <n v="45"/>
    <n v="0"/>
    <m/>
    <n v="0"/>
    <n v="1"/>
    <n v="954"/>
    <n v="2"/>
    <x v="0"/>
    <n v="1"/>
    <n v="4"/>
    <n v="46"/>
    <n v="1"/>
    <n v="2"/>
    <n v="4"/>
    <n v="6632"/>
    <n v="12388"/>
    <n v="0"/>
    <n v="13"/>
    <n v="3"/>
    <n v="1"/>
    <n v="80"/>
    <n v="0"/>
    <n v="9"/>
    <n v="3"/>
    <n v="8"/>
    <n v="7"/>
    <n v="3"/>
    <n v="1"/>
  </r>
  <r>
    <s v="No"/>
    <s v="Travel_Rarely"/>
    <x v="4"/>
    <s v="Current Employees"/>
    <x v="1"/>
    <x v="2"/>
    <s v="STAFF-784"/>
    <n v="784"/>
    <x v="1"/>
    <x v="1"/>
    <x v="0"/>
    <s v="No"/>
    <s v="Y"/>
    <n v="3"/>
    <n v="-2"/>
    <n v="0"/>
    <n v="23"/>
    <n v="0"/>
    <m/>
    <n v="0"/>
    <n v="1"/>
    <n v="310"/>
    <n v="10"/>
    <x v="1"/>
    <n v="1"/>
    <n v="1"/>
    <n v="79"/>
    <n v="4"/>
    <n v="1"/>
    <n v="3"/>
    <n v="3505"/>
    <n v="19630"/>
    <n v="1"/>
    <n v="18"/>
    <n v="3"/>
    <n v="4"/>
    <n v="80"/>
    <n v="0"/>
    <n v="2"/>
    <n v="3"/>
    <n v="2"/>
    <n v="2"/>
    <n v="0"/>
    <n v="2"/>
  </r>
  <r>
    <s v="Yes"/>
    <s v="Travel_Frequently"/>
    <x v="1"/>
    <s v="Ex-Employees"/>
    <x v="0"/>
    <x v="0"/>
    <s v="STAFF-785"/>
    <n v="785"/>
    <x v="0"/>
    <x v="0"/>
    <x v="0"/>
    <s v="Yes"/>
    <s v="Y"/>
    <n v="2"/>
    <n v="-2"/>
    <n v="0"/>
    <n v="47"/>
    <n v="1"/>
    <n v="1"/>
    <n v="1"/>
    <n v="0"/>
    <n v="719"/>
    <n v="27"/>
    <x v="0"/>
    <n v="1"/>
    <n v="2"/>
    <n v="77"/>
    <n v="4"/>
    <n v="2"/>
    <n v="1"/>
    <n v="6397"/>
    <n v="10339"/>
    <n v="4"/>
    <n v="12"/>
    <n v="3"/>
    <n v="4"/>
    <n v="80"/>
    <n v="0"/>
    <n v="8"/>
    <n v="3"/>
    <n v="5"/>
    <n v="4"/>
    <n v="1"/>
    <n v="3"/>
  </r>
  <r>
    <s v="No"/>
    <s v="Travel_Rarely"/>
    <x v="2"/>
    <s v="Current Employees"/>
    <x v="0"/>
    <x v="1"/>
    <s v="STAFF-786"/>
    <n v="786"/>
    <x v="1"/>
    <x v="0"/>
    <x v="0"/>
    <s v="No"/>
    <s v="Y"/>
    <n v="5"/>
    <n v="-2"/>
    <n v="0"/>
    <n v="34"/>
    <n v="0"/>
    <m/>
    <n v="0"/>
    <n v="1"/>
    <n v="304"/>
    <n v="2"/>
    <x v="3"/>
    <n v="1"/>
    <n v="4"/>
    <n v="60"/>
    <n v="3"/>
    <n v="2"/>
    <n v="4"/>
    <n v="6274"/>
    <n v="18686"/>
    <n v="1"/>
    <n v="22"/>
    <n v="4"/>
    <n v="3"/>
    <n v="80"/>
    <n v="0"/>
    <n v="6"/>
    <n v="3"/>
    <n v="6"/>
    <n v="5"/>
    <n v="1"/>
    <n v="4"/>
  </r>
  <r>
    <s v="Yes"/>
    <s v="Travel_Rarely"/>
    <x v="3"/>
    <s v="Ex-Employees"/>
    <x v="1"/>
    <x v="2"/>
    <s v="STAFF-787"/>
    <n v="787"/>
    <x v="1"/>
    <x v="5"/>
    <x v="1"/>
    <s v="Yes"/>
    <s v="Y"/>
    <n v="2"/>
    <n v="-2"/>
    <n v="0"/>
    <n v="55"/>
    <n v="1"/>
    <n v="1"/>
    <n v="1"/>
    <n v="0"/>
    <n v="725"/>
    <n v="2"/>
    <x v="3"/>
    <n v="1"/>
    <n v="4"/>
    <n v="78"/>
    <n v="3"/>
    <n v="5"/>
    <n v="3"/>
    <n v="19859"/>
    <n v="21199"/>
    <n v="5"/>
    <n v="13"/>
    <n v="3"/>
    <n v="4"/>
    <n v="80"/>
    <n v="1"/>
    <n v="24"/>
    <n v="3"/>
    <n v="5"/>
    <n v="2"/>
    <n v="1"/>
    <n v="4"/>
  </r>
  <r>
    <s v="No"/>
    <s v="Non-Travel"/>
    <x v="0"/>
    <s v="Current Employees"/>
    <x v="0"/>
    <x v="0"/>
    <s v="STAFF-789"/>
    <n v="789"/>
    <x v="1"/>
    <x v="0"/>
    <x v="0"/>
    <s v="No"/>
    <s v="Y"/>
    <n v="1"/>
    <n v="-2"/>
    <n v="0"/>
    <n v="36"/>
    <n v="0"/>
    <m/>
    <n v="0"/>
    <n v="1"/>
    <n v="1434"/>
    <n v="8"/>
    <x v="2"/>
    <n v="1"/>
    <n v="1"/>
    <n v="76"/>
    <n v="2"/>
    <n v="3"/>
    <n v="1"/>
    <n v="7587"/>
    <n v="14229"/>
    <n v="1"/>
    <n v="15"/>
    <n v="3"/>
    <n v="2"/>
    <n v="80"/>
    <n v="0"/>
    <n v="10"/>
    <n v="3"/>
    <n v="10"/>
    <n v="7"/>
    <n v="0"/>
    <n v="9"/>
  </r>
  <r>
    <s v="No"/>
    <s v="Non-Travel"/>
    <x v="1"/>
    <s v="Current Employees"/>
    <x v="1"/>
    <x v="2"/>
    <s v="STAFF-791"/>
    <n v="791"/>
    <x v="1"/>
    <x v="1"/>
    <x v="1"/>
    <s v="No"/>
    <s v="Y"/>
    <n v="3"/>
    <n v="-2"/>
    <n v="0"/>
    <n v="52"/>
    <n v="0"/>
    <m/>
    <n v="0"/>
    <n v="1"/>
    <n v="715"/>
    <n v="19"/>
    <x v="2"/>
    <n v="1"/>
    <n v="4"/>
    <n v="41"/>
    <n v="3"/>
    <n v="1"/>
    <n v="4"/>
    <n v="4258"/>
    <n v="26589"/>
    <n v="0"/>
    <n v="18"/>
    <n v="3"/>
    <n v="1"/>
    <n v="80"/>
    <n v="1"/>
    <n v="5"/>
    <n v="3"/>
    <n v="4"/>
    <n v="3"/>
    <n v="1"/>
    <n v="2"/>
  </r>
  <r>
    <s v="No"/>
    <s v="Travel_Frequently"/>
    <x v="2"/>
    <s v="Current Employees"/>
    <x v="1"/>
    <x v="0"/>
    <s v="STAFF-792"/>
    <n v="792"/>
    <x v="0"/>
    <x v="2"/>
    <x v="2"/>
    <s v="No"/>
    <s v="Y"/>
    <n v="2"/>
    <n v="-2"/>
    <n v="0"/>
    <n v="26"/>
    <n v="0"/>
    <m/>
    <n v="0"/>
    <n v="1"/>
    <n v="575"/>
    <n v="1"/>
    <x v="0"/>
    <n v="1"/>
    <n v="1"/>
    <n v="71"/>
    <n v="1"/>
    <n v="1"/>
    <n v="1"/>
    <n v="4364"/>
    <n v="5288"/>
    <n v="3"/>
    <n v="14"/>
    <n v="3"/>
    <n v="1"/>
    <n v="80"/>
    <n v="1"/>
    <n v="5"/>
    <n v="3"/>
    <n v="2"/>
    <n v="2"/>
    <n v="2"/>
    <n v="0"/>
  </r>
  <r>
    <s v="No"/>
    <s v="Travel_Rarely"/>
    <x v="2"/>
    <s v="Current Employees"/>
    <x v="1"/>
    <x v="2"/>
    <s v="STAFF-793"/>
    <n v="793"/>
    <x v="0"/>
    <x v="4"/>
    <x v="1"/>
    <s v="No"/>
    <s v="Y"/>
    <n v="3"/>
    <n v="-2"/>
    <n v="0"/>
    <n v="29"/>
    <n v="0"/>
    <m/>
    <n v="0"/>
    <n v="1"/>
    <n v="657"/>
    <n v="27"/>
    <x v="3"/>
    <n v="1"/>
    <n v="2"/>
    <n v="66"/>
    <n v="3"/>
    <n v="2"/>
    <n v="3"/>
    <n v="4335"/>
    <n v="25549"/>
    <n v="4"/>
    <n v="12"/>
    <n v="3"/>
    <n v="1"/>
    <n v="80"/>
    <n v="1"/>
    <n v="11"/>
    <n v="2"/>
    <n v="8"/>
    <n v="7"/>
    <n v="1"/>
    <n v="1"/>
  </r>
  <r>
    <s v="Yes"/>
    <s v="Travel_Rarely"/>
    <x v="2"/>
    <s v="Ex-Employees"/>
    <x v="0"/>
    <x v="4"/>
    <s v="STAFF-796"/>
    <n v="796"/>
    <x v="1"/>
    <x v="0"/>
    <x v="0"/>
    <s v="No"/>
    <s v="Y"/>
    <n v="2"/>
    <n v="-2"/>
    <n v="0"/>
    <n v="26"/>
    <n v="1"/>
    <n v="1"/>
    <n v="1"/>
    <n v="0"/>
    <n v="1146"/>
    <n v="8"/>
    <x v="3"/>
    <n v="1"/>
    <n v="4"/>
    <n v="38"/>
    <n v="2"/>
    <n v="2"/>
    <n v="4"/>
    <n v="5326"/>
    <n v="3064"/>
    <n v="6"/>
    <n v="17"/>
    <n v="3"/>
    <n v="3"/>
    <n v="80"/>
    <n v="0"/>
    <n v="6"/>
    <n v="2"/>
    <n v="4"/>
    <n v="3"/>
    <n v="1"/>
    <n v="2"/>
  </r>
  <r>
    <s v="No"/>
    <s v="Travel_Rarely"/>
    <x v="2"/>
    <s v="Current Employees"/>
    <x v="1"/>
    <x v="0"/>
    <s v="STAFF-797"/>
    <n v="797"/>
    <x v="0"/>
    <x v="1"/>
    <x v="0"/>
    <s v="No"/>
    <s v="Y"/>
    <n v="2"/>
    <n v="-2"/>
    <n v="0"/>
    <n v="34"/>
    <n v="0"/>
    <m/>
    <n v="0"/>
    <n v="1"/>
    <n v="182"/>
    <n v="1"/>
    <x v="2"/>
    <n v="1"/>
    <n v="2"/>
    <n v="72"/>
    <n v="4"/>
    <n v="1"/>
    <n v="1"/>
    <n v="3280"/>
    <n v="13551"/>
    <n v="2"/>
    <n v="16"/>
    <n v="3"/>
    <n v="3"/>
    <n v="80"/>
    <n v="0"/>
    <n v="10"/>
    <n v="3"/>
    <n v="4"/>
    <n v="2"/>
    <n v="1"/>
    <n v="3"/>
  </r>
  <r>
    <s v="No"/>
    <s v="Travel_Rarely"/>
    <x v="1"/>
    <s v="Current Employees"/>
    <x v="1"/>
    <x v="2"/>
    <s v="STAFF-799"/>
    <n v="799"/>
    <x v="0"/>
    <x v="3"/>
    <x v="2"/>
    <s v="Yes"/>
    <s v="Y"/>
    <n v="4"/>
    <n v="-2"/>
    <n v="0"/>
    <n v="54"/>
    <n v="0"/>
    <m/>
    <n v="0"/>
    <n v="1"/>
    <n v="376"/>
    <n v="19"/>
    <x v="2"/>
    <n v="1"/>
    <n v="4"/>
    <n v="95"/>
    <n v="3"/>
    <n v="2"/>
    <n v="3"/>
    <n v="5485"/>
    <n v="22670"/>
    <n v="9"/>
    <n v="11"/>
    <n v="3"/>
    <n v="2"/>
    <n v="80"/>
    <n v="2"/>
    <n v="9"/>
    <n v="3"/>
    <n v="5"/>
    <n v="3"/>
    <n v="1"/>
    <n v="4"/>
  </r>
  <r>
    <s v="No"/>
    <s v="Travel_Frequently"/>
    <x v="2"/>
    <s v="Current Employees"/>
    <x v="0"/>
    <x v="3"/>
    <s v="STAFF-800"/>
    <n v="800"/>
    <x v="1"/>
    <x v="0"/>
    <x v="1"/>
    <s v="No"/>
    <s v="Y"/>
    <n v="3"/>
    <n v="-2"/>
    <n v="0"/>
    <n v="27"/>
    <n v="0"/>
    <m/>
    <n v="0"/>
    <n v="1"/>
    <n v="829"/>
    <n v="8"/>
    <x v="1"/>
    <n v="1"/>
    <n v="3"/>
    <n v="84"/>
    <n v="3"/>
    <n v="2"/>
    <n v="2"/>
    <n v="4342"/>
    <n v="24008"/>
    <n v="0"/>
    <n v="19"/>
    <n v="3"/>
    <n v="2"/>
    <n v="80"/>
    <n v="1"/>
    <n v="5"/>
    <n v="3"/>
    <n v="4"/>
    <n v="2"/>
    <n v="1"/>
    <n v="1"/>
  </r>
  <r>
    <s v="No"/>
    <s v="Travel_Rarely"/>
    <x v="0"/>
    <s v="Current Employees"/>
    <x v="1"/>
    <x v="0"/>
    <s v="STAFF-802"/>
    <n v="802"/>
    <x v="0"/>
    <x v="1"/>
    <x v="2"/>
    <s v="Yes"/>
    <s v="Y"/>
    <n v="3"/>
    <n v="-2"/>
    <n v="0"/>
    <n v="37"/>
    <n v="0"/>
    <m/>
    <n v="0"/>
    <n v="1"/>
    <n v="571"/>
    <n v="10"/>
    <x v="1"/>
    <n v="1"/>
    <n v="4"/>
    <n v="82"/>
    <n v="3"/>
    <n v="1"/>
    <n v="1"/>
    <n v="2782"/>
    <n v="19905"/>
    <n v="0"/>
    <n v="13"/>
    <n v="3"/>
    <n v="2"/>
    <n v="80"/>
    <n v="2"/>
    <n v="6"/>
    <n v="2"/>
    <n v="5"/>
    <n v="3"/>
    <n v="4"/>
    <n v="3"/>
  </r>
  <r>
    <s v="No"/>
    <s v="Travel_Frequently"/>
    <x v="0"/>
    <s v="Current Employees"/>
    <x v="1"/>
    <x v="0"/>
    <s v="STAFF-803"/>
    <n v="803"/>
    <x v="0"/>
    <x v="3"/>
    <x v="0"/>
    <s v="Yes"/>
    <s v="Y"/>
    <n v="2"/>
    <n v="-2"/>
    <n v="0"/>
    <n v="38"/>
    <n v="0"/>
    <m/>
    <n v="0"/>
    <n v="1"/>
    <n v="240"/>
    <n v="2"/>
    <x v="2"/>
    <n v="1"/>
    <n v="1"/>
    <n v="75"/>
    <n v="4"/>
    <n v="2"/>
    <n v="1"/>
    <n v="5980"/>
    <n v="26085"/>
    <n v="6"/>
    <n v="12"/>
    <n v="3"/>
    <n v="4"/>
    <n v="80"/>
    <n v="0"/>
    <n v="17"/>
    <n v="3"/>
    <n v="15"/>
    <n v="7"/>
    <n v="4"/>
    <n v="12"/>
  </r>
  <r>
    <s v="No"/>
    <s v="Travel_Rarely"/>
    <x v="2"/>
    <s v="Current Employees"/>
    <x v="1"/>
    <x v="2"/>
    <s v="STAFF-804"/>
    <n v="804"/>
    <x v="0"/>
    <x v="1"/>
    <x v="0"/>
    <s v="No"/>
    <s v="Y"/>
    <n v="3"/>
    <n v="-2"/>
    <n v="0"/>
    <n v="34"/>
    <n v="0"/>
    <m/>
    <n v="0"/>
    <n v="1"/>
    <n v="121"/>
    <n v="2"/>
    <x v="2"/>
    <n v="1"/>
    <n v="3"/>
    <n v="86"/>
    <n v="2"/>
    <n v="1"/>
    <n v="3"/>
    <n v="4381"/>
    <n v="7530"/>
    <n v="1"/>
    <n v="11"/>
    <n v="3"/>
    <n v="3"/>
    <n v="80"/>
    <n v="0"/>
    <n v="6"/>
    <n v="3"/>
    <n v="6"/>
    <n v="5"/>
    <n v="1"/>
    <n v="3"/>
  </r>
  <r>
    <s v="No"/>
    <s v="Travel_Rarely"/>
    <x v="0"/>
    <s v="Current Employees"/>
    <x v="0"/>
    <x v="0"/>
    <s v="STAFF-805"/>
    <n v="805"/>
    <x v="0"/>
    <x v="6"/>
    <x v="1"/>
    <s v="No"/>
    <s v="Y"/>
    <n v="1"/>
    <n v="-2"/>
    <n v="0"/>
    <n v="35"/>
    <n v="0"/>
    <m/>
    <n v="0"/>
    <n v="1"/>
    <n v="384"/>
    <n v="8"/>
    <x v="2"/>
    <n v="1"/>
    <n v="1"/>
    <n v="72"/>
    <n v="3"/>
    <n v="1"/>
    <n v="1"/>
    <n v="2572"/>
    <n v="20317"/>
    <n v="1"/>
    <n v="16"/>
    <n v="3"/>
    <n v="2"/>
    <n v="80"/>
    <n v="1"/>
    <n v="3"/>
    <n v="2"/>
    <n v="3"/>
    <n v="2"/>
    <n v="0"/>
    <n v="2"/>
  </r>
  <r>
    <s v="No"/>
    <s v="Travel_Rarely"/>
    <x v="2"/>
    <s v="Current Employees"/>
    <x v="1"/>
    <x v="0"/>
    <s v="STAFF-806"/>
    <n v="806"/>
    <x v="1"/>
    <x v="2"/>
    <x v="1"/>
    <s v="No"/>
    <s v="Y"/>
    <n v="2"/>
    <n v="-2"/>
    <n v="0"/>
    <n v="30"/>
    <n v="0"/>
    <m/>
    <n v="0"/>
    <n v="1"/>
    <n v="921"/>
    <n v="1"/>
    <x v="3"/>
    <n v="1"/>
    <n v="4"/>
    <n v="38"/>
    <n v="1"/>
    <n v="1"/>
    <n v="1"/>
    <n v="3833"/>
    <n v="24375"/>
    <n v="3"/>
    <n v="21"/>
    <n v="4"/>
    <n v="3"/>
    <n v="80"/>
    <n v="2"/>
    <n v="7"/>
    <n v="3"/>
    <n v="2"/>
    <n v="2"/>
    <n v="0"/>
    <n v="2"/>
  </r>
  <r>
    <s v="No"/>
    <s v="Travel_Frequently"/>
    <x v="0"/>
    <s v="Current Employees"/>
    <x v="1"/>
    <x v="2"/>
    <s v="STAFF-807"/>
    <n v="807"/>
    <x v="0"/>
    <x v="4"/>
    <x v="1"/>
    <s v="No"/>
    <s v="Y"/>
    <n v="2"/>
    <n v="-2"/>
    <n v="0"/>
    <n v="40"/>
    <n v="0"/>
    <m/>
    <n v="0"/>
    <n v="1"/>
    <n v="791"/>
    <n v="2"/>
    <x v="0"/>
    <n v="1"/>
    <n v="3"/>
    <n v="38"/>
    <n v="4"/>
    <n v="2"/>
    <n v="3"/>
    <n v="4244"/>
    <n v="9931"/>
    <n v="1"/>
    <n v="24"/>
    <n v="4"/>
    <n v="4"/>
    <n v="80"/>
    <n v="1"/>
    <n v="8"/>
    <n v="3"/>
    <n v="8"/>
    <n v="7"/>
    <n v="3"/>
    <n v="7"/>
  </r>
  <r>
    <s v="No"/>
    <s v="Travel_Rarely"/>
    <x v="2"/>
    <s v="Current Employees"/>
    <x v="0"/>
    <x v="0"/>
    <s v="STAFF-808"/>
    <n v="808"/>
    <x v="0"/>
    <x v="0"/>
    <x v="1"/>
    <s v="No"/>
    <s v="Y"/>
    <n v="1"/>
    <n v="-2"/>
    <n v="0"/>
    <n v="34"/>
    <n v="0"/>
    <m/>
    <n v="0"/>
    <n v="1"/>
    <n v="1111"/>
    <n v="8"/>
    <x v="0"/>
    <n v="1"/>
    <n v="3"/>
    <n v="93"/>
    <n v="3"/>
    <n v="2"/>
    <n v="1"/>
    <n v="6500"/>
    <n v="13305"/>
    <n v="5"/>
    <n v="17"/>
    <n v="3"/>
    <n v="2"/>
    <n v="80"/>
    <n v="1"/>
    <n v="6"/>
    <n v="3"/>
    <n v="3"/>
    <n v="2"/>
    <n v="1"/>
    <n v="2"/>
  </r>
  <r>
    <s v="No"/>
    <s v="Travel_Frequently"/>
    <x v="0"/>
    <s v="Current Employees"/>
    <x v="1"/>
    <x v="0"/>
    <s v="STAFF-809"/>
    <n v="809"/>
    <x v="1"/>
    <x v="5"/>
    <x v="2"/>
    <s v="No"/>
    <s v="Y"/>
    <n v="4"/>
    <n v="-2"/>
    <n v="0"/>
    <n v="42"/>
    <n v="0"/>
    <m/>
    <n v="0"/>
    <n v="1"/>
    <n v="570"/>
    <n v="8"/>
    <x v="3"/>
    <n v="1"/>
    <n v="2"/>
    <n v="66"/>
    <n v="3"/>
    <n v="5"/>
    <n v="1"/>
    <n v="18430"/>
    <n v="16225"/>
    <n v="1"/>
    <n v="13"/>
    <n v="3"/>
    <n v="2"/>
    <n v="80"/>
    <n v="1"/>
    <n v="24"/>
    <n v="2"/>
    <n v="24"/>
    <n v="7"/>
    <n v="14"/>
    <n v="9"/>
  </r>
  <r>
    <s v="Yes"/>
    <s v="Travel_Rarely"/>
    <x v="4"/>
    <s v="Ex-Employees"/>
    <x v="1"/>
    <x v="0"/>
    <s v="STAFF-811"/>
    <n v="811"/>
    <x v="1"/>
    <x v="2"/>
    <x v="1"/>
    <s v="Yes"/>
    <s v="Y"/>
    <n v="2"/>
    <n v="-2"/>
    <n v="0"/>
    <n v="23"/>
    <n v="1"/>
    <n v="1"/>
    <n v="1"/>
    <n v="0"/>
    <n v="1243"/>
    <n v="6"/>
    <x v="3"/>
    <n v="1"/>
    <n v="3"/>
    <n v="63"/>
    <n v="4"/>
    <n v="1"/>
    <n v="1"/>
    <n v="1601"/>
    <n v="3445"/>
    <n v="1"/>
    <n v="21"/>
    <n v="4"/>
    <n v="3"/>
    <n v="80"/>
    <n v="2"/>
    <n v="1"/>
    <n v="3"/>
    <n v="0"/>
    <n v="0"/>
    <n v="0"/>
    <n v="0"/>
  </r>
  <r>
    <s v="No"/>
    <s v="Non-Travel"/>
    <x v="4"/>
    <s v="Current Employees"/>
    <x v="1"/>
    <x v="0"/>
    <s v="STAFF-812"/>
    <n v="812"/>
    <x v="1"/>
    <x v="2"/>
    <x v="2"/>
    <s v="No"/>
    <s v="Y"/>
    <n v="4"/>
    <n v="-2"/>
    <n v="0"/>
    <n v="24"/>
    <n v="0"/>
    <m/>
    <n v="0"/>
    <n v="1"/>
    <n v="1092"/>
    <n v="9"/>
    <x v="3"/>
    <n v="1"/>
    <n v="3"/>
    <n v="60"/>
    <n v="2"/>
    <n v="1"/>
    <n v="1"/>
    <n v="2694"/>
    <n v="26551"/>
    <n v="1"/>
    <n v="11"/>
    <n v="3"/>
    <n v="3"/>
    <n v="80"/>
    <n v="3"/>
    <n v="1"/>
    <n v="3"/>
    <n v="1"/>
    <n v="0"/>
    <n v="0"/>
    <n v="0"/>
  </r>
  <r>
    <s v="No"/>
    <s v="Travel_Rarely"/>
    <x v="1"/>
    <s v="Current Employees"/>
    <x v="1"/>
    <x v="0"/>
    <s v="STAFF-813"/>
    <n v="813"/>
    <x v="0"/>
    <x v="2"/>
    <x v="1"/>
    <s v="No"/>
    <s v="Y"/>
    <n v="3"/>
    <n v="-2"/>
    <n v="0"/>
    <n v="52"/>
    <n v="0"/>
    <m/>
    <n v="0"/>
    <n v="1"/>
    <n v="1325"/>
    <n v="11"/>
    <x v="2"/>
    <n v="1"/>
    <n v="4"/>
    <n v="82"/>
    <n v="3"/>
    <n v="2"/>
    <n v="1"/>
    <n v="3149"/>
    <n v="21821"/>
    <n v="8"/>
    <n v="20"/>
    <n v="4"/>
    <n v="2"/>
    <n v="80"/>
    <n v="1"/>
    <n v="9"/>
    <n v="3"/>
    <n v="5"/>
    <n v="2"/>
    <n v="1"/>
    <n v="4"/>
  </r>
  <r>
    <s v="No"/>
    <s v="Travel_Rarely"/>
    <x v="1"/>
    <s v="Current Employees"/>
    <x v="1"/>
    <x v="2"/>
    <s v="STAFF-815"/>
    <n v="815"/>
    <x v="1"/>
    <x v="7"/>
    <x v="1"/>
    <s v="No"/>
    <s v="Y"/>
    <n v="3"/>
    <n v="-2"/>
    <n v="0"/>
    <n v="50"/>
    <n v="0"/>
    <m/>
    <n v="0"/>
    <n v="1"/>
    <n v="691"/>
    <n v="2"/>
    <x v="3"/>
    <n v="1"/>
    <n v="3"/>
    <n v="64"/>
    <n v="3"/>
    <n v="4"/>
    <n v="3"/>
    <n v="17639"/>
    <n v="6881"/>
    <n v="5"/>
    <n v="16"/>
    <n v="3"/>
    <n v="4"/>
    <n v="80"/>
    <n v="0"/>
    <n v="30"/>
    <n v="3"/>
    <n v="4"/>
    <n v="3"/>
    <n v="0"/>
    <n v="3"/>
  </r>
  <r>
    <s v="Yes"/>
    <s v="Travel_Rarely"/>
    <x v="2"/>
    <s v="Ex-Employees"/>
    <x v="1"/>
    <x v="0"/>
    <s v="STAFF-816"/>
    <n v="816"/>
    <x v="0"/>
    <x v="2"/>
    <x v="1"/>
    <s v="Yes"/>
    <s v="Y"/>
    <n v="1"/>
    <n v="-2"/>
    <n v="0"/>
    <n v="29"/>
    <n v="1"/>
    <n v="1"/>
    <n v="1"/>
    <n v="0"/>
    <n v="805"/>
    <n v="1"/>
    <x v="0"/>
    <n v="1"/>
    <n v="2"/>
    <n v="36"/>
    <n v="2"/>
    <n v="1"/>
    <n v="1"/>
    <n v="2319"/>
    <n v="6689"/>
    <n v="1"/>
    <n v="11"/>
    <n v="3"/>
    <n v="4"/>
    <n v="80"/>
    <n v="1"/>
    <n v="1"/>
    <n v="3"/>
    <n v="1"/>
    <n v="0"/>
    <n v="0"/>
    <n v="0"/>
  </r>
  <r>
    <s v="No"/>
    <s v="Travel_Rarely"/>
    <x v="2"/>
    <s v="Current Employees"/>
    <x v="1"/>
    <x v="2"/>
    <s v="STAFF-817"/>
    <n v="817"/>
    <x v="1"/>
    <x v="7"/>
    <x v="1"/>
    <s v="No"/>
    <s v="Y"/>
    <n v="3"/>
    <n v="-2"/>
    <n v="0"/>
    <n v="33"/>
    <n v="0"/>
    <m/>
    <n v="0"/>
    <n v="1"/>
    <n v="213"/>
    <n v="7"/>
    <x v="3"/>
    <n v="1"/>
    <n v="3"/>
    <n v="49"/>
    <n v="3"/>
    <n v="3"/>
    <n v="3"/>
    <n v="11691"/>
    <n v="25995"/>
    <n v="0"/>
    <n v="11"/>
    <n v="3"/>
    <n v="4"/>
    <n v="80"/>
    <n v="0"/>
    <n v="14"/>
    <n v="4"/>
    <n v="13"/>
    <n v="9"/>
    <n v="3"/>
    <n v="7"/>
  </r>
  <r>
    <s v="Yes"/>
    <s v="Travel_Rarely"/>
    <x v="2"/>
    <s v="Ex-Employees"/>
    <x v="0"/>
    <x v="3"/>
    <s v="STAFF-819"/>
    <n v="819"/>
    <x v="0"/>
    <x v="0"/>
    <x v="0"/>
    <s v="No"/>
    <s v="Y"/>
    <n v="3"/>
    <n v="-2"/>
    <n v="0"/>
    <n v="33"/>
    <n v="1"/>
    <n v="1"/>
    <n v="1"/>
    <n v="0"/>
    <n v="118"/>
    <n v="16"/>
    <x v="3"/>
    <n v="1"/>
    <n v="1"/>
    <n v="69"/>
    <n v="3"/>
    <n v="2"/>
    <n v="2"/>
    <n v="5324"/>
    <n v="26507"/>
    <n v="5"/>
    <n v="15"/>
    <n v="3"/>
    <n v="3"/>
    <n v="80"/>
    <n v="0"/>
    <n v="6"/>
    <n v="3"/>
    <n v="3"/>
    <n v="2"/>
    <n v="0"/>
    <n v="2"/>
  </r>
  <r>
    <s v="No"/>
    <s v="Travel_Rarely"/>
    <x v="1"/>
    <s v="Current Employees"/>
    <x v="1"/>
    <x v="1"/>
    <s v="STAFF-820"/>
    <n v="820"/>
    <x v="0"/>
    <x v="5"/>
    <x v="1"/>
    <s v="Yes"/>
    <s v="Y"/>
    <n v="3"/>
    <n v="-2"/>
    <n v="0"/>
    <n v="47"/>
    <n v="0"/>
    <m/>
    <n v="0"/>
    <n v="1"/>
    <n v="202"/>
    <n v="2"/>
    <x v="0"/>
    <n v="1"/>
    <n v="3"/>
    <n v="33"/>
    <n v="3"/>
    <n v="4"/>
    <n v="4"/>
    <n v="16752"/>
    <n v="12982"/>
    <n v="1"/>
    <n v="11"/>
    <n v="3"/>
    <n v="3"/>
    <n v="80"/>
    <n v="1"/>
    <n v="26"/>
    <n v="2"/>
    <n v="26"/>
    <n v="14"/>
    <n v="3"/>
    <n v="0"/>
  </r>
  <r>
    <s v="No"/>
    <s v="Travel_Rarely"/>
    <x v="0"/>
    <s v="Current Employees"/>
    <x v="1"/>
    <x v="1"/>
    <s v="STAFF-823"/>
    <n v="823"/>
    <x v="0"/>
    <x v="3"/>
    <x v="1"/>
    <s v="No"/>
    <s v="Y"/>
    <n v="2"/>
    <n v="-2"/>
    <n v="0"/>
    <n v="36"/>
    <n v="0"/>
    <m/>
    <n v="0"/>
    <n v="1"/>
    <n v="676"/>
    <n v="1"/>
    <x v="3"/>
    <n v="1"/>
    <n v="3"/>
    <n v="35"/>
    <n v="3"/>
    <n v="2"/>
    <n v="3"/>
    <n v="5228"/>
    <n v="23361"/>
    <n v="0"/>
    <n v="15"/>
    <n v="3"/>
    <n v="1"/>
    <n v="80"/>
    <n v="1"/>
    <n v="10"/>
    <n v="3"/>
    <n v="9"/>
    <n v="7"/>
    <n v="0"/>
    <n v="5"/>
  </r>
  <r>
    <s v="No"/>
    <s v="Travel_Rarely"/>
    <x v="2"/>
    <s v="Current Employees"/>
    <x v="1"/>
    <x v="0"/>
    <s v="STAFF-824"/>
    <n v="824"/>
    <x v="1"/>
    <x v="1"/>
    <x v="1"/>
    <s v="No"/>
    <s v="Y"/>
    <n v="3"/>
    <n v="-2"/>
    <n v="0"/>
    <n v="29"/>
    <n v="0"/>
    <m/>
    <n v="0"/>
    <n v="1"/>
    <n v="1252"/>
    <n v="23"/>
    <x v="0"/>
    <n v="1"/>
    <n v="3"/>
    <n v="81"/>
    <n v="4"/>
    <n v="1"/>
    <n v="1"/>
    <n v="2700"/>
    <n v="23779"/>
    <n v="1"/>
    <n v="24"/>
    <n v="4"/>
    <n v="3"/>
    <n v="80"/>
    <n v="1"/>
    <n v="10"/>
    <n v="3"/>
    <n v="10"/>
    <n v="7"/>
    <n v="0"/>
    <n v="7"/>
  </r>
  <r>
    <s v="Yes"/>
    <s v="Travel_Rarely"/>
    <x v="3"/>
    <s v="Ex-Employees"/>
    <x v="1"/>
    <x v="0"/>
    <s v="STAFF-825"/>
    <n v="825"/>
    <x v="1"/>
    <x v="7"/>
    <x v="0"/>
    <s v="Yes"/>
    <s v="Y"/>
    <n v="2"/>
    <n v="-2"/>
    <n v="0"/>
    <n v="58"/>
    <n v="1"/>
    <n v="1"/>
    <n v="1"/>
    <n v="0"/>
    <n v="286"/>
    <n v="2"/>
    <x v="2"/>
    <n v="1"/>
    <n v="4"/>
    <n v="31"/>
    <n v="3"/>
    <n v="5"/>
    <n v="1"/>
    <n v="19246"/>
    <n v="25761"/>
    <n v="7"/>
    <n v="12"/>
    <n v="3"/>
    <n v="4"/>
    <n v="80"/>
    <n v="0"/>
    <n v="40"/>
    <n v="3"/>
    <n v="31"/>
    <n v="15"/>
    <n v="13"/>
    <n v="8"/>
  </r>
  <r>
    <s v="No"/>
    <s v="Travel_Rarely"/>
    <x v="0"/>
    <s v="Current Employees"/>
    <x v="1"/>
    <x v="0"/>
    <s v="STAFF-826"/>
    <n v="826"/>
    <x v="0"/>
    <x v="1"/>
    <x v="0"/>
    <s v="No"/>
    <s v="Y"/>
    <n v="0"/>
    <n v="-2"/>
    <n v="0"/>
    <n v="35"/>
    <n v="0"/>
    <m/>
    <n v="0"/>
    <n v="1"/>
    <n v="1258"/>
    <n v="1"/>
    <x v="2"/>
    <n v="1"/>
    <n v="4"/>
    <n v="40"/>
    <n v="4"/>
    <n v="1"/>
    <n v="1"/>
    <n v="2506"/>
    <n v="13301"/>
    <n v="3"/>
    <n v="13"/>
    <n v="3"/>
    <n v="3"/>
    <n v="80"/>
    <n v="0"/>
    <n v="7"/>
    <n v="3"/>
    <n v="2"/>
    <n v="2"/>
    <n v="2"/>
    <n v="2"/>
  </r>
  <r>
    <s v="No"/>
    <s v="Travel_Rarely"/>
    <x v="0"/>
    <s v="Current Employees"/>
    <x v="1"/>
    <x v="0"/>
    <s v="STAFF-827"/>
    <n v="827"/>
    <x v="0"/>
    <x v="3"/>
    <x v="1"/>
    <s v="Yes"/>
    <s v="Y"/>
    <n v="4"/>
    <n v="-2"/>
    <n v="0"/>
    <n v="42"/>
    <n v="0"/>
    <m/>
    <n v="0"/>
    <n v="1"/>
    <n v="932"/>
    <n v="1"/>
    <x v="0"/>
    <n v="1"/>
    <n v="4"/>
    <n v="43"/>
    <n v="2"/>
    <n v="2"/>
    <n v="1"/>
    <n v="6062"/>
    <n v="4051"/>
    <n v="9"/>
    <n v="13"/>
    <n v="3"/>
    <n v="4"/>
    <n v="80"/>
    <n v="1"/>
    <n v="8"/>
    <n v="3"/>
    <n v="4"/>
    <n v="3"/>
    <n v="0"/>
    <n v="2"/>
  </r>
  <r>
    <s v="Yes"/>
    <s v="Travel_Rarely"/>
    <x v="2"/>
    <s v="Ex-Employees"/>
    <x v="1"/>
    <x v="2"/>
    <s v="STAFF-828"/>
    <n v="828"/>
    <x v="1"/>
    <x v="1"/>
    <x v="0"/>
    <s v="No"/>
    <s v="Y"/>
    <n v="3"/>
    <n v="-2"/>
    <n v="0"/>
    <n v="28"/>
    <n v="1"/>
    <n v="1"/>
    <n v="1"/>
    <n v="0"/>
    <n v="890"/>
    <n v="2"/>
    <x v="2"/>
    <n v="1"/>
    <n v="3"/>
    <n v="46"/>
    <n v="3"/>
    <n v="1"/>
    <n v="3"/>
    <n v="4382"/>
    <n v="16374"/>
    <n v="6"/>
    <n v="17"/>
    <n v="3"/>
    <n v="4"/>
    <n v="80"/>
    <n v="0"/>
    <n v="5"/>
    <n v="2"/>
    <n v="2"/>
    <n v="2"/>
    <n v="2"/>
    <n v="1"/>
  </r>
  <r>
    <s v="No"/>
    <s v="Travel_Rarely"/>
    <x v="0"/>
    <s v="Current Employees"/>
    <x v="2"/>
    <x v="5"/>
    <s v="STAFF-829"/>
    <n v="829"/>
    <x v="1"/>
    <x v="8"/>
    <x v="1"/>
    <s v="No"/>
    <s v="Y"/>
    <n v="2"/>
    <n v="-2"/>
    <n v="0"/>
    <n v="36"/>
    <n v="0"/>
    <m/>
    <n v="0"/>
    <n v="1"/>
    <n v="1041"/>
    <n v="13"/>
    <x v="3"/>
    <n v="1"/>
    <n v="3"/>
    <n v="36"/>
    <n v="3"/>
    <n v="1"/>
    <n v="3"/>
    <n v="2143"/>
    <n v="25527"/>
    <n v="4"/>
    <n v="13"/>
    <n v="3"/>
    <n v="2"/>
    <n v="80"/>
    <n v="1"/>
    <n v="8"/>
    <n v="3"/>
    <n v="5"/>
    <n v="2"/>
    <n v="0"/>
    <n v="4"/>
  </r>
  <r>
    <s v="No"/>
    <s v="Travel_Rarely"/>
    <x v="2"/>
    <s v="Current Employees"/>
    <x v="1"/>
    <x v="0"/>
    <s v="STAFF-830"/>
    <n v="830"/>
    <x v="0"/>
    <x v="3"/>
    <x v="1"/>
    <s v="No"/>
    <s v="Y"/>
    <n v="3"/>
    <n v="-2"/>
    <n v="0"/>
    <n v="32"/>
    <n v="0"/>
    <m/>
    <n v="0"/>
    <n v="1"/>
    <n v="859"/>
    <n v="4"/>
    <x v="3"/>
    <n v="1"/>
    <n v="3"/>
    <n v="98"/>
    <n v="2"/>
    <n v="2"/>
    <n v="1"/>
    <n v="6162"/>
    <n v="19124"/>
    <n v="1"/>
    <n v="12"/>
    <n v="3"/>
    <n v="3"/>
    <n v="80"/>
    <n v="1"/>
    <n v="14"/>
    <n v="3"/>
    <n v="14"/>
    <n v="13"/>
    <n v="6"/>
    <n v="8"/>
  </r>
  <r>
    <s v="No"/>
    <s v="Travel_Frequently"/>
    <x v="0"/>
    <s v="Current Employees"/>
    <x v="1"/>
    <x v="2"/>
    <s v="STAFF-832"/>
    <n v="832"/>
    <x v="1"/>
    <x v="2"/>
    <x v="0"/>
    <s v="No"/>
    <s v="Y"/>
    <n v="6"/>
    <n v="-2"/>
    <n v="0"/>
    <n v="40"/>
    <n v="0"/>
    <m/>
    <n v="0"/>
    <n v="1"/>
    <n v="720"/>
    <n v="16"/>
    <x v="2"/>
    <n v="1"/>
    <n v="1"/>
    <n v="51"/>
    <n v="2"/>
    <n v="2"/>
    <n v="3"/>
    <n v="5094"/>
    <n v="11983"/>
    <n v="6"/>
    <n v="14"/>
    <n v="3"/>
    <n v="4"/>
    <n v="80"/>
    <n v="0"/>
    <n v="10"/>
    <n v="3"/>
    <n v="1"/>
    <n v="0"/>
    <n v="0"/>
    <n v="0"/>
  </r>
  <r>
    <s v="No"/>
    <s v="Travel_Rarely"/>
    <x v="2"/>
    <s v="Current Employees"/>
    <x v="1"/>
    <x v="2"/>
    <s v="STAFF-833"/>
    <n v="833"/>
    <x v="0"/>
    <x v="3"/>
    <x v="0"/>
    <s v="Yes"/>
    <s v="Y"/>
    <n v="4"/>
    <n v="-2"/>
    <n v="0"/>
    <n v="30"/>
    <n v="0"/>
    <m/>
    <n v="0"/>
    <n v="1"/>
    <n v="946"/>
    <n v="2"/>
    <x v="3"/>
    <n v="1"/>
    <n v="3"/>
    <n v="52"/>
    <n v="2"/>
    <n v="2"/>
    <n v="4"/>
    <n v="6877"/>
    <n v="20234"/>
    <n v="5"/>
    <n v="24"/>
    <n v="4"/>
    <n v="2"/>
    <n v="80"/>
    <n v="0"/>
    <n v="12"/>
    <n v="2"/>
    <n v="0"/>
    <n v="0"/>
    <n v="0"/>
    <n v="0"/>
  </r>
  <r>
    <s v="No"/>
    <s v="Travel_Rarely"/>
    <x v="1"/>
    <s v="Current Employees"/>
    <x v="1"/>
    <x v="0"/>
    <s v="STAFF-834"/>
    <n v="834"/>
    <x v="0"/>
    <x v="1"/>
    <x v="0"/>
    <s v="No"/>
    <s v="Y"/>
    <n v="3"/>
    <n v="-2"/>
    <n v="0"/>
    <n v="45"/>
    <n v="0"/>
    <m/>
    <n v="0"/>
    <n v="1"/>
    <n v="252"/>
    <n v="2"/>
    <x v="3"/>
    <n v="1"/>
    <n v="2"/>
    <n v="95"/>
    <n v="2"/>
    <n v="1"/>
    <n v="1"/>
    <n v="2274"/>
    <n v="6153"/>
    <n v="1"/>
    <n v="14"/>
    <n v="3"/>
    <n v="4"/>
    <n v="80"/>
    <n v="0"/>
    <n v="1"/>
    <n v="3"/>
    <n v="1"/>
    <n v="0"/>
    <n v="0"/>
    <n v="0"/>
  </r>
  <r>
    <s v="No"/>
    <s v="Travel_Rarely"/>
    <x v="0"/>
    <s v="Current Employees"/>
    <x v="1"/>
    <x v="0"/>
    <s v="STAFF-836"/>
    <n v="836"/>
    <x v="1"/>
    <x v="3"/>
    <x v="1"/>
    <s v="No"/>
    <s v="Y"/>
    <n v="3"/>
    <n v="-2"/>
    <n v="0"/>
    <n v="42"/>
    <n v="0"/>
    <m/>
    <n v="0"/>
    <n v="1"/>
    <n v="933"/>
    <n v="29"/>
    <x v="3"/>
    <n v="1"/>
    <n v="2"/>
    <n v="98"/>
    <n v="3"/>
    <n v="2"/>
    <n v="1"/>
    <n v="4434"/>
    <n v="11806"/>
    <n v="1"/>
    <n v="13"/>
    <n v="3"/>
    <n v="4"/>
    <n v="80"/>
    <n v="1"/>
    <n v="10"/>
    <n v="2"/>
    <n v="9"/>
    <n v="8"/>
    <n v="7"/>
    <n v="8"/>
  </r>
  <r>
    <s v="No"/>
    <s v="Travel_Frequently"/>
    <x v="0"/>
    <s v="Current Employees"/>
    <x v="1"/>
    <x v="0"/>
    <s v="STAFF-837"/>
    <n v="837"/>
    <x v="1"/>
    <x v="4"/>
    <x v="2"/>
    <s v="No"/>
    <s v="Y"/>
    <n v="3"/>
    <n v="-2"/>
    <n v="0"/>
    <n v="38"/>
    <n v="0"/>
    <m/>
    <n v="0"/>
    <n v="1"/>
    <n v="471"/>
    <n v="12"/>
    <x v="3"/>
    <n v="1"/>
    <n v="1"/>
    <n v="45"/>
    <n v="2"/>
    <n v="2"/>
    <n v="1"/>
    <n v="6288"/>
    <n v="4284"/>
    <n v="2"/>
    <n v="15"/>
    <n v="3"/>
    <n v="3"/>
    <n v="80"/>
    <n v="1"/>
    <n v="13"/>
    <n v="2"/>
    <n v="4"/>
    <n v="3"/>
    <n v="1"/>
    <n v="2"/>
  </r>
  <r>
    <s v="No"/>
    <s v="Travel_Frequently"/>
    <x v="2"/>
    <s v="Current Employees"/>
    <x v="1"/>
    <x v="0"/>
    <s v="STAFF-838"/>
    <n v="838"/>
    <x v="0"/>
    <x v="1"/>
    <x v="0"/>
    <s v="No"/>
    <s v="Y"/>
    <n v="3"/>
    <n v="-2"/>
    <n v="0"/>
    <n v="34"/>
    <n v="0"/>
    <m/>
    <n v="0"/>
    <n v="1"/>
    <n v="702"/>
    <n v="16"/>
    <x v="2"/>
    <n v="1"/>
    <n v="3"/>
    <n v="100"/>
    <n v="2"/>
    <n v="1"/>
    <n v="1"/>
    <n v="2553"/>
    <n v="8306"/>
    <n v="1"/>
    <n v="16"/>
    <n v="3"/>
    <n v="3"/>
    <n v="80"/>
    <n v="0"/>
    <n v="6"/>
    <n v="3"/>
    <n v="5"/>
    <n v="2"/>
    <n v="1"/>
    <n v="3"/>
  </r>
  <r>
    <s v="Yes"/>
    <s v="Travel_Rarely"/>
    <x v="1"/>
    <s v="Ex-Employees"/>
    <x v="0"/>
    <x v="3"/>
    <s v="STAFF-840"/>
    <n v="840"/>
    <x v="0"/>
    <x v="0"/>
    <x v="1"/>
    <s v="No"/>
    <s v="Y"/>
    <n v="3"/>
    <n v="-2"/>
    <n v="0"/>
    <n v="49"/>
    <n v="1"/>
    <n v="1"/>
    <n v="1"/>
    <n v="0"/>
    <n v="1184"/>
    <n v="11"/>
    <x v="3"/>
    <n v="1"/>
    <n v="3"/>
    <n v="43"/>
    <n v="3"/>
    <n v="3"/>
    <n v="2"/>
    <n v="7654"/>
    <n v="5860"/>
    <n v="1"/>
    <n v="18"/>
    <n v="3"/>
    <n v="1"/>
    <n v="80"/>
    <n v="2"/>
    <n v="9"/>
    <n v="4"/>
    <n v="9"/>
    <n v="8"/>
    <n v="7"/>
    <n v="7"/>
  </r>
  <r>
    <s v="Yes"/>
    <s v="Travel_Rarely"/>
    <x v="3"/>
    <s v="Ex-Employees"/>
    <x v="0"/>
    <x v="2"/>
    <s v="STAFF-842"/>
    <n v="842"/>
    <x v="1"/>
    <x v="0"/>
    <x v="0"/>
    <s v="No"/>
    <s v="Y"/>
    <n v="3"/>
    <n v="-2"/>
    <n v="0"/>
    <n v="55"/>
    <n v="1"/>
    <n v="1"/>
    <n v="1"/>
    <n v="0"/>
    <n v="436"/>
    <n v="2"/>
    <x v="1"/>
    <n v="1"/>
    <n v="3"/>
    <n v="37"/>
    <n v="3"/>
    <n v="2"/>
    <n v="4"/>
    <n v="5160"/>
    <n v="21519"/>
    <n v="4"/>
    <n v="16"/>
    <n v="3"/>
    <n v="3"/>
    <n v="80"/>
    <n v="0"/>
    <n v="12"/>
    <n v="2"/>
    <n v="9"/>
    <n v="7"/>
    <n v="7"/>
    <n v="3"/>
  </r>
  <r>
    <s v="No"/>
    <s v="Travel_Rarely"/>
    <x v="0"/>
    <s v="Current Employees"/>
    <x v="1"/>
    <x v="0"/>
    <s v="STAFF-843"/>
    <n v="843"/>
    <x v="1"/>
    <x v="7"/>
    <x v="1"/>
    <s v="No"/>
    <s v="Y"/>
    <n v="3"/>
    <n v="-2"/>
    <n v="0"/>
    <n v="43"/>
    <n v="0"/>
    <m/>
    <n v="0"/>
    <n v="1"/>
    <n v="589"/>
    <n v="14"/>
    <x v="0"/>
    <n v="1"/>
    <n v="2"/>
    <n v="94"/>
    <n v="3"/>
    <n v="4"/>
    <n v="1"/>
    <n v="17159"/>
    <n v="5200"/>
    <n v="6"/>
    <n v="24"/>
    <n v="4"/>
    <n v="3"/>
    <n v="80"/>
    <n v="1"/>
    <n v="22"/>
    <n v="3"/>
    <n v="4"/>
    <n v="1"/>
    <n v="1"/>
    <n v="0"/>
  </r>
  <r>
    <s v="No"/>
    <s v="Travel_Rarely"/>
    <x v="2"/>
    <s v="Current Employees"/>
    <x v="1"/>
    <x v="4"/>
    <s v="STAFF-844"/>
    <n v="844"/>
    <x v="1"/>
    <x v="7"/>
    <x v="2"/>
    <s v="Yes"/>
    <s v="Y"/>
    <n v="3"/>
    <n v="-2"/>
    <n v="0"/>
    <n v="27"/>
    <n v="0"/>
    <m/>
    <n v="0"/>
    <n v="1"/>
    <n v="269"/>
    <n v="5"/>
    <x v="1"/>
    <n v="1"/>
    <n v="4"/>
    <n v="42"/>
    <n v="2"/>
    <n v="3"/>
    <n v="4"/>
    <n v="12808"/>
    <n v="8842"/>
    <n v="1"/>
    <n v="16"/>
    <n v="3"/>
    <n v="2"/>
    <n v="80"/>
    <n v="1"/>
    <n v="9"/>
    <n v="3"/>
    <n v="9"/>
    <n v="8"/>
    <n v="0"/>
    <n v="8"/>
  </r>
  <r>
    <s v="No"/>
    <s v="Travel_Rarely"/>
    <x v="0"/>
    <s v="Current Employees"/>
    <x v="1"/>
    <x v="1"/>
    <s v="STAFF-845"/>
    <n v="845"/>
    <x v="1"/>
    <x v="3"/>
    <x v="0"/>
    <s v="No"/>
    <s v="Y"/>
    <n v="3"/>
    <n v="-2"/>
    <n v="0"/>
    <n v="35"/>
    <n v="0"/>
    <m/>
    <n v="0"/>
    <n v="1"/>
    <n v="950"/>
    <n v="7"/>
    <x v="3"/>
    <n v="1"/>
    <n v="3"/>
    <n v="59"/>
    <n v="3"/>
    <n v="3"/>
    <n v="3"/>
    <n v="10221"/>
    <n v="18869"/>
    <n v="3"/>
    <n v="21"/>
    <n v="4"/>
    <n v="2"/>
    <n v="80"/>
    <n v="0"/>
    <n v="17"/>
    <n v="4"/>
    <n v="8"/>
    <n v="5"/>
    <n v="1"/>
    <n v="6"/>
  </r>
  <r>
    <s v="No"/>
    <s v="Travel_Rarely"/>
    <x v="2"/>
    <s v="Current Employees"/>
    <x v="0"/>
    <x v="3"/>
    <s v="STAFF-846"/>
    <n v="846"/>
    <x v="0"/>
    <x v="0"/>
    <x v="1"/>
    <s v="Yes"/>
    <s v="Y"/>
    <n v="2"/>
    <n v="-2"/>
    <n v="0"/>
    <n v="28"/>
    <n v="0"/>
    <m/>
    <n v="0"/>
    <n v="1"/>
    <n v="760"/>
    <n v="2"/>
    <x v="2"/>
    <n v="1"/>
    <n v="2"/>
    <n v="81"/>
    <n v="3"/>
    <n v="2"/>
    <n v="2"/>
    <n v="4779"/>
    <n v="3698"/>
    <n v="1"/>
    <n v="20"/>
    <n v="4"/>
    <n v="1"/>
    <n v="80"/>
    <n v="0"/>
    <n v="8"/>
    <n v="3"/>
    <n v="8"/>
    <n v="7"/>
    <n v="7"/>
    <n v="5"/>
  </r>
  <r>
    <s v="No"/>
    <s v="Travel_Rarely"/>
    <x v="2"/>
    <s v="Current Employees"/>
    <x v="2"/>
    <x v="5"/>
    <s v="STAFF-847"/>
    <n v="847"/>
    <x v="1"/>
    <x v="8"/>
    <x v="1"/>
    <s v="No"/>
    <s v="Y"/>
    <n v="1"/>
    <n v="-2"/>
    <n v="0"/>
    <n v="34"/>
    <n v="0"/>
    <m/>
    <n v="0"/>
    <n v="1"/>
    <n v="829"/>
    <n v="3"/>
    <x v="0"/>
    <n v="1"/>
    <n v="3"/>
    <n v="88"/>
    <n v="3"/>
    <n v="1"/>
    <n v="4"/>
    <n v="3737"/>
    <n v="2243"/>
    <n v="0"/>
    <n v="19"/>
    <n v="3"/>
    <n v="3"/>
    <n v="80"/>
    <n v="1"/>
    <n v="4"/>
    <n v="1"/>
    <n v="3"/>
    <n v="2"/>
    <n v="0"/>
    <n v="2"/>
  </r>
  <r>
    <s v="Yes"/>
    <s v="Travel_Frequently"/>
    <x v="2"/>
    <s v="Ex-Employees"/>
    <x v="1"/>
    <x v="2"/>
    <s v="STAFF-848"/>
    <n v="848"/>
    <x v="0"/>
    <x v="1"/>
    <x v="1"/>
    <s v="Yes"/>
    <s v="Y"/>
    <n v="2"/>
    <n v="-2"/>
    <n v="0"/>
    <n v="26"/>
    <n v="1"/>
    <n v="1"/>
    <n v="1"/>
    <n v="0"/>
    <n v="887"/>
    <n v="5"/>
    <x v="0"/>
    <n v="1"/>
    <n v="3"/>
    <n v="88"/>
    <n v="2"/>
    <n v="1"/>
    <n v="3"/>
    <n v="2366"/>
    <n v="20898"/>
    <n v="1"/>
    <n v="14"/>
    <n v="3"/>
    <n v="1"/>
    <n v="80"/>
    <n v="1"/>
    <n v="8"/>
    <n v="3"/>
    <n v="8"/>
    <n v="7"/>
    <n v="1"/>
    <n v="7"/>
  </r>
  <r>
    <s v="No"/>
    <s v="Non-Travel"/>
    <x v="2"/>
    <s v="Current Employees"/>
    <x v="1"/>
    <x v="2"/>
    <s v="STAFF-850"/>
    <n v="850"/>
    <x v="1"/>
    <x v="1"/>
    <x v="1"/>
    <s v="No"/>
    <s v="Y"/>
    <n v="6"/>
    <n v="-2"/>
    <n v="0"/>
    <n v="27"/>
    <n v="0"/>
    <m/>
    <n v="0"/>
    <n v="1"/>
    <n v="443"/>
    <n v="3"/>
    <x v="3"/>
    <n v="1"/>
    <n v="4"/>
    <n v="50"/>
    <n v="3"/>
    <n v="1"/>
    <n v="4"/>
    <n v="1706"/>
    <n v="16571"/>
    <n v="1"/>
    <n v="11"/>
    <n v="3"/>
    <n v="3"/>
    <n v="80"/>
    <n v="3"/>
    <n v="0"/>
    <n v="2"/>
    <n v="0"/>
    <n v="0"/>
    <n v="0"/>
    <n v="0"/>
  </r>
  <r>
    <s v="No"/>
    <s v="Travel_Rarely"/>
    <x v="1"/>
    <s v="Current Employees"/>
    <x v="0"/>
    <x v="3"/>
    <s v="STAFF-851"/>
    <n v="851"/>
    <x v="0"/>
    <x v="5"/>
    <x v="1"/>
    <s v="No"/>
    <s v="Y"/>
    <n v="2"/>
    <n v="-2"/>
    <n v="0"/>
    <n v="51"/>
    <n v="0"/>
    <m/>
    <n v="0"/>
    <n v="1"/>
    <n v="1318"/>
    <n v="26"/>
    <x v="2"/>
    <n v="1"/>
    <n v="1"/>
    <n v="66"/>
    <n v="3"/>
    <n v="4"/>
    <n v="2"/>
    <n v="16307"/>
    <n v="5594"/>
    <n v="2"/>
    <n v="14"/>
    <n v="3"/>
    <n v="3"/>
    <n v="80"/>
    <n v="1"/>
    <n v="29"/>
    <n v="2"/>
    <n v="20"/>
    <n v="6"/>
    <n v="4"/>
    <n v="17"/>
  </r>
  <r>
    <s v="No"/>
    <s v="Travel_Rarely"/>
    <x v="0"/>
    <s v="Current Employees"/>
    <x v="1"/>
    <x v="2"/>
    <s v="STAFF-852"/>
    <n v="852"/>
    <x v="1"/>
    <x v="4"/>
    <x v="0"/>
    <s v="No"/>
    <s v="Y"/>
    <n v="2"/>
    <n v="-2"/>
    <n v="0"/>
    <n v="44"/>
    <n v="0"/>
    <m/>
    <n v="0"/>
    <n v="1"/>
    <n v="625"/>
    <n v="4"/>
    <x v="3"/>
    <n v="1"/>
    <n v="4"/>
    <n v="50"/>
    <n v="3"/>
    <n v="2"/>
    <n v="3"/>
    <n v="5933"/>
    <n v="5197"/>
    <n v="9"/>
    <n v="12"/>
    <n v="3"/>
    <n v="4"/>
    <n v="80"/>
    <n v="0"/>
    <n v="10"/>
    <n v="2"/>
    <n v="5"/>
    <n v="2"/>
    <n v="2"/>
    <n v="3"/>
  </r>
  <r>
    <s v="No"/>
    <s v="Travel_Rarely"/>
    <x v="2"/>
    <s v="Current Employees"/>
    <x v="1"/>
    <x v="2"/>
    <s v="STAFF-854"/>
    <n v="854"/>
    <x v="1"/>
    <x v="1"/>
    <x v="0"/>
    <s v="No"/>
    <s v="Y"/>
    <n v="3"/>
    <n v="-2"/>
    <n v="0"/>
    <n v="25"/>
    <n v="0"/>
    <m/>
    <n v="0"/>
    <n v="1"/>
    <n v="180"/>
    <n v="2"/>
    <x v="1"/>
    <n v="1"/>
    <n v="1"/>
    <n v="65"/>
    <n v="4"/>
    <n v="1"/>
    <n v="3"/>
    <n v="3424"/>
    <n v="21632"/>
    <n v="7"/>
    <n v="13"/>
    <n v="3"/>
    <n v="3"/>
    <n v="80"/>
    <n v="0"/>
    <n v="6"/>
    <n v="2"/>
    <n v="4"/>
    <n v="3"/>
    <n v="0"/>
    <n v="1"/>
  </r>
  <r>
    <s v="No"/>
    <s v="Travel_Rarely"/>
    <x v="2"/>
    <s v="Current Employees"/>
    <x v="0"/>
    <x v="2"/>
    <s v="STAFF-855"/>
    <n v="855"/>
    <x v="1"/>
    <x v="0"/>
    <x v="2"/>
    <s v="No"/>
    <s v="Y"/>
    <n v="5"/>
    <n v="-2"/>
    <n v="0"/>
    <n v="33"/>
    <n v="0"/>
    <m/>
    <n v="0"/>
    <n v="1"/>
    <n v="586"/>
    <n v="1"/>
    <x v="3"/>
    <n v="1"/>
    <n v="1"/>
    <n v="48"/>
    <n v="4"/>
    <n v="2"/>
    <n v="3"/>
    <n v="4037"/>
    <n v="21816"/>
    <n v="1"/>
    <n v="22"/>
    <n v="4"/>
    <n v="1"/>
    <n v="80"/>
    <n v="1"/>
    <n v="9"/>
    <n v="3"/>
    <n v="9"/>
    <n v="8"/>
    <n v="0"/>
    <n v="8"/>
  </r>
  <r>
    <s v="No"/>
    <s v="Travel_Rarely"/>
    <x v="0"/>
    <s v="Current Employees"/>
    <x v="1"/>
    <x v="2"/>
    <s v="STAFF-856"/>
    <n v="856"/>
    <x v="0"/>
    <x v="1"/>
    <x v="0"/>
    <s v="No"/>
    <s v="Y"/>
    <n v="3"/>
    <n v="-2"/>
    <n v="0"/>
    <n v="35"/>
    <n v="0"/>
    <m/>
    <n v="0"/>
    <n v="1"/>
    <n v="1343"/>
    <n v="27"/>
    <x v="1"/>
    <n v="1"/>
    <n v="3"/>
    <n v="53"/>
    <n v="2"/>
    <n v="1"/>
    <n v="3"/>
    <n v="2559"/>
    <n v="17852"/>
    <n v="1"/>
    <n v="11"/>
    <n v="3"/>
    <n v="4"/>
    <n v="80"/>
    <n v="0"/>
    <n v="6"/>
    <n v="2"/>
    <n v="6"/>
    <n v="5"/>
    <n v="1"/>
    <n v="1"/>
  </r>
  <r>
    <s v="No"/>
    <s v="Travel_Rarely"/>
    <x v="0"/>
    <s v="Current Employees"/>
    <x v="0"/>
    <x v="0"/>
    <s v="STAFF-857"/>
    <n v="857"/>
    <x v="1"/>
    <x v="0"/>
    <x v="1"/>
    <s v="Yes"/>
    <s v="Y"/>
    <n v="1"/>
    <n v="-2"/>
    <n v="0"/>
    <n v="36"/>
    <n v="0"/>
    <m/>
    <n v="0"/>
    <n v="1"/>
    <n v="928"/>
    <n v="1"/>
    <x v="0"/>
    <n v="1"/>
    <n v="2"/>
    <n v="56"/>
    <n v="3"/>
    <n v="2"/>
    <n v="1"/>
    <n v="6201"/>
    <n v="2823"/>
    <n v="1"/>
    <n v="14"/>
    <n v="3"/>
    <n v="4"/>
    <n v="80"/>
    <n v="1"/>
    <n v="18"/>
    <n v="2"/>
    <n v="18"/>
    <n v="14"/>
    <n v="4"/>
    <n v="11"/>
  </r>
  <r>
    <s v="No"/>
    <s v="Travel_Rarely"/>
    <x v="2"/>
    <s v="Current Employees"/>
    <x v="0"/>
    <x v="0"/>
    <s v="STAFF-859"/>
    <n v="859"/>
    <x v="1"/>
    <x v="0"/>
    <x v="2"/>
    <s v="No"/>
    <s v="Y"/>
    <n v="3"/>
    <n v="-2"/>
    <n v="0"/>
    <n v="32"/>
    <n v="0"/>
    <m/>
    <n v="0"/>
    <n v="1"/>
    <n v="117"/>
    <n v="13"/>
    <x v="2"/>
    <n v="1"/>
    <n v="2"/>
    <n v="73"/>
    <n v="3"/>
    <n v="2"/>
    <n v="1"/>
    <n v="4403"/>
    <n v="9250"/>
    <n v="2"/>
    <n v="11"/>
    <n v="3"/>
    <n v="3"/>
    <n v="80"/>
    <n v="1"/>
    <n v="8"/>
    <n v="2"/>
    <n v="5"/>
    <n v="2"/>
    <n v="0"/>
    <n v="3"/>
  </r>
  <r>
    <s v="No"/>
    <s v="Travel_Frequently"/>
    <x v="2"/>
    <s v="Current Employees"/>
    <x v="1"/>
    <x v="0"/>
    <s v="STAFF-861"/>
    <n v="861"/>
    <x v="1"/>
    <x v="1"/>
    <x v="2"/>
    <s v="No"/>
    <s v="Y"/>
    <n v="3"/>
    <n v="-2"/>
    <n v="0"/>
    <n v="30"/>
    <n v="0"/>
    <m/>
    <n v="0"/>
    <n v="1"/>
    <n v="1012"/>
    <n v="5"/>
    <x v="2"/>
    <n v="1"/>
    <n v="2"/>
    <n v="75"/>
    <n v="2"/>
    <n v="1"/>
    <n v="1"/>
    <n v="3761"/>
    <n v="2373"/>
    <n v="9"/>
    <n v="12"/>
    <n v="3"/>
    <n v="2"/>
    <n v="80"/>
    <n v="1"/>
    <n v="10"/>
    <n v="2"/>
    <n v="5"/>
    <n v="4"/>
    <n v="0"/>
    <n v="3"/>
  </r>
  <r>
    <s v="No"/>
    <s v="Travel_Rarely"/>
    <x v="1"/>
    <s v="Current Employees"/>
    <x v="0"/>
    <x v="3"/>
    <s v="STAFF-862"/>
    <n v="862"/>
    <x v="0"/>
    <x v="0"/>
    <x v="1"/>
    <s v="Yes"/>
    <s v="Y"/>
    <n v="3"/>
    <n v="-2"/>
    <n v="0"/>
    <n v="53"/>
    <n v="0"/>
    <m/>
    <n v="0"/>
    <n v="1"/>
    <n v="661"/>
    <n v="7"/>
    <x v="0"/>
    <n v="1"/>
    <n v="1"/>
    <n v="78"/>
    <n v="2"/>
    <n v="3"/>
    <n v="2"/>
    <n v="10934"/>
    <n v="20715"/>
    <n v="7"/>
    <n v="18"/>
    <n v="3"/>
    <n v="4"/>
    <n v="80"/>
    <n v="1"/>
    <n v="35"/>
    <n v="3"/>
    <n v="5"/>
    <n v="2"/>
    <n v="0"/>
    <n v="4"/>
  </r>
  <r>
    <s v="No"/>
    <s v="Travel_Rarely"/>
    <x v="1"/>
    <s v="Current Employees"/>
    <x v="0"/>
    <x v="3"/>
    <s v="STAFF-864"/>
    <n v="864"/>
    <x v="1"/>
    <x v="0"/>
    <x v="2"/>
    <s v="Yes"/>
    <s v="Y"/>
    <n v="2"/>
    <n v="-2"/>
    <n v="0"/>
    <n v="45"/>
    <n v="0"/>
    <m/>
    <n v="0"/>
    <n v="1"/>
    <n v="930"/>
    <n v="9"/>
    <x v="3"/>
    <n v="1"/>
    <n v="4"/>
    <n v="74"/>
    <n v="3"/>
    <n v="3"/>
    <n v="2"/>
    <n v="10761"/>
    <n v="19239"/>
    <n v="4"/>
    <n v="12"/>
    <n v="3"/>
    <n v="3"/>
    <n v="80"/>
    <n v="1"/>
    <n v="18"/>
    <n v="3"/>
    <n v="5"/>
    <n v="4"/>
    <n v="0"/>
    <n v="2"/>
  </r>
  <r>
    <s v="No"/>
    <s v="Travel_Rarely"/>
    <x v="2"/>
    <s v="Current Employees"/>
    <x v="1"/>
    <x v="2"/>
    <s v="STAFF-865"/>
    <n v="865"/>
    <x v="0"/>
    <x v="1"/>
    <x v="1"/>
    <s v="No"/>
    <s v="Y"/>
    <n v="3"/>
    <n v="-2"/>
    <n v="0"/>
    <n v="32"/>
    <n v="0"/>
    <m/>
    <n v="0"/>
    <n v="1"/>
    <n v="638"/>
    <n v="8"/>
    <x v="0"/>
    <n v="1"/>
    <n v="3"/>
    <n v="91"/>
    <n v="4"/>
    <n v="2"/>
    <n v="3"/>
    <n v="5175"/>
    <n v="22162"/>
    <n v="5"/>
    <n v="12"/>
    <n v="3"/>
    <n v="3"/>
    <n v="80"/>
    <n v="1"/>
    <n v="9"/>
    <n v="2"/>
    <n v="5"/>
    <n v="3"/>
    <n v="1"/>
    <n v="3"/>
  </r>
  <r>
    <s v="No"/>
    <s v="Travel_Frequently"/>
    <x v="1"/>
    <s v="Current Employees"/>
    <x v="1"/>
    <x v="2"/>
    <s v="STAFF-867"/>
    <n v="867"/>
    <x v="0"/>
    <x v="3"/>
    <x v="1"/>
    <s v="No"/>
    <s v="Y"/>
    <n v="3"/>
    <n v="-2"/>
    <n v="0"/>
    <n v="52"/>
    <n v="0"/>
    <m/>
    <n v="0"/>
    <n v="1"/>
    <n v="890"/>
    <n v="25"/>
    <x v="2"/>
    <n v="1"/>
    <n v="3"/>
    <n v="81"/>
    <n v="2"/>
    <n v="4"/>
    <n v="4"/>
    <n v="13826"/>
    <n v="19028"/>
    <n v="3"/>
    <n v="22"/>
    <n v="4"/>
    <n v="3"/>
    <n v="80"/>
    <n v="0"/>
    <n v="31"/>
    <n v="3"/>
    <n v="9"/>
    <n v="8"/>
    <n v="0"/>
    <n v="0"/>
  </r>
  <r>
    <s v="No"/>
    <s v="Travel_Rarely"/>
    <x v="0"/>
    <s v="Current Employees"/>
    <x v="0"/>
    <x v="3"/>
    <s v="STAFF-868"/>
    <n v="868"/>
    <x v="1"/>
    <x v="0"/>
    <x v="2"/>
    <s v="No"/>
    <s v="Y"/>
    <n v="2"/>
    <n v="-2"/>
    <n v="0"/>
    <n v="37"/>
    <n v="0"/>
    <m/>
    <n v="0"/>
    <n v="1"/>
    <n v="342"/>
    <n v="16"/>
    <x v="2"/>
    <n v="1"/>
    <n v="4"/>
    <n v="66"/>
    <n v="2"/>
    <n v="2"/>
    <n v="2"/>
    <n v="6334"/>
    <n v="24558"/>
    <n v="4"/>
    <n v="19"/>
    <n v="3"/>
    <n v="4"/>
    <n v="80"/>
    <n v="2"/>
    <n v="9"/>
    <n v="3"/>
    <n v="1"/>
    <n v="0"/>
    <n v="0"/>
    <n v="0"/>
  </r>
  <r>
    <s v="No"/>
    <s v="Travel_Rarely"/>
    <x v="2"/>
    <s v="Current Employees"/>
    <x v="2"/>
    <x v="2"/>
    <s v="STAFF-869"/>
    <n v="869"/>
    <x v="1"/>
    <x v="8"/>
    <x v="2"/>
    <s v="No"/>
    <s v="Y"/>
    <n v="6"/>
    <n v="-2"/>
    <n v="0"/>
    <n v="28"/>
    <n v="0"/>
    <m/>
    <n v="0"/>
    <n v="1"/>
    <n v="1169"/>
    <n v="8"/>
    <x v="0"/>
    <n v="1"/>
    <n v="2"/>
    <n v="63"/>
    <n v="2"/>
    <n v="1"/>
    <n v="4"/>
    <n v="4936"/>
    <n v="23965"/>
    <n v="1"/>
    <n v="13"/>
    <n v="3"/>
    <n v="4"/>
    <n v="80"/>
    <n v="1"/>
    <n v="6"/>
    <n v="3"/>
    <n v="5"/>
    <n v="1"/>
    <n v="0"/>
    <n v="4"/>
  </r>
  <r>
    <s v="No"/>
    <s v="Travel_Rarely"/>
    <x v="4"/>
    <s v="Current Employees"/>
    <x v="1"/>
    <x v="0"/>
    <s v="STAFF-872"/>
    <n v="872"/>
    <x v="1"/>
    <x v="3"/>
    <x v="1"/>
    <s v="No"/>
    <s v="Y"/>
    <n v="2"/>
    <n v="-2"/>
    <n v="0"/>
    <n v="22"/>
    <n v="0"/>
    <m/>
    <n v="0"/>
    <n v="1"/>
    <n v="1230"/>
    <n v="1"/>
    <x v="0"/>
    <n v="1"/>
    <n v="4"/>
    <n v="33"/>
    <n v="2"/>
    <n v="2"/>
    <n v="1"/>
    <n v="4775"/>
    <n v="19146"/>
    <n v="6"/>
    <n v="22"/>
    <n v="4"/>
    <n v="1"/>
    <n v="80"/>
    <n v="2"/>
    <n v="4"/>
    <n v="1"/>
    <n v="2"/>
    <n v="2"/>
    <n v="2"/>
    <n v="2"/>
  </r>
  <r>
    <s v="No"/>
    <s v="Travel_Rarely"/>
    <x v="0"/>
    <s v="Current Employees"/>
    <x v="1"/>
    <x v="0"/>
    <s v="STAFF-874"/>
    <n v="874"/>
    <x v="1"/>
    <x v="2"/>
    <x v="1"/>
    <s v="Yes"/>
    <s v="Y"/>
    <n v="2"/>
    <n v="-2"/>
    <n v="0"/>
    <n v="44"/>
    <n v="0"/>
    <m/>
    <n v="0"/>
    <n v="1"/>
    <n v="986"/>
    <n v="8"/>
    <x v="2"/>
    <n v="1"/>
    <n v="1"/>
    <n v="62"/>
    <n v="4"/>
    <n v="1"/>
    <n v="1"/>
    <n v="2818"/>
    <n v="5044"/>
    <n v="2"/>
    <n v="24"/>
    <n v="4"/>
    <n v="3"/>
    <n v="80"/>
    <n v="1"/>
    <n v="10"/>
    <n v="2"/>
    <n v="3"/>
    <n v="2"/>
    <n v="0"/>
    <n v="2"/>
  </r>
  <r>
    <s v="No"/>
    <s v="Travel_Frequently"/>
    <x v="0"/>
    <s v="Current Employees"/>
    <x v="1"/>
    <x v="2"/>
    <s v="STAFF-875"/>
    <n v="875"/>
    <x v="1"/>
    <x v="1"/>
    <x v="0"/>
    <s v="Yes"/>
    <s v="Y"/>
    <n v="2"/>
    <n v="-2"/>
    <n v="0"/>
    <n v="42"/>
    <n v="0"/>
    <m/>
    <n v="0"/>
    <n v="1"/>
    <n v="1271"/>
    <n v="2"/>
    <x v="1"/>
    <n v="1"/>
    <n v="2"/>
    <n v="35"/>
    <n v="3"/>
    <n v="1"/>
    <n v="4"/>
    <n v="2515"/>
    <n v="9068"/>
    <n v="5"/>
    <n v="14"/>
    <n v="3"/>
    <n v="4"/>
    <n v="80"/>
    <n v="0"/>
    <n v="8"/>
    <n v="3"/>
    <n v="2"/>
    <n v="1"/>
    <n v="2"/>
    <n v="2"/>
  </r>
  <r>
    <s v="No"/>
    <s v="Travel_Rarely"/>
    <x v="0"/>
    <s v="Current Employees"/>
    <x v="2"/>
    <x v="0"/>
    <s v="STAFF-878"/>
    <n v="878"/>
    <x v="1"/>
    <x v="8"/>
    <x v="1"/>
    <s v="No"/>
    <s v="Y"/>
    <n v="3"/>
    <n v="-2"/>
    <n v="0"/>
    <n v="36"/>
    <n v="0"/>
    <m/>
    <n v="0"/>
    <n v="1"/>
    <n v="1278"/>
    <n v="8"/>
    <x v="3"/>
    <n v="1"/>
    <n v="1"/>
    <n v="77"/>
    <n v="2"/>
    <n v="1"/>
    <n v="1"/>
    <n v="2342"/>
    <n v="8635"/>
    <n v="0"/>
    <n v="21"/>
    <n v="4"/>
    <n v="3"/>
    <n v="80"/>
    <n v="0"/>
    <n v="6"/>
    <n v="3"/>
    <n v="5"/>
    <n v="4"/>
    <n v="0"/>
    <n v="3"/>
  </r>
  <r>
    <s v="No"/>
    <s v="Travel_Rarely"/>
    <x v="2"/>
    <s v="Current Employees"/>
    <x v="0"/>
    <x v="1"/>
    <s v="STAFF-879"/>
    <n v="879"/>
    <x v="1"/>
    <x v="0"/>
    <x v="1"/>
    <s v="Yes"/>
    <s v="Y"/>
    <n v="3"/>
    <n v="-2"/>
    <n v="0"/>
    <n v="25"/>
    <n v="0"/>
    <m/>
    <n v="0"/>
    <n v="1"/>
    <n v="141"/>
    <n v="3"/>
    <x v="1"/>
    <n v="1"/>
    <n v="3"/>
    <n v="98"/>
    <n v="3"/>
    <n v="2"/>
    <n v="3"/>
    <n v="4194"/>
    <n v="14363"/>
    <n v="1"/>
    <n v="18"/>
    <n v="3"/>
    <n v="4"/>
    <n v="80"/>
    <n v="0"/>
    <n v="5"/>
    <n v="3"/>
    <n v="5"/>
    <n v="3"/>
    <n v="0"/>
    <n v="3"/>
  </r>
  <r>
    <s v="No"/>
    <s v="Travel_Rarely"/>
    <x v="0"/>
    <s v="Current Employees"/>
    <x v="1"/>
    <x v="0"/>
    <s v="STAFF-880"/>
    <n v="880"/>
    <x v="0"/>
    <x v="3"/>
    <x v="1"/>
    <s v="Yes"/>
    <s v="Y"/>
    <n v="2"/>
    <n v="-2"/>
    <n v="0"/>
    <n v="35"/>
    <n v="0"/>
    <m/>
    <n v="0"/>
    <n v="1"/>
    <n v="607"/>
    <n v="9"/>
    <x v="3"/>
    <n v="1"/>
    <n v="4"/>
    <n v="66"/>
    <n v="2"/>
    <n v="3"/>
    <n v="1"/>
    <n v="10685"/>
    <n v="23457"/>
    <n v="1"/>
    <n v="20"/>
    <n v="4"/>
    <n v="2"/>
    <n v="80"/>
    <n v="1"/>
    <n v="17"/>
    <n v="3"/>
    <n v="17"/>
    <n v="14"/>
    <n v="5"/>
    <n v="15"/>
  </r>
  <r>
    <s v="Yes"/>
    <s v="Travel_Frequently"/>
    <x v="0"/>
    <s v="Ex-Employees"/>
    <x v="1"/>
    <x v="0"/>
    <s v="STAFF-881"/>
    <n v="881"/>
    <x v="0"/>
    <x v="1"/>
    <x v="2"/>
    <s v="Yes"/>
    <s v="Y"/>
    <n v="3"/>
    <n v="-2"/>
    <n v="0"/>
    <n v="35"/>
    <n v="1"/>
    <n v="1"/>
    <n v="1"/>
    <n v="0"/>
    <n v="130"/>
    <n v="25"/>
    <x v="2"/>
    <n v="1"/>
    <n v="4"/>
    <n v="96"/>
    <n v="3"/>
    <n v="1"/>
    <n v="1"/>
    <n v="2022"/>
    <n v="16612"/>
    <n v="1"/>
    <n v="19"/>
    <n v="3"/>
    <n v="1"/>
    <n v="80"/>
    <n v="1"/>
    <n v="10"/>
    <n v="2"/>
    <n v="10"/>
    <n v="2"/>
    <n v="7"/>
    <n v="8"/>
  </r>
  <r>
    <s v="No"/>
    <s v="Non-Travel"/>
    <x v="2"/>
    <s v="Current Employees"/>
    <x v="1"/>
    <x v="0"/>
    <s v="STAFF-882"/>
    <n v="882"/>
    <x v="1"/>
    <x v="2"/>
    <x v="2"/>
    <s v="No"/>
    <s v="Y"/>
    <n v="2"/>
    <n v="-2"/>
    <n v="0"/>
    <n v="32"/>
    <n v="0"/>
    <m/>
    <n v="0"/>
    <n v="1"/>
    <n v="300"/>
    <n v="1"/>
    <x v="3"/>
    <n v="1"/>
    <n v="4"/>
    <n v="61"/>
    <n v="3"/>
    <n v="1"/>
    <n v="1"/>
    <n v="2314"/>
    <n v="9148"/>
    <n v="0"/>
    <n v="12"/>
    <n v="3"/>
    <n v="2"/>
    <n v="80"/>
    <n v="1"/>
    <n v="4"/>
    <n v="3"/>
    <n v="3"/>
    <n v="0"/>
    <n v="0"/>
    <n v="2"/>
  </r>
  <r>
    <s v="No"/>
    <s v="Travel_Rarely"/>
    <x v="2"/>
    <s v="Current Employees"/>
    <x v="0"/>
    <x v="3"/>
    <s v="STAFF-885"/>
    <n v="885"/>
    <x v="1"/>
    <x v="0"/>
    <x v="1"/>
    <s v="No"/>
    <s v="Y"/>
    <n v="1"/>
    <n v="-2"/>
    <n v="0"/>
    <n v="25"/>
    <n v="0"/>
    <m/>
    <n v="0"/>
    <n v="1"/>
    <n v="583"/>
    <n v="4"/>
    <x v="1"/>
    <n v="1"/>
    <n v="3"/>
    <n v="87"/>
    <n v="2"/>
    <n v="2"/>
    <n v="2"/>
    <n v="4256"/>
    <n v="18154"/>
    <n v="1"/>
    <n v="12"/>
    <n v="3"/>
    <n v="1"/>
    <n v="80"/>
    <n v="0"/>
    <n v="5"/>
    <n v="4"/>
    <n v="5"/>
    <n v="2"/>
    <n v="0"/>
    <n v="3"/>
  </r>
  <r>
    <s v="No"/>
    <s v="Travel_Rarely"/>
    <x v="1"/>
    <s v="Current Employees"/>
    <x v="1"/>
    <x v="4"/>
    <s v="STAFF-887"/>
    <n v="887"/>
    <x v="0"/>
    <x v="1"/>
    <x v="1"/>
    <s v="No"/>
    <s v="Y"/>
    <n v="2"/>
    <n v="-2"/>
    <n v="0"/>
    <n v="49"/>
    <n v="0"/>
    <m/>
    <n v="0"/>
    <n v="1"/>
    <n v="1418"/>
    <n v="1"/>
    <x v="3"/>
    <n v="1"/>
    <n v="4"/>
    <n v="36"/>
    <n v="3"/>
    <n v="1"/>
    <n v="4"/>
    <n v="3580"/>
    <n v="10554"/>
    <n v="2"/>
    <n v="16"/>
    <n v="3"/>
    <n v="2"/>
    <n v="80"/>
    <n v="1"/>
    <n v="7"/>
    <n v="3"/>
    <n v="4"/>
    <n v="2"/>
    <n v="0"/>
    <n v="2"/>
  </r>
  <r>
    <s v="No"/>
    <s v="Non-Travel"/>
    <x v="4"/>
    <s v="Current Employees"/>
    <x v="1"/>
    <x v="0"/>
    <s v="STAFF-888"/>
    <n v="888"/>
    <x v="1"/>
    <x v="2"/>
    <x v="1"/>
    <s v="No"/>
    <s v="Y"/>
    <n v="2"/>
    <n v="-2"/>
    <n v="0"/>
    <n v="24"/>
    <n v="0"/>
    <m/>
    <n v="0"/>
    <n v="1"/>
    <n v="1269"/>
    <n v="4"/>
    <x v="1"/>
    <n v="1"/>
    <n v="1"/>
    <n v="46"/>
    <n v="2"/>
    <n v="1"/>
    <n v="1"/>
    <n v="3162"/>
    <n v="10778"/>
    <n v="0"/>
    <n v="17"/>
    <n v="3"/>
    <n v="4"/>
    <n v="80"/>
    <n v="0"/>
    <n v="6"/>
    <n v="2"/>
    <n v="5"/>
    <n v="2"/>
    <n v="3"/>
    <n v="4"/>
  </r>
  <r>
    <s v="No"/>
    <s v="Travel_Frequently"/>
    <x v="2"/>
    <s v="Current Employees"/>
    <x v="0"/>
    <x v="0"/>
    <s v="STAFF-889"/>
    <n v="889"/>
    <x v="1"/>
    <x v="0"/>
    <x v="1"/>
    <s v="No"/>
    <s v="Y"/>
    <n v="3"/>
    <n v="-2"/>
    <n v="0"/>
    <n v="32"/>
    <n v="0"/>
    <m/>
    <n v="0"/>
    <n v="1"/>
    <n v="379"/>
    <n v="5"/>
    <x v="0"/>
    <n v="1"/>
    <n v="2"/>
    <n v="48"/>
    <n v="3"/>
    <n v="2"/>
    <n v="1"/>
    <n v="6524"/>
    <n v="8891"/>
    <n v="1"/>
    <n v="14"/>
    <n v="3"/>
    <n v="4"/>
    <n v="80"/>
    <n v="1"/>
    <n v="10"/>
    <n v="3"/>
    <n v="10"/>
    <n v="8"/>
    <n v="5"/>
    <n v="3"/>
  </r>
  <r>
    <s v="No"/>
    <s v="Travel_Rarely"/>
    <x v="0"/>
    <s v="Current Employees"/>
    <x v="0"/>
    <x v="3"/>
    <s v="STAFF-893"/>
    <n v="893"/>
    <x v="1"/>
    <x v="6"/>
    <x v="1"/>
    <s v="No"/>
    <s v="Y"/>
    <n v="3"/>
    <n v="-2"/>
    <n v="0"/>
    <n v="38"/>
    <n v="0"/>
    <m/>
    <n v="0"/>
    <n v="1"/>
    <n v="395"/>
    <n v="9"/>
    <x v="3"/>
    <n v="1"/>
    <n v="2"/>
    <n v="98"/>
    <n v="2"/>
    <n v="1"/>
    <n v="2"/>
    <n v="2899"/>
    <n v="12102"/>
    <n v="0"/>
    <n v="19"/>
    <n v="3"/>
    <n v="4"/>
    <n v="80"/>
    <n v="1"/>
    <n v="3"/>
    <n v="3"/>
    <n v="2"/>
    <n v="2"/>
    <n v="1"/>
    <n v="2"/>
  </r>
  <r>
    <s v="No"/>
    <s v="Travel_Rarely"/>
    <x v="0"/>
    <s v="Current Employees"/>
    <x v="1"/>
    <x v="0"/>
    <s v="STAFF-894"/>
    <n v="894"/>
    <x v="0"/>
    <x v="2"/>
    <x v="1"/>
    <s v="Yes"/>
    <s v="Y"/>
    <n v="1"/>
    <n v="-2"/>
    <n v="0"/>
    <n v="42"/>
    <n v="0"/>
    <m/>
    <n v="0"/>
    <n v="1"/>
    <n v="1265"/>
    <n v="3"/>
    <x v="3"/>
    <n v="1"/>
    <n v="3"/>
    <n v="95"/>
    <n v="4"/>
    <n v="2"/>
    <n v="1"/>
    <n v="5231"/>
    <n v="23726"/>
    <n v="2"/>
    <n v="13"/>
    <n v="3"/>
    <n v="2"/>
    <n v="80"/>
    <n v="1"/>
    <n v="17"/>
    <n v="2"/>
    <n v="5"/>
    <n v="3"/>
    <n v="1"/>
    <n v="3"/>
  </r>
  <r>
    <s v="No"/>
    <s v="Travel_Rarely"/>
    <x v="2"/>
    <s v="Current Employees"/>
    <x v="1"/>
    <x v="0"/>
    <s v="STAFF-895"/>
    <n v="895"/>
    <x v="1"/>
    <x v="1"/>
    <x v="1"/>
    <s v="Yes"/>
    <s v="Y"/>
    <n v="2"/>
    <n v="-2"/>
    <n v="0"/>
    <n v="31"/>
    <n v="0"/>
    <m/>
    <n v="0"/>
    <n v="1"/>
    <n v="1222"/>
    <n v="11"/>
    <x v="2"/>
    <n v="1"/>
    <n v="4"/>
    <n v="48"/>
    <n v="3"/>
    <n v="1"/>
    <n v="1"/>
    <n v="2356"/>
    <n v="14871"/>
    <n v="3"/>
    <n v="19"/>
    <n v="3"/>
    <n v="2"/>
    <n v="80"/>
    <n v="1"/>
    <n v="8"/>
    <n v="3"/>
    <n v="6"/>
    <n v="4"/>
    <n v="0"/>
    <n v="2"/>
  </r>
  <r>
    <s v="Yes"/>
    <s v="Travel_Rarely"/>
    <x v="2"/>
    <s v="Ex-Employees"/>
    <x v="0"/>
    <x v="2"/>
    <s v="STAFF-896"/>
    <n v="896"/>
    <x v="0"/>
    <x v="6"/>
    <x v="2"/>
    <s v="Yes"/>
    <s v="Y"/>
    <n v="3"/>
    <n v="-2"/>
    <n v="0"/>
    <n v="29"/>
    <n v="1"/>
    <n v="1"/>
    <n v="1"/>
    <n v="0"/>
    <n v="341"/>
    <n v="1"/>
    <x v="3"/>
    <n v="1"/>
    <n v="2"/>
    <n v="48"/>
    <n v="2"/>
    <n v="1"/>
    <n v="3"/>
    <n v="2800"/>
    <n v="23522"/>
    <n v="6"/>
    <n v="19"/>
    <n v="3"/>
    <n v="3"/>
    <n v="80"/>
    <n v="3"/>
    <n v="5"/>
    <n v="3"/>
    <n v="3"/>
    <n v="2"/>
    <n v="0"/>
    <n v="2"/>
  </r>
  <r>
    <s v="No"/>
    <s v="Travel_Rarely"/>
    <x v="1"/>
    <s v="Current Employees"/>
    <x v="0"/>
    <x v="3"/>
    <s v="STAFF-897"/>
    <n v="897"/>
    <x v="1"/>
    <x v="0"/>
    <x v="1"/>
    <s v="No"/>
    <s v="Y"/>
    <n v="3"/>
    <n v="-2"/>
    <n v="0"/>
    <n v="53"/>
    <n v="0"/>
    <m/>
    <n v="0"/>
    <n v="1"/>
    <n v="868"/>
    <n v="8"/>
    <x v="3"/>
    <n v="1"/>
    <n v="1"/>
    <n v="73"/>
    <n v="3"/>
    <n v="4"/>
    <n v="2"/>
    <n v="11836"/>
    <n v="22789"/>
    <n v="5"/>
    <n v="14"/>
    <n v="3"/>
    <n v="3"/>
    <n v="80"/>
    <n v="1"/>
    <n v="28"/>
    <n v="3"/>
    <n v="2"/>
    <n v="0"/>
    <n v="2"/>
    <n v="2"/>
  </r>
  <r>
    <s v="No"/>
    <s v="Travel_Rarely"/>
    <x v="0"/>
    <s v="Current Employees"/>
    <x v="1"/>
    <x v="4"/>
    <s v="STAFF-899"/>
    <n v="899"/>
    <x v="1"/>
    <x v="3"/>
    <x v="1"/>
    <s v="No"/>
    <s v="Y"/>
    <n v="2"/>
    <n v="-2"/>
    <n v="0"/>
    <n v="35"/>
    <n v="0"/>
    <m/>
    <n v="0"/>
    <n v="1"/>
    <n v="672"/>
    <n v="25"/>
    <x v="3"/>
    <n v="1"/>
    <n v="4"/>
    <n v="78"/>
    <n v="2"/>
    <n v="3"/>
    <n v="4"/>
    <n v="10903"/>
    <n v="9129"/>
    <n v="3"/>
    <n v="16"/>
    <n v="3"/>
    <n v="1"/>
    <n v="80"/>
    <n v="0"/>
    <n v="16"/>
    <n v="3"/>
    <n v="13"/>
    <n v="10"/>
    <n v="4"/>
    <n v="8"/>
  </r>
  <r>
    <s v="No"/>
    <s v="Travel_Frequently"/>
    <x v="0"/>
    <s v="Current Employees"/>
    <x v="0"/>
    <x v="2"/>
    <s v="STAFF-900"/>
    <n v="900"/>
    <x v="0"/>
    <x v="6"/>
    <x v="1"/>
    <s v="No"/>
    <s v="Y"/>
    <n v="3"/>
    <n v="-2"/>
    <n v="0"/>
    <n v="37"/>
    <n v="0"/>
    <m/>
    <n v="0"/>
    <n v="1"/>
    <n v="1231"/>
    <n v="21"/>
    <x v="0"/>
    <n v="1"/>
    <n v="3"/>
    <n v="54"/>
    <n v="3"/>
    <n v="1"/>
    <n v="4"/>
    <n v="2973"/>
    <n v="21222"/>
    <n v="5"/>
    <n v="15"/>
    <n v="3"/>
    <n v="2"/>
    <n v="80"/>
    <n v="1"/>
    <n v="10"/>
    <n v="3"/>
    <n v="5"/>
    <n v="4"/>
    <n v="0"/>
    <n v="0"/>
  </r>
  <r>
    <s v="No"/>
    <s v="Travel_Rarely"/>
    <x v="1"/>
    <s v="Current Employees"/>
    <x v="1"/>
    <x v="0"/>
    <s v="STAFF-901"/>
    <n v="901"/>
    <x v="0"/>
    <x v="7"/>
    <x v="0"/>
    <s v="No"/>
    <s v="Y"/>
    <n v="0"/>
    <n v="-2"/>
    <n v="0"/>
    <n v="53"/>
    <n v="0"/>
    <m/>
    <n v="0"/>
    <n v="1"/>
    <n v="102"/>
    <n v="23"/>
    <x v="2"/>
    <n v="1"/>
    <n v="4"/>
    <n v="72"/>
    <n v="3"/>
    <n v="4"/>
    <n v="1"/>
    <n v="14275"/>
    <n v="20206"/>
    <n v="6"/>
    <n v="18"/>
    <n v="3"/>
    <n v="3"/>
    <n v="80"/>
    <n v="0"/>
    <n v="33"/>
    <n v="3"/>
    <n v="12"/>
    <n v="9"/>
    <n v="3"/>
    <n v="8"/>
  </r>
  <r>
    <s v="No"/>
    <s v="Travel_Frequently"/>
    <x v="0"/>
    <s v="Current Employees"/>
    <x v="1"/>
    <x v="0"/>
    <s v="STAFF-902"/>
    <n v="902"/>
    <x v="0"/>
    <x v="4"/>
    <x v="1"/>
    <s v="No"/>
    <s v="Y"/>
    <n v="2"/>
    <n v="-2"/>
    <n v="0"/>
    <n v="43"/>
    <n v="0"/>
    <m/>
    <n v="0"/>
    <n v="1"/>
    <n v="422"/>
    <n v="1"/>
    <x v="3"/>
    <n v="1"/>
    <n v="4"/>
    <n v="33"/>
    <n v="3"/>
    <n v="2"/>
    <n v="1"/>
    <n v="5562"/>
    <n v="21782"/>
    <n v="4"/>
    <n v="13"/>
    <n v="3"/>
    <n v="2"/>
    <n v="80"/>
    <n v="1"/>
    <n v="12"/>
    <n v="2"/>
    <n v="5"/>
    <n v="2"/>
    <n v="2"/>
    <n v="2"/>
  </r>
  <r>
    <s v="No"/>
    <s v="Travel_Rarely"/>
    <x v="1"/>
    <s v="Current Employees"/>
    <x v="0"/>
    <x v="3"/>
    <s v="STAFF-903"/>
    <n v="903"/>
    <x v="0"/>
    <x v="0"/>
    <x v="1"/>
    <s v="Yes"/>
    <s v="Y"/>
    <n v="2"/>
    <n v="-2"/>
    <n v="0"/>
    <n v="47"/>
    <n v="0"/>
    <m/>
    <n v="0"/>
    <n v="1"/>
    <n v="249"/>
    <n v="2"/>
    <x v="0"/>
    <n v="1"/>
    <n v="3"/>
    <n v="35"/>
    <n v="3"/>
    <n v="2"/>
    <n v="2"/>
    <n v="4537"/>
    <n v="17783"/>
    <n v="0"/>
    <n v="22"/>
    <n v="4"/>
    <n v="1"/>
    <n v="80"/>
    <n v="1"/>
    <n v="8"/>
    <n v="3"/>
    <n v="7"/>
    <n v="6"/>
    <n v="7"/>
    <n v="7"/>
  </r>
  <r>
    <s v="No"/>
    <s v="Non-Travel"/>
    <x v="0"/>
    <s v="Current Employees"/>
    <x v="0"/>
    <x v="2"/>
    <s v="STAFF-904"/>
    <n v="904"/>
    <x v="1"/>
    <x v="0"/>
    <x v="0"/>
    <s v="Yes"/>
    <s v="Y"/>
    <n v="2"/>
    <n v="-2"/>
    <n v="0"/>
    <n v="37"/>
    <n v="0"/>
    <m/>
    <n v="0"/>
    <n v="1"/>
    <n v="1252"/>
    <n v="19"/>
    <x v="0"/>
    <n v="1"/>
    <n v="1"/>
    <n v="32"/>
    <n v="3"/>
    <n v="3"/>
    <n v="3"/>
    <n v="7642"/>
    <n v="4814"/>
    <n v="1"/>
    <n v="13"/>
    <n v="3"/>
    <n v="4"/>
    <n v="80"/>
    <n v="0"/>
    <n v="10"/>
    <n v="3"/>
    <n v="10"/>
    <n v="0"/>
    <n v="0"/>
    <n v="9"/>
  </r>
  <r>
    <s v="No"/>
    <s v="Non-Travel"/>
    <x v="1"/>
    <s v="Current Employees"/>
    <x v="1"/>
    <x v="0"/>
    <s v="STAFF-905"/>
    <n v="905"/>
    <x v="1"/>
    <x v="5"/>
    <x v="2"/>
    <s v="No"/>
    <s v="Y"/>
    <n v="3"/>
    <n v="-2"/>
    <n v="0"/>
    <n v="50"/>
    <n v="0"/>
    <m/>
    <n v="0"/>
    <n v="1"/>
    <n v="881"/>
    <n v="2"/>
    <x v="2"/>
    <n v="1"/>
    <n v="1"/>
    <n v="98"/>
    <n v="3"/>
    <n v="4"/>
    <n v="1"/>
    <n v="17924"/>
    <n v="4544"/>
    <n v="1"/>
    <n v="11"/>
    <n v="3"/>
    <n v="4"/>
    <n v="80"/>
    <n v="1"/>
    <n v="31"/>
    <n v="3"/>
    <n v="31"/>
    <n v="6"/>
    <n v="14"/>
    <n v="7"/>
  </r>
  <r>
    <s v="No"/>
    <s v="Travel_Rarely"/>
    <x v="0"/>
    <s v="Current Employees"/>
    <x v="2"/>
    <x v="0"/>
    <s v="STAFF-909"/>
    <n v="909"/>
    <x v="0"/>
    <x v="8"/>
    <x v="1"/>
    <s v="No"/>
    <s v="Y"/>
    <n v="2"/>
    <n v="-2"/>
    <n v="0"/>
    <n v="39"/>
    <n v="0"/>
    <m/>
    <n v="0"/>
    <n v="1"/>
    <n v="1383"/>
    <n v="2"/>
    <x v="3"/>
    <n v="1"/>
    <n v="4"/>
    <n v="42"/>
    <n v="2"/>
    <n v="2"/>
    <n v="1"/>
    <n v="5204"/>
    <n v="7790"/>
    <n v="8"/>
    <n v="11"/>
    <n v="3"/>
    <n v="3"/>
    <n v="80"/>
    <n v="2"/>
    <n v="13"/>
    <n v="3"/>
    <n v="5"/>
    <n v="4"/>
    <n v="0"/>
    <n v="4"/>
  </r>
  <r>
    <s v="No"/>
    <s v="Travel_Rarely"/>
    <x v="2"/>
    <s v="Current Employees"/>
    <x v="2"/>
    <x v="5"/>
    <s v="STAFF-910"/>
    <n v="910"/>
    <x v="1"/>
    <x v="8"/>
    <x v="2"/>
    <s v="Yes"/>
    <s v="Y"/>
    <n v="4"/>
    <n v="-2"/>
    <n v="0"/>
    <n v="33"/>
    <n v="0"/>
    <m/>
    <n v="0"/>
    <n v="1"/>
    <n v="1075"/>
    <n v="3"/>
    <x v="0"/>
    <n v="1"/>
    <n v="4"/>
    <n v="57"/>
    <n v="3"/>
    <n v="1"/>
    <n v="3"/>
    <n v="2277"/>
    <n v="22650"/>
    <n v="3"/>
    <n v="11"/>
    <n v="3"/>
    <n v="3"/>
    <n v="80"/>
    <n v="1"/>
    <n v="7"/>
    <n v="4"/>
    <n v="4"/>
    <n v="3"/>
    <n v="0"/>
    <n v="3"/>
  </r>
  <r>
    <s v="Yes"/>
    <s v="Travel_Rarely"/>
    <x v="2"/>
    <s v="Ex-Employees"/>
    <x v="1"/>
    <x v="0"/>
    <s v="STAFF-911"/>
    <n v="911"/>
    <x v="1"/>
    <x v="2"/>
    <x v="0"/>
    <s v="Yes"/>
    <s v="Y"/>
    <n v="2"/>
    <n v="-2"/>
    <n v="0"/>
    <n v="32"/>
    <n v="1"/>
    <n v="1"/>
    <n v="1"/>
    <n v="0"/>
    <n v="374"/>
    <n v="25"/>
    <x v="2"/>
    <n v="1"/>
    <n v="1"/>
    <n v="87"/>
    <n v="3"/>
    <n v="1"/>
    <n v="1"/>
    <n v="2795"/>
    <n v="18016"/>
    <n v="1"/>
    <n v="24"/>
    <n v="4"/>
    <n v="3"/>
    <n v="80"/>
    <n v="0"/>
    <n v="1"/>
    <n v="1"/>
    <n v="1"/>
    <n v="0"/>
    <n v="0"/>
    <n v="1"/>
  </r>
  <r>
    <s v="No"/>
    <s v="Travel_Rarely"/>
    <x v="2"/>
    <s v="Current Employees"/>
    <x v="1"/>
    <x v="2"/>
    <s v="STAFF-912"/>
    <n v="912"/>
    <x v="0"/>
    <x v="2"/>
    <x v="2"/>
    <s v="No"/>
    <s v="Y"/>
    <n v="5"/>
    <n v="-2"/>
    <n v="0"/>
    <n v="29"/>
    <n v="0"/>
    <m/>
    <n v="0"/>
    <n v="1"/>
    <n v="1086"/>
    <n v="7"/>
    <x v="1"/>
    <n v="1"/>
    <n v="1"/>
    <n v="62"/>
    <n v="2"/>
    <n v="1"/>
    <n v="4"/>
    <n v="2532"/>
    <n v="6054"/>
    <n v="6"/>
    <n v="14"/>
    <n v="3"/>
    <n v="3"/>
    <n v="80"/>
    <n v="3"/>
    <n v="8"/>
    <n v="3"/>
    <n v="4"/>
    <n v="3"/>
    <n v="0"/>
    <n v="3"/>
  </r>
  <r>
    <s v="No"/>
    <s v="Travel_Rarely"/>
    <x v="0"/>
    <s v="Current Employees"/>
    <x v="1"/>
    <x v="0"/>
    <s v="STAFF-913"/>
    <n v="913"/>
    <x v="1"/>
    <x v="1"/>
    <x v="1"/>
    <s v="Yes"/>
    <s v="Y"/>
    <n v="0"/>
    <n v="-2"/>
    <n v="0"/>
    <n v="44"/>
    <n v="0"/>
    <m/>
    <n v="0"/>
    <n v="1"/>
    <n v="661"/>
    <n v="9"/>
    <x v="0"/>
    <n v="1"/>
    <n v="2"/>
    <n v="61"/>
    <n v="3"/>
    <n v="1"/>
    <n v="1"/>
    <n v="2559"/>
    <n v="7508"/>
    <n v="1"/>
    <n v="13"/>
    <n v="3"/>
    <n v="4"/>
    <n v="80"/>
    <n v="0"/>
    <n v="8"/>
    <n v="3"/>
    <n v="8"/>
    <n v="7"/>
    <n v="7"/>
    <n v="1"/>
  </r>
  <r>
    <s v="No"/>
    <s v="Travel_Rarely"/>
    <x v="2"/>
    <s v="Current Employees"/>
    <x v="0"/>
    <x v="2"/>
    <s v="STAFF-916"/>
    <n v="916"/>
    <x v="1"/>
    <x v="0"/>
    <x v="0"/>
    <s v="No"/>
    <s v="Y"/>
    <n v="3"/>
    <n v="-2"/>
    <n v="0"/>
    <n v="28"/>
    <n v="0"/>
    <m/>
    <n v="0"/>
    <n v="1"/>
    <n v="821"/>
    <n v="5"/>
    <x v="2"/>
    <n v="1"/>
    <n v="1"/>
    <n v="98"/>
    <n v="3"/>
    <n v="2"/>
    <n v="4"/>
    <n v="4908"/>
    <n v="24252"/>
    <n v="1"/>
    <n v="14"/>
    <n v="3"/>
    <n v="2"/>
    <n v="80"/>
    <n v="0"/>
    <n v="4"/>
    <n v="3"/>
    <n v="4"/>
    <n v="2"/>
    <n v="0"/>
    <n v="2"/>
  </r>
  <r>
    <s v="Yes"/>
    <s v="Travel_Frequently"/>
    <x v="3"/>
    <s v="Ex-Employees"/>
    <x v="1"/>
    <x v="0"/>
    <s v="STAFF-918"/>
    <n v="918"/>
    <x v="1"/>
    <x v="2"/>
    <x v="2"/>
    <s v="Yes"/>
    <s v="Y"/>
    <n v="3"/>
    <n v="-2"/>
    <n v="0"/>
    <n v="58"/>
    <n v="1"/>
    <n v="1"/>
    <n v="1"/>
    <n v="0"/>
    <n v="781"/>
    <n v="2"/>
    <x v="1"/>
    <n v="1"/>
    <n v="4"/>
    <n v="57"/>
    <n v="2"/>
    <n v="1"/>
    <n v="1"/>
    <n v="2380"/>
    <n v="13384"/>
    <n v="9"/>
    <n v="14"/>
    <n v="3"/>
    <n v="4"/>
    <n v="80"/>
    <n v="1"/>
    <n v="3"/>
    <n v="2"/>
    <n v="1"/>
    <n v="0"/>
    <n v="0"/>
    <n v="0"/>
  </r>
  <r>
    <s v="No"/>
    <s v="Travel_Rarely"/>
    <x v="0"/>
    <s v="Current Employees"/>
    <x v="1"/>
    <x v="0"/>
    <s v="STAFF-920"/>
    <n v="920"/>
    <x v="0"/>
    <x v="3"/>
    <x v="2"/>
    <s v="No"/>
    <s v="Y"/>
    <n v="2"/>
    <n v="-2"/>
    <n v="0"/>
    <n v="43"/>
    <n v="0"/>
    <m/>
    <n v="0"/>
    <n v="1"/>
    <n v="177"/>
    <n v="8"/>
    <x v="3"/>
    <n v="1"/>
    <n v="1"/>
    <n v="55"/>
    <n v="3"/>
    <n v="2"/>
    <n v="1"/>
    <n v="4765"/>
    <n v="23814"/>
    <n v="4"/>
    <n v="21"/>
    <n v="4"/>
    <n v="3"/>
    <n v="80"/>
    <n v="1"/>
    <n v="4"/>
    <n v="4"/>
    <n v="1"/>
    <n v="0"/>
    <n v="0"/>
    <n v="0"/>
  </r>
  <r>
    <s v="Yes"/>
    <s v="Travel_Rarely"/>
    <x v="4"/>
    <s v="Ex-Employees"/>
    <x v="0"/>
    <x v="2"/>
    <s v="STAFF-922"/>
    <n v="922"/>
    <x v="0"/>
    <x v="6"/>
    <x v="0"/>
    <s v="No"/>
    <s v="Y"/>
    <n v="3"/>
    <n v="-2"/>
    <n v="0"/>
    <n v="20"/>
    <n v="1"/>
    <n v="1"/>
    <n v="1"/>
    <n v="0"/>
    <n v="500"/>
    <n v="2"/>
    <x v="3"/>
    <n v="1"/>
    <n v="3"/>
    <n v="49"/>
    <n v="2"/>
    <n v="1"/>
    <n v="3"/>
    <n v="2044"/>
    <n v="22052"/>
    <n v="1"/>
    <n v="13"/>
    <n v="3"/>
    <n v="4"/>
    <n v="80"/>
    <n v="0"/>
    <n v="2"/>
    <n v="2"/>
    <n v="2"/>
    <n v="2"/>
    <n v="0"/>
    <n v="2"/>
  </r>
  <r>
    <s v="Yes"/>
    <s v="Travel_Rarely"/>
    <x v="4"/>
    <s v="Ex-Employees"/>
    <x v="1"/>
    <x v="1"/>
    <s v="STAFF-923"/>
    <n v="923"/>
    <x v="0"/>
    <x v="1"/>
    <x v="0"/>
    <s v="No"/>
    <s v="Y"/>
    <n v="3"/>
    <n v="-2"/>
    <n v="0"/>
    <n v="21"/>
    <n v="1"/>
    <n v="1"/>
    <n v="1"/>
    <n v="0"/>
    <n v="1427"/>
    <n v="18"/>
    <x v="1"/>
    <n v="1"/>
    <n v="4"/>
    <n v="65"/>
    <n v="3"/>
    <n v="1"/>
    <n v="4"/>
    <n v="2693"/>
    <n v="8870"/>
    <n v="1"/>
    <n v="19"/>
    <n v="3"/>
    <n v="1"/>
    <n v="80"/>
    <n v="0"/>
    <n v="1"/>
    <n v="2"/>
    <n v="1"/>
    <n v="0"/>
    <n v="0"/>
    <n v="0"/>
  </r>
  <r>
    <s v="No"/>
    <s v="Travel_Rarely"/>
    <x v="0"/>
    <s v="Current Employees"/>
    <x v="1"/>
    <x v="0"/>
    <s v="STAFF-924"/>
    <n v="924"/>
    <x v="1"/>
    <x v="4"/>
    <x v="1"/>
    <s v="Yes"/>
    <s v="Y"/>
    <n v="2"/>
    <n v="-2"/>
    <n v="0"/>
    <n v="36"/>
    <n v="0"/>
    <m/>
    <n v="0"/>
    <n v="1"/>
    <n v="1425"/>
    <n v="14"/>
    <x v="1"/>
    <n v="1"/>
    <n v="3"/>
    <n v="68"/>
    <n v="3"/>
    <n v="2"/>
    <n v="1"/>
    <n v="6586"/>
    <n v="4821"/>
    <n v="0"/>
    <n v="17"/>
    <n v="3"/>
    <n v="1"/>
    <n v="80"/>
    <n v="1"/>
    <n v="17"/>
    <n v="2"/>
    <n v="16"/>
    <n v="8"/>
    <n v="4"/>
    <n v="11"/>
  </r>
  <r>
    <s v="No"/>
    <s v="Travel_Rarely"/>
    <x v="1"/>
    <s v="Current Employees"/>
    <x v="0"/>
    <x v="0"/>
    <s v="STAFF-925"/>
    <n v="925"/>
    <x v="0"/>
    <x v="6"/>
    <x v="0"/>
    <s v="Yes"/>
    <s v="Y"/>
    <n v="3"/>
    <n v="-2"/>
    <n v="0"/>
    <n v="47"/>
    <n v="0"/>
    <m/>
    <n v="0"/>
    <n v="1"/>
    <n v="1454"/>
    <n v="2"/>
    <x v="2"/>
    <n v="1"/>
    <n v="4"/>
    <n v="65"/>
    <n v="2"/>
    <n v="1"/>
    <n v="1"/>
    <n v="3294"/>
    <n v="13137"/>
    <n v="1"/>
    <n v="18"/>
    <n v="3"/>
    <n v="1"/>
    <n v="80"/>
    <n v="0"/>
    <n v="3"/>
    <n v="2"/>
    <n v="3"/>
    <n v="2"/>
    <n v="1"/>
    <n v="2"/>
  </r>
  <r>
    <s v="Yes"/>
    <s v="Travel_Rarely"/>
    <x v="4"/>
    <s v="Ex-Employees"/>
    <x v="1"/>
    <x v="0"/>
    <s v="STAFF-926"/>
    <n v="926"/>
    <x v="0"/>
    <x v="3"/>
    <x v="1"/>
    <s v="Yes"/>
    <s v="Y"/>
    <n v="3"/>
    <n v="-2"/>
    <n v="0"/>
    <n v="22"/>
    <n v="1"/>
    <n v="1"/>
    <n v="1"/>
    <n v="0"/>
    <n v="617"/>
    <n v="3"/>
    <x v="1"/>
    <n v="1"/>
    <n v="2"/>
    <n v="34"/>
    <n v="3"/>
    <n v="2"/>
    <n v="1"/>
    <n v="4171"/>
    <n v="10022"/>
    <n v="0"/>
    <n v="19"/>
    <n v="3"/>
    <n v="1"/>
    <n v="80"/>
    <n v="1"/>
    <n v="4"/>
    <n v="4"/>
    <n v="3"/>
    <n v="2"/>
    <n v="0"/>
    <n v="2"/>
  </r>
  <r>
    <s v="Yes"/>
    <s v="Travel_Rarely"/>
    <x v="0"/>
    <s v="Ex-Employees"/>
    <x v="1"/>
    <x v="0"/>
    <s v="STAFF-927"/>
    <n v="927"/>
    <x v="0"/>
    <x v="2"/>
    <x v="2"/>
    <s v="Yes"/>
    <s v="Y"/>
    <n v="1"/>
    <n v="-2"/>
    <n v="0"/>
    <n v="41"/>
    <n v="1"/>
    <n v="1"/>
    <n v="1"/>
    <n v="0"/>
    <n v="1085"/>
    <n v="2"/>
    <x v="2"/>
    <n v="1"/>
    <n v="2"/>
    <n v="57"/>
    <n v="1"/>
    <n v="1"/>
    <n v="1"/>
    <n v="2778"/>
    <n v="17725"/>
    <n v="4"/>
    <n v="13"/>
    <n v="3"/>
    <n v="3"/>
    <n v="80"/>
    <n v="1"/>
    <n v="10"/>
    <n v="2"/>
    <n v="7"/>
    <n v="7"/>
    <n v="1"/>
    <n v="0"/>
  </r>
  <r>
    <s v="No"/>
    <s v="Travel_Rarely"/>
    <x v="2"/>
    <s v="Current Employees"/>
    <x v="1"/>
    <x v="2"/>
    <s v="STAFF-930"/>
    <n v="930"/>
    <x v="0"/>
    <x v="1"/>
    <x v="2"/>
    <s v="No"/>
    <s v="Y"/>
    <n v="2"/>
    <n v="-2"/>
    <n v="0"/>
    <n v="28"/>
    <n v="0"/>
    <m/>
    <n v="0"/>
    <n v="1"/>
    <n v="995"/>
    <n v="9"/>
    <x v="3"/>
    <n v="1"/>
    <n v="3"/>
    <n v="77"/>
    <n v="3"/>
    <n v="1"/>
    <n v="3"/>
    <n v="2377"/>
    <n v="9834"/>
    <n v="5"/>
    <n v="18"/>
    <n v="3"/>
    <n v="2"/>
    <n v="80"/>
    <n v="1"/>
    <n v="6"/>
    <n v="3"/>
    <n v="2"/>
    <n v="2"/>
    <n v="2"/>
    <n v="2"/>
  </r>
  <r>
    <s v="Yes"/>
    <s v="Travel_Rarely"/>
    <x v="0"/>
    <s v="Ex-Employees"/>
    <x v="1"/>
    <x v="2"/>
    <s v="STAFF-932"/>
    <n v="932"/>
    <x v="1"/>
    <x v="2"/>
    <x v="1"/>
    <s v="Yes"/>
    <s v="Y"/>
    <n v="2"/>
    <n v="-2"/>
    <n v="0"/>
    <n v="39"/>
    <n v="1"/>
    <n v="1"/>
    <n v="1"/>
    <n v="0"/>
    <n v="1122"/>
    <n v="6"/>
    <x v="3"/>
    <n v="1"/>
    <n v="4"/>
    <n v="70"/>
    <n v="3"/>
    <n v="1"/>
    <n v="3"/>
    <n v="2404"/>
    <n v="4303"/>
    <n v="7"/>
    <n v="21"/>
    <n v="4"/>
    <n v="4"/>
    <n v="80"/>
    <n v="0"/>
    <n v="8"/>
    <n v="1"/>
    <n v="2"/>
    <n v="2"/>
    <n v="2"/>
    <n v="2"/>
  </r>
  <r>
    <s v="No"/>
    <s v="Travel_Rarely"/>
    <x v="2"/>
    <s v="Current Employees"/>
    <x v="1"/>
    <x v="0"/>
    <s v="STAFF-933"/>
    <n v="933"/>
    <x v="0"/>
    <x v="1"/>
    <x v="0"/>
    <s v="No"/>
    <s v="Y"/>
    <n v="2"/>
    <n v="-2"/>
    <n v="0"/>
    <n v="27"/>
    <n v="0"/>
    <m/>
    <n v="0"/>
    <n v="1"/>
    <n v="618"/>
    <n v="4"/>
    <x v="3"/>
    <n v="1"/>
    <n v="2"/>
    <n v="76"/>
    <n v="3"/>
    <n v="1"/>
    <n v="1"/>
    <n v="2318"/>
    <n v="17808"/>
    <n v="1"/>
    <n v="19"/>
    <n v="3"/>
    <n v="3"/>
    <n v="80"/>
    <n v="0"/>
    <n v="1"/>
    <n v="3"/>
    <n v="1"/>
    <n v="1"/>
    <n v="0"/>
    <n v="0"/>
  </r>
  <r>
    <s v="No"/>
    <s v="Travel_Rarely"/>
    <x v="2"/>
    <s v="Current Employees"/>
    <x v="1"/>
    <x v="0"/>
    <s v="STAFF-934"/>
    <n v="934"/>
    <x v="1"/>
    <x v="2"/>
    <x v="2"/>
    <s v="No"/>
    <s v="Y"/>
    <n v="3"/>
    <n v="-2"/>
    <n v="0"/>
    <n v="34"/>
    <n v="0"/>
    <m/>
    <n v="0"/>
    <n v="1"/>
    <n v="546"/>
    <n v="10"/>
    <x v="3"/>
    <n v="1"/>
    <n v="2"/>
    <n v="83"/>
    <n v="3"/>
    <n v="1"/>
    <n v="1"/>
    <n v="2008"/>
    <n v="6896"/>
    <n v="1"/>
    <n v="14"/>
    <n v="3"/>
    <n v="2"/>
    <n v="80"/>
    <n v="2"/>
    <n v="1"/>
    <n v="3"/>
    <n v="1"/>
    <n v="0"/>
    <n v="1"/>
    <n v="0"/>
  </r>
  <r>
    <s v="No"/>
    <s v="Travel_Rarely"/>
    <x v="0"/>
    <s v="Current Employees"/>
    <x v="0"/>
    <x v="2"/>
    <s v="STAFF-936"/>
    <n v="936"/>
    <x v="0"/>
    <x v="0"/>
    <x v="0"/>
    <s v="No"/>
    <s v="Y"/>
    <n v="6"/>
    <n v="-2"/>
    <n v="0"/>
    <n v="42"/>
    <n v="0"/>
    <m/>
    <n v="0"/>
    <n v="1"/>
    <n v="462"/>
    <n v="14"/>
    <x v="0"/>
    <n v="1"/>
    <n v="3"/>
    <n v="68"/>
    <n v="2"/>
    <n v="2"/>
    <n v="3"/>
    <n v="6244"/>
    <n v="7824"/>
    <n v="7"/>
    <n v="17"/>
    <n v="3"/>
    <n v="1"/>
    <n v="80"/>
    <n v="0"/>
    <n v="10"/>
    <n v="3"/>
    <n v="5"/>
    <n v="4"/>
    <n v="0"/>
    <n v="3"/>
  </r>
  <r>
    <s v="No"/>
    <s v="Travel_Rarely"/>
    <x v="2"/>
    <s v="Current Employees"/>
    <x v="1"/>
    <x v="1"/>
    <s v="STAFF-939"/>
    <n v="939"/>
    <x v="1"/>
    <x v="1"/>
    <x v="0"/>
    <s v="Yes"/>
    <s v="Y"/>
    <n v="1"/>
    <n v="-2"/>
    <n v="0"/>
    <n v="33"/>
    <n v="0"/>
    <m/>
    <n v="0"/>
    <n v="1"/>
    <n v="1198"/>
    <n v="1"/>
    <x v="2"/>
    <n v="1"/>
    <n v="3"/>
    <n v="100"/>
    <n v="2"/>
    <n v="1"/>
    <n v="3"/>
    <n v="2799"/>
    <n v="3339"/>
    <n v="3"/>
    <n v="11"/>
    <n v="3"/>
    <n v="2"/>
    <n v="80"/>
    <n v="0"/>
    <n v="6"/>
    <n v="3"/>
    <n v="3"/>
    <n v="2"/>
    <n v="0"/>
    <n v="2"/>
  </r>
  <r>
    <s v="No"/>
    <s v="Travel_Rarely"/>
    <x v="3"/>
    <s v="Current Employees"/>
    <x v="1"/>
    <x v="4"/>
    <s v="STAFF-940"/>
    <n v="940"/>
    <x v="0"/>
    <x v="4"/>
    <x v="2"/>
    <s v="Yes"/>
    <s v="Y"/>
    <n v="3"/>
    <n v="-2"/>
    <n v="0"/>
    <n v="58"/>
    <n v="0"/>
    <m/>
    <n v="0"/>
    <n v="1"/>
    <n v="1272"/>
    <n v="5"/>
    <x v="3"/>
    <n v="1"/>
    <n v="4"/>
    <n v="37"/>
    <n v="2"/>
    <n v="3"/>
    <n v="4"/>
    <n v="10552"/>
    <n v="9255"/>
    <n v="2"/>
    <n v="13"/>
    <n v="3"/>
    <n v="4"/>
    <n v="80"/>
    <n v="1"/>
    <n v="24"/>
    <n v="3"/>
    <n v="6"/>
    <n v="0"/>
    <n v="0"/>
    <n v="4"/>
  </r>
  <r>
    <s v="No"/>
    <s v="Travel_Rarely"/>
    <x v="2"/>
    <s v="Current Employees"/>
    <x v="0"/>
    <x v="0"/>
    <s v="STAFF-941"/>
    <n v="941"/>
    <x v="1"/>
    <x v="6"/>
    <x v="1"/>
    <s v="No"/>
    <s v="Y"/>
    <n v="2"/>
    <n v="-2"/>
    <n v="0"/>
    <n v="31"/>
    <n v="0"/>
    <m/>
    <n v="0"/>
    <n v="1"/>
    <n v="154"/>
    <n v="7"/>
    <x v="2"/>
    <n v="1"/>
    <n v="2"/>
    <n v="41"/>
    <n v="2"/>
    <n v="1"/>
    <n v="1"/>
    <n v="2329"/>
    <n v="11737"/>
    <n v="3"/>
    <n v="15"/>
    <n v="3"/>
    <n v="2"/>
    <n v="80"/>
    <n v="0"/>
    <n v="13"/>
    <n v="4"/>
    <n v="7"/>
    <n v="7"/>
    <n v="5"/>
    <n v="2"/>
  </r>
  <r>
    <s v="No"/>
    <s v="Travel_Rarely"/>
    <x v="0"/>
    <s v="Current Employees"/>
    <x v="1"/>
    <x v="0"/>
    <s v="STAFF-942"/>
    <n v="942"/>
    <x v="0"/>
    <x v="4"/>
    <x v="1"/>
    <s v="Yes"/>
    <s v="Y"/>
    <n v="2"/>
    <n v="-2"/>
    <n v="0"/>
    <n v="35"/>
    <n v="0"/>
    <m/>
    <n v="0"/>
    <n v="1"/>
    <n v="1137"/>
    <n v="21"/>
    <x v="1"/>
    <n v="1"/>
    <n v="4"/>
    <n v="51"/>
    <n v="3"/>
    <n v="2"/>
    <n v="1"/>
    <n v="4014"/>
    <n v="19170"/>
    <n v="1"/>
    <n v="25"/>
    <n v="4"/>
    <n v="4"/>
    <n v="80"/>
    <n v="1"/>
    <n v="10"/>
    <n v="1"/>
    <n v="10"/>
    <n v="6"/>
    <n v="0"/>
    <n v="7"/>
  </r>
  <r>
    <s v="No"/>
    <s v="Travel_Rarely"/>
    <x v="1"/>
    <s v="Current Employees"/>
    <x v="1"/>
    <x v="1"/>
    <s v="STAFF-944"/>
    <n v="944"/>
    <x v="0"/>
    <x v="2"/>
    <x v="1"/>
    <s v="No"/>
    <s v="Y"/>
    <n v="3"/>
    <n v="-2"/>
    <n v="0"/>
    <n v="49"/>
    <n v="0"/>
    <m/>
    <n v="0"/>
    <n v="1"/>
    <n v="527"/>
    <n v="8"/>
    <x v="0"/>
    <n v="1"/>
    <n v="1"/>
    <n v="51"/>
    <n v="3"/>
    <n v="3"/>
    <n v="3"/>
    <n v="7403"/>
    <n v="22477"/>
    <n v="4"/>
    <n v="11"/>
    <n v="3"/>
    <n v="3"/>
    <n v="80"/>
    <n v="1"/>
    <n v="29"/>
    <n v="2"/>
    <n v="26"/>
    <n v="9"/>
    <n v="1"/>
    <n v="7"/>
  </r>
  <r>
    <s v="No"/>
    <s v="Travel_Rarely"/>
    <x v="1"/>
    <s v="Current Employees"/>
    <x v="1"/>
    <x v="2"/>
    <s v="STAFF-945"/>
    <n v="945"/>
    <x v="1"/>
    <x v="1"/>
    <x v="1"/>
    <s v="No"/>
    <s v="Y"/>
    <n v="2"/>
    <n v="-2"/>
    <n v="0"/>
    <n v="48"/>
    <n v="0"/>
    <m/>
    <n v="0"/>
    <n v="1"/>
    <n v="1469"/>
    <n v="20"/>
    <x v="2"/>
    <n v="1"/>
    <n v="4"/>
    <n v="51"/>
    <n v="3"/>
    <n v="1"/>
    <n v="3"/>
    <n v="2259"/>
    <n v="5543"/>
    <n v="4"/>
    <n v="17"/>
    <n v="3"/>
    <n v="1"/>
    <n v="80"/>
    <n v="2"/>
    <n v="13"/>
    <n v="2"/>
    <n v="0"/>
    <n v="0"/>
    <n v="0"/>
    <n v="0"/>
  </r>
  <r>
    <s v="No"/>
    <s v="Non-Travel"/>
    <x v="2"/>
    <s v="Current Employees"/>
    <x v="0"/>
    <x v="3"/>
    <s v="STAFF-947"/>
    <n v="947"/>
    <x v="0"/>
    <x v="0"/>
    <x v="1"/>
    <s v="No"/>
    <s v="Y"/>
    <n v="2"/>
    <n v="-2"/>
    <n v="0"/>
    <n v="31"/>
    <n v="0"/>
    <m/>
    <n v="0"/>
    <n v="1"/>
    <n v="1188"/>
    <n v="20"/>
    <x v="0"/>
    <n v="1"/>
    <n v="4"/>
    <n v="45"/>
    <n v="3"/>
    <n v="2"/>
    <n v="2"/>
    <n v="6932"/>
    <n v="24406"/>
    <n v="1"/>
    <n v="13"/>
    <n v="3"/>
    <n v="4"/>
    <n v="80"/>
    <n v="1"/>
    <n v="9"/>
    <n v="2"/>
    <n v="9"/>
    <n v="8"/>
    <n v="0"/>
    <n v="0"/>
  </r>
  <r>
    <s v="No"/>
    <s v="Travel_Rarely"/>
    <x v="0"/>
    <s v="Current Employees"/>
    <x v="1"/>
    <x v="1"/>
    <s v="STAFF-949"/>
    <n v="949"/>
    <x v="1"/>
    <x v="1"/>
    <x v="0"/>
    <s v="No"/>
    <s v="Y"/>
    <n v="6"/>
    <n v="-2"/>
    <n v="0"/>
    <n v="36"/>
    <n v="0"/>
    <m/>
    <n v="0"/>
    <n v="1"/>
    <n v="188"/>
    <n v="7"/>
    <x v="2"/>
    <n v="1"/>
    <n v="2"/>
    <n v="65"/>
    <n v="3"/>
    <n v="1"/>
    <n v="4"/>
    <n v="4678"/>
    <n v="23293"/>
    <n v="2"/>
    <n v="18"/>
    <n v="3"/>
    <n v="3"/>
    <n v="80"/>
    <n v="0"/>
    <n v="8"/>
    <n v="3"/>
    <n v="6"/>
    <n v="2"/>
    <n v="0"/>
    <n v="1"/>
  </r>
  <r>
    <s v="No"/>
    <s v="Travel_Rarely"/>
    <x v="0"/>
    <s v="Current Employees"/>
    <x v="1"/>
    <x v="4"/>
    <s v="STAFF-950"/>
    <n v="950"/>
    <x v="0"/>
    <x v="7"/>
    <x v="1"/>
    <s v="No"/>
    <s v="Y"/>
    <n v="3"/>
    <n v="-2"/>
    <n v="0"/>
    <n v="38"/>
    <n v="0"/>
    <m/>
    <n v="0"/>
    <n v="1"/>
    <n v="1333"/>
    <n v="1"/>
    <x v="3"/>
    <n v="1"/>
    <n v="4"/>
    <n v="80"/>
    <n v="3"/>
    <n v="3"/>
    <n v="4"/>
    <n v="13582"/>
    <n v="16292"/>
    <n v="1"/>
    <n v="13"/>
    <n v="3"/>
    <n v="2"/>
    <n v="80"/>
    <n v="1"/>
    <n v="15"/>
    <n v="3"/>
    <n v="15"/>
    <n v="12"/>
    <n v="5"/>
    <n v="11"/>
  </r>
  <r>
    <s v="No"/>
    <s v="Non-Travel"/>
    <x v="2"/>
    <s v="Current Employees"/>
    <x v="1"/>
    <x v="0"/>
    <s v="STAFF-951"/>
    <n v="951"/>
    <x v="0"/>
    <x v="2"/>
    <x v="1"/>
    <s v="No"/>
    <s v="Y"/>
    <n v="3"/>
    <n v="-2"/>
    <n v="0"/>
    <n v="32"/>
    <n v="0"/>
    <m/>
    <n v="0"/>
    <n v="1"/>
    <n v="1184"/>
    <n v="1"/>
    <x v="3"/>
    <n v="1"/>
    <n v="3"/>
    <n v="70"/>
    <n v="2"/>
    <n v="1"/>
    <n v="1"/>
    <n v="2332"/>
    <n v="3974"/>
    <n v="6"/>
    <n v="20"/>
    <n v="4"/>
    <n v="3"/>
    <n v="80"/>
    <n v="0"/>
    <n v="5"/>
    <n v="3"/>
    <n v="3"/>
    <n v="0"/>
    <n v="0"/>
    <n v="2"/>
  </r>
  <r>
    <s v="Yes"/>
    <s v="Travel_Rarely"/>
    <x v="2"/>
    <s v="Ex-Employees"/>
    <x v="0"/>
    <x v="3"/>
    <s v="STAFF-952"/>
    <n v="952"/>
    <x v="1"/>
    <x v="6"/>
    <x v="1"/>
    <s v="Yes"/>
    <s v="Y"/>
    <n v="2"/>
    <n v="-2"/>
    <n v="0"/>
    <n v="25"/>
    <n v="1"/>
    <n v="1"/>
    <n v="1"/>
    <n v="0"/>
    <n v="867"/>
    <n v="19"/>
    <x v="0"/>
    <n v="1"/>
    <n v="3"/>
    <n v="36"/>
    <n v="2"/>
    <n v="1"/>
    <n v="2"/>
    <n v="2413"/>
    <n v="18798"/>
    <n v="1"/>
    <n v="18"/>
    <n v="3"/>
    <n v="3"/>
    <n v="80"/>
    <n v="3"/>
    <n v="1"/>
    <n v="3"/>
    <n v="1"/>
    <n v="0"/>
    <n v="0"/>
    <n v="0"/>
  </r>
  <r>
    <s v="No"/>
    <s v="Travel_Rarely"/>
    <x v="0"/>
    <s v="Current Employees"/>
    <x v="0"/>
    <x v="3"/>
    <s v="STAFF-954"/>
    <n v="954"/>
    <x v="1"/>
    <x v="0"/>
    <x v="2"/>
    <s v="No"/>
    <s v="Y"/>
    <n v="2"/>
    <n v="-2"/>
    <n v="0"/>
    <n v="40"/>
    <n v="0"/>
    <m/>
    <n v="0"/>
    <n v="1"/>
    <n v="658"/>
    <n v="10"/>
    <x v="2"/>
    <n v="1"/>
    <n v="1"/>
    <n v="67"/>
    <n v="2"/>
    <n v="3"/>
    <n v="2"/>
    <n v="9705"/>
    <n v="20652"/>
    <n v="2"/>
    <n v="12"/>
    <n v="3"/>
    <n v="2"/>
    <n v="80"/>
    <n v="1"/>
    <n v="11"/>
    <n v="2"/>
    <n v="1"/>
    <n v="0"/>
    <n v="0"/>
    <n v="0"/>
  </r>
  <r>
    <s v="No"/>
    <s v="Travel_Frequently"/>
    <x v="2"/>
    <s v="Current Employees"/>
    <x v="0"/>
    <x v="2"/>
    <s v="STAFF-956"/>
    <n v="956"/>
    <x v="1"/>
    <x v="0"/>
    <x v="0"/>
    <s v="No"/>
    <s v="Y"/>
    <n v="2"/>
    <n v="-2"/>
    <n v="0"/>
    <n v="26"/>
    <n v="0"/>
    <m/>
    <n v="0"/>
    <n v="1"/>
    <n v="1283"/>
    <n v="1"/>
    <x v="3"/>
    <n v="1"/>
    <n v="3"/>
    <n v="52"/>
    <n v="2"/>
    <n v="2"/>
    <n v="3"/>
    <n v="4294"/>
    <n v="11148"/>
    <n v="1"/>
    <n v="12"/>
    <n v="3"/>
    <n v="2"/>
    <n v="80"/>
    <n v="0"/>
    <n v="7"/>
    <n v="3"/>
    <n v="7"/>
    <n v="7"/>
    <n v="0"/>
    <n v="7"/>
  </r>
  <r>
    <s v="No"/>
    <s v="Travel_Rarely"/>
    <x v="0"/>
    <s v="Current Employees"/>
    <x v="1"/>
    <x v="2"/>
    <s v="STAFF-957"/>
    <n v="957"/>
    <x v="1"/>
    <x v="2"/>
    <x v="0"/>
    <s v="Yes"/>
    <s v="Y"/>
    <n v="3"/>
    <n v="-2"/>
    <n v="0"/>
    <n v="41"/>
    <n v="0"/>
    <m/>
    <n v="0"/>
    <n v="1"/>
    <n v="263"/>
    <n v="6"/>
    <x v="3"/>
    <n v="1"/>
    <n v="4"/>
    <n v="59"/>
    <n v="3"/>
    <n v="1"/>
    <n v="3"/>
    <n v="4721"/>
    <n v="3119"/>
    <n v="2"/>
    <n v="13"/>
    <n v="3"/>
    <n v="3"/>
    <n v="80"/>
    <n v="0"/>
    <n v="20"/>
    <n v="3"/>
    <n v="18"/>
    <n v="13"/>
    <n v="2"/>
    <n v="17"/>
  </r>
  <r>
    <s v="No"/>
    <s v="Travel_Rarely"/>
    <x v="0"/>
    <s v="Current Employees"/>
    <x v="1"/>
    <x v="2"/>
    <s v="STAFF-958"/>
    <n v="958"/>
    <x v="1"/>
    <x v="2"/>
    <x v="0"/>
    <s v="No"/>
    <s v="Y"/>
    <n v="6"/>
    <n v="-2"/>
    <n v="0"/>
    <n v="36"/>
    <n v="0"/>
    <m/>
    <n v="0"/>
    <n v="1"/>
    <n v="938"/>
    <n v="2"/>
    <x v="2"/>
    <n v="1"/>
    <n v="3"/>
    <n v="79"/>
    <n v="3"/>
    <n v="1"/>
    <n v="3"/>
    <n v="2519"/>
    <n v="12287"/>
    <n v="4"/>
    <n v="21"/>
    <n v="4"/>
    <n v="3"/>
    <n v="80"/>
    <n v="0"/>
    <n v="16"/>
    <n v="3"/>
    <n v="11"/>
    <n v="8"/>
    <n v="3"/>
    <n v="9"/>
  </r>
  <r>
    <s v="Yes"/>
    <s v="Travel_Rarely"/>
    <x v="4"/>
    <s v="Ex-Employees"/>
    <x v="0"/>
    <x v="1"/>
    <s v="STAFF-959"/>
    <n v="959"/>
    <x v="1"/>
    <x v="6"/>
    <x v="0"/>
    <s v="Yes"/>
    <s v="Y"/>
    <n v="3"/>
    <n v="-2"/>
    <n v="0"/>
    <n v="19"/>
    <n v="1"/>
    <n v="1"/>
    <n v="1"/>
    <n v="0"/>
    <n v="419"/>
    <n v="21"/>
    <x v="3"/>
    <n v="1"/>
    <n v="4"/>
    <n v="37"/>
    <n v="2"/>
    <n v="1"/>
    <n v="3"/>
    <n v="2121"/>
    <n v="9947"/>
    <n v="1"/>
    <n v="13"/>
    <n v="3"/>
    <n v="2"/>
    <n v="80"/>
    <n v="0"/>
    <n v="1"/>
    <n v="4"/>
    <n v="1"/>
    <n v="0"/>
    <n v="0"/>
    <n v="0"/>
  </r>
  <r>
    <s v="Yes"/>
    <s v="Travel_Rarely"/>
    <x v="4"/>
    <s v="Ex-Employees"/>
    <x v="1"/>
    <x v="4"/>
    <s v="STAFF-960"/>
    <n v="960"/>
    <x v="1"/>
    <x v="2"/>
    <x v="0"/>
    <s v="No"/>
    <s v="Y"/>
    <n v="2"/>
    <n v="-2"/>
    <n v="0"/>
    <n v="20"/>
    <n v="1"/>
    <n v="1"/>
    <n v="1"/>
    <n v="0"/>
    <n v="129"/>
    <n v="4"/>
    <x v="3"/>
    <n v="1"/>
    <n v="4"/>
    <n v="84"/>
    <n v="3"/>
    <n v="1"/>
    <n v="4"/>
    <n v="2973"/>
    <n v="13008"/>
    <n v="1"/>
    <n v="19"/>
    <n v="3"/>
    <n v="2"/>
    <n v="80"/>
    <n v="0"/>
    <n v="1"/>
    <n v="3"/>
    <n v="1"/>
    <n v="0"/>
    <n v="0"/>
    <n v="0"/>
  </r>
  <r>
    <s v="No"/>
    <s v="Travel_Rarely"/>
    <x v="2"/>
    <s v="Current Employees"/>
    <x v="1"/>
    <x v="2"/>
    <s v="STAFF-961"/>
    <n v="961"/>
    <x v="0"/>
    <x v="4"/>
    <x v="1"/>
    <s v="Yes"/>
    <s v="Y"/>
    <n v="2"/>
    <n v="-2"/>
    <n v="0"/>
    <n v="31"/>
    <n v="0"/>
    <m/>
    <n v="0"/>
    <n v="1"/>
    <n v="616"/>
    <n v="12"/>
    <x v="3"/>
    <n v="1"/>
    <n v="4"/>
    <n v="41"/>
    <n v="3"/>
    <n v="2"/>
    <n v="4"/>
    <n v="5855"/>
    <n v="17369"/>
    <n v="0"/>
    <n v="11"/>
    <n v="3"/>
    <n v="3"/>
    <n v="80"/>
    <n v="2"/>
    <n v="10"/>
    <n v="1"/>
    <n v="9"/>
    <n v="7"/>
    <n v="8"/>
    <n v="5"/>
  </r>
  <r>
    <s v="No"/>
    <s v="Travel_Frequently"/>
    <x v="0"/>
    <s v="Current Employees"/>
    <x v="1"/>
    <x v="2"/>
    <s v="STAFF-964"/>
    <n v="964"/>
    <x v="1"/>
    <x v="1"/>
    <x v="2"/>
    <s v="Yes"/>
    <s v="Y"/>
    <n v="2"/>
    <n v="-2"/>
    <n v="0"/>
    <n v="40"/>
    <n v="0"/>
    <m/>
    <n v="0"/>
    <n v="1"/>
    <n v="1469"/>
    <n v="9"/>
    <x v="2"/>
    <n v="1"/>
    <n v="4"/>
    <n v="35"/>
    <n v="3"/>
    <n v="1"/>
    <n v="3"/>
    <n v="3617"/>
    <n v="25063"/>
    <n v="8"/>
    <n v="14"/>
    <n v="3"/>
    <n v="4"/>
    <n v="80"/>
    <n v="1"/>
    <n v="3"/>
    <n v="3"/>
    <n v="1"/>
    <n v="1"/>
    <n v="0"/>
    <n v="0"/>
  </r>
  <r>
    <s v="No"/>
    <s v="Travel_Rarely"/>
    <x v="2"/>
    <s v="Current Employees"/>
    <x v="1"/>
    <x v="2"/>
    <s v="STAFF-966"/>
    <n v="966"/>
    <x v="0"/>
    <x v="3"/>
    <x v="1"/>
    <s v="No"/>
    <s v="Y"/>
    <n v="2"/>
    <n v="-2"/>
    <n v="0"/>
    <n v="32"/>
    <n v="0"/>
    <m/>
    <n v="0"/>
    <n v="1"/>
    <n v="498"/>
    <n v="3"/>
    <x v="2"/>
    <n v="1"/>
    <n v="3"/>
    <n v="93"/>
    <n v="3"/>
    <n v="2"/>
    <n v="3"/>
    <n v="6725"/>
    <n v="13554"/>
    <n v="1"/>
    <n v="12"/>
    <n v="3"/>
    <n v="3"/>
    <n v="80"/>
    <n v="1"/>
    <n v="8"/>
    <n v="4"/>
    <n v="8"/>
    <n v="7"/>
    <n v="6"/>
    <n v="3"/>
  </r>
  <r>
    <s v="Yes"/>
    <s v="Travel_Rarely"/>
    <x v="0"/>
    <s v="Ex-Employees"/>
    <x v="0"/>
    <x v="0"/>
    <s v="STAFF-967"/>
    <n v="967"/>
    <x v="1"/>
    <x v="0"/>
    <x v="1"/>
    <s v="Yes"/>
    <s v="Y"/>
    <n v="6"/>
    <n v="-2"/>
    <n v="0"/>
    <n v="36"/>
    <n v="1"/>
    <n v="1"/>
    <n v="1"/>
    <n v="0"/>
    <n v="530"/>
    <n v="3"/>
    <x v="1"/>
    <n v="1"/>
    <n v="3"/>
    <n v="51"/>
    <n v="2"/>
    <n v="3"/>
    <n v="1"/>
    <n v="10325"/>
    <n v="5518"/>
    <n v="1"/>
    <n v="11"/>
    <n v="3"/>
    <n v="1"/>
    <n v="80"/>
    <n v="1"/>
    <n v="16"/>
    <n v="3"/>
    <n v="16"/>
    <n v="7"/>
    <n v="3"/>
    <n v="7"/>
  </r>
  <r>
    <s v="No"/>
    <s v="Travel_Rarely"/>
    <x v="2"/>
    <s v="Current Employees"/>
    <x v="1"/>
    <x v="0"/>
    <s v="STAFF-969"/>
    <n v="969"/>
    <x v="0"/>
    <x v="4"/>
    <x v="0"/>
    <s v="No"/>
    <s v="Y"/>
    <n v="3"/>
    <n v="-2"/>
    <n v="0"/>
    <n v="33"/>
    <n v="0"/>
    <m/>
    <n v="0"/>
    <n v="1"/>
    <n v="1069"/>
    <n v="1"/>
    <x v="3"/>
    <n v="1"/>
    <n v="2"/>
    <n v="42"/>
    <n v="2"/>
    <n v="2"/>
    <n v="1"/>
    <n v="6949"/>
    <n v="12291"/>
    <n v="0"/>
    <n v="14"/>
    <n v="3"/>
    <n v="1"/>
    <n v="80"/>
    <n v="0"/>
    <n v="6"/>
    <n v="3"/>
    <n v="5"/>
    <n v="0"/>
    <n v="1"/>
    <n v="4"/>
  </r>
  <r>
    <s v="Yes"/>
    <s v="Travel_Rarely"/>
    <x v="0"/>
    <s v="Ex-Employees"/>
    <x v="0"/>
    <x v="0"/>
    <s v="STAFF-970"/>
    <n v="970"/>
    <x v="1"/>
    <x v="0"/>
    <x v="1"/>
    <s v="No"/>
    <s v="Y"/>
    <n v="2"/>
    <n v="-2"/>
    <n v="0"/>
    <n v="37"/>
    <n v="1"/>
    <n v="1"/>
    <n v="1"/>
    <n v="0"/>
    <n v="625"/>
    <n v="1"/>
    <x v="2"/>
    <n v="1"/>
    <n v="1"/>
    <n v="46"/>
    <n v="2"/>
    <n v="3"/>
    <n v="1"/>
    <n v="10609"/>
    <n v="14922"/>
    <n v="5"/>
    <n v="11"/>
    <n v="3"/>
    <n v="3"/>
    <n v="80"/>
    <n v="0"/>
    <n v="17"/>
    <n v="1"/>
    <n v="14"/>
    <n v="1"/>
    <n v="11"/>
    <n v="7"/>
  </r>
  <r>
    <s v="No"/>
    <s v="Non-Travel"/>
    <x v="1"/>
    <s v="Current Employees"/>
    <x v="1"/>
    <x v="0"/>
    <s v="STAFF-972"/>
    <n v="972"/>
    <x v="1"/>
    <x v="2"/>
    <x v="1"/>
    <s v="No"/>
    <s v="Y"/>
    <n v="5"/>
    <n v="-2"/>
    <n v="0"/>
    <n v="45"/>
    <n v="0"/>
    <m/>
    <n v="0"/>
    <n v="1"/>
    <n v="805"/>
    <n v="4"/>
    <x v="0"/>
    <n v="1"/>
    <n v="3"/>
    <n v="57"/>
    <n v="3"/>
    <n v="2"/>
    <n v="1"/>
    <n v="4447"/>
    <n v="23163"/>
    <n v="1"/>
    <n v="12"/>
    <n v="3"/>
    <n v="2"/>
    <n v="80"/>
    <n v="0"/>
    <n v="9"/>
    <n v="2"/>
    <n v="9"/>
    <n v="7"/>
    <n v="0"/>
    <n v="8"/>
  </r>
  <r>
    <s v="No"/>
    <s v="Travel_Frequently"/>
    <x v="2"/>
    <s v="Current Employees"/>
    <x v="0"/>
    <x v="4"/>
    <s v="STAFF-974"/>
    <n v="974"/>
    <x v="0"/>
    <x v="6"/>
    <x v="1"/>
    <s v="No"/>
    <s v="Y"/>
    <n v="5"/>
    <n v="-2"/>
    <n v="0"/>
    <n v="29"/>
    <n v="0"/>
    <m/>
    <n v="0"/>
    <n v="1"/>
    <n v="1404"/>
    <n v="20"/>
    <x v="3"/>
    <n v="1"/>
    <n v="4"/>
    <n v="84"/>
    <n v="3"/>
    <n v="1"/>
    <n v="4"/>
    <n v="2157"/>
    <n v="18203"/>
    <n v="1"/>
    <n v="15"/>
    <n v="3"/>
    <n v="2"/>
    <n v="80"/>
    <n v="1"/>
    <n v="3"/>
    <n v="3"/>
    <n v="3"/>
    <n v="1"/>
    <n v="0"/>
    <n v="2"/>
  </r>
  <r>
    <s v="No"/>
    <s v="Travel_Rarely"/>
    <x v="0"/>
    <s v="Current Employees"/>
    <x v="0"/>
    <x v="2"/>
    <s v="STAFF-975"/>
    <n v="975"/>
    <x v="0"/>
    <x v="0"/>
    <x v="1"/>
    <s v="No"/>
    <s v="Y"/>
    <n v="3"/>
    <n v="-2"/>
    <n v="0"/>
    <n v="35"/>
    <n v="0"/>
    <m/>
    <n v="0"/>
    <n v="1"/>
    <n v="1219"/>
    <n v="18"/>
    <x v="3"/>
    <n v="1"/>
    <n v="3"/>
    <n v="86"/>
    <n v="3"/>
    <n v="2"/>
    <n v="3"/>
    <n v="4601"/>
    <n v="6179"/>
    <n v="1"/>
    <n v="16"/>
    <n v="3"/>
    <n v="2"/>
    <n v="80"/>
    <n v="0"/>
    <n v="5"/>
    <n v="3"/>
    <n v="5"/>
    <n v="2"/>
    <n v="1"/>
    <n v="0"/>
  </r>
  <r>
    <s v="No"/>
    <s v="Travel_Rarely"/>
    <x v="1"/>
    <s v="Current Employees"/>
    <x v="1"/>
    <x v="0"/>
    <s v="STAFF-976"/>
    <n v="976"/>
    <x v="1"/>
    <x v="5"/>
    <x v="1"/>
    <s v="No"/>
    <s v="Y"/>
    <n v="2"/>
    <n v="-2"/>
    <n v="0"/>
    <n v="52"/>
    <n v="0"/>
    <m/>
    <n v="0"/>
    <n v="1"/>
    <n v="1053"/>
    <n v="1"/>
    <x v="0"/>
    <n v="1"/>
    <n v="4"/>
    <n v="70"/>
    <n v="3"/>
    <n v="4"/>
    <n v="1"/>
    <n v="17099"/>
    <n v="13829"/>
    <n v="2"/>
    <n v="15"/>
    <n v="3"/>
    <n v="2"/>
    <n v="80"/>
    <n v="1"/>
    <n v="26"/>
    <n v="2"/>
    <n v="9"/>
    <n v="8"/>
    <n v="7"/>
    <n v="8"/>
  </r>
  <r>
    <s v="Yes"/>
    <s v="Travel_Rarely"/>
    <x v="3"/>
    <s v="Ex-Employees"/>
    <x v="1"/>
    <x v="4"/>
    <s v="STAFF-977"/>
    <n v="977"/>
    <x v="1"/>
    <x v="1"/>
    <x v="0"/>
    <s v="No"/>
    <s v="Y"/>
    <n v="4"/>
    <n v="-2"/>
    <n v="0"/>
    <n v="58"/>
    <n v="1"/>
    <n v="1"/>
    <n v="1"/>
    <n v="0"/>
    <n v="289"/>
    <n v="2"/>
    <x v="3"/>
    <n v="1"/>
    <n v="4"/>
    <n v="51"/>
    <n v="3"/>
    <n v="1"/>
    <n v="4"/>
    <n v="2479"/>
    <n v="26227"/>
    <n v="4"/>
    <n v="24"/>
    <n v="4"/>
    <n v="1"/>
    <n v="80"/>
    <n v="0"/>
    <n v="7"/>
    <n v="3"/>
    <n v="1"/>
    <n v="0"/>
    <n v="0"/>
    <n v="0"/>
  </r>
  <r>
    <s v="No"/>
    <s v="Travel_Rarely"/>
    <x v="1"/>
    <s v="Current Employees"/>
    <x v="0"/>
    <x v="2"/>
    <s v="STAFF-981"/>
    <n v="981"/>
    <x v="1"/>
    <x v="5"/>
    <x v="2"/>
    <s v="No"/>
    <s v="Y"/>
    <n v="3"/>
    <n v="-2"/>
    <n v="0"/>
    <n v="53"/>
    <n v="0"/>
    <m/>
    <n v="0"/>
    <n v="1"/>
    <n v="1376"/>
    <n v="2"/>
    <x v="0"/>
    <n v="1"/>
    <n v="3"/>
    <n v="45"/>
    <n v="3"/>
    <n v="4"/>
    <n v="3"/>
    <n v="14852"/>
    <n v="13938"/>
    <n v="6"/>
    <n v="13"/>
    <n v="3"/>
    <n v="3"/>
    <n v="80"/>
    <n v="1"/>
    <n v="22"/>
    <n v="4"/>
    <n v="17"/>
    <n v="13"/>
    <n v="15"/>
    <n v="2"/>
  </r>
  <r>
    <s v="No"/>
    <s v="Travel_Rarely"/>
    <x v="2"/>
    <s v="Current Employees"/>
    <x v="0"/>
    <x v="1"/>
    <s v="STAFF-982"/>
    <n v="982"/>
    <x v="1"/>
    <x v="0"/>
    <x v="2"/>
    <s v="No"/>
    <s v="Y"/>
    <n v="2"/>
    <n v="-2"/>
    <n v="0"/>
    <n v="30"/>
    <n v="0"/>
    <m/>
    <n v="0"/>
    <n v="1"/>
    <n v="231"/>
    <n v="8"/>
    <x v="0"/>
    <n v="1"/>
    <n v="3"/>
    <n v="62"/>
    <n v="3"/>
    <n v="3"/>
    <n v="3"/>
    <n v="7264"/>
    <n v="9977"/>
    <n v="5"/>
    <n v="11"/>
    <n v="3"/>
    <n v="1"/>
    <n v="80"/>
    <n v="1"/>
    <n v="10"/>
    <n v="4"/>
    <n v="8"/>
    <n v="4"/>
    <n v="7"/>
    <n v="7"/>
  </r>
  <r>
    <s v="No"/>
    <s v="Non-Travel"/>
    <x v="0"/>
    <s v="Current Employees"/>
    <x v="0"/>
    <x v="4"/>
    <s v="STAFF-983"/>
    <n v="983"/>
    <x v="0"/>
    <x v="0"/>
    <x v="0"/>
    <s v="Yes"/>
    <s v="Y"/>
    <n v="1"/>
    <n v="-2"/>
    <n v="0"/>
    <n v="38"/>
    <n v="0"/>
    <m/>
    <n v="0"/>
    <n v="1"/>
    <n v="152"/>
    <n v="10"/>
    <x v="3"/>
    <n v="1"/>
    <n v="4"/>
    <n v="85"/>
    <n v="3"/>
    <n v="2"/>
    <n v="4"/>
    <n v="5666"/>
    <n v="19899"/>
    <n v="1"/>
    <n v="13"/>
    <n v="3"/>
    <n v="2"/>
    <n v="80"/>
    <n v="0"/>
    <n v="6"/>
    <n v="3"/>
    <n v="5"/>
    <n v="3"/>
    <n v="1"/>
    <n v="3"/>
  </r>
  <r>
    <s v="No"/>
    <s v="Travel_Rarely"/>
    <x v="0"/>
    <s v="Current Employees"/>
    <x v="0"/>
    <x v="0"/>
    <s v="STAFF-984"/>
    <n v="984"/>
    <x v="1"/>
    <x v="0"/>
    <x v="2"/>
    <s v="No"/>
    <s v="Y"/>
    <n v="2"/>
    <n v="-2"/>
    <n v="0"/>
    <n v="35"/>
    <n v="0"/>
    <m/>
    <n v="0"/>
    <n v="1"/>
    <n v="882"/>
    <n v="3"/>
    <x v="2"/>
    <n v="1"/>
    <n v="4"/>
    <n v="92"/>
    <n v="3"/>
    <n v="3"/>
    <n v="1"/>
    <n v="7823"/>
    <n v="6812"/>
    <n v="6"/>
    <n v="13"/>
    <n v="3"/>
    <n v="2"/>
    <n v="80"/>
    <n v="1"/>
    <n v="12"/>
    <n v="3"/>
    <n v="10"/>
    <n v="9"/>
    <n v="0"/>
    <n v="8"/>
  </r>
  <r>
    <s v="No"/>
    <s v="Travel_Rarely"/>
    <x v="0"/>
    <s v="Current Employees"/>
    <x v="0"/>
    <x v="0"/>
    <s v="STAFF-985"/>
    <n v="985"/>
    <x v="1"/>
    <x v="0"/>
    <x v="0"/>
    <s v="No"/>
    <s v="Y"/>
    <n v="3"/>
    <n v="-2"/>
    <n v="0"/>
    <n v="39"/>
    <n v="0"/>
    <m/>
    <n v="0"/>
    <n v="1"/>
    <n v="903"/>
    <n v="2"/>
    <x v="4"/>
    <n v="1"/>
    <n v="1"/>
    <n v="41"/>
    <n v="4"/>
    <n v="3"/>
    <n v="1"/>
    <n v="7880"/>
    <n v="2560"/>
    <n v="0"/>
    <n v="18"/>
    <n v="3"/>
    <n v="4"/>
    <n v="80"/>
    <n v="0"/>
    <n v="9"/>
    <n v="3"/>
    <n v="8"/>
    <n v="7"/>
    <n v="0"/>
    <n v="7"/>
  </r>
  <r>
    <s v="Yes"/>
    <s v="Non-Travel"/>
    <x v="0"/>
    <s v="Ex-Employees"/>
    <x v="0"/>
    <x v="0"/>
    <s v="STAFF-986"/>
    <n v="986"/>
    <x v="0"/>
    <x v="0"/>
    <x v="0"/>
    <s v="Yes"/>
    <s v="Y"/>
    <n v="2"/>
    <n v="-2"/>
    <n v="0"/>
    <n v="40"/>
    <n v="1"/>
    <n v="1"/>
    <n v="1"/>
    <n v="0"/>
    <n v="1479"/>
    <n v="24"/>
    <x v="3"/>
    <n v="1"/>
    <n v="2"/>
    <n v="100"/>
    <n v="4"/>
    <n v="4"/>
    <n v="1"/>
    <n v="13194"/>
    <n v="17071"/>
    <n v="4"/>
    <n v="16"/>
    <n v="3"/>
    <n v="4"/>
    <n v="80"/>
    <n v="0"/>
    <n v="22"/>
    <n v="2"/>
    <n v="1"/>
    <n v="0"/>
    <n v="0"/>
    <n v="0"/>
  </r>
  <r>
    <s v="No"/>
    <s v="Travel_Frequently"/>
    <x v="1"/>
    <s v="Current Employees"/>
    <x v="1"/>
    <x v="2"/>
    <s v="STAFF-987"/>
    <n v="987"/>
    <x v="1"/>
    <x v="3"/>
    <x v="2"/>
    <s v="Yes"/>
    <s v="Y"/>
    <n v="3"/>
    <n v="-2"/>
    <n v="0"/>
    <n v="47"/>
    <n v="0"/>
    <m/>
    <n v="0"/>
    <n v="1"/>
    <n v="1379"/>
    <n v="16"/>
    <x v="2"/>
    <n v="1"/>
    <n v="3"/>
    <n v="64"/>
    <n v="4"/>
    <n v="2"/>
    <n v="3"/>
    <n v="5067"/>
    <n v="6759"/>
    <n v="1"/>
    <n v="19"/>
    <n v="3"/>
    <n v="3"/>
    <n v="80"/>
    <n v="0"/>
    <n v="20"/>
    <n v="4"/>
    <n v="19"/>
    <n v="10"/>
    <n v="2"/>
    <n v="7"/>
  </r>
  <r>
    <s v="No"/>
    <s v="Non-Travel"/>
    <x v="0"/>
    <s v="Current Employees"/>
    <x v="0"/>
    <x v="4"/>
    <s v="STAFF-990"/>
    <n v="990"/>
    <x v="1"/>
    <x v="0"/>
    <x v="2"/>
    <s v="No"/>
    <s v="Y"/>
    <n v="3"/>
    <n v="-2"/>
    <n v="0"/>
    <n v="36"/>
    <n v="0"/>
    <m/>
    <n v="0"/>
    <n v="1"/>
    <n v="1229"/>
    <n v="8"/>
    <x v="2"/>
    <n v="1"/>
    <n v="4"/>
    <n v="84"/>
    <n v="3"/>
    <n v="2"/>
    <n v="4"/>
    <n v="5079"/>
    <n v="25952"/>
    <n v="4"/>
    <n v="13"/>
    <n v="3"/>
    <n v="4"/>
    <n v="80"/>
    <n v="2"/>
    <n v="12"/>
    <n v="3"/>
    <n v="7"/>
    <n v="7"/>
    <n v="0"/>
    <n v="7"/>
  </r>
  <r>
    <s v="Yes"/>
    <s v="Non-Travel"/>
    <x v="2"/>
    <s v="Ex-Employees"/>
    <x v="1"/>
    <x v="2"/>
    <s v="STAFF-991"/>
    <n v="991"/>
    <x v="1"/>
    <x v="1"/>
    <x v="0"/>
    <s v="Yes"/>
    <s v="Y"/>
    <n v="0"/>
    <n v="-2"/>
    <n v="0"/>
    <n v="31"/>
    <n v="1"/>
    <n v="1"/>
    <n v="1"/>
    <n v="0"/>
    <n v="335"/>
    <n v="9"/>
    <x v="0"/>
    <n v="1"/>
    <n v="3"/>
    <n v="46"/>
    <n v="2"/>
    <n v="1"/>
    <n v="3"/>
    <n v="2321"/>
    <n v="10322"/>
    <n v="0"/>
    <n v="22"/>
    <n v="4"/>
    <n v="1"/>
    <n v="80"/>
    <n v="0"/>
    <n v="4"/>
    <n v="3"/>
    <n v="3"/>
    <n v="2"/>
    <n v="1"/>
    <n v="2"/>
  </r>
  <r>
    <s v="No"/>
    <s v="Non-Travel"/>
    <x v="2"/>
    <s v="Current Employees"/>
    <x v="0"/>
    <x v="0"/>
    <s v="STAFF-992"/>
    <n v="992"/>
    <x v="1"/>
    <x v="5"/>
    <x v="0"/>
    <s v="No"/>
    <s v="Y"/>
    <n v="2"/>
    <n v="-2"/>
    <n v="0"/>
    <n v="33"/>
    <n v="0"/>
    <m/>
    <n v="0"/>
    <n v="1"/>
    <n v="722"/>
    <n v="17"/>
    <x v="3"/>
    <n v="1"/>
    <n v="4"/>
    <n v="38"/>
    <n v="3"/>
    <n v="4"/>
    <n v="1"/>
    <n v="17444"/>
    <n v="20489"/>
    <n v="1"/>
    <n v="11"/>
    <n v="3"/>
    <n v="4"/>
    <n v="80"/>
    <n v="0"/>
    <n v="10"/>
    <n v="3"/>
    <n v="10"/>
    <n v="8"/>
    <n v="6"/>
    <n v="0"/>
  </r>
  <r>
    <s v="Yes"/>
    <s v="Travel_Rarely"/>
    <x v="2"/>
    <s v="Ex-Employees"/>
    <x v="1"/>
    <x v="0"/>
    <s v="STAFF-994"/>
    <n v="994"/>
    <x v="0"/>
    <x v="1"/>
    <x v="0"/>
    <s v="Yes"/>
    <s v="Y"/>
    <n v="5"/>
    <n v="-2"/>
    <n v="0"/>
    <n v="29"/>
    <n v="1"/>
    <n v="1"/>
    <n v="1"/>
    <n v="0"/>
    <n v="906"/>
    <n v="10"/>
    <x v="3"/>
    <n v="1"/>
    <n v="4"/>
    <n v="92"/>
    <n v="2"/>
    <n v="1"/>
    <n v="1"/>
    <n v="2404"/>
    <n v="11479"/>
    <n v="6"/>
    <n v="20"/>
    <n v="4"/>
    <n v="3"/>
    <n v="80"/>
    <n v="0"/>
    <n v="3"/>
    <n v="3"/>
    <n v="0"/>
    <n v="0"/>
    <n v="0"/>
    <n v="0"/>
  </r>
  <r>
    <s v="No"/>
    <s v="Travel_Rarely"/>
    <x v="2"/>
    <s v="Current Employees"/>
    <x v="1"/>
    <x v="0"/>
    <s v="STAFF-995"/>
    <n v="995"/>
    <x v="0"/>
    <x v="1"/>
    <x v="0"/>
    <s v="No"/>
    <s v="Y"/>
    <n v="4"/>
    <n v="-2"/>
    <n v="0"/>
    <n v="33"/>
    <n v="0"/>
    <m/>
    <n v="0"/>
    <n v="1"/>
    <n v="461"/>
    <n v="13"/>
    <x v="1"/>
    <n v="1"/>
    <n v="2"/>
    <n v="53"/>
    <n v="3"/>
    <n v="1"/>
    <n v="1"/>
    <n v="3452"/>
    <n v="17241"/>
    <n v="3"/>
    <n v="18"/>
    <n v="3"/>
    <n v="1"/>
    <n v="80"/>
    <n v="0"/>
    <n v="5"/>
    <n v="3"/>
    <n v="3"/>
    <n v="2"/>
    <n v="0"/>
    <n v="2"/>
  </r>
  <r>
    <s v="No"/>
    <s v="Travel_Rarely"/>
    <x v="1"/>
    <s v="Current Employees"/>
    <x v="1"/>
    <x v="2"/>
    <s v="STAFF-996"/>
    <n v="996"/>
    <x v="0"/>
    <x v="2"/>
    <x v="2"/>
    <s v="No"/>
    <s v="Y"/>
    <n v="2"/>
    <n v="-2"/>
    <n v="0"/>
    <n v="45"/>
    <n v="0"/>
    <m/>
    <n v="0"/>
    <n v="1"/>
    <n v="974"/>
    <n v="1"/>
    <x v="2"/>
    <n v="1"/>
    <n v="4"/>
    <n v="91"/>
    <n v="3"/>
    <n v="1"/>
    <n v="4"/>
    <n v="2270"/>
    <n v="11005"/>
    <n v="3"/>
    <n v="14"/>
    <n v="3"/>
    <n v="4"/>
    <n v="80"/>
    <n v="2"/>
    <n v="8"/>
    <n v="3"/>
    <n v="5"/>
    <n v="3"/>
    <n v="0"/>
    <n v="2"/>
  </r>
  <r>
    <s v="No"/>
    <s v="Travel_Rarely"/>
    <x v="1"/>
    <s v="Current Employees"/>
    <x v="1"/>
    <x v="2"/>
    <s v="STAFF-997"/>
    <n v="997"/>
    <x v="1"/>
    <x v="7"/>
    <x v="2"/>
    <s v="No"/>
    <s v="Y"/>
    <n v="1"/>
    <n v="-2"/>
    <n v="0"/>
    <n v="50"/>
    <n v="0"/>
    <m/>
    <n v="0"/>
    <n v="1"/>
    <n v="1126"/>
    <n v="1"/>
    <x v="0"/>
    <n v="1"/>
    <n v="4"/>
    <n v="66"/>
    <n v="3"/>
    <n v="4"/>
    <n v="4"/>
    <n v="17399"/>
    <n v="6615"/>
    <n v="9"/>
    <n v="22"/>
    <n v="4"/>
    <n v="3"/>
    <n v="80"/>
    <n v="1"/>
    <n v="32"/>
    <n v="2"/>
    <n v="5"/>
    <n v="4"/>
    <n v="1"/>
    <n v="3"/>
  </r>
  <r>
    <s v="No"/>
    <s v="Travel_Frequently"/>
    <x v="2"/>
    <s v="Current Employees"/>
    <x v="1"/>
    <x v="1"/>
    <s v="STAFF-998"/>
    <n v="998"/>
    <x v="0"/>
    <x v="4"/>
    <x v="1"/>
    <s v="Yes"/>
    <s v="Y"/>
    <n v="2"/>
    <n v="-2"/>
    <n v="0"/>
    <n v="33"/>
    <n v="0"/>
    <m/>
    <n v="0"/>
    <n v="1"/>
    <n v="827"/>
    <n v="1"/>
    <x v="2"/>
    <n v="1"/>
    <n v="3"/>
    <n v="84"/>
    <n v="4"/>
    <n v="2"/>
    <n v="3"/>
    <n v="5488"/>
    <n v="20161"/>
    <n v="1"/>
    <n v="13"/>
    <n v="3"/>
    <n v="1"/>
    <n v="80"/>
    <n v="1"/>
    <n v="6"/>
    <n v="3"/>
    <n v="6"/>
    <n v="5"/>
    <n v="1"/>
    <n v="2"/>
  </r>
  <r>
    <s v="No"/>
    <s v="Travel_Frequently"/>
    <x v="0"/>
    <s v="Current Employees"/>
    <x v="1"/>
    <x v="2"/>
    <s v="STAFF-999"/>
    <n v="999"/>
    <x v="1"/>
    <x v="7"/>
    <x v="2"/>
    <s v="No"/>
    <s v="Y"/>
    <n v="2"/>
    <n v="-2"/>
    <n v="0"/>
    <n v="41"/>
    <n v="0"/>
    <m/>
    <n v="0"/>
    <n v="1"/>
    <n v="840"/>
    <n v="9"/>
    <x v="3"/>
    <n v="1"/>
    <n v="1"/>
    <n v="64"/>
    <n v="3"/>
    <n v="5"/>
    <n v="3"/>
    <n v="19419"/>
    <n v="3735"/>
    <n v="2"/>
    <n v="17"/>
    <n v="3"/>
    <n v="2"/>
    <n v="80"/>
    <n v="1"/>
    <n v="21"/>
    <n v="4"/>
    <n v="18"/>
    <n v="16"/>
    <n v="0"/>
    <n v="11"/>
  </r>
  <r>
    <s v="No"/>
    <s v="Travel_Rarely"/>
    <x v="2"/>
    <s v="Current Employees"/>
    <x v="1"/>
    <x v="4"/>
    <s v="STAFF-1001"/>
    <n v="1001"/>
    <x v="0"/>
    <x v="2"/>
    <x v="1"/>
    <s v="No"/>
    <s v="Y"/>
    <n v="2"/>
    <n v="-2"/>
    <n v="0"/>
    <n v="27"/>
    <n v="0"/>
    <m/>
    <n v="0"/>
    <n v="1"/>
    <n v="1134"/>
    <n v="16"/>
    <x v="2"/>
    <n v="1"/>
    <n v="4"/>
    <n v="37"/>
    <n v="3"/>
    <n v="1"/>
    <n v="4"/>
    <n v="2811"/>
    <n v="12086"/>
    <n v="9"/>
    <n v="14"/>
    <n v="3"/>
    <n v="2"/>
    <n v="80"/>
    <n v="1"/>
    <n v="4"/>
    <n v="3"/>
    <n v="2"/>
    <n v="2"/>
    <n v="2"/>
    <n v="2"/>
  </r>
  <r>
    <s v="No"/>
    <s v="Non-Travel"/>
    <x v="1"/>
    <s v="Current Employees"/>
    <x v="1"/>
    <x v="0"/>
    <s v="STAFF-1002"/>
    <n v="1002"/>
    <x v="1"/>
    <x v="2"/>
    <x v="1"/>
    <s v="Yes"/>
    <s v="Y"/>
    <n v="2"/>
    <n v="-2"/>
    <n v="0"/>
    <n v="45"/>
    <n v="0"/>
    <m/>
    <n v="0"/>
    <n v="1"/>
    <n v="248"/>
    <n v="23"/>
    <x v="0"/>
    <n v="1"/>
    <n v="4"/>
    <n v="42"/>
    <n v="3"/>
    <n v="2"/>
    <n v="1"/>
    <n v="3633"/>
    <n v="14039"/>
    <n v="1"/>
    <n v="15"/>
    <n v="3"/>
    <n v="3"/>
    <n v="80"/>
    <n v="1"/>
    <n v="9"/>
    <n v="3"/>
    <n v="9"/>
    <n v="8"/>
    <n v="0"/>
    <n v="8"/>
  </r>
  <r>
    <s v="No"/>
    <s v="Travel_Rarely"/>
    <x v="1"/>
    <s v="Current Employees"/>
    <x v="0"/>
    <x v="0"/>
    <s v="STAFF-1003"/>
    <n v="1003"/>
    <x v="0"/>
    <x v="0"/>
    <x v="0"/>
    <s v="Yes"/>
    <s v="Y"/>
    <n v="0"/>
    <n v="-2"/>
    <n v="0"/>
    <n v="47"/>
    <n v="0"/>
    <m/>
    <n v="0"/>
    <n v="1"/>
    <n v="955"/>
    <n v="4"/>
    <x v="0"/>
    <n v="1"/>
    <n v="4"/>
    <n v="83"/>
    <n v="3"/>
    <n v="2"/>
    <n v="1"/>
    <n v="4163"/>
    <n v="8571"/>
    <n v="1"/>
    <n v="17"/>
    <n v="3"/>
    <n v="3"/>
    <n v="80"/>
    <n v="0"/>
    <n v="9"/>
    <n v="3"/>
    <n v="9"/>
    <n v="0"/>
    <n v="0"/>
    <n v="7"/>
  </r>
  <r>
    <s v="Yes"/>
    <s v="Travel_Rarely"/>
    <x v="2"/>
    <s v="Ex-Employees"/>
    <x v="1"/>
    <x v="0"/>
    <s v="STAFF-1004"/>
    <n v="1004"/>
    <x v="0"/>
    <x v="1"/>
    <x v="1"/>
    <s v="Yes"/>
    <s v="Y"/>
    <n v="2"/>
    <n v="-2"/>
    <n v="0"/>
    <n v="30"/>
    <n v="1"/>
    <n v="1"/>
    <n v="1"/>
    <n v="0"/>
    <n v="138"/>
    <n v="22"/>
    <x v="3"/>
    <n v="1"/>
    <n v="1"/>
    <n v="48"/>
    <n v="3"/>
    <n v="1"/>
    <n v="1"/>
    <n v="2132"/>
    <n v="11539"/>
    <n v="4"/>
    <n v="11"/>
    <n v="3"/>
    <n v="2"/>
    <n v="80"/>
    <n v="0"/>
    <n v="7"/>
    <n v="3"/>
    <n v="5"/>
    <n v="2"/>
    <n v="0"/>
    <n v="1"/>
  </r>
  <r>
    <s v="No"/>
    <s v="Travel_Rarely"/>
    <x v="1"/>
    <s v="Current Employees"/>
    <x v="1"/>
    <x v="0"/>
    <s v="STAFF-1005"/>
    <n v="1005"/>
    <x v="1"/>
    <x v="3"/>
    <x v="1"/>
    <s v="Yes"/>
    <s v="Y"/>
    <n v="2"/>
    <n v="-2"/>
    <n v="0"/>
    <n v="50"/>
    <n v="0"/>
    <m/>
    <n v="0"/>
    <n v="1"/>
    <n v="939"/>
    <n v="24"/>
    <x v="3"/>
    <n v="1"/>
    <n v="4"/>
    <n v="95"/>
    <n v="3"/>
    <n v="4"/>
    <n v="1"/>
    <n v="13973"/>
    <n v="4161"/>
    <n v="3"/>
    <n v="18"/>
    <n v="3"/>
    <n v="4"/>
    <n v="80"/>
    <n v="1"/>
    <n v="22"/>
    <n v="3"/>
    <n v="12"/>
    <n v="11"/>
    <n v="1"/>
    <n v="5"/>
  </r>
  <r>
    <s v="No"/>
    <s v="Travel_Frequently"/>
    <x v="0"/>
    <s v="Current Employees"/>
    <x v="1"/>
    <x v="2"/>
    <s v="STAFF-1006"/>
    <n v="1006"/>
    <x v="1"/>
    <x v="1"/>
    <x v="1"/>
    <s v="No"/>
    <s v="Y"/>
    <n v="0"/>
    <n v="-2"/>
    <n v="0"/>
    <n v="38"/>
    <n v="0"/>
    <m/>
    <n v="0"/>
    <n v="1"/>
    <n v="1391"/>
    <n v="10"/>
    <x v="1"/>
    <n v="1"/>
    <n v="3"/>
    <n v="66"/>
    <n v="3"/>
    <n v="1"/>
    <n v="3"/>
    <n v="2684"/>
    <n v="12127"/>
    <n v="0"/>
    <n v="17"/>
    <n v="3"/>
    <n v="2"/>
    <n v="80"/>
    <n v="1"/>
    <n v="3"/>
    <n v="2"/>
    <n v="2"/>
    <n v="1"/>
    <n v="0"/>
    <n v="2"/>
  </r>
  <r>
    <s v="No"/>
    <s v="Travel_Rarely"/>
    <x v="1"/>
    <s v="Current Employees"/>
    <x v="1"/>
    <x v="2"/>
    <s v="STAFF-1007"/>
    <n v="1007"/>
    <x v="1"/>
    <x v="3"/>
    <x v="2"/>
    <s v="No"/>
    <s v="Y"/>
    <n v="3"/>
    <n v="-2"/>
    <n v="0"/>
    <n v="46"/>
    <n v="0"/>
    <m/>
    <n v="0"/>
    <n v="1"/>
    <n v="566"/>
    <n v="7"/>
    <x v="0"/>
    <n v="1"/>
    <n v="4"/>
    <n v="75"/>
    <n v="3"/>
    <n v="3"/>
    <n v="3"/>
    <n v="10845"/>
    <n v="24208"/>
    <n v="6"/>
    <n v="13"/>
    <n v="3"/>
    <n v="2"/>
    <n v="80"/>
    <n v="1"/>
    <n v="13"/>
    <n v="3"/>
    <n v="8"/>
    <n v="7"/>
    <n v="0"/>
    <n v="7"/>
  </r>
  <r>
    <s v="No"/>
    <s v="Travel_Rarely"/>
    <x v="4"/>
    <s v="Current Employees"/>
    <x v="1"/>
    <x v="2"/>
    <s v="STAFF-1009"/>
    <n v="1009"/>
    <x v="0"/>
    <x v="3"/>
    <x v="2"/>
    <s v="No"/>
    <s v="Y"/>
    <n v="6"/>
    <n v="-2"/>
    <n v="0"/>
    <n v="24"/>
    <n v="0"/>
    <m/>
    <n v="0"/>
    <n v="1"/>
    <n v="1206"/>
    <n v="17"/>
    <x v="1"/>
    <n v="1"/>
    <n v="4"/>
    <n v="41"/>
    <n v="2"/>
    <n v="2"/>
    <n v="3"/>
    <n v="4377"/>
    <n v="24117"/>
    <n v="1"/>
    <n v="15"/>
    <n v="3"/>
    <n v="2"/>
    <n v="80"/>
    <n v="2"/>
    <n v="5"/>
    <n v="3"/>
    <n v="4"/>
    <n v="2"/>
    <n v="3"/>
    <n v="2"/>
  </r>
  <r>
    <s v="Yes"/>
    <s v="Travel_Rarely"/>
    <x v="0"/>
    <s v="Ex-Employees"/>
    <x v="1"/>
    <x v="1"/>
    <s v="STAFF-1010"/>
    <n v="1010"/>
    <x v="1"/>
    <x v="2"/>
    <x v="2"/>
    <s v="Yes"/>
    <s v="Y"/>
    <n v="2"/>
    <n v="-2"/>
    <n v="0"/>
    <n v="35"/>
    <n v="1"/>
    <n v="1"/>
    <n v="1"/>
    <n v="0"/>
    <n v="622"/>
    <n v="14"/>
    <x v="2"/>
    <n v="1"/>
    <n v="3"/>
    <n v="39"/>
    <n v="2"/>
    <n v="1"/>
    <n v="3"/>
    <n v="3743"/>
    <n v="10074"/>
    <n v="1"/>
    <n v="24"/>
    <n v="4"/>
    <n v="4"/>
    <n v="80"/>
    <n v="1"/>
    <n v="5"/>
    <n v="1"/>
    <n v="4"/>
    <n v="2"/>
    <n v="0"/>
    <n v="2"/>
  </r>
  <r>
    <s v="No"/>
    <s v="Travel_Frequently"/>
    <x v="2"/>
    <s v="Current Employees"/>
    <x v="1"/>
    <x v="0"/>
    <s v="STAFF-1011"/>
    <n v="1011"/>
    <x v="0"/>
    <x v="3"/>
    <x v="1"/>
    <s v="No"/>
    <s v="Y"/>
    <n v="1"/>
    <n v="-2"/>
    <n v="0"/>
    <n v="31"/>
    <n v="0"/>
    <m/>
    <n v="0"/>
    <n v="1"/>
    <n v="853"/>
    <n v="1"/>
    <x v="1"/>
    <n v="1"/>
    <n v="3"/>
    <n v="96"/>
    <n v="3"/>
    <n v="2"/>
    <n v="1"/>
    <n v="4148"/>
    <n v="11275"/>
    <n v="1"/>
    <n v="12"/>
    <n v="3"/>
    <n v="3"/>
    <n v="80"/>
    <n v="1"/>
    <n v="4"/>
    <n v="3"/>
    <n v="4"/>
    <n v="3"/>
    <n v="0"/>
    <n v="3"/>
  </r>
  <r>
    <s v="No"/>
    <s v="Non-Travel"/>
    <x v="4"/>
    <s v="Current Employees"/>
    <x v="1"/>
    <x v="0"/>
    <s v="STAFF-1012"/>
    <n v="1012"/>
    <x v="1"/>
    <x v="1"/>
    <x v="0"/>
    <s v="No"/>
    <s v="Y"/>
    <n v="2"/>
    <n v="-2"/>
    <n v="0"/>
    <n v="18"/>
    <n v="0"/>
    <m/>
    <n v="0"/>
    <n v="1"/>
    <n v="287"/>
    <n v="5"/>
    <x v="0"/>
    <n v="1"/>
    <n v="2"/>
    <n v="73"/>
    <n v="3"/>
    <n v="1"/>
    <n v="1"/>
    <n v="1051"/>
    <n v="13493"/>
    <n v="1"/>
    <n v="15"/>
    <n v="3"/>
    <n v="4"/>
    <n v="80"/>
    <n v="0"/>
    <n v="0"/>
    <n v="3"/>
    <n v="0"/>
    <n v="0"/>
    <n v="0"/>
    <n v="0"/>
  </r>
  <r>
    <s v="No"/>
    <s v="Travel_Rarely"/>
    <x v="1"/>
    <s v="Current Employees"/>
    <x v="1"/>
    <x v="4"/>
    <s v="STAFF-1013"/>
    <n v="1013"/>
    <x v="0"/>
    <x v="3"/>
    <x v="1"/>
    <s v="No"/>
    <s v="Y"/>
    <n v="2"/>
    <n v="-2"/>
    <n v="0"/>
    <n v="54"/>
    <n v="0"/>
    <m/>
    <n v="0"/>
    <n v="1"/>
    <n v="1441"/>
    <n v="17"/>
    <x v="3"/>
    <n v="1"/>
    <n v="4"/>
    <n v="56"/>
    <n v="3"/>
    <n v="3"/>
    <n v="4"/>
    <n v="10739"/>
    <n v="13943"/>
    <n v="8"/>
    <n v="11"/>
    <n v="3"/>
    <n v="3"/>
    <n v="80"/>
    <n v="1"/>
    <n v="22"/>
    <n v="3"/>
    <n v="10"/>
    <n v="7"/>
    <n v="0"/>
    <n v="8"/>
  </r>
  <r>
    <s v="No"/>
    <s v="Travel_Rarely"/>
    <x v="0"/>
    <s v="Current Employees"/>
    <x v="1"/>
    <x v="2"/>
    <s v="STAFF-1014"/>
    <n v="1014"/>
    <x v="0"/>
    <x v="4"/>
    <x v="2"/>
    <s v="Yes"/>
    <s v="Y"/>
    <n v="3"/>
    <n v="-2"/>
    <n v="0"/>
    <n v="35"/>
    <n v="0"/>
    <m/>
    <n v="0"/>
    <n v="1"/>
    <n v="583"/>
    <n v="25"/>
    <x v="2"/>
    <n v="1"/>
    <n v="3"/>
    <n v="57"/>
    <n v="3"/>
    <n v="3"/>
    <n v="3"/>
    <n v="10388"/>
    <n v="6975"/>
    <n v="1"/>
    <n v="11"/>
    <n v="3"/>
    <n v="3"/>
    <n v="80"/>
    <n v="1"/>
    <n v="16"/>
    <n v="2"/>
    <n v="16"/>
    <n v="10"/>
    <n v="10"/>
    <n v="1"/>
  </r>
  <r>
    <s v="No"/>
    <s v="Travel_Rarely"/>
    <x v="2"/>
    <s v="Current Employees"/>
    <x v="1"/>
    <x v="0"/>
    <s v="STAFF-1015"/>
    <n v="1015"/>
    <x v="0"/>
    <x v="7"/>
    <x v="1"/>
    <s v="Yes"/>
    <s v="Y"/>
    <n v="4"/>
    <n v="-2"/>
    <n v="0"/>
    <n v="30"/>
    <n v="0"/>
    <m/>
    <n v="0"/>
    <n v="1"/>
    <n v="153"/>
    <n v="8"/>
    <x v="0"/>
    <n v="1"/>
    <n v="2"/>
    <n v="73"/>
    <n v="4"/>
    <n v="3"/>
    <n v="1"/>
    <n v="11416"/>
    <n v="17802"/>
    <n v="0"/>
    <n v="12"/>
    <n v="3"/>
    <n v="3"/>
    <n v="80"/>
    <n v="3"/>
    <n v="9"/>
    <n v="2"/>
    <n v="8"/>
    <n v="7"/>
    <n v="1"/>
    <n v="7"/>
  </r>
  <r>
    <s v="Yes"/>
    <s v="Travel_Rarely"/>
    <x v="4"/>
    <s v="Ex-Employees"/>
    <x v="1"/>
    <x v="2"/>
    <s v="STAFF-1016"/>
    <n v="1016"/>
    <x v="0"/>
    <x v="1"/>
    <x v="0"/>
    <s v="Yes"/>
    <s v="Y"/>
    <n v="2"/>
    <n v="-2"/>
    <n v="0"/>
    <n v="20"/>
    <n v="1"/>
    <n v="1"/>
    <n v="1"/>
    <n v="0"/>
    <n v="1097"/>
    <n v="11"/>
    <x v="3"/>
    <n v="1"/>
    <n v="4"/>
    <n v="98"/>
    <n v="2"/>
    <n v="1"/>
    <n v="3"/>
    <n v="2600"/>
    <n v="18275"/>
    <n v="1"/>
    <n v="15"/>
    <n v="3"/>
    <n v="1"/>
    <n v="80"/>
    <n v="0"/>
    <n v="1"/>
    <n v="3"/>
    <n v="1"/>
    <n v="0"/>
    <n v="0"/>
    <n v="0"/>
  </r>
  <r>
    <s v="Yes"/>
    <s v="Travel_Frequently"/>
    <x v="2"/>
    <s v="Ex-Employees"/>
    <x v="1"/>
    <x v="2"/>
    <s v="STAFF-1017"/>
    <n v="1017"/>
    <x v="0"/>
    <x v="2"/>
    <x v="0"/>
    <s v="No"/>
    <s v="Y"/>
    <n v="3"/>
    <n v="-2"/>
    <n v="0"/>
    <n v="30"/>
    <n v="1"/>
    <n v="1"/>
    <n v="1"/>
    <n v="0"/>
    <n v="109"/>
    <n v="5"/>
    <x v="3"/>
    <n v="1"/>
    <n v="2"/>
    <n v="60"/>
    <n v="3"/>
    <n v="1"/>
    <n v="3"/>
    <n v="2422"/>
    <n v="25725"/>
    <n v="0"/>
    <n v="17"/>
    <n v="3"/>
    <n v="1"/>
    <n v="80"/>
    <n v="0"/>
    <n v="4"/>
    <n v="3"/>
    <n v="3"/>
    <n v="2"/>
    <n v="1"/>
    <n v="2"/>
  </r>
  <r>
    <s v="No"/>
    <s v="Travel_Rarely"/>
    <x v="2"/>
    <s v="Current Employees"/>
    <x v="1"/>
    <x v="2"/>
    <s v="STAFF-1018"/>
    <n v="1018"/>
    <x v="1"/>
    <x v="3"/>
    <x v="1"/>
    <s v="No"/>
    <s v="Y"/>
    <n v="2"/>
    <n v="-2"/>
    <n v="0"/>
    <n v="26"/>
    <n v="0"/>
    <m/>
    <n v="0"/>
    <n v="1"/>
    <n v="1066"/>
    <n v="2"/>
    <x v="0"/>
    <n v="1"/>
    <n v="4"/>
    <n v="32"/>
    <n v="4"/>
    <n v="2"/>
    <n v="4"/>
    <n v="5472"/>
    <n v="3334"/>
    <n v="1"/>
    <n v="12"/>
    <n v="3"/>
    <n v="2"/>
    <n v="80"/>
    <n v="0"/>
    <n v="8"/>
    <n v="3"/>
    <n v="8"/>
    <n v="7"/>
    <n v="1"/>
    <n v="3"/>
  </r>
  <r>
    <s v="No"/>
    <s v="Travel_Rarely"/>
    <x v="4"/>
    <s v="Current Employees"/>
    <x v="1"/>
    <x v="0"/>
    <s v="STAFF-1019"/>
    <n v="1019"/>
    <x v="1"/>
    <x v="2"/>
    <x v="1"/>
    <s v="No"/>
    <s v="Y"/>
    <n v="3"/>
    <n v="-2"/>
    <n v="0"/>
    <n v="22"/>
    <n v="0"/>
    <m/>
    <n v="0"/>
    <n v="1"/>
    <n v="217"/>
    <n v="8"/>
    <x v="1"/>
    <n v="1"/>
    <n v="2"/>
    <n v="94"/>
    <n v="1"/>
    <n v="1"/>
    <n v="1"/>
    <n v="2451"/>
    <n v="6881"/>
    <n v="1"/>
    <n v="15"/>
    <n v="3"/>
    <n v="1"/>
    <n v="80"/>
    <n v="1"/>
    <n v="4"/>
    <n v="2"/>
    <n v="4"/>
    <n v="3"/>
    <n v="1"/>
    <n v="1"/>
  </r>
  <r>
    <s v="No"/>
    <s v="Travel_Rarely"/>
    <x v="1"/>
    <s v="Current Employees"/>
    <x v="1"/>
    <x v="0"/>
    <s v="STAFF-1022"/>
    <n v="1022"/>
    <x v="1"/>
    <x v="4"/>
    <x v="0"/>
    <s v="No"/>
    <s v="Y"/>
    <n v="0"/>
    <n v="-2"/>
    <n v="0"/>
    <n v="48"/>
    <n v="0"/>
    <m/>
    <n v="0"/>
    <n v="1"/>
    <n v="277"/>
    <n v="6"/>
    <x v="3"/>
    <n v="1"/>
    <n v="1"/>
    <n v="97"/>
    <n v="2"/>
    <n v="2"/>
    <n v="1"/>
    <n v="4240"/>
    <n v="13119"/>
    <n v="2"/>
    <n v="13"/>
    <n v="3"/>
    <n v="4"/>
    <n v="80"/>
    <n v="0"/>
    <n v="19"/>
    <n v="3"/>
    <n v="2"/>
    <n v="2"/>
    <n v="2"/>
    <n v="2"/>
  </r>
  <r>
    <s v="No"/>
    <s v="Travel_Rarely"/>
    <x v="1"/>
    <s v="Current Employees"/>
    <x v="1"/>
    <x v="0"/>
    <s v="STAFF-1024"/>
    <n v="1024"/>
    <x v="1"/>
    <x v="4"/>
    <x v="0"/>
    <s v="No"/>
    <s v="Y"/>
    <n v="3"/>
    <n v="-2"/>
    <n v="0"/>
    <n v="48"/>
    <n v="0"/>
    <m/>
    <n v="0"/>
    <n v="1"/>
    <n v="1355"/>
    <n v="4"/>
    <x v="2"/>
    <n v="1"/>
    <n v="3"/>
    <n v="78"/>
    <n v="2"/>
    <n v="3"/>
    <n v="1"/>
    <n v="10999"/>
    <n v="22245"/>
    <n v="7"/>
    <n v="14"/>
    <n v="3"/>
    <n v="2"/>
    <n v="80"/>
    <n v="0"/>
    <n v="27"/>
    <n v="3"/>
    <n v="15"/>
    <n v="11"/>
    <n v="4"/>
    <n v="8"/>
  </r>
  <r>
    <s v="No"/>
    <s v="Travel_Rarely"/>
    <x v="0"/>
    <s v="Current Employees"/>
    <x v="1"/>
    <x v="2"/>
    <s v="STAFF-1025"/>
    <n v="1025"/>
    <x v="0"/>
    <x v="3"/>
    <x v="0"/>
    <s v="No"/>
    <s v="Y"/>
    <n v="6"/>
    <n v="-2"/>
    <n v="0"/>
    <n v="41"/>
    <n v="0"/>
    <m/>
    <n v="0"/>
    <n v="1"/>
    <n v="549"/>
    <n v="7"/>
    <x v="0"/>
    <n v="1"/>
    <n v="4"/>
    <n v="42"/>
    <n v="3"/>
    <n v="2"/>
    <n v="3"/>
    <n v="5003"/>
    <n v="23371"/>
    <n v="6"/>
    <n v="14"/>
    <n v="3"/>
    <n v="2"/>
    <n v="80"/>
    <n v="0"/>
    <n v="8"/>
    <n v="3"/>
    <n v="2"/>
    <n v="2"/>
    <n v="2"/>
    <n v="1"/>
  </r>
  <r>
    <s v="No"/>
    <s v="Travel_Rarely"/>
    <x v="0"/>
    <s v="Current Employees"/>
    <x v="1"/>
    <x v="0"/>
    <s v="STAFF-1026"/>
    <n v="1026"/>
    <x v="0"/>
    <x v="3"/>
    <x v="1"/>
    <s v="No"/>
    <s v="Y"/>
    <n v="3"/>
    <n v="-2"/>
    <n v="0"/>
    <n v="39"/>
    <n v="0"/>
    <m/>
    <n v="0"/>
    <n v="1"/>
    <n v="466"/>
    <n v="1"/>
    <x v="1"/>
    <n v="1"/>
    <n v="4"/>
    <n v="65"/>
    <n v="2"/>
    <n v="4"/>
    <n v="1"/>
    <n v="12742"/>
    <n v="7060"/>
    <n v="1"/>
    <n v="16"/>
    <n v="3"/>
    <n v="3"/>
    <n v="80"/>
    <n v="1"/>
    <n v="21"/>
    <n v="3"/>
    <n v="21"/>
    <n v="6"/>
    <n v="11"/>
    <n v="8"/>
  </r>
  <r>
    <s v="No"/>
    <s v="Travel_Rarely"/>
    <x v="2"/>
    <s v="Current Employees"/>
    <x v="1"/>
    <x v="0"/>
    <s v="STAFF-1027"/>
    <n v="1027"/>
    <x v="0"/>
    <x v="3"/>
    <x v="1"/>
    <s v="No"/>
    <s v="Y"/>
    <n v="2"/>
    <n v="-2"/>
    <n v="0"/>
    <n v="27"/>
    <n v="0"/>
    <m/>
    <n v="0"/>
    <n v="1"/>
    <n v="1055"/>
    <n v="2"/>
    <x v="2"/>
    <n v="1"/>
    <n v="1"/>
    <n v="47"/>
    <n v="3"/>
    <n v="2"/>
    <n v="1"/>
    <n v="4227"/>
    <n v="4658"/>
    <n v="0"/>
    <n v="18"/>
    <n v="3"/>
    <n v="2"/>
    <n v="80"/>
    <n v="1"/>
    <n v="4"/>
    <n v="3"/>
    <n v="3"/>
    <n v="2"/>
    <n v="2"/>
    <n v="2"/>
  </r>
  <r>
    <s v="No"/>
    <s v="Travel_Rarely"/>
    <x v="0"/>
    <s v="Current Employees"/>
    <x v="1"/>
    <x v="1"/>
    <s v="STAFF-1028"/>
    <n v="1028"/>
    <x v="1"/>
    <x v="2"/>
    <x v="2"/>
    <s v="No"/>
    <s v="Y"/>
    <n v="4"/>
    <n v="-2"/>
    <n v="0"/>
    <n v="35"/>
    <n v="0"/>
    <m/>
    <n v="0"/>
    <n v="1"/>
    <n v="802"/>
    <n v="10"/>
    <x v="3"/>
    <n v="1"/>
    <n v="2"/>
    <n v="45"/>
    <n v="3"/>
    <n v="1"/>
    <n v="4"/>
    <n v="3917"/>
    <n v="9541"/>
    <n v="1"/>
    <n v="20"/>
    <n v="4"/>
    <n v="1"/>
    <n v="80"/>
    <n v="1"/>
    <n v="3"/>
    <n v="2"/>
    <n v="3"/>
    <n v="2"/>
    <n v="1"/>
    <n v="2"/>
  </r>
  <r>
    <s v="No"/>
    <s v="Travel_Rarely"/>
    <x v="0"/>
    <s v="Current Employees"/>
    <x v="0"/>
    <x v="3"/>
    <s v="STAFF-1029"/>
    <n v="1029"/>
    <x v="1"/>
    <x v="5"/>
    <x v="1"/>
    <s v="No"/>
    <s v="Y"/>
    <n v="3"/>
    <n v="-2"/>
    <n v="0"/>
    <n v="42"/>
    <n v="0"/>
    <m/>
    <n v="0"/>
    <n v="1"/>
    <n v="265"/>
    <n v="5"/>
    <x v="0"/>
    <n v="1"/>
    <n v="4"/>
    <n v="90"/>
    <n v="3"/>
    <n v="5"/>
    <n v="2"/>
    <n v="18303"/>
    <n v="7770"/>
    <n v="6"/>
    <n v="13"/>
    <n v="3"/>
    <n v="2"/>
    <n v="80"/>
    <n v="0"/>
    <n v="21"/>
    <n v="4"/>
    <n v="1"/>
    <n v="0"/>
    <n v="0"/>
    <n v="0"/>
  </r>
  <r>
    <s v="No"/>
    <s v="Travel_Rarely"/>
    <x v="1"/>
    <s v="Current Employees"/>
    <x v="1"/>
    <x v="0"/>
    <s v="STAFF-1030"/>
    <n v="1030"/>
    <x v="1"/>
    <x v="2"/>
    <x v="1"/>
    <s v="No"/>
    <s v="Y"/>
    <n v="5"/>
    <n v="-2"/>
    <n v="0"/>
    <n v="50"/>
    <n v="0"/>
    <m/>
    <n v="0"/>
    <n v="1"/>
    <n v="804"/>
    <n v="9"/>
    <x v="3"/>
    <n v="1"/>
    <n v="1"/>
    <n v="64"/>
    <n v="3"/>
    <n v="1"/>
    <n v="1"/>
    <n v="2380"/>
    <n v="20165"/>
    <n v="4"/>
    <n v="18"/>
    <n v="3"/>
    <n v="2"/>
    <n v="80"/>
    <n v="0"/>
    <n v="8"/>
    <n v="3"/>
    <n v="1"/>
    <n v="0"/>
    <n v="0"/>
    <n v="0"/>
  </r>
  <r>
    <s v="No"/>
    <s v="Travel_Rarely"/>
    <x v="3"/>
    <s v="Current Employees"/>
    <x v="1"/>
    <x v="0"/>
    <s v="STAFF-1032"/>
    <n v="1032"/>
    <x v="0"/>
    <x v="3"/>
    <x v="0"/>
    <s v="Yes"/>
    <s v="Y"/>
    <n v="4"/>
    <n v="-2"/>
    <n v="0"/>
    <n v="59"/>
    <n v="0"/>
    <m/>
    <n v="0"/>
    <n v="1"/>
    <n v="715"/>
    <n v="2"/>
    <x v="3"/>
    <n v="1"/>
    <n v="3"/>
    <n v="69"/>
    <n v="2"/>
    <n v="4"/>
    <n v="1"/>
    <n v="13726"/>
    <n v="21829"/>
    <n v="3"/>
    <n v="13"/>
    <n v="3"/>
    <n v="1"/>
    <n v="80"/>
    <n v="0"/>
    <n v="30"/>
    <n v="3"/>
    <n v="5"/>
    <n v="3"/>
    <n v="4"/>
    <n v="3"/>
  </r>
  <r>
    <s v="Yes"/>
    <s v="Travel_Rarely"/>
    <x v="0"/>
    <s v="Ex-Employees"/>
    <x v="1"/>
    <x v="2"/>
    <s v="STAFF-1033"/>
    <n v="1033"/>
    <x v="0"/>
    <x v="4"/>
    <x v="1"/>
    <s v="No"/>
    <s v="Y"/>
    <n v="2"/>
    <n v="-2"/>
    <n v="0"/>
    <n v="37"/>
    <n v="1"/>
    <n v="1"/>
    <n v="1"/>
    <n v="0"/>
    <n v="1141"/>
    <n v="11"/>
    <x v="0"/>
    <n v="1"/>
    <n v="1"/>
    <n v="61"/>
    <n v="1"/>
    <n v="2"/>
    <n v="3"/>
    <n v="4777"/>
    <n v="14382"/>
    <n v="5"/>
    <n v="15"/>
    <n v="3"/>
    <n v="1"/>
    <n v="80"/>
    <n v="0"/>
    <n v="15"/>
    <n v="1"/>
    <n v="1"/>
    <n v="0"/>
    <n v="0"/>
    <n v="0"/>
  </r>
  <r>
    <s v="No"/>
    <s v="Travel_Frequently"/>
    <x v="3"/>
    <s v="Current Employees"/>
    <x v="1"/>
    <x v="2"/>
    <s v="STAFF-1034"/>
    <n v="1034"/>
    <x v="1"/>
    <x v="4"/>
    <x v="1"/>
    <s v="Yes"/>
    <s v="Y"/>
    <n v="3"/>
    <n v="-2"/>
    <n v="0"/>
    <n v="55"/>
    <n v="0"/>
    <m/>
    <n v="0"/>
    <n v="1"/>
    <n v="135"/>
    <n v="18"/>
    <x v="2"/>
    <n v="1"/>
    <n v="3"/>
    <n v="62"/>
    <n v="3"/>
    <n v="2"/>
    <n v="3"/>
    <n v="6385"/>
    <n v="12992"/>
    <n v="3"/>
    <n v="14"/>
    <n v="3"/>
    <n v="4"/>
    <n v="80"/>
    <n v="2"/>
    <n v="17"/>
    <n v="3"/>
    <n v="8"/>
    <n v="7"/>
    <n v="6"/>
    <n v="7"/>
  </r>
  <r>
    <s v="No"/>
    <s v="Non-Travel"/>
    <x v="0"/>
    <s v="Current Employees"/>
    <x v="1"/>
    <x v="0"/>
    <s v="STAFF-1035"/>
    <n v="1035"/>
    <x v="0"/>
    <x v="7"/>
    <x v="2"/>
    <s v="No"/>
    <s v="Y"/>
    <n v="3"/>
    <n v="-2"/>
    <n v="0"/>
    <n v="41"/>
    <n v="0"/>
    <m/>
    <n v="0"/>
    <n v="1"/>
    <n v="247"/>
    <n v="7"/>
    <x v="1"/>
    <n v="1"/>
    <n v="2"/>
    <n v="55"/>
    <n v="1"/>
    <n v="5"/>
    <n v="1"/>
    <n v="19973"/>
    <n v="20284"/>
    <n v="1"/>
    <n v="22"/>
    <n v="4"/>
    <n v="2"/>
    <n v="80"/>
    <n v="2"/>
    <n v="21"/>
    <n v="3"/>
    <n v="21"/>
    <n v="16"/>
    <n v="5"/>
    <n v="10"/>
  </r>
  <r>
    <s v="No"/>
    <s v="Travel_Rarely"/>
    <x v="0"/>
    <s v="Current Employees"/>
    <x v="0"/>
    <x v="0"/>
    <s v="STAFF-1036"/>
    <n v="1036"/>
    <x v="1"/>
    <x v="0"/>
    <x v="0"/>
    <s v="Yes"/>
    <s v="Y"/>
    <n v="1"/>
    <n v="-2"/>
    <n v="0"/>
    <n v="38"/>
    <n v="0"/>
    <m/>
    <n v="0"/>
    <n v="1"/>
    <n v="1035"/>
    <n v="3"/>
    <x v="2"/>
    <n v="1"/>
    <n v="2"/>
    <n v="42"/>
    <n v="3"/>
    <n v="2"/>
    <n v="1"/>
    <n v="6861"/>
    <n v="4981"/>
    <n v="8"/>
    <n v="12"/>
    <n v="3"/>
    <n v="3"/>
    <n v="80"/>
    <n v="0"/>
    <n v="19"/>
    <n v="3"/>
    <n v="1"/>
    <n v="0"/>
    <n v="0"/>
    <n v="0"/>
  </r>
  <r>
    <s v="Yes"/>
    <s v="Non-Travel"/>
    <x v="2"/>
    <s v="Ex-Employees"/>
    <x v="0"/>
    <x v="2"/>
    <s v="STAFF-1037"/>
    <n v="1037"/>
    <x v="1"/>
    <x v="0"/>
    <x v="0"/>
    <s v="No"/>
    <s v="Y"/>
    <n v="6"/>
    <n v="-2"/>
    <n v="0"/>
    <n v="26"/>
    <n v="1"/>
    <n v="1"/>
    <n v="1"/>
    <n v="0"/>
    <n v="265"/>
    <n v="29"/>
    <x v="0"/>
    <n v="1"/>
    <n v="2"/>
    <n v="79"/>
    <n v="1"/>
    <n v="2"/>
    <n v="3"/>
    <n v="4969"/>
    <n v="21813"/>
    <n v="8"/>
    <n v="18"/>
    <n v="3"/>
    <n v="4"/>
    <n v="80"/>
    <n v="0"/>
    <n v="7"/>
    <n v="3"/>
    <n v="2"/>
    <n v="2"/>
    <n v="2"/>
    <n v="2"/>
  </r>
  <r>
    <s v="Yes"/>
    <s v="Travel_Rarely"/>
    <x v="1"/>
    <s v="Ex-Employees"/>
    <x v="0"/>
    <x v="3"/>
    <s v="STAFF-1038"/>
    <n v="1038"/>
    <x v="0"/>
    <x v="5"/>
    <x v="1"/>
    <s v="No"/>
    <s v="Y"/>
    <n v="3"/>
    <n v="-2"/>
    <n v="0"/>
    <n v="52"/>
    <n v="1"/>
    <n v="1"/>
    <n v="1"/>
    <n v="0"/>
    <n v="266"/>
    <n v="2"/>
    <x v="1"/>
    <n v="1"/>
    <n v="1"/>
    <n v="57"/>
    <n v="1"/>
    <n v="5"/>
    <n v="2"/>
    <n v="19845"/>
    <n v="25846"/>
    <n v="1"/>
    <n v="15"/>
    <n v="3"/>
    <n v="4"/>
    <n v="80"/>
    <n v="1"/>
    <n v="33"/>
    <n v="3"/>
    <n v="32"/>
    <n v="14"/>
    <n v="6"/>
    <n v="9"/>
  </r>
  <r>
    <s v="No"/>
    <s v="Travel_Rarely"/>
    <x v="0"/>
    <s v="Current Employees"/>
    <x v="0"/>
    <x v="2"/>
    <s v="STAFF-1039"/>
    <n v="1039"/>
    <x v="0"/>
    <x v="0"/>
    <x v="1"/>
    <s v="Yes"/>
    <s v="Y"/>
    <n v="2"/>
    <n v="-2"/>
    <n v="0"/>
    <n v="44"/>
    <n v="0"/>
    <m/>
    <n v="0"/>
    <n v="1"/>
    <n v="1448"/>
    <n v="28"/>
    <x v="3"/>
    <n v="1"/>
    <n v="4"/>
    <n v="53"/>
    <n v="4"/>
    <n v="4"/>
    <n v="4"/>
    <n v="13320"/>
    <n v="11737"/>
    <n v="3"/>
    <n v="18"/>
    <n v="3"/>
    <n v="3"/>
    <n v="80"/>
    <n v="1"/>
    <n v="23"/>
    <n v="3"/>
    <n v="12"/>
    <n v="11"/>
    <n v="11"/>
    <n v="11"/>
  </r>
  <r>
    <s v="No"/>
    <s v="Non-Travel"/>
    <x v="1"/>
    <s v="Current Employees"/>
    <x v="0"/>
    <x v="0"/>
    <s v="STAFF-1040"/>
    <n v="1040"/>
    <x v="0"/>
    <x v="0"/>
    <x v="1"/>
    <s v="No"/>
    <s v="Y"/>
    <n v="3"/>
    <n v="-2"/>
    <n v="0"/>
    <n v="50"/>
    <n v="0"/>
    <m/>
    <n v="0"/>
    <n v="1"/>
    <n v="145"/>
    <n v="1"/>
    <x v="3"/>
    <n v="1"/>
    <n v="4"/>
    <n v="95"/>
    <n v="3"/>
    <n v="2"/>
    <n v="1"/>
    <n v="6347"/>
    <n v="24920"/>
    <n v="0"/>
    <n v="12"/>
    <n v="3"/>
    <n v="1"/>
    <n v="80"/>
    <n v="1"/>
    <n v="19"/>
    <n v="3"/>
    <n v="18"/>
    <n v="7"/>
    <n v="0"/>
    <n v="13"/>
  </r>
  <r>
    <s v="Yes"/>
    <s v="Travel_Rarely"/>
    <x v="0"/>
    <s v="Ex-Employees"/>
    <x v="1"/>
    <x v="0"/>
    <s v="STAFF-1042"/>
    <n v="1042"/>
    <x v="0"/>
    <x v="2"/>
    <x v="0"/>
    <s v="No"/>
    <s v="Y"/>
    <n v="1"/>
    <n v="-2"/>
    <n v="0"/>
    <n v="36"/>
    <n v="1"/>
    <n v="1"/>
    <n v="1"/>
    <n v="0"/>
    <n v="885"/>
    <n v="16"/>
    <x v="2"/>
    <n v="1"/>
    <n v="3"/>
    <n v="43"/>
    <n v="4"/>
    <n v="1"/>
    <n v="1"/>
    <n v="2743"/>
    <n v="8269"/>
    <n v="1"/>
    <n v="16"/>
    <n v="3"/>
    <n v="3"/>
    <n v="80"/>
    <n v="0"/>
    <n v="18"/>
    <n v="3"/>
    <n v="17"/>
    <n v="13"/>
    <n v="15"/>
    <n v="14"/>
  </r>
  <r>
    <s v="No"/>
    <s v="Travel_Frequently"/>
    <x v="0"/>
    <s v="Current Employees"/>
    <x v="1"/>
    <x v="2"/>
    <s v="STAFF-1043"/>
    <n v="1043"/>
    <x v="0"/>
    <x v="3"/>
    <x v="0"/>
    <s v="Yes"/>
    <s v="Y"/>
    <n v="2"/>
    <n v="-2"/>
    <n v="0"/>
    <n v="39"/>
    <n v="0"/>
    <m/>
    <n v="0"/>
    <n v="1"/>
    <n v="945"/>
    <n v="22"/>
    <x v="3"/>
    <n v="1"/>
    <n v="4"/>
    <n v="82"/>
    <n v="3"/>
    <n v="3"/>
    <n v="3"/>
    <n v="10880"/>
    <n v="5083"/>
    <n v="1"/>
    <n v="13"/>
    <n v="3"/>
    <n v="3"/>
    <n v="80"/>
    <n v="0"/>
    <n v="21"/>
    <n v="3"/>
    <n v="21"/>
    <n v="6"/>
    <n v="2"/>
    <n v="8"/>
  </r>
  <r>
    <s v="No"/>
    <s v="Non-Travel"/>
    <x v="2"/>
    <s v="Current Employees"/>
    <x v="0"/>
    <x v="0"/>
    <s v="STAFF-1044"/>
    <n v="1044"/>
    <x v="0"/>
    <x v="6"/>
    <x v="0"/>
    <s v="No"/>
    <s v="Y"/>
    <n v="2"/>
    <n v="-2"/>
    <n v="0"/>
    <n v="33"/>
    <n v="0"/>
    <m/>
    <n v="0"/>
    <n v="1"/>
    <n v="1038"/>
    <n v="8"/>
    <x v="1"/>
    <n v="1"/>
    <n v="2"/>
    <n v="88"/>
    <n v="2"/>
    <n v="1"/>
    <n v="1"/>
    <n v="2342"/>
    <n v="21437"/>
    <n v="0"/>
    <n v="19"/>
    <n v="3"/>
    <n v="4"/>
    <n v="80"/>
    <n v="0"/>
    <n v="3"/>
    <n v="2"/>
    <n v="2"/>
    <n v="2"/>
    <n v="2"/>
    <n v="2"/>
  </r>
  <r>
    <s v="No"/>
    <s v="Travel_Rarely"/>
    <x v="1"/>
    <s v="Current Employees"/>
    <x v="0"/>
    <x v="0"/>
    <s v="STAFF-1045"/>
    <n v="1045"/>
    <x v="0"/>
    <x v="5"/>
    <x v="1"/>
    <s v="No"/>
    <s v="Y"/>
    <n v="4"/>
    <n v="-2"/>
    <n v="0"/>
    <n v="45"/>
    <n v="0"/>
    <m/>
    <n v="0"/>
    <n v="1"/>
    <n v="1234"/>
    <n v="11"/>
    <x v="0"/>
    <n v="1"/>
    <n v="4"/>
    <n v="90"/>
    <n v="3"/>
    <n v="4"/>
    <n v="1"/>
    <n v="17650"/>
    <n v="5404"/>
    <n v="3"/>
    <n v="13"/>
    <n v="3"/>
    <n v="2"/>
    <n v="80"/>
    <n v="1"/>
    <n v="26"/>
    <n v="4"/>
    <n v="9"/>
    <n v="3"/>
    <n v="1"/>
    <n v="1"/>
  </r>
  <r>
    <s v="No"/>
    <s v="Non-Travel"/>
    <x v="2"/>
    <s v="Current Employees"/>
    <x v="1"/>
    <x v="2"/>
    <s v="STAFF-1046"/>
    <n v="1046"/>
    <x v="0"/>
    <x v="2"/>
    <x v="0"/>
    <s v="No"/>
    <s v="Y"/>
    <n v="2"/>
    <n v="-2"/>
    <n v="0"/>
    <n v="32"/>
    <n v="0"/>
    <m/>
    <n v="0"/>
    <n v="1"/>
    <n v="1109"/>
    <n v="29"/>
    <x v="2"/>
    <n v="1"/>
    <n v="4"/>
    <n v="69"/>
    <n v="3"/>
    <n v="1"/>
    <n v="3"/>
    <n v="4025"/>
    <n v="11135"/>
    <n v="9"/>
    <n v="12"/>
    <n v="3"/>
    <n v="2"/>
    <n v="80"/>
    <n v="0"/>
    <n v="10"/>
    <n v="3"/>
    <n v="8"/>
    <n v="7"/>
    <n v="7"/>
    <n v="7"/>
  </r>
  <r>
    <s v="No"/>
    <s v="Travel_Rarely"/>
    <x v="2"/>
    <s v="Current Employees"/>
    <x v="0"/>
    <x v="3"/>
    <s v="STAFF-1047"/>
    <n v="1047"/>
    <x v="1"/>
    <x v="0"/>
    <x v="2"/>
    <s v="No"/>
    <s v="Y"/>
    <n v="2"/>
    <n v="-2"/>
    <n v="0"/>
    <n v="34"/>
    <n v="0"/>
    <m/>
    <n v="0"/>
    <n v="1"/>
    <n v="216"/>
    <n v="1"/>
    <x v="2"/>
    <n v="1"/>
    <n v="2"/>
    <n v="75"/>
    <n v="4"/>
    <n v="2"/>
    <n v="2"/>
    <n v="9725"/>
    <n v="12278"/>
    <n v="0"/>
    <n v="11"/>
    <n v="3"/>
    <n v="4"/>
    <n v="80"/>
    <n v="1"/>
    <n v="16"/>
    <n v="2"/>
    <n v="15"/>
    <n v="1"/>
    <n v="0"/>
    <n v="9"/>
  </r>
  <r>
    <s v="No"/>
    <s v="Travel_Rarely"/>
    <x v="3"/>
    <s v="Current Employees"/>
    <x v="0"/>
    <x v="4"/>
    <s v="STAFF-1048"/>
    <n v="1048"/>
    <x v="1"/>
    <x v="5"/>
    <x v="1"/>
    <s v="Yes"/>
    <s v="Y"/>
    <n v="1"/>
    <n v="-2"/>
    <n v="0"/>
    <n v="59"/>
    <n v="0"/>
    <m/>
    <n v="0"/>
    <n v="1"/>
    <n v="1089"/>
    <n v="1"/>
    <x v="0"/>
    <n v="1"/>
    <n v="4"/>
    <n v="66"/>
    <n v="3"/>
    <n v="3"/>
    <n v="4"/>
    <n v="11904"/>
    <n v="11038"/>
    <n v="3"/>
    <n v="14"/>
    <n v="3"/>
    <n v="3"/>
    <n v="80"/>
    <n v="1"/>
    <n v="14"/>
    <n v="1"/>
    <n v="6"/>
    <n v="4"/>
    <n v="0"/>
    <n v="4"/>
  </r>
  <r>
    <s v="No"/>
    <s v="Travel_Rarely"/>
    <x v="1"/>
    <s v="Current Employees"/>
    <x v="2"/>
    <x v="2"/>
    <s v="STAFF-1049"/>
    <n v="1049"/>
    <x v="1"/>
    <x v="8"/>
    <x v="0"/>
    <s v="No"/>
    <s v="Y"/>
    <n v="3"/>
    <n v="-2"/>
    <n v="0"/>
    <n v="45"/>
    <n v="0"/>
    <m/>
    <n v="0"/>
    <n v="1"/>
    <n v="788"/>
    <n v="24"/>
    <x v="2"/>
    <n v="1"/>
    <n v="2"/>
    <n v="36"/>
    <n v="3"/>
    <n v="1"/>
    <n v="3"/>
    <n v="2177"/>
    <n v="8318"/>
    <n v="1"/>
    <n v="16"/>
    <n v="3"/>
    <n v="1"/>
    <n v="80"/>
    <n v="0"/>
    <n v="6"/>
    <n v="3"/>
    <n v="6"/>
    <n v="3"/>
    <n v="0"/>
    <n v="4"/>
  </r>
  <r>
    <s v="No"/>
    <s v="Travel_Frequently"/>
    <x v="1"/>
    <s v="Current Employees"/>
    <x v="0"/>
    <x v="3"/>
    <s v="STAFF-1050"/>
    <n v="1050"/>
    <x v="0"/>
    <x v="0"/>
    <x v="1"/>
    <s v="No"/>
    <s v="Y"/>
    <n v="2"/>
    <n v="-2"/>
    <n v="0"/>
    <n v="53"/>
    <n v="0"/>
    <m/>
    <n v="0"/>
    <n v="1"/>
    <n v="124"/>
    <n v="2"/>
    <x v="3"/>
    <n v="1"/>
    <n v="3"/>
    <n v="38"/>
    <n v="2"/>
    <n v="3"/>
    <n v="2"/>
    <n v="7525"/>
    <n v="23537"/>
    <n v="2"/>
    <n v="12"/>
    <n v="3"/>
    <n v="1"/>
    <n v="80"/>
    <n v="1"/>
    <n v="30"/>
    <n v="3"/>
    <n v="15"/>
    <n v="7"/>
    <n v="6"/>
    <n v="12"/>
  </r>
  <r>
    <s v="Yes"/>
    <s v="Travel_Rarely"/>
    <x v="0"/>
    <s v="Ex-Employees"/>
    <x v="1"/>
    <x v="1"/>
    <s v="STAFF-1052"/>
    <n v="1052"/>
    <x v="1"/>
    <x v="2"/>
    <x v="2"/>
    <s v="No"/>
    <s v="Y"/>
    <n v="3"/>
    <n v="-2"/>
    <n v="0"/>
    <n v="36"/>
    <n v="1"/>
    <n v="1"/>
    <n v="1"/>
    <n v="0"/>
    <n v="660"/>
    <n v="15"/>
    <x v="3"/>
    <n v="1"/>
    <n v="1"/>
    <n v="81"/>
    <n v="3"/>
    <n v="2"/>
    <n v="3"/>
    <n v="4834"/>
    <n v="7858"/>
    <n v="7"/>
    <n v="14"/>
    <n v="3"/>
    <n v="2"/>
    <n v="80"/>
    <n v="1"/>
    <n v="9"/>
    <n v="2"/>
    <n v="1"/>
    <n v="0"/>
    <n v="0"/>
    <n v="0"/>
  </r>
  <r>
    <s v="Yes"/>
    <s v="Travel_Frequently"/>
    <x v="2"/>
    <s v="Ex-Employees"/>
    <x v="1"/>
    <x v="0"/>
    <s v="STAFF-1053"/>
    <n v="1053"/>
    <x v="1"/>
    <x v="1"/>
    <x v="1"/>
    <s v="Yes"/>
    <s v="Y"/>
    <n v="2"/>
    <n v="-2"/>
    <n v="0"/>
    <n v="26"/>
    <n v="1"/>
    <n v="1"/>
    <n v="1"/>
    <n v="0"/>
    <n v="342"/>
    <n v="2"/>
    <x v="3"/>
    <n v="1"/>
    <n v="1"/>
    <n v="57"/>
    <n v="3"/>
    <n v="1"/>
    <n v="1"/>
    <n v="2042"/>
    <n v="15346"/>
    <n v="6"/>
    <n v="14"/>
    <n v="3"/>
    <n v="2"/>
    <n v="80"/>
    <n v="1"/>
    <n v="6"/>
    <n v="3"/>
    <n v="3"/>
    <n v="2"/>
    <n v="1"/>
    <n v="2"/>
  </r>
  <r>
    <s v="No"/>
    <s v="Travel_Rarely"/>
    <x v="2"/>
    <s v="Current Employees"/>
    <x v="0"/>
    <x v="0"/>
    <s v="STAFF-1055"/>
    <n v="1055"/>
    <x v="0"/>
    <x v="6"/>
    <x v="1"/>
    <s v="Yes"/>
    <s v="Y"/>
    <n v="2"/>
    <n v="-2"/>
    <n v="0"/>
    <n v="34"/>
    <n v="0"/>
    <m/>
    <n v="0"/>
    <n v="1"/>
    <n v="1333"/>
    <n v="10"/>
    <x v="2"/>
    <n v="1"/>
    <n v="3"/>
    <n v="87"/>
    <n v="3"/>
    <n v="1"/>
    <n v="1"/>
    <n v="2220"/>
    <n v="18410"/>
    <n v="1"/>
    <n v="19"/>
    <n v="3"/>
    <n v="4"/>
    <n v="80"/>
    <n v="1"/>
    <n v="1"/>
    <n v="3"/>
    <n v="1"/>
    <n v="1"/>
    <n v="0"/>
    <n v="0"/>
  </r>
  <r>
    <s v="No"/>
    <s v="Travel_Rarely"/>
    <x v="2"/>
    <s v="Current Employees"/>
    <x v="0"/>
    <x v="2"/>
    <s v="STAFF-1056"/>
    <n v="1056"/>
    <x v="1"/>
    <x v="6"/>
    <x v="1"/>
    <s v="No"/>
    <s v="Y"/>
    <n v="5"/>
    <n v="-2"/>
    <n v="0"/>
    <n v="28"/>
    <n v="0"/>
    <m/>
    <n v="0"/>
    <n v="1"/>
    <n v="1144"/>
    <n v="10"/>
    <x v="1"/>
    <n v="1"/>
    <n v="4"/>
    <n v="74"/>
    <n v="3"/>
    <n v="1"/>
    <n v="3"/>
    <n v="1052"/>
    <n v="23384"/>
    <n v="1"/>
    <n v="22"/>
    <n v="4"/>
    <n v="2"/>
    <n v="80"/>
    <n v="0"/>
    <n v="1"/>
    <n v="3"/>
    <n v="1"/>
    <n v="0"/>
    <n v="0"/>
    <n v="0"/>
  </r>
  <r>
    <s v="No"/>
    <s v="Travel_Frequently"/>
    <x v="0"/>
    <s v="Current Employees"/>
    <x v="1"/>
    <x v="1"/>
    <s v="STAFF-1060"/>
    <n v="1060"/>
    <x v="1"/>
    <x v="1"/>
    <x v="1"/>
    <s v="No"/>
    <s v="Y"/>
    <n v="2"/>
    <n v="-2"/>
    <n v="0"/>
    <n v="38"/>
    <n v="0"/>
    <m/>
    <n v="0"/>
    <n v="1"/>
    <n v="1186"/>
    <n v="3"/>
    <x v="2"/>
    <n v="1"/>
    <n v="3"/>
    <n v="44"/>
    <n v="3"/>
    <n v="1"/>
    <n v="3"/>
    <n v="2821"/>
    <n v="2997"/>
    <n v="3"/>
    <n v="16"/>
    <n v="3"/>
    <n v="1"/>
    <n v="80"/>
    <n v="1"/>
    <n v="8"/>
    <n v="3"/>
    <n v="2"/>
    <n v="2"/>
    <n v="2"/>
    <n v="2"/>
  </r>
  <r>
    <s v="No"/>
    <s v="Travel_Rarely"/>
    <x v="1"/>
    <s v="Current Employees"/>
    <x v="1"/>
    <x v="2"/>
    <s v="STAFF-1061"/>
    <n v="1061"/>
    <x v="1"/>
    <x v="7"/>
    <x v="1"/>
    <s v="Yes"/>
    <s v="Y"/>
    <n v="2"/>
    <n v="-2"/>
    <n v="0"/>
    <n v="50"/>
    <n v="0"/>
    <m/>
    <n v="0"/>
    <n v="1"/>
    <n v="1464"/>
    <n v="2"/>
    <x v="2"/>
    <n v="1"/>
    <n v="2"/>
    <n v="62"/>
    <n v="3"/>
    <n v="5"/>
    <n v="3"/>
    <n v="19237"/>
    <n v="12853"/>
    <n v="2"/>
    <n v="11"/>
    <n v="3"/>
    <n v="4"/>
    <n v="80"/>
    <n v="1"/>
    <n v="29"/>
    <n v="2"/>
    <n v="8"/>
    <n v="1"/>
    <n v="7"/>
    <n v="7"/>
  </r>
  <r>
    <s v="No"/>
    <s v="Travel_Rarely"/>
    <x v="0"/>
    <s v="Current Employees"/>
    <x v="1"/>
    <x v="1"/>
    <s v="STAFF-1062"/>
    <n v="1062"/>
    <x v="0"/>
    <x v="4"/>
    <x v="0"/>
    <s v="No"/>
    <s v="Y"/>
    <n v="3"/>
    <n v="-2"/>
    <n v="0"/>
    <n v="37"/>
    <n v="0"/>
    <m/>
    <n v="0"/>
    <n v="1"/>
    <n v="124"/>
    <n v="3"/>
    <x v="3"/>
    <n v="1"/>
    <n v="4"/>
    <n v="35"/>
    <n v="3"/>
    <n v="2"/>
    <n v="3"/>
    <n v="4107"/>
    <n v="13848"/>
    <n v="3"/>
    <n v="15"/>
    <n v="3"/>
    <n v="1"/>
    <n v="80"/>
    <n v="0"/>
    <n v="8"/>
    <n v="2"/>
    <n v="4"/>
    <n v="3"/>
    <n v="0"/>
    <n v="1"/>
  </r>
  <r>
    <s v="No"/>
    <s v="Travel_Rarely"/>
    <x v="0"/>
    <s v="Current Employees"/>
    <x v="0"/>
    <x v="3"/>
    <s v="STAFF-1066"/>
    <n v="1066"/>
    <x v="1"/>
    <x v="0"/>
    <x v="1"/>
    <s v="No"/>
    <s v="Y"/>
    <n v="3"/>
    <n v="-2"/>
    <n v="0"/>
    <n v="40"/>
    <n v="0"/>
    <m/>
    <n v="0"/>
    <n v="1"/>
    <n v="300"/>
    <n v="26"/>
    <x v="3"/>
    <n v="1"/>
    <n v="3"/>
    <n v="74"/>
    <n v="3"/>
    <n v="2"/>
    <n v="2"/>
    <n v="8396"/>
    <n v="22217"/>
    <n v="1"/>
    <n v="14"/>
    <n v="3"/>
    <n v="2"/>
    <n v="80"/>
    <n v="1"/>
    <n v="8"/>
    <n v="2"/>
    <n v="7"/>
    <n v="7"/>
    <n v="7"/>
    <n v="5"/>
  </r>
  <r>
    <s v="No"/>
    <s v="Travel_Frequently"/>
    <x v="2"/>
    <s v="Current Employees"/>
    <x v="1"/>
    <x v="2"/>
    <s v="STAFF-1068"/>
    <n v="1068"/>
    <x v="0"/>
    <x v="1"/>
    <x v="2"/>
    <s v="No"/>
    <s v="Y"/>
    <n v="5"/>
    <n v="-2"/>
    <n v="0"/>
    <n v="26"/>
    <n v="0"/>
    <m/>
    <n v="0"/>
    <n v="1"/>
    <n v="921"/>
    <n v="1"/>
    <x v="1"/>
    <n v="1"/>
    <n v="1"/>
    <n v="66"/>
    <n v="2"/>
    <n v="1"/>
    <n v="3"/>
    <n v="2007"/>
    <n v="25265"/>
    <n v="1"/>
    <n v="13"/>
    <n v="3"/>
    <n v="3"/>
    <n v="80"/>
    <n v="2"/>
    <n v="5"/>
    <n v="3"/>
    <n v="5"/>
    <n v="3"/>
    <n v="1"/>
    <n v="3"/>
  </r>
  <r>
    <s v="No"/>
    <s v="Travel_Rarely"/>
    <x v="1"/>
    <s v="Current Employees"/>
    <x v="1"/>
    <x v="2"/>
    <s v="STAFF-1069"/>
    <n v="1069"/>
    <x v="1"/>
    <x v="7"/>
    <x v="2"/>
    <s v="No"/>
    <s v="Y"/>
    <n v="0"/>
    <n v="-2"/>
    <n v="0"/>
    <n v="46"/>
    <n v="0"/>
    <m/>
    <n v="0"/>
    <n v="1"/>
    <n v="430"/>
    <n v="1"/>
    <x v="2"/>
    <n v="1"/>
    <n v="4"/>
    <n v="40"/>
    <n v="3"/>
    <n v="5"/>
    <n v="4"/>
    <n v="19627"/>
    <n v="21445"/>
    <n v="9"/>
    <n v="17"/>
    <n v="3"/>
    <n v="4"/>
    <n v="80"/>
    <n v="2"/>
    <n v="23"/>
    <n v="3"/>
    <n v="2"/>
    <n v="2"/>
    <n v="2"/>
    <n v="2"/>
  </r>
  <r>
    <s v="No"/>
    <s v="Travel_Rarely"/>
    <x v="1"/>
    <s v="Current Employees"/>
    <x v="0"/>
    <x v="0"/>
    <s v="STAFF-1070"/>
    <n v="1070"/>
    <x v="0"/>
    <x v="0"/>
    <x v="1"/>
    <s v="No"/>
    <s v="Y"/>
    <n v="4"/>
    <n v="-2"/>
    <n v="0"/>
    <n v="54"/>
    <n v="0"/>
    <m/>
    <n v="0"/>
    <n v="1"/>
    <n v="1082"/>
    <n v="2"/>
    <x v="2"/>
    <n v="1"/>
    <n v="3"/>
    <n v="41"/>
    <n v="2"/>
    <n v="3"/>
    <n v="1"/>
    <n v="10686"/>
    <n v="8392"/>
    <n v="6"/>
    <n v="11"/>
    <n v="3"/>
    <n v="2"/>
    <n v="80"/>
    <n v="1"/>
    <n v="13"/>
    <n v="3"/>
    <n v="9"/>
    <n v="4"/>
    <n v="7"/>
    <n v="0"/>
  </r>
  <r>
    <s v="No"/>
    <s v="Travel_Frequently"/>
    <x v="3"/>
    <s v="Current Employees"/>
    <x v="1"/>
    <x v="2"/>
    <s v="STAFF-1071"/>
    <n v="1071"/>
    <x v="0"/>
    <x v="1"/>
    <x v="1"/>
    <s v="No"/>
    <s v="Y"/>
    <n v="4"/>
    <n v="-2"/>
    <n v="0"/>
    <n v="56"/>
    <n v="0"/>
    <m/>
    <n v="0"/>
    <n v="1"/>
    <n v="1240"/>
    <n v="9"/>
    <x v="3"/>
    <n v="1"/>
    <n v="1"/>
    <n v="63"/>
    <n v="3"/>
    <n v="1"/>
    <n v="3"/>
    <n v="2942"/>
    <n v="12154"/>
    <n v="2"/>
    <n v="19"/>
    <n v="3"/>
    <n v="2"/>
    <n v="80"/>
    <n v="1"/>
    <n v="18"/>
    <n v="3"/>
    <n v="5"/>
    <n v="4"/>
    <n v="0"/>
    <n v="3"/>
  </r>
  <r>
    <s v="No"/>
    <s v="Travel_Rarely"/>
    <x v="0"/>
    <s v="Current Employees"/>
    <x v="1"/>
    <x v="2"/>
    <s v="STAFF-1073"/>
    <n v="1073"/>
    <x v="0"/>
    <x v="3"/>
    <x v="0"/>
    <s v="No"/>
    <s v="Y"/>
    <n v="2"/>
    <n v="-2"/>
    <n v="0"/>
    <n v="36"/>
    <n v="0"/>
    <m/>
    <n v="0"/>
    <n v="1"/>
    <n v="796"/>
    <n v="12"/>
    <x v="4"/>
    <n v="1"/>
    <n v="4"/>
    <n v="51"/>
    <n v="2"/>
    <n v="3"/>
    <n v="4"/>
    <n v="8858"/>
    <n v="15669"/>
    <n v="0"/>
    <n v="11"/>
    <n v="3"/>
    <n v="2"/>
    <n v="80"/>
    <n v="0"/>
    <n v="15"/>
    <n v="2"/>
    <n v="14"/>
    <n v="8"/>
    <n v="7"/>
    <n v="8"/>
  </r>
  <r>
    <s v="No"/>
    <s v="Non-Travel"/>
    <x v="3"/>
    <s v="Current Employees"/>
    <x v="1"/>
    <x v="2"/>
    <s v="STAFF-1074"/>
    <n v="1074"/>
    <x v="1"/>
    <x v="5"/>
    <x v="0"/>
    <s v="No"/>
    <s v="Y"/>
    <n v="3"/>
    <n v="-2"/>
    <n v="0"/>
    <n v="55"/>
    <n v="0"/>
    <m/>
    <n v="0"/>
    <n v="1"/>
    <n v="444"/>
    <n v="2"/>
    <x v="1"/>
    <n v="1"/>
    <n v="3"/>
    <n v="40"/>
    <n v="2"/>
    <n v="4"/>
    <n v="3"/>
    <n v="16756"/>
    <n v="17323"/>
    <n v="7"/>
    <n v="15"/>
    <n v="3"/>
    <n v="2"/>
    <n v="80"/>
    <n v="0"/>
    <n v="31"/>
    <n v="4"/>
    <n v="9"/>
    <n v="7"/>
    <n v="6"/>
    <n v="2"/>
  </r>
  <r>
    <s v="No"/>
    <s v="Travel_Rarely"/>
    <x v="0"/>
    <s v="Current Employees"/>
    <x v="0"/>
    <x v="2"/>
    <s v="STAFF-1076"/>
    <n v="1076"/>
    <x v="1"/>
    <x v="0"/>
    <x v="2"/>
    <s v="No"/>
    <s v="Y"/>
    <n v="5"/>
    <n v="-2"/>
    <n v="0"/>
    <n v="43"/>
    <n v="0"/>
    <m/>
    <n v="0"/>
    <n v="1"/>
    <n v="415"/>
    <n v="25"/>
    <x v="3"/>
    <n v="1"/>
    <n v="3"/>
    <n v="79"/>
    <n v="2"/>
    <n v="3"/>
    <n v="4"/>
    <n v="10798"/>
    <n v="5268"/>
    <n v="5"/>
    <n v="13"/>
    <n v="3"/>
    <n v="3"/>
    <n v="80"/>
    <n v="1"/>
    <n v="18"/>
    <n v="3"/>
    <n v="1"/>
    <n v="0"/>
    <n v="0"/>
    <n v="0"/>
  </r>
  <r>
    <s v="Yes"/>
    <s v="Travel_Frequently"/>
    <x v="4"/>
    <s v="Ex-Employees"/>
    <x v="0"/>
    <x v="3"/>
    <s v="STAFF-1077"/>
    <n v="1077"/>
    <x v="0"/>
    <x v="6"/>
    <x v="0"/>
    <s v="Yes"/>
    <s v="Y"/>
    <n v="3"/>
    <n v="-2"/>
    <n v="0"/>
    <n v="20"/>
    <n v="1"/>
    <n v="1"/>
    <n v="1"/>
    <n v="0"/>
    <n v="769"/>
    <n v="9"/>
    <x v="3"/>
    <n v="1"/>
    <n v="4"/>
    <n v="54"/>
    <n v="3"/>
    <n v="1"/>
    <n v="2"/>
    <n v="2323"/>
    <n v="17205"/>
    <n v="1"/>
    <n v="14"/>
    <n v="3"/>
    <n v="2"/>
    <n v="80"/>
    <n v="0"/>
    <n v="2"/>
    <n v="3"/>
    <n v="2"/>
    <n v="2"/>
    <n v="0"/>
    <n v="2"/>
  </r>
  <r>
    <s v="Yes"/>
    <s v="Travel_Rarely"/>
    <x v="4"/>
    <s v="Ex-Employees"/>
    <x v="1"/>
    <x v="0"/>
    <s v="STAFF-1079"/>
    <n v="1079"/>
    <x v="0"/>
    <x v="2"/>
    <x v="0"/>
    <s v="No"/>
    <s v="Y"/>
    <n v="6"/>
    <n v="-2"/>
    <n v="0"/>
    <n v="21"/>
    <n v="1"/>
    <n v="1"/>
    <n v="1"/>
    <n v="0"/>
    <n v="1334"/>
    <n v="10"/>
    <x v="3"/>
    <n v="1"/>
    <n v="3"/>
    <n v="36"/>
    <n v="2"/>
    <n v="1"/>
    <n v="1"/>
    <n v="1416"/>
    <n v="17258"/>
    <n v="1"/>
    <n v="13"/>
    <n v="3"/>
    <n v="1"/>
    <n v="80"/>
    <n v="0"/>
    <n v="1"/>
    <n v="2"/>
    <n v="1"/>
    <n v="0"/>
    <n v="1"/>
    <n v="0"/>
  </r>
  <r>
    <s v="No"/>
    <s v="Travel_Rarely"/>
    <x v="1"/>
    <s v="Current Employees"/>
    <x v="1"/>
    <x v="0"/>
    <s v="STAFF-1080"/>
    <n v="1080"/>
    <x v="0"/>
    <x v="1"/>
    <x v="2"/>
    <s v="Yes"/>
    <s v="Y"/>
    <n v="2"/>
    <n v="-2"/>
    <n v="0"/>
    <n v="46"/>
    <n v="0"/>
    <m/>
    <n v="0"/>
    <n v="1"/>
    <n v="1003"/>
    <n v="8"/>
    <x v="2"/>
    <n v="1"/>
    <n v="4"/>
    <n v="74"/>
    <n v="2"/>
    <n v="2"/>
    <n v="1"/>
    <n v="4615"/>
    <n v="21029"/>
    <n v="8"/>
    <n v="23"/>
    <n v="4"/>
    <n v="1"/>
    <n v="80"/>
    <n v="3"/>
    <n v="19"/>
    <n v="3"/>
    <n v="16"/>
    <n v="13"/>
    <n v="1"/>
    <n v="7"/>
  </r>
  <r>
    <s v="Yes"/>
    <s v="Travel_Rarely"/>
    <x v="1"/>
    <s v="Ex-Employees"/>
    <x v="1"/>
    <x v="0"/>
    <s v="STAFF-1081"/>
    <n v="1081"/>
    <x v="1"/>
    <x v="1"/>
    <x v="1"/>
    <s v="Yes"/>
    <s v="Y"/>
    <n v="2"/>
    <n v="-2"/>
    <n v="0"/>
    <n v="51"/>
    <n v="1"/>
    <n v="1"/>
    <n v="1"/>
    <n v="0"/>
    <n v="1323"/>
    <n v="4"/>
    <x v="2"/>
    <n v="1"/>
    <n v="1"/>
    <n v="34"/>
    <n v="3"/>
    <n v="1"/>
    <n v="1"/>
    <n v="2461"/>
    <n v="10332"/>
    <n v="9"/>
    <n v="12"/>
    <n v="3"/>
    <n v="3"/>
    <n v="80"/>
    <n v="3"/>
    <n v="18"/>
    <n v="4"/>
    <n v="10"/>
    <n v="0"/>
    <n v="2"/>
    <n v="7"/>
  </r>
  <r>
    <s v="Yes"/>
    <s v="Non-Travel"/>
    <x v="2"/>
    <s v="Ex-Employees"/>
    <x v="1"/>
    <x v="4"/>
    <s v="STAFF-1082"/>
    <n v="1082"/>
    <x v="1"/>
    <x v="4"/>
    <x v="0"/>
    <s v="No"/>
    <s v="Y"/>
    <n v="2"/>
    <n v="-2"/>
    <n v="0"/>
    <n v="28"/>
    <n v="1"/>
    <n v="1"/>
    <n v="1"/>
    <n v="0"/>
    <n v="1366"/>
    <n v="24"/>
    <x v="0"/>
    <n v="1"/>
    <n v="4"/>
    <n v="72"/>
    <n v="2"/>
    <n v="3"/>
    <n v="4"/>
    <n v="8722"/>
    <n v="12355"/>
    <n v="1"/>
    <n v="12"/>
    <n v="3"/>
    <n v="1"/>
    <n v="80"/>
    <n v="0"/>
    <n v="10"/>
    <n v="2"/>
    <n v="10"/>
    <n v="7"/>
    <n v="1"/>
    <n v="9"/>
  </r>
  <r>
    <s v="No"/>
    <s v="Travel_Rarely"/>
    <x v="2"/>
    <s v="Current Employees"/>
    <x v="1"/>
    <x v="2"/>
    <s v="STAFF-1083"/>
    <n v="1083"/>
    <x v="1"/>
    <x v="2"/>
    <x v="1"/>
    <s v="No"/>
    <s v="Y"/>
    <n v="2"/>
    <n v="-2"/>
    <n v="0"/>
    <n v="26"/>
    <n v="0"/>
    <m/>
    <n v="0"/>
    <n v="1"/>
    <n v="192"/>
    <n v="1"/>
    <x v="0"/>
    <n v="1"/>
    <n v="1"/>
    <n v="59"/>
    <n v="2"/>
    <n v="1"/>
    <n v="3"/>
    <n v="3955"/>
    <n v="11141"/>
    <n v="1"/>
    <n v="16"/>
    <n v="3"/>
    <n v="1"/>
    <n v="80"/>
    <n v="2"/>
    <n v="6"/>
    <n v="3"/>
    <n v="5"/>
    <n v="3"/>
    <n v="1"/>
    <n v="3"/>
  </r>
  <r>
    <s v="No"/>
    <s v="Travel_Rarely"/>
    <x v="2"/>
    <s v="Current Employees"/>
    <x v="1"/>
    <x v="1"/>
    <s v="STAFF-1084"/>
    <n v="1084"/>
    <x v="1"/>
    <x v="3"/>
    <x v="1"/>
    <s v="No"/>
    <s v="Y"/>
    <n v="1"/>
    <n v="-2"/>
    <n v="0"/>
    <n v="30"/>
    <n v="0"/>
    <m/>
    <n v="0"/>
    <n v="1"/>
    <n v="1176"/>
    <n v="20"/>
    <x v="3"/>
    <n v="1"/>
    <n v="3"/>
    <n v="85"/>
    <n v="3"/>
    <n v="2"/>
    <n v="3"/>
    <n v="9957"/>
    <n v="9096"/>
    <n v="0"/>
    <n v="15"/>
    <n v="3"/>
    <n v="3"/>
    <n v="80"/>
    <n v="1"/>
    <n v="7"/>
    <n v="2"/>
    <n v="6"/>
    <n v="2"/>
    <n v="0"/>
    <n v="2"/>
  </r>
  <r>
    <s v="No"/>
    <s v="Travel_Rarely"/>
    <x v="0"/>
    <s v="Current Employees"/>
    <x v="1"/>
    <x v="4"/>
    <s v="STAFF-1085"/>
    <n v="1085"/>
    <x v="0"/>
    <x v="1"/>
    <x v="1"/>
    <s v="No"/>
    <s v="Y"/>
    <n v="3"/>
    <n v="-2"/>
    <n v="0"/>
    <n v="41"/>
    <n v="0"/>
    <m/>
    <n v="0"/>
    <n v="1"/>
    <n v="509"/>
    <n v="7"/>
    <x v="0"/>
    <n v="1"/>
    <n v="4"/>
    <n v="43"/>
    <n v="4"/>
    <n v="1"/>
    <n v="4"/>
    <n v="3376"/>
    <n v="18863"/>
    <n v="1"/>
    <n v="13"/>
    <n v="3"/>
    <n v="3"/>
    <n v="80"/>
    <n v="0"/>
    <n v="10"/>
    <n v="3"/>
    <n v="10"/>
    <n v="6"/>
    <n v="0"/>
    <n v="8"/>
  </r>
  <r>
    <s v="No"/>
    <s v="Travel_Rarely"/>
    <x v="0"/>
    <s v="Current Employees"/>
    <x v="1"/>
    <x v="0"/>
    <s v="STAFF-1088"/>
    <n v="1088"/>
    <x v="0"/>
    <x v="4"/>
    <x v="1"/>
    <s v="No"/>
    <s v="Y"/>
    <n v="4"/>
    <n v="-2"/>
    <n v="0"/>
    <n v="38"/>
    <n v="0"/>
    <m/>
    <n v="0"/>
    <n v="1"/>
    <n v="330"/>
    <n v="17"/>
    <x v="1"/>
    <n v="1"/>
    <n v="3"/>
    <n v="65"/>
    <n v="2"/>
    <n v="3"/>
    <n v="1"/>
    <n v="8823"/>
    <n v="24608"/>
    <n v="0"/>
    <n v="18"/>
    <n v="3"/>
    <n v="1"/>
    <n v="80"/>
    <n v="1"/>
    <n v="20"/>
    <n v="2"/>
    <n v="19"/>
    <n v="9"/>
    <n v="1"/>
    <n v="9"/>
  </r>
  <r>
    <s v="No"/>
    <s v="Travel_Rarely"/>
    <x v="0"/>
    <s v="Current Employees"/>
    <x v="1"/>
    <x v="4"/>
    <s v="STAFF-1092"/>
    <n v="1092"/>
    <x v="1"/>
    <x v="4"/>
    <x v="1"/>
    <s v="No"/>
    <s v="Y"/>
    <n v="6"/>
    <n v="-2"/>
    <n v="0"/>
    <n v="40"/>
    <n v="0"/>
    <m/>
    <n v="0"/>
    <n v="1"/>
    <n v="1492"/>
    <n v="20"/>
    <x v="2"/>
    <n v="1"/>
    <n v="4"/>
    <n v="61"/>
    <n v="3"/>
    <n v="3"/>
    <n v="4"/>
    <n v="10322"/>
    <n v="26542"/>
    <n v="4"/>
    <n v="20"/>
    <n v="4"/>
    <n v="4"/>
    <n v="80"/>
    <n v="1"/>
    <n v="14"/>
    <n v="3"/>
    <n v="11"/>
    <n v="10"/>
    <n v="11"/>
    <n v="1"/>
  </r>
  <r>
    <s v="No"/>
    <s v="Non-Travel"/>
    <x v="2"/>
    <s v="Current Employees"/>
    <x v="1"/>
    <x v="0"/>
    <s v="STAFF-1094"/>
    <n v="1094"/>
    <x v="1"/>
    <x v="2"/>
    <x v="1"/>
    <s v="No"/>
    <s v="Y"/>
    <n v="4"/>
    <n v="-2"/>
    <n v="0"/>
    <n v="27"/>
    <n v="0"/>
    <m/>
    <n v="0"/>
    <n v="1"/>
    <n v="1277"/>
    <n v="8"/>
    <x v="4"/>
    <n v="1"/>
    <n v="1"/>
    <n v="87"/>
    <n v="1"/>
    <n v="1"/>
    <n v="1"/>
    <n v="4621"/>
    <n v="5869"/>
    <n v="1"/>
    <n v="19"/>
    <n v="3"/>
    <n v="4"/>
    <n v="80"/>
    <n v="3"/>
    <n v="3"/>
    <n v="3"/>
    <n v="3"/>
    <n v="2"/>
    <n v="1"/>
    <n v="2"/>
  </r>
  <r>
    <s v="No"/>
    <s v="Travel_Frequently"/>
    <x v="3"/>
    <s v="Current Employees"/>
    <x v="1"/>
    <x v="0"/>
    <s v="STAFF-1096"/>
    <n v="1096"/>
    <x v="1"/>
    <x v="3"/>
    <x v="1"/>
    <s v="No"/>
    <s v="Y"/>
    <n v="4"/>
    <n v="-2"/>
    <n v="0"/>
    <n v="55"/>
    <n v="0"/>
    <m/>
    <n v="0"/>
    <n v="1"/>
    <n v="1091"/>
    <n v="2"/>
    <x v="1"/>
    <n v="1"/>
    <n v="4"/>
    <n v="65"/>
    <n v="3"/>
    <n v="3"/>
    <n v="1"/>
    <n v="10976"/>
    <n v="15813"/>
    <n v="3"/>
    <n v="18"/>
    <n v="3"/>
    <n v="2"/>
    <n v="80"/>
    <n v="1"/>
    <n v="23"/>
    <n v="3"/>
    <n v="3"/>
    <n v="2"/>
    <n v="1"/>
    <n v="2"/>
  </r>
  <r>
    <s v="No"/>
    <s v="Travel_Rarely"/>
    <x v="2"/>
    <s v="Current Employees"/>
    <x v="1"/>
    <x v="1"/>
    <s v="STAFF-1097"/>
    <n v="1097"/>
    <x v="0"/>
    <x v="1"/>
    <x v="0"/>
    <s v="No"/>
    <s v="Y"/>
    <n v="4"/>
    <n v="-2"/>
    <n v="0"/>
    <n v="28"/>
    <n v="0"/>
    <m/>
    <n v="0"/>
    <n v="1"/>
    <n v="857"/>
    <n v="10"/>
    <x v="3"/>
    <n v="1"/>
    <n v="3"/>
    <n v="59"/>
    <n v="3"/>
    <n v="2"/>
    <n v="3"/>
    <n v="3660"/>
    <n v="7909"/>
    <n v="3"/>
    <n v="13"/>
    <n v="3"/>
    <n v="4"/>
    <n v="80"/>
    <n v="0"/>
    <n v="10"/>
    <n v="4"/>
    <n v="8"/>
    <n v="7"/>
    <n v="1"/>
    <n v="7"/>
  </r>
  <r>
    <s v="Yes"/>
    <s v="Travel_Rarely"/>
    <x v="0"/>
    <s v="Ex-Employees"/>
    <x v="2"/>
    <x v="2"/>
    <s v="STAFF-1098"/>
    <n v="1098"/>
    <x v="1"/>
    <x v="8"/>
    <x v="1"/>
    <s v="No"/>
    <s v="Y"/>
    <n v="1"/>
    <n v="-2"/>
    <n v="0"/>
    <n v="44"/>
    <n v="1"/>
    <n v="1"/>
    <n v="1"/>
    <n v="0"/>
    <n v="1376"/>
    <n v="1"/>
    <x v="0"/>
    <n v="1"/>
    <n v="2"/>
    <n v="91"/>
    <n v="2"/>
    <n v="3"/>
    <n v="3"/>
    <n v="10482"/>
    <n v="2326"/>
    <n v="9"/>
    <n v="14"/>
    <n v="3"/>
    <n v="4"/>
    <n v="80"/>
    <n v="1"/>
    <n v="24"/>
    <n v="3"/>
    <n v="20"/>
    <n v="6"/>
    <n v="3"/>
    <n v="6"/>
  </r>
  <r>
    <s v="No"/>
    <s v="Travel_Rarely"/>
    <x v="2"/>
    <s v="Current Employees"/>
    <x v="1"/>
    <x v="0"/>
    <s v="STAFF-1099"/>
    <n v="1099"/>
    <x v="1"/>
    <x v="4"/>
    <x v="2"/>
    <s v="No"/>
    <s v="Y"/>
    <n v="2"/>
    <n v="-2"/>
    <n v="0"/>
    <n v="33"/>
    <n v="0"/>
    <m/>
    <n v="0"/>
    <n v="1"/>
    <n v="654"/>
    <n v="5"/>
    <x v="3"/>
    <n v="1"/>
    <n v="4"/>
    <n v="34"/>
    <n v="2"/>
    <n v="3"/>
    <n v="1"/>
    <n v="7119"/>
    <n v="21214"/>
    <n v="4"/>
    <n v="15"/>
    <n v="3"/>
    <n v="3"/>
    <n v="80"/>
    <n v="1"/>
    <n v="9"/>
    <n v="3"/>
    <n v="3"/>
    <n v="2"/>
    <n v="1"/>
    <n v="2"/>
  </r>
  <r>
    <s v="Yes"/>
    <s v="Travel_Rarely"/>
    <x v="0"/>
    <s v="Ex-Employees"/>
    <x v="0"/>
    <x v="4"/>
    <s v="STAFF-1100"/>
    <n v="1100"/>
    <x v="1"/>
    <x v="0"/>
    <x v="0"/>
    <s v="Yes"/>
    <s v="Y"/>
    <n v="2"/>
    <n v="-2"/>
    <n v="0"/>
    <n v="35"/>
    <n v="1"/>
    <n v="1"/>
    <n v="1"/>
    <n v="0"/>
    <n v="1204"/>
    <n v="4"/>
    <x v="3"/>
    <n v="1"/>
    <n v="4"/>
    <n v="86"/>
    <n v="3"/>
    <n v="3"/>
    <n v="4"/>
    <n v="9582"/>
    <n v="10333"/>
    <n v="0"/>
    <n v="22"/>
    <n v="4"/>
    <n v="1"/>
    <n v="80"/>
    <n v="0"/>
    <n v="9"/>
    <n v="3"/>
    <n v="8"/>
    <n v="7"/>
    <n v="4"/>
    <n v="7"/>
  </r>
  <r>
    <s v="Yes"/>
    <s v="Travel_Frequently"/>
    <x v="2"/>
    <s v="Ex-Employees"/>
    <x v="1"/>
    <x v="2"/>
    <s v="STAFF-1101"/>
    <n v="1101"/>
    <x v="0"/>
    <x v="1"/>
    <x v="0"/>
    <s v="No"/>
    <s v="Y"/>
    <n v="4"/>
    <n v="-2"/>
    <n v="0"/>
    <n v="33"/>
    <n v="1"/>
    <n v="1"/>
    <n v="1"/>
    <n v="0"/>
    <n v="827"/>
    <n v="29"/>
    <x v="2"/>
    <n v="1"/>
    <n v="1"/>
    <n v="54"/>
    <n v="2"/>
    <n v="2"/>
    <n v="3"/>
    <n v="4508"/>
    <n v="3129"/>
    <n v="1"/>
    <n v="22"/>
    <n v="4"/>
    <n v="2"/>
    <n v="80"/>
    <n v="0"/>
    <n v="14"/>
    <n v="3"/>
    <n v="13"/>
    <n v="7"/>
    <n v="3"/>
    <n v="8"/>
  </r>
  <r>
    <s v="No"/>
    <s v="Travel_Rarely"/>
    <x v="2"/>
    <s v="Current Employees"/>
    <x v="1"/>
    <x v="0"/>
    <s v="STAFF-1102"/>
    <n v="1102"/>
    <x v="1"/>
    <x v="2"/>
    <x v="2"/>
    <s v="No"/>
    <s v="Y"/>
    <n v="5"/>
    <n v="-2"/>
    <n v="0"/>
    <n v="28"/>
    <n v="0"/>
    <m/>
    <n v="0"/>
    <n v="1"/>
    <n v="895"/>
    <n v="15"/>
    <x v="0"/>
    <n v="1"/>
    <n v="1"/>
    <n v="50"/>
    <n v="3"/>
    <n v="1"/>
    <n v="1"/>
    <n v="2207"/>
    <n v="22482"/>
    <n v="1"/>
    <n v="16"/>
    <n v="3"/>
    <n v="4"/>
    <n v="80"/>
    <n v="1"/>
    <n v="4"/>
    <n v="2"/>
    <n v="4"/>
    <n v="2"/>
    <n v="2"/>
    <n v="2"/>
  </r>
  <r>
    <s v="No"/>
    <s v="Travel_Frequently"/>
    <x v="2"/>
    <s v="Current Employees"/>
    <x v="1"/>
    <x v="0"/>
    <s v="STAFF-1103"/>
    <n v="1103"/>
    <x v="1"/>
    <x v="4"/>
    <x v="0"/>
    <s v="No"/>
    <s v="Y"/>
    <n v="1"/>
    <n v="-2"/>
    <n v="0"/>
    <n v="34"/>
    <n v="0"/>
    <m/>
    <n v="0"/>
    <n v="1"/>
    <n v="618"/>
    <n v="3"/>
    <x v="1"/>
    <n v="1"/>
    <n v="1"/>
    <n v="45"/>
    <n v="3"/>
    <n v="2"/>
    <n v="1"/>
    <n v="7756"/>
    <n v="22266"/>
    <n v="0"/>
    <n v="17"/>
    <n v="3"/>
    <n v="3"/>
    <n v="80"/>
    <n v="0"/>
    <n v="7"/>
    <n v="2"/>
    <n v="6"/>
    <n v="2"/>
    <n v="0"/>
    <n v="4"/>
  </r>
  <r>
    <s v="No"/>
    <s v="Travel_Rarely"/>
    <x v="0"/>
    <s v="Current Employees"/>
    <x v="0"/>
    <x v="0"/>
    <s v="STAFF-1105"/>
    <n v="1105"/>
    <x v="0"/>
    <x v="0"/>
    <x v="2"/>
    <s v="Yes"/>
    <s v="Y"/>
    <n v="5"/>
    <n v="-2"/>
    <n v="0"/>
    <n v="37"/>
    <n v="0"/>
    <m/>
    <n v="0"/>
    <n v="1"/>
    <n v="309"/>
    <n v="10"/>
    <x v="2"/>
    <n v="1"/>
    <n v="4"/>
    <n v="88"/>
    <n v="2"/>
    <n v="2"/>
    <n v="1"/>
    <n v="6694"/>
    <n v="24223"/>
    <n v="2"/>
    <n v="14"/>
    <n v="3"/>
    <n v="3"/>
    <n v="80"/>
    <n v="3"/>
    <n v="8"/>
    <n v="3"/>
    <n v="1"/>
    <n v="0"/>
    <n v="0"/>
    <n v="0"/>
  </r>
  <r>
    <s v="Yes"/>
    <s v="Travel_Rarely"/>
    <x v="2"/>
    <s v="Ex-Employees"/>
    <x v="1"/>
    <x v="4"/>
    <s v="STAFF-1106"/>
    <n v="1106"/>
    <x v="1"/>
    <x v="2"/>
    <x v="1"/>
    <s v="Yes"/>
    <s v="Y"/>
    <n v="3"/>
    <n v="-2"/>
    <n v="0"/>
    <n v="25"/>
    <n v="1"/>
    <n v="1"/>
    <n v="1"/>
    <n v="0"/>
    <n v="1219"/>
    <n v="4"/>
    <x v="1"/>
    <n v="1"/>
    <n v="4"/>
    <n v="32"/>
    <n v="3"/>
    <n v="1"/>
    <n v="4"/>
    <n v="3691"/>
    <n v="4605"/>
    <n v="1"/>
    <n v="15"/>
    <n v="3"/>
    <n v="2"/>
    <n v="80"/>
    <n v="1"/>
    <n v="7"/>
    <n v="4"/>
    <n v="7"/>
    <n v="7"/>
    <n v="5"/>
    <n v="6"/>
  </r>
  <r>
    <s v="Yes"/>
    <s v="Travel_Rarely"/>
    <x v="2"/>
    <s v="Ex-Employees"/>
    <x v="1"/>
    <x v="2"/>
    <s v="STAFF-1107"/>
    <n v="1107"/>
    <x v="1"/>
    <x v="2"/>
    <x v="2"/>
    <s v="No"/>
    <s v="Y"/>
    <n v="0"/>
    <n v="-2"/>
    <n v="0"/>
    <n v="26"/>
    <n v="1"/>
    <n v="1"/>
    <n v="1"/>
    <n v="0"/>
    <n v="1330"/>
    <n v="21"/>
    <x v="3"/>
    <n v="1"/>
    <n v="1"/>
    <n v="37"/>
    <n v="3"/>
    <n v="1"/>
    <n v="3"/>
    <n v="2377"/>
    <n v="19373"/>
    <n v="1"/>
    <n v="20"/>
    <n v="4"/>
    <n v="3"/>
    <n v="80"/>
    <n v="1"/>
    <n v="1"/>
    <n v="2"/>
    <n v="1"/>
    <n v="1"/>
    <n v="0"/>
    <n v="0"/>
  </r>
  <r>
    <s v="Yes"/>
    <s v="Travel_Rarely"/>
    <x v="2"/>
    <s v="Ex-Employees"/>
    <x v="1"/>
    <x v="2"/>
    <s v="STAFF-1108"/>
    <n v="1108"/>
    <x v="1"/>
    <x v="1"/>
    <x v="0"/>
    <s v="Yes"/>
    <s v="Y"/>
    <n v="0"/>
    <n v="-2"/>
    <n v="0"/>
    <n v="33"/>
    <n v="1"/>
    <n v="1"/>
    <n v="1"/>
    <n v="0"/>
    <n v="1017"/>
    <n v="25"/>
    <x v="3"/>
    <n v="1"/>
    <n v="1"/>
    <n v="55"/>
    <n v="2"/>
    <n v="1"/>
    <n v="3"/>
    <n v="2313"/>
    <n v="2993"/>
    <n v="4"/>
    <n v="20"/>
    <n v="4"/>
    <n v="2"/>
    <n v="80"/>
    <n v="0"/>
    <n v="5"/>
    <n v="3"/>
    <n v="2"/>
    <n v="2"/>
    <n v="2"/>
    <n v="2"/>
  </r>
  <r>
    <s v="No"/>
    <s v="Travel_Rarely"/>
    <x v="0"/>
    <s v="Current Employees"/>
    <x v="1"/>
    <x v="2"/>
    <s v="STAFF-1109"/>
    <n v="1109"/>
    <x v="1"/>
    <x v="5"/>
    <x v="1"/>
    <s v="No"/>
    <s v="Y"/>
    <n v="3"/>
    <n v="-2"/>
    <n v="0"/>
    <n v="42"/>
    <n v="0"/>
    <m/>
    <n v="0"/>
    <n v="1"/>
    <n v="469"/>
    <n v="2"/>
    <x v="0"/>
    <n v="1"/>
    <n v="4"/>
    <n v="35"/>
    <n v="3"/>
    <n v="4"/>
    <n v="3"/>
    <n v="17665"/>
    <n v="14399"/>
    <n v="0"/>
    <n v="17"/>
    <n v="3"/>
    <n v="4"/>
    <n v="80"/>
    <n v="1"/>
    <n v="23"/>
    <n v="3"/>
    <n v="22"/>
    <n v="6"/>
    <n v="13"/>
    <n v="7"/>
  </r>
  <r>
    <s v="Yes"/>
    <s v="Travel_Frequently"/>
    <x v="2"/>
    <s v="Ex-Employees"/>
    <x v="1"/>
    <x v="2"/>
    <s v="STAFF-1111"/>
    <n v="1111"/>
    <x v="1"/>
    <x v="2"/>
    <x v="2"/>
    <s v="No"/>
    <s v="Y"/>
    <n v="2"/>
    <n v="-2"/>
    <n v="0"/>
    <n v="28"/>
    <n v="1"/>
    <n v="1"/>
    <n v="1"/>
    <n v="0"/>
    <n v="1009"/>
    <n v="1"/>
    <x v="3"/>
    <n v="1"/>
    <n v="1"/>
    <n v="45"/>
    <n v="2"/>
    <n v="1"/>
    <n v="3"/>
    <n v="2596"/>
    <n v="7160"/>
    <n v="1"/>
    <n v="15"/>
    <n v="3"/>
    <n v="1"/>
    <n v="80"/>
    <n v="2"/>
    <n v="1"/>
    <n v="3"/>
    <n v="1"/>
    <n v="0"/>
    <n v="0"/>
    <n v="0"/>
  </r>
  <r>
    <s v="Yes"/>
    <s v="Travel_Frequently"/>
    <x v="1"/>
    <s v="Ex-Employees"/>
    <x v="0"/>
    <x v="1"/>
    <s v="STAFF-1113"/>
    <n v="1113"/>
    <x v="1"/>
    <x v="0"/>
    <x v="0"/>
    <s v="Yes"/>
    <s v="Y"/>
    <n v="4"/>
    <n v="-2"/>
    <n v="0"/>
    <n v="50"/>
    <n v="1"/>
    <n v="1"/>
    <n v="1"/>
    <n v="0"/>
    <n v="959"/>
    <n v="1"/>
    <x v="2"/>
    <n v="1"/>
    <n v="4"/>
    <n v="81"/>
    <n v="3"/>
    <n v="2"/>
    <n v="3"/>
    <n v="4728"/>
    <n v="17251"/>
    <n v="3"/>
    <n v="14"/>
    <n v="3"/>
    <n v="4"/>
    <n v="80"/>
    <n v="0"/>
    <n v="5"/>
    <n v="3"/>
    <n v="0"/>
    <n v="0"/>
    <n v="0"/>
    <n v="0"/>
  </r>
  <r>
    <s v="No"/>
    <s v="Travel_Frequently"/>
    <x v="2"/>
    <s v="Current Employees"/>
    <x v="0"/>
    <x v="0"/>
    <s v="STAFF-1114"/>
    <n v="1114"/>
    <x v="0"/>
    <x v="0"/>
    <x v="1"/>
    <s v="No"/>
    <s v="Y"/>
    <n v="3"/>
    <n v="-2"/>
    <n v="0"/>
    <n v="33"/>
    <n v="0"/>
    <m/>
    <n v="0"/>
    <n v="1"/>
    <n v="970"/>
    <n v="7"/>
    <x v="3"/>
    <n v="1"/>
    <n v="4"/>
    <n v="30"/>
    <n v="3"/>
    <n v="2"/>
    <n v="1"/>
    <n v="4302"/>
    <n v="13401"/>
    <n v="0"/>
    <n v="17"/>
    <n v="3"/>
    <n v="3"/>
    <n v="80"/>
    <n v="1"/>
    <n v="4"/>
    <n v="3"/>
    <n v="3"/>
    <n v="2"/>
    <n v="0"/>
    <n v="2"/>
  </r>
  <r>
    <s v="No"/>
    <s v="Non-Travel"/>
    <x v="2"/>
    <s v="Current Employees"/>
    <x v="1"/>
    <x v="0"/>
    <s v="STAFF-1115"/>
    <n v="1115"/>
    <x v="1"/>
    <x v="1"/>
    <x v="1"/>
    <s v="No"/>
    <s v="Y"/>
    <n v="2"/>
    <n v="-2"/>
    <n v="0"/>
    <n v="34"/>
    <n v="0"/>
    <m/>
    <n v="0"/>
    <n v="1"/>
    <n v="697"/>
    <n v="3"/>
    <x v="2"/>
    <n v="1"/>
    <n v="3"/>
    <n v="40"/>
    <n v="2"/>
    <n v="1"/>
    <n v="1"/>
    <n v="2979"/>
    <n v="22478"/>
    <n v="3"/>
    <n v="17"/>
    <n v="3"/>
    <n v="4"/>
    <n v="80"/>
    <n v="3"/>
    <n v="6"/>
    <n v="3"/>
    <n v="0"/>
    <n v="0"/>
    <n v="0"/>
    <n v="0"/>
  </r>
  <r>
    <s v="No"/>
    <s v="Non-Travel"/>
    <x v="1"/>
    <s v="Current Employees"/>
    <x v="1"/>
    <x v="2"/>
    <s v="STAFF-1116"/>
    <n v="1116"/>
    <x v="1"/>
    <x v="5"/>
    <x v="0"/>
    <s v="No"/>
    <s v="Y"/>
    <n v="3"/>
    <n v="-2"/>
    <n v="0"/>
    <n v="48"/>
    <n v="0"/>
    <m/>
    <n v="0"/>
    <n v="1"/>
    <n v="1262"/>
    <n v="1"/>
    <x v="2"/>
    <n v="1"/>
    <n v="1"/>
    <n v="35"/>
    <n v="4"/>
    <n v="4"/>
    <n v="4"/>
    <n v="16885"/>
    <n v="16154"/>
    <n v="2"/>
    <n v="22"/>
    <n v="4"/>
    <n v="3"/>
    <n v="80"/>
    <n v="0"/>
    <n v="27"/>
    <n v="2"/>
    <n v="5"/>
    <n v="4"/>
    <n v="2"/>
    <n v="1"/>
  </r>
  <r>
    <s v="No"/>
    <s v="Non-Travel"/>
    <x v="1"/>
    <s v="Current Employees"/>
    <x v="0"/>
    <x v="0"/>
    <s v="STAFF-1117"/>
    <n v="1117"/>
    <x v="0"/>
    <x v="0"/>
    <x v="1"/>
    <s v="No"/>
    <s v="Y"/>
    <n v="2"/>
    <n v="-2"/>
    <n v="0"/>
    <n v="45"/>
    <n v="0"/>
    <m/>
    <n v="0"/>
    <n v="1"/>
    <n v="1050"/>
    <n v="9"/>
    <x v="2"/>
    <n v="1"/>
    <n v="2"/>
    <n v="65"/>
    <n v="2"/>
    <n v="2"/>
    <n v="1"/>
    <n v="5593"/>
    <n v="17970"/>
    <n v="1"/>
    <n v="13"/>
    <n v="3"/>
    <n v="4"/>
    <n v="80"/>
    <n v="1"/>
    <n v="15"/>
    <n v="3"/>
    <n v="15"/>
    <n v="10"/>
    <n v="4"/>
    <n v="12"/>
  </r>
  <r>
    <s v="No"/>
    <s v="Travel_Rarely"/>
    <x v="1"/>
    <s v="Current Employees"/>
    <x v="1"/>
    <x v="0"/>
    <s v="STAFF-1118"/>
    <n v="1118"/>
    <x v="1"/>
    <x v="4"/>
    <x v="0"/>
    <s v="No"/>
    <s v="Y"/>
    <n v="4"/>
    <n v="-2"/>
    <n v="0"/>
    <n v="52"/>
    <n v="0"/>
    <m/>
    <n v="0"/>
    <n v="1"/>
    <n v="994"/>
    <n v="7"/>
    <x v="2"/>
    <n v="1"/>
    <n v="2"/>
    <n v="87"/>
    <n v="3"/>
    <n v="3"/>
    <n v="1"/>
    <n v="10445"/>
    <n v="15322"/>
    <n v="7"/>
    <n v="19"/>
    <n v="3"/>
    <n v="4"/>
    <n v="80"/>
    <n v="0"/>
    <n v="18"/>
    <n v="3"/>
    <n v="8"/>
    <n v="6"/>
    <n v="4"/>
    <n v="0"/>
  </r>
  <r>
    <s v="No"/>
    <s v="Travel_Rarely"/>
    <x v="0"/>
    <s v="Current Employees"/>
    <x v="0"/>
    <x v="3"/>
    <s v="STAFF-1119"/>
    <n v="1119"/>
    <x v="1"/>
    <x v="0"/>
    <x v="2"/>
    <s v="Yes"/>
    <s v="Y"/>
    <n v="2"/>
    <n v="-2"/>
    <n v="0"/>
    <n v="38"/>
    <n v="0"/>
    <m/>
    <n v="0"/>
    <n v="1"/>
    <n v="770"/>
    <n v="10"/>
    <x v="2"/>
    <n v="1"/>
    <n v="3"/>
    <n v="73"/>
    <n v="2"/>
    <n v="3"/>
    <n v="2"/>
    <n v="8740"/>
    <n v="5569"/>
    <n v="0"/>
    <n v="14"/>
    <n v="3"/>
    <n v="2"/>
    <n v="80"/>
    <n v="2"/>
    <n v="9"/>
    <n v="3"/>
    <n v="8"/>
    <n v="7"/>
    <n v="2"/>
    <n v="7"/>
  </r>
  <r>
    <s v="No"/>
    <s v="Travel_Rarely"/>
    <x v="2"/>
    <s v="Current Employees"/>
    <x v="1"/>
    <x v="0"/>
    <s v="STAFF-1120"/>
    <n v="1120"/>
    <x v="0"/>
    <x v="1"/>
    <x v="2"/>
    <s v="No"/>
    <s v="Y"/>
    <n v="1"/>
    <n v="-2"/>
    <n v="0"/>
    <n v="29"/>
    <n v="0"/>
    <m/>
    <n v="0"/>
    <n v="1"/>
    <n v="1107"/>
    <n v="28"/>
    <x v="2"/>
    <n v="1"/>
    <n v="3"/>
    <n v="93"/>
    <n v="3"/>
    <n v="1"/>
    <n v="1"/>
    <n v="2514"/>
    <n v="26968"/>
    <n v="4"/>
    <n v="22"/>
    <n v="4"/>
    <n v="1"/>
    <n v="80"/>
    <n v="1"/>
    <n v="11"/>
    <n v="3"/>
    <n v="7"/>
    <n v="5"/>
    <n v="1"/>
    <n v="7"/>
  </r>
  <r>
    <s v="No"/>
    <s v="Travel_Rarely"/>
    <x v="2"/>
    <s v="Current Employees"/>
    <x v="1"/>
    <x v="2"/>
    <s v="STAFF-1121"/>
    <n v="1121"/>
    <x v="0"/>
    <x v="3"/>
    <x v="2"/>
    <s v="No"/>
    <s v="Y"/>
    <n v="3"/>
    <n v="-2"/>
    <n v="0"/>
    <n v="28"/>
    <n v="0"/>
    <m/>
    <n v="0"/>
    <n v="1"/>
    <n v="950"/>
    <n v="3"/>
    <x v="3"/>
    <n v="1"/>
    <n v="4"/>
    <n v="93"/>
    <n v="3"/>
    <n v="3"/>
    <n v="3"/>
    <n v="7655"/>
    <n v="8039"/>
    <n v="0"/>
    <n v="17"/>
    <n v="3"/>
    <n v="2"/>
    <n v="80"/>
    <n v="3"/>
    <n v="10"/>
    <n v="2"/>
    <n v="9"/>
    <n v="7"/>
    <n v="1"/>
    <n v="7"/>
  </r>
  <r>
    <s v="No"/>
    <s v="Travel_Rarely"/>
    <x v="1"/>
    <s v="Current Employees"/>
    <x v="0"/>
    <x v="3"/>
    <s v="STAFF-1124"/>
    <n v="1124"/>
    <x v="1"/>
    <x v="5"/>
    <x v="1"/>
    <s v="No"/>
    <s v="Y"/>
    <n v="3"/>
    <n v="-2"/>
    <n v="0"/>
    <n v="46"/>
    <n v="0"/>
    <m/>
    <n v="0"/>
    <n v="1"/>
    <n v="406"/>
    <n v="3"/>
    <x v="1"/>
    <n v="1"/>
    <n v="1"/>
    <n v="52"/>
    <n v="3"/>
    <n v="4"/>
    <n v="2"/>
    <n v="17465"/>
    <n v="15596"/>
    <n v="3"/>
    <n v="12"/>
    <n v="3"/>
    <n v="4"/>
    <n v="80"/>
    <n v="1"/>
    <n v="23"/>
    <n v="3"/>
    <n v="12"/>
    <n v="9"/>
    <n v="4"/>
    <n v="9"/>
  </r>
  <r>
    <s v="No"/>
    <s v="Travel_Rarely"/>
    <x v="0"/>
    <s v="Current Employees"/>
    <x v="0"/>
    <x v="3"/>
    <s v="STAFF-1125"/>
    <n v="1125"/>
    <x v="1"/>
    <x v="0"/>
    <x v="0"/>
    <s v="No"/>
    <s v="Y"/>
    <n v="2"/>
    <n v="-2"/>
    <n v="0"/>
    <n v="38"/>
    <n v="0"/>
    <m/>
    <n v="0"/>
    <n v="1"/>
    <n v="130"/>
    <n v="2"/>
    <x v="0"/>
    <n v="1"/>
    <n v="4"/>
    <n v="32"/>
    <n v="3"/>
    <n v="3"/>
    <n v="2"/>
    <n v="7351"/>
    <n v="20619"/>
    <n v="7"/>
    <n v="16"/>
    <n v="3"/>
    <n v="3"/>
    <n v="80"/>
    <n v="0"/>
    <n v="10"/>
    <n v="3"/>
    <n v="1"/>
    <n v="0"/>
    <n v="0"/>
    <n v="0"/>
  </r>
  <r>
    <s v="No"/>
    <s v="Travel_Frequently"/>
    <x v="0"/>
    <s v="Current Employees"/>
    <x v="1"/>
    <x v="0"/>
    <s v="STAFF-1126"/>
    <n v="1126"/>
    <x v="0"/>
    <x v="3"/>
    <x v="1"/>
    <s v="No"/>
    <s v="Y"/>
    <n v="1"/>
    <n v="-2"/>
    <n v="0"/>
    <n v="43"/>
    <n v="0"/>
    <m/>
    <n v="0"/>
    <n v="1"/>
    <n v="1082"/>
    <n v="27"/>
    <x v="3"/>
    <n v="1"/>
    <n v="3"/>
    <n v="83"/>
    <n v="3"/>
    <n v="3"/>
    <n v="1"/>
    <n v="10820"/>
    <n v="11535"/>
    <n v="8"/>
    <n v="11"/>
    <n v="3"/>
    <n v="3"/>
    <n v="80"/>
    <n v="1"/>
    <n v="18"/>
    <n v="3"/>
    <n v="8"/>
    <n v="7"/>
    <n v="0"/>
    <n v="1"/>
  </r>
  <r>
    <s v="Yes"/>
    <s v="Travel_Frequently"/>
    <x v="0"/>
    <s v="Ex-Employees"/>
    <x v="1"/>
    <x v="0"/>
    <s v="STAFF-1127"/>
    <n v="1127"/>
    <x v="1"/>
    <x v="4"/>
    <x v="2"/>
    <s v="No"/>
    <s v="Y"/>
    <n v="4"/>
    <n v="-2"/>
    <n v="0"/>
    <n v="39"/>
    <n v="1"/>
    <n v="1"/>
    <n v="1"/>
    <n v="0"/>
    <n v="203"/>
    <n v="2"/>
    <x v="3"/>
    <n v="1"/>
    <n v="1"/>
    <n v="84"/>
    <n v="3"/>
    <n v="4"/>
    <n v="1"/>
    <n v="12169"/>
    <n v="13547"/>
    <n v="7"/>
    <n v="11"/>
    <n v="3"/>
    <n v="4"/>
    <n v="80"/>
    <n v="3"/>
    <n v="21"/>
    <n v="3"/>
    <n v="18"/>
    <n v="7"/>
    <n v="11"/>
    <n v="5"/>
  </r>
  <r>
    <s v="No"/>
    <s v="Travel_Rarely"/>
    <x v="0"/>
    <s v="Current Employees"/>
    <x v="1"/>
    <x v="2"/>
    <s v="STAFF-1128"/>
    <n v="1128"/>
    <x v="1"/>
    <x v="7"/>
    <x v="0"/>
    <s v="No"/>
    <s v="Y"/>
    <n v="2"/>
    <n v="-2"/>
    <n v="0"/>
    <n v="40"/>
    <n v="0"/>
    <m/>
    <n v="0"/>
    <n v="1"/>
    <n v="1308"/>
    <n v="14"/>
    <x v="3"/>
    <n v="1"/>
    <n v="3"/>
    <n v="44"/>
    <n v="2"/>
    <n v="5"/>
    <n v="3"/>
    <n v="19626"/>
    <n v="17544"/>
    <n v="1"/>
    <n v="14"/>
    <n v="3"/>
    <n v="1"/>
    <n v="80"/>
    <n v="0"/>
    <n v="21"/>
    <n v="4"/>
    <n v="20"/>
    <n v="7"/>
    <n v="4"/>
    <n v="9"/>
  </r>
  <r>
    <s v="No"/>
    <s v="Travel_Rarely"/>
    <x v="4"/>
    <s v="Current Employees"/>
    <x v="1"/>
    <x v="4"/>
    <s v="STAFF-1131"/>
    <n v="1131"/>
    <x v="0"/>
    <x v="1"/>
    <x v="0"/>
    <s v="Yes"/>
    <s v="Y"/>
    <n v="6"/>
    <n v="-2"/>
    <n v="0"/>
    <n v="21"/>
    <n v="0"/>
    <m/>
    <n v="0"/>
    <n v="1"/>
    <n v="984"/>
    <n v="1"/>
    <x v="1"/>
    <n v="1"/>
    <n v="4"/>
    <n v="70"/>
    <n v="2"/>
    <n v="1"/>
    <n v="4"/>
    <n v="2070"/>
    <n v="25326"/>
    <n v="1"/>
    <n v="11"/>
    <n v="3"/>
    <n v="3"/>
    <n v="80"/>
    <n v="0"/>
    <n v="2"/>
    <n v="4"/>
    <n v="2"/>
    <n v="2"/>
    <n v="2"/>
    <n v="2"/>
  </r>
  <r>
    <s v="No"/>
    <s v="Non-Travel"/>
    <x v="0"/>
    <s v="Current Employees"/>
    <x v="1"/>
    <x v="0"/>
    <s v="STAFF-1132"/>
    <n v="1132"/>
    <x v="1"/>
    <x v="2"/>
    <x v="0"/>
    <s v="No"/>
    <s v="Y"/>
    <n v="2"/>
    <n v="-2"/>
    <n v="0"/>
    <n v="39"/>
    <n v="0"/>
    <m/>
    <n v="0"/>
    <n v="1"/>
    <n v="439"/>
    <n v="9"/>
    <x v="3"/>
    <n v="1"/>
    <n v="3"/>
    <n v="70"/>
    <n v="3"/>
    <n v="2"/>
    <n v="1"/>
    <n v="6782"/>
    <n v="8770"/>
    <n v="9"/>
    <n v="15"/>
    <n v="3"/>
    <n v="3"/>
    <n v="80"/>
    <n v="0"/>
    <n v="9"/>
    <n v="2"/>
    <n v="5"/>
    <n v="4"/>
    <n v="0"/>
    <n v="3"/>
  </r>
  <r>
    <s v="No"/>
    <s v="Non-Travel"/>
    <x v="0"/>
    <s v="Current Employees"/>
    <x v="1"/>
    <x v="0"/>
    <s v="STAFF-1133"/>
    <n v="1133"/>
    <x v="1"/>
    <x v="3"/>
    <x v="0"/>
    <s v="No"/>
    <s v="Y"/>
    <n v="0"/>
    <n v="-2"/>
    <n v="0"/>
    <n v="36"/>
    <n v="0"/>
    <m/>
    <n v="0"/>
    <n v="1"/>
    <n v="217"/>
    <n v="18"/>
    <x v="2"/>
    <n v="1"/>
    <n v="1"/>
    <n v="78"/>
    <n v="3"/>
    <n v="2"/>
    <n v="1"/>
    <n v="7779"/>
    <n v="23238"/>
    <n v="2"/>
    <n v="20"/>
    <n v="4"/>
    <n v="1"/>
    <n v="80"/>
    <n v="0"/>
    <n v="18"/>
    <n v="3"/>
    <n v="11"/>
    <n v="9"/>
    <n v="0"/>
    <n v="9"/>
  </r>
  <r>
    <s v="No"/>
    <s v="Travel_Frequently"/>
    <x v="2"/>
    <s v="Current Employees"/>
    <x v="0"/>
    <x v="0"/>
    <s v="STAFF-1135"/>
    <n v="1135"/>
    <x v="1"/>
    <x v="6"/>
    <x v="1"/>
    <s v="No"/>
    <s v="Y"/>
    <n v="4"/>
    <n v="-2"/>
    <n v="0"/>
    <n v="31"/>
    <n v="0"/>
    <m/>
    <n v="0"/>
    <n v="1"/>
    <n v="793"/>
    <n v="20"/>
    <x v="3"/>
    <n v="1"/>
    <n v="3"/>
    <n v="67"/>
    <n v="4"/>
    <n v="1"/>
    <n v="1"/>
    <n v="2791"/>
    <n v="21981"/>
    <n v="0"/>
    <n v="12"/>
    <n v="3"/>
    <n v="1"/>
    <n v="80"/>
    <n v="1"/>
    <n v="3"/>
    <n v="3"/>
    <n v="2"/>
    <n v="2"/>
    <n v="2"/>
    <n v="2"/>
  </r>
  <r>
    <s v="No"/>
    <s v="Travel_Rarely"/>
    <x v="2"/>
    <s v="Current Employees"/>
    <x v="1"/>
    <x v="0"/>
    <s v="STAFF-1136"/>
    <n v="1136"/>
    <x v="1"/>
    <x v="1"/>
    <x v="1"/>
    <s v="No"/>
    <s v="Y"/>
    <n v="2"/>
    <n v="-2"/>
    <n v="0"/>
    <n v="28"/>
    <n v="0"/>
    <m/>
    <n v="0"/>
    <n v="1"/>
    <n v="1451"/>
    <n v="2"/>
    <x v="1"/>
    <n v="1"/>
    <n v="1"/>
    <n v="67"/>
    <n v="2"/>
    <n v="1"/>
    <n v="1"/>
    <n v="3201"/>
    <n v="19911"/>
    <n v="0"/>
    <n v="17"/>
    <n v="3"/>
    <n v="1"/>
    <n v="80"/>
    <n v="0"/>
    <n v="6"/>
    <n v="1"/>
    <n v="5"/>
    <n v="3"/>
    <n v="0"/>
    <n v="4"/>
  </r>
  <r>
    <s v="No"/>
    <s v="Travel_Frequently"/>
    <x v="0"/>
    <s v="Current Employees"/>
    <x v="0"/>
    <x v="3"/>
    <s v="STAFF-1137"/>
    <n v="1137"/>
    <x v="1"/>
    <x v="0"/>
    <x v="2"/>
    <s v="No"/>
    <s v="Y"/>
    <n v="3"/>
    <n v="-2"/>
    <n v="0"/>
    <n v="35"/>
    <n v="0"/>
    <m/>
    <n v="0"/>
    <n v="1"/>
    <n v="1182"/>
    <n v="11"/>
    <x v="0"/>
    <n v="1"/>
    <n v="4"/>
    <n v="54"/>
    <n v="3"/>
    <n v="2"/>
    <n v="2"/>
    <n v="4968"/>
    <n v="18500"/>
    <n v="1"/>
    <n v="11"/>
    <n v="3"/>
    <n v="4"/>
    <n v="80"/>
    <n v="1"/>
    <n v="5"/>
    <n v="3"/>
    <n v="5"/>
    <n v="2"/>
    <n v="0"/>
    <n v="2"/>
  </r>
  <r>
    <s v="No"/>
    <s v="Travel_Rarely"/>
    <x v="1"/>
    <s v="Current Employees"/>
    <x v="0"/>
    <x v="4"/>
    <s v="STAFF-1138"/>
    <n v="1138"/>
    <x v="1"/>
    <x v="0"/>
    <x v="1"/>
    <s v="No"/>
    <s v="Y"/>
    <n v="3"/>
    <n v="-2"/>
    <n v="0"/>
    <n v="49"/>
    <n v="0"/>
    <m/>
    <n v="0"/>
    <n v="1"/>
    <n v="174"/>
    <n v="8"/>
    <x v="2"/>
    <n v="1"/>
    <n v="4"/>
    <n v="56"/>
    <n v="2"/>
    <n v="4"/>
    <n v="4"/>
    <n v="13120"/>
    <n v="11879"/>
    <n v="6"/>
    <n v="17"/>
    <n v="3"/>
    <n v="2"/>
    <n v="80"/>
    <n v="1"/>
    <n v="22"/>
    <n v="3"/>
    <n v="9"/>
    <n v="8"/>
    <n v="2"/>
    <n v="3"/>
  </r>
  <r>
    <s v="No"/>
    <s v="Travel_Frequently"/>
    <x v="2"/>
    <s v="Current Employees"/>
    <x v="1"/>
    <x v="0"/>
    <s v="STAFF-1140"/>
    <n v="1140"/>
    <x v="1"/>
    <x v="3"/>
    <x v="0"/>
    <s v="No"/>
    <s v="Y"/>
    <n v="3"/>
    <n v="-2"/>
    <n v="0"/>
    <n v="34"/>
    <n v="0"/>
    <m/>
    <n v="0"/>
    <n v="1"/>
    <n v="1003"/>
    <n v="2"/>
    <x v="0"/>
    <n v="1"/>
    <n v="4"/>
    <n v="95"/>
    <n v="3"/>
    <n v="2"/>
    <n v="1"/>
    <n v="4033"/>
    <n v="15834"/>
    <n v="2"/>
    <n v="11"/>
    <n v="3"/>
    <n v="4"/>
    <n v="80"/>
    <n v="0"/>
    <n v="5"/>
    <n v="2"/>
    <n v="3"/>
    <n v="2"/>
    <n v="0"/>
    <n v="2"/>
  </r>
  <r>
    <s v="No"/>
    <s v="Travel_Frequently"/>
    <x v="2"/>
    <s v="Current Employees"/>
    <x v="1"/>
    <x v="0"/>
    <s v="STAFF-1143"/>
    <n v="1143"/>
    <x v="0"/>
    <x v="1"/>
    <x v="2"/>
    <s v="No"/>
    <s v="Y"/>
    <n v="2"/>
    <n v="-2"/>
    <n v="0"/>
    <n v="29"/>
    <n v="0"/>
    <m/>
    <n v="0"/>
    <n v="1"/>
    <n v="490"/>
    <n v="10"/>
    <x v="3"/>
    <n v="1"/>
    <n v="4"/>
    <n v="61"/>
    <n v="3"/>
    <n v="1"/>
    <n v="1"/>
    <n v="3291"/>
    <n v="17940"/>
    <n v="0"/>
    <n v="14"/>
    <n v="3"/>
    <n v="4"/>
    <n v="80"/>
    <n v="2"/>
    <n v="8"/>
    <n v="2"/>
    <n v="7"/>
    <n v="5"/>
    <n v="1"/>
    <n v="1"/>
  </r>
  <r>
    <s v="No"/>
    <s v="Travel_Rarely"/>
    <x v="0"/>
    <s v="Current Employees"/>
    <x v="1"/>
    <x v="2"/>
    <s v="STAFF-1148"/>
    <n v="1148"/>
    <x v="1"/>
    <x v="2"/>
    <x v="0"/>
    <s v="No"/>
    <s v="Y"/>
    <n v="3"/>
    <n v="-2"/>
    <n v="0"/>
    <n v="42"/>
    <n v="0"/>
    <m/>
    <n v="0"/>
    <n v="1"/>
    <n v="188"/>
    <n v="29"/>
    <x v="3"/>
    <n v="1"/>
    <n v="2"/>
    <n v="56"/>
    <n v="1"/>
    <n v="2"/>
    <n v="4"/>
    <n v="4272"/>
    <n v="9558"/>
    <n v="4"/>
    <n v="19"/>
    <n v="3"/>
    <n v="1"/>
    <n v="80"/>
    <n v="0"/>
    <n v="16"/>
    <n v="3"/>
    <n v="1"/>
    <n v="0"/>
    <n v="0"/>
    <n v="0"/>
  </r>
  <r>
    <s v="No"/>
    <s v="Travel_Rarely"/>
    <x v="2"/>
    <s v="Current Employees"/>
    <x v="1"/>
    <x v="2"/>
    <s v="STAFF-1150"/>
    <n v="1150"/>
    <x v="1"/>
    <x v="3"/>
    <x v="1"/>
    <s v="Yes"/>
    <s v="Y"/>
    <n v="2"/>
    <n v="-2"/>
    <n v="0"/>
    <n v="29"/>
    <n v="0"/>
    <m/>
    <n v="0"/>
    <n v="1"/>
    <n v="718"/>
    <n v="8"/>
    <x v="1"/>
    <n v="1"/>
    <n v="2"/>
    <n v="79"/>
    <n v="2"/>
    <n v="2"/>
    <n v="4"/>
    <n v="5056"/>
    <n v="17689"/>
    <n v="1"/>
    <n v="15"/>
    <n v="3"/>
    <n v="3"/>
    <n v="80"/>
    <n v="1"/>
    <n v="10"/>
    <n v="2"/>
    <n v="10"/>
    <n v="7"/>
    <n v="1"/>
    <n v="2"/>
  </r>
  <r>
    <s v="No"/>
    <s v="Travel_Rarely"/>
    <x v="0"/>
    <s v="Current Employees"/>
    <x v="2"/>
    <x v="5"/>
    <s v="STAFF-1152"/>
    <n v="1152"/>
    <x v="1"/>
    <x v="8"/>
    <x v="1"/>
    <s v="No"/>
    <s v="Y"/>
    <n v="2"/>
    <n v="-2"/>
    <n v="0"/>
    <n v="38"/>
    <n v="0"/>
    <m/>
    <n v="0"/>
    <n v="1"/>
    <n v="433"/>
    <n v="1"/>
    <x v="3"/>
    <n v="1"/>
    <n v="3"/>
    <n v="37"/>
    <n v="4"/>
    <n v="1"/>
    <n v="3"/>
    <n v="2844"/>
    <n v="6004"/>
    <n v="1"/>
    <n v="13"/>
    <n v="3"/>
    <n v="4"/>
    <n v="80"/>
    <n v="1"/>
    <n v="7"/>
    <n v="4"/>
    <n v="7"/>
    <n v="6"/>
    <n v="5"/>
    <n v="0"/>
  </r>
  <r>
    <s v="No"/>
    <s v="Travel_Frequently"/>
    <x v="2"/>
    <s v="Current Employees"/>
    <x v="1"/>
    <x v="0"/>
    <s v="STAFF-1154"/>
    <n v="1154"/>
    <x v="1"/>
    <x v="1"/>
    <x v="2"/>
    <s v="Yes"/>
    <s v="Y"/>
    <n v="2"/>
    <n v="-2"/>
    <n v="0"/>
    <n v="28"/>
    <n v="0"/>
    <m/>
    <n v="0"/>
    <n v="1"/>
    <n v="773"/>
    <n v="6"/>
    <x v="3"/>
    <n v="1"/>
    <n v="3"/>
    <n v="39"/>
    <n v="2"/>
    <n v="1"/>
    <n v="1"/>
    <n v="2703"/>
    <n v="22088"/>
    <n v="1"/>
    <n v="14"/>
    <n v="3"/>
    <n v="4"/>
    <n v="80"/>
    <n v="1"/>
    <n v="3"/>
    <n v="3"/>
    <n v="3"/>
    <n v="1"/>
    <n v="0"/>
    <n v="2"/>
  </r>
  <r>
    <s v="Yes"/>
    <s v="Non-Travel"/>
    <x v="4"/>
    <s v="Ex-Employees"/>
    <x v="1"/>
    <x v="2"/>
    <s v="STAFF-1156"/>
    <n v="1156"/>
    <x v="1"/>
    <x v="2"/>
    <x v="0"/>
    <s v="No"/>
    <s v="Y"/>
    <n v="0"/>
    <n v="-2"/>
    <n v="0"/>
    <n v="18"/>
    <n v="1"/>
    <n v="1"/>
    <n v="1"/>
    <n v="0"/>
    <n v="247"/>
    <n v="8"/>
    <x v="1"/>
    <n v="1"/>
    <n v="3"/>
    <n v="80"/>
    <n v="3"/>
    <n v="1"/>
    <n v="3"/>
    <n v="1904"/>
    <n v="13556"/>
    <n v="1"/>
    <n v="12"/>
    <n v="3"/>
    <n v="4"/>
    <n v="80"/>
    <n v="0"/>
    <n v="0"/>
    <n v="3"/>
    <n v="0"/>
    <n v="0"/>
    <n v="0"/>
    <n v="0"/>
  </r>
  <r>
    <s v="Yes"/>
    <s v="Travel_Rarely"/>
    <x v="2"/>
    <s v="Ex-Employees"/>
    <x v="0"/>
    <x v="3"/>
    <s v="STAFF-1157"/>
    <n v="1157"/>
    <x v="0"/>
    <x v="0"/>
    <x v="0"/>
    <s v="Yes"/>
    <s v="Y"/>
    <n v="3"/>
    <n v="-2"/>
    <n v="0"/>
    <n v="33"/>
    <n v="1"/>
    <n v="1"/>
    <n v="1"/>
    <n v="0"/>
    <n v="603"/>
    <n v="9"/>
    <x v="2"/>
    <n v="1"/>
    <n v="1"/>
    <n v="77"/>
    <n v="3"/>
    <n v="2"/>
    <n v="2"/>
    <n v="8224"/>
    <n v="18385"/>
    <n v="0"/>
    <n v="17"/>
    <n v="3"/>
    <n v="1"/>
    <n v="80"/>
    <n v="0"/>
    <n v="6"/>
    <n v="3"/>
    <n v="5"/>
    <n v="2"/>
    <n v="0"/>
    <n v="3"/>
  </r>
  <r>
    <s v="No"/>
    <s v="Travel_Rarely"/>
    <x v="0"/>
    <s v="Current Employees"/>
    <x v="1"/>
    <x v="0"/>
    <s v="STAFF-1158"/>
    <n v="1158"/>
    <x v="1"/>
    <x v="2"/>
    <x v="1"/>
    <s v="Yes"/>
    <s v="Y"/>
    <n v="4"/>
    <n v="-2"/>
    <n v="0"/>
    <n v="41"/>
    <n v="0"/>
    <m/>
    <n v="0"/>
    <n v="1"/>
    <n v="167"/>
    <n v="12"/>
    <x v="2"/>
    <n v="1"/>
    <n v="2"/>
    <n v="46"/>
    <n v="3"/>
    <n v="1"/>
    <n v="1"/>
    <n v="4766"/>
    <n v="9051"/>
    <n v="3"/>
    <n v="11"/>
    <n v="3"/>
    <n v="1"/>
    <n v="80"/>
    <n v="1"/>
    <n v="6"/>
    <n v="3"/>
    <n v="1"/>
    <n v="0"/>
    <n v="0"/>
    <n v="0"/>
  </r>
  <r>
    <s v="Yes"/>
    <s v="Travel_Frequently"/>
    <x v="2"/>
    <s v="Ex-Employees"/>
    <x v="1"/>
    <x v="2"/>
    <s v="STAFF-1160"/>
    <n v="1160"/>
    <x v="1"/>
    <x v="2"/>
    <x v="1"/>
    <s v="No"/>
    <s v="Y"/>
    <n v="5"/>
    <n v="-2"/>
    <n v="0"/>
    <n v="31"/>
    <n v="1"/>
    <n v="1"/>
    <n v="1"/>
    <n v="0"/>
    <n v="874"/>
    <n v="15"/>
    <x v="3"/>
    <n v="1"/>
    <n v="3"/>
    <n v="72"/>
    <n v="3"/>
    <n v="1"/>
    <n v="3"/>
    <n v="2610"/>
    <n v="6233"/>
    <n v="1"/>
    <n v="12"/>
    <n v="3"/>
    <n v="3"/>
    <n v="80"/>
    <n v="1"/>
    <n v="2"/>
    <n v="2"/>
    <n v="2"/>
    <n v="2"/>
    <n v="2"/>
    <n v="2"/>
  </r>
  <r>
    <s v="No"/>
    <s v="Travel_Rarely"/>
    <x v="0"/>
    <s v="Current Employees"/>
    <x v="1"/>
    <x v="2"/>
    <s v="STAFF-1161"/>
    <n v="1161"/>
    <x v="0"/>
    <x v="4"/>
    <x v="2"/>
    <s v="No"/>
    <s v="Y"/>
    <n v="2"/>
    <n v="-2"/>
    <n v="0"/>
    <n v="37"/>
    <n v="0"/>
    <m/>
    <n v="0"/>
    <n v="1"/>
    <n v="367"/>
    <n v="25"/>
    <x v="0"/>
    <n v="1"/>
    <n v="3"/>
    <n v="52"/>
    <n v="2"/>
    <n v="2"/>
    <n v="4"/>
    <n v="5731"/>
    <n v="17171"/>
    <n v="7"/>
    <n v="13"/>
    <n v="3"/>
    <n v="3"/>
    <n v="80"/>
    <n v="2"/>
    <n v="9"/>
    <n v="3"/>
    <n v="6"/>
    <n v="2"/>
    <n v="1"/>
    <n v="3"/>
  </r>
  <r>
    <s v="No"/>
    <s v="Travel_Rarely"/>
    <x v="2"/>
    <s v="Current Employees"/>
    <x v="1"/>
    <x v="0"/>
    <s v="STAFF-1162"/>
    <n v="1162"/>
    <x v="1"/>
    <x v="1"/>
    <x v="1"/>
    <s v="No"/>
    <s v="Y"/>
    <n v="0"/>
    <n v="-2"/>
    <n v="0"/>
    <n v="27"/>
    <n v="0"/>
    <m/>
    <n v="0"/>
    <n v="1"/>
    <n v="199"/>
    <n v="6"/>
    <x v="3"/>
    <n v="1"/>
    <n v="4"/>
    <n v="55"/>
    <n v="2"/>
    <n v="1"/>
    <n v="1"/>
    <n v="2539"/>
    <n v="7950"/>
    <n v="1"/>
    <n v="13"/>
    <n v="3"/>
    <n v="3"/>
    <n v="80"/>
    <n v="1"/>
    <n v="4"/>
    <n v="3"/>
    <n v="4"/>
    <n v="2"/>
    <n v="2"/>
    <n v="2"/>
  </r>
  <r>
    <s v="No"/>
    <s v="Travel_Rarely"/>
    <x v="2"/>
    <s v="Current Employees"/>
    <x v="0"/>
    <x v="0"/>
    <s v="STAFF-1163"/>
    <n v="1163"/>
    <x v="0"/>
    <x v="0"/>
    <x v="1"/>
    <s v="No"/>
    <s v="Y"/>
    <n v="3"/>
    <n v="-2"/>
    <n v="0"/>
    <n v="34"/>
    <n v="0"/>
    <m/>
    <n v="0"/>
    <n v="1"/>
    <n v="1400"/>
    <n v="9"/>
    <x v="1"/>
    <n v="1"/>
    <n v="2"/>
    <n v="70"/>
    <n v="3"/>
    <n v="2"/>
    <n v="1"/>
    <n v="5714"/>
    <n v="5829"/>
    <n v="1"/>
    <n v="20"/>
    <n v="4"/>
    <n v="1"/>
    <n v="80"/>
    <n v="0"/>
    <n v="6"/>
    <n v="2"/>
    <n v="6"/>
    <n v="5"/>
    <n v="1"/>
    <n v="3"/>
  </r>
  <r>
    <s v="No"/>
    <s v="Travel_Rarely"/>
    <x v="0"/>
    <s v="Current Employees"/>
    <x v="2"/>
    <x v="4"/>
    <s v="STAFF-1164"/>
    <n v="1164"/>
    <x v="1"/>
    <x v="8"/>
    <x v="0"/>
    <s v="No"/>
    <s v="Y"/>
    <n v="2"/>
    <n v="-2"/>
    <n v="0"/>
    <n v="35"/>
    <n v="0"/>
    <m/>
    <n v="0"/>
    <n v="1"/>
    <n v="528"/>
    <n v="8"/>
    <x v="2"/>
    <n v="1"/>
    <n v="4"/>
    <n v="100"/>
    <n v="3"/>
    <n v="1"/>
    <n v="4"/>
    <n v="4323"/>
    <n v="7108"/>
    <n v="1"/>
    <n v="17"/>
    <n v="3"/>
    <n v="2"/>
    <n v="80"/>
    <n v="0"/>
    <n v="6"/>
    <n v="1"/>
    <n v="5"/>
    <n v="4"/>
    <n v="1"/>
    <n v="4"/>
  </r>
  <r>
    <s v="Yes"/>
    <s v="Travel_Rarely"/>
    <x v="2"/>
    <s v="Ex-Employees"/>
    <x v="0"/>
    <x v="0"/>
    <s v="STAFF-1165"/>
    <n v="1165"/>
    <x v="0"/>
    <x v="0"/>
    <x v="1"/>
    <s v="No"/>
    <s v="Y"/>
    <n v="3"/>
    <n v="-2"/>
    <n v="0"/>
    <n v="29"/>
    <n v="1"/>
    <n v="1"/>
    <n v="1"/>
    <n v="0"/>
    <n v="408"/>
    <n v="23"/>
    <x v="1"/>
    <n v="1"/>
    <n v="4"/>
    <n v="45"/>
    <n v="2"/>
    <n v="3"/>
    <n v="1"/>
    <n v="7336"/>
    <n v="11162"/>
    <n v="1"/>
    <n v="13"/>
    <n v="3"/>
    <n v="1"/>
    <n v="80"/>
    <n v="1"/>
    <n v="11"/>
    <n v="1"/>
    <n v="11"/>
    <n v="8"/>
    <n v="3"/>
    <n v="10"/>
  </r>
  <r>
    <s v="No"/>
    <s v="Travel_Frequently"/>
    <x v="0"/>
    <s v="Current Employees"/>
    <x v="1"/>
    <x v="2"/>
    <s v="STAFF-1166"/>
    <n v="1166"/>
    <x v="0"/>
    <x v="7"/>
    <x v="0"/>
    <s v="No"/>
    <s v="Y"/>
    <n v="3"/>
    <n v="-2"/>
    <n v="0"/>
    <n v="40"/>
    <n v="0"/>
    <m/>
    <n v="0"/>
    <n v="1"/>
    <n v="593"/>
    <n v="9"/>
    <x v="2"/>
    <n v="1"/>
    <n v="2"/>
    <n v="88"/>
    <n v="3"/>
    <n v="3"/>
    <n v="3"/>
    <n v="13499"/>
    <n v="13782"/>
    <n v="9"/>
    <n v="17"/>
    <n v="3"/>
    <n v="3"/>
    <n v="80"/>
    <n v="0"/>
    <n v="20"/>
    <n v="2"/>
    <n v="18"/>
    <n v="7"/>
    <n v="2"/>
    <n v="13"/>
  </r>
  <r>
    <s v="Yes"/>
    <s v="Travel_Frequently"/>
    <x v="0"/>
    <s v="Ex-Employees"/>
    <x v="0"/>
    <x v="0"/>
    <s v="STAFF-1167"/>
    <n v="1167"/>
    <x v="1"/>
    <x v="0"/>
    <x v="0"/>
    <s v="Yes"/>
    <s v="Y"/>
    <n v="2"/>
    <n v="-2"/>
    <n v="0"/>
    <n v="42"/>
    <n v="1"/>
    <n v="1"/>
    <n v="1"/>
    <n v="0"/>
    <n v="481"/>
    <n v="12"/>
    <x v="3"/>
    <n v="1"/>
    <n v="3"/>
    <n v="44"/>
    <n v="3"/>
    <n v="4"/>
    <n v="1"/>
    <n v="13758"/>
    <n v="2447"/>
    <n v="0"/>
    <n v="12"/>
    <n v="3"/>
    <n v="2"/>
    <n v="80"/>
    <n v="0"/>
    <n v="22"/>
    <n v="2"/>
    <n v="21"/>
    <n v="9"/>
    <n v="13"/>
    <n v="14"/>
  </r>
  <r>
    <s v="No"/>
    <s v="Travel_Rarely"/>
    <x v="0"/>
    <s v="Current Employees"/>
    <x v="0"/>
    <x v="3"/>
    <s v="STAFF-1171"/>
    <n v="1171"/>
    <x v="1"/>
    <x v="0"/>
    <x v="0"/>
    <s v="No"/>
    <s v="Y"/>
    <n v="3"/>
    <n v="-2"/>
    <n v="0"/>
    <n v="42"/>
    <n v="0"/>
    <m/>
    <n v="0"/>
    <n v="1"/>
    <n v="647"/>
    <n v="4"/>
    <x v="2"/>
    <n v="1"/>
    <n v="2"/>
    <n v="45"/>
    <n v="3"/>
    <n v="2"/>
    <n v="2"/>
    <n v="5155"/>
    <n v="2253"/>
    <n v="7"/>
    <n v="13"/>
    <n v="3"/>
    <n v="4"/>
    <n v="80"/>
    <n v="0"/>
    <n v="9"/>
    <n v="4"/>
    <n v="6"/>
    <n v="4"/>
    <n v="1"/>
    <n v="5"/>
  </r>
  <r>
    <s v="No"/>
    <s v="Travel_Rarely"/>
    <x v="0"/>
    <s v="Current Employees"/>
    <x v="1"/>
    <x v="2"/>
    <s v="STAFF-1172"/>
    <n v="1172"/>
    <x v="1"/>
    <x v="2"/>
    <x v="1"/>
    <s v="No"/>
    <s v="Y"/>
    <n v="2"/>
    <n v="-2"/>
    <n v="0"/>
    <n v="35"/>
    <n v="0"/>
    <m/>
    <n v="0"/>
    <n v="1"/>
    <n v="982"/>
    <n v="1"/>
    <x v="2"/>
    <n v="1"/>
    <n v="4"/>
    <n v="58"/>
    <n v="2"/>
    <n v="1"/>
    <n v="3"/>
    <n v="2258"/>
    <n v="16340"/>
    <n v="6"/>
    <n v="12"/>
    <n v="3"/>
    <n v="2"/>
    <n v="80"/>
    <n v="1"/>
    <n v="10"/>
    <n v="3"/>
    <n v="8"/>
    <n v="0"/>
    <n v="1"/>
    <n v="7"/>
  </r>
  <r>
    <s v="No"/>
    <s v="Travel_Rarely"/>
    <x v="4"/>
    <s v="Current Employees"/>
    <x v="1"/>
    <x v="2"/>
    <s v="STAFF-1173"/>
    <n v="1173"/>
    <x v="1"/>
    <x v="2"/>
    <x v="0"/>
    <s v="No"/>
    <s v="Y"/>
    <n v="2"/>
    <n v="-2"/>
    <n v="0"/>
    <n v="24"/>
    <n v="0"/>
    <m/>
    <n v="0"/>
    <n v="1"/>
    <n v="477"/>
    <n v="24"/>
    <x v="3"/>
    <n v="1"/>
    <n v="4"/>
    <n v="49"/>
    <n v="3"/>
    <n v="1"/>
    <n v="2"/>
    <n v="3597"/>
    <n v="6409"/>
    <n v="8"/>
    <n v="22"/>
    <n v="4"/>
    <n v="4"/>
    <n v="80"/>
    <n v="0"/>
    <n v="6"/>
    <n v="3"/>
    <n v="4"/>
    <n v="3"/>
    <n v="1"/>
    <n v="2"/>
  </r>
  <r>
    <s v="Yes"/>
    <s v="Travel_Rarely"/>
    <x v="2"/>
    <s v="Ex-Employees"/>
    <x v="1"/>
    <x v="0"/>
    <s v="STAFF-1175"/>
    <n v="1175"/>
    <x v="0"/>
    <x v="2"/>
    <x v="1"/>
    <s v="Yes"/>
    <s v="Y"/>
    <n v="4"/>
    <n v="-2"/>
    <n v="0"/>
    <n v="28"/>
    <n v="1"/>
    <n v="1"/>
    <n v="1"/>
    <n v="0"/>
    <n v="1485"/>
    <n v="12"/>
    <x v="1"/>
    <n v="1"/>
    <n v="3"/>
    <n v="79"/>
    <n v="3"/>
    <n v="1"/>
    <n v="1"/>
    <n v="2515"/>
    <n v="22955"/>
    <n v="1"/>
    <n v="11"/>
    <n v="3"/>
    <n v="4"/>
    <n v="80"/>
    <n v="0"/>
    <n v="1"/>
    <n v="2"/>
    <n v="1"/>
    <n v="1"/>
    <n v="0"/>
    <n v="0"/>
  </r>
  <r>
    <s v="No"/>
    <s v="Travel_Rarely"/>
    <x v="2"/>
    <s v="Current Employees"/>
    <x v="1"/>
    <x v="2"/>
    <s v="STAFF-1177"/>
    <n v="1177"/>
    <x v="1"/>
    <x v="2"/>
    <x v="1"/>
    <s v="No"/>
    <s v="Y"/>
    <n v="2"/>
    <n v="-2"/>
    <n v="0"/>
    <n v="26"/>
    <n v="0"/>
    <m/>
    <n v="0"/>
    <n v="1"/>
    <n v="1384"/>
    <n v="3"/>
    <x v="2"/>
    <n v="1"/>
    <n v="1"/>
    <n v="82"/>
    <n v="4"/>
    <n v="1"/>
    <n v="4"/>
    <n v="4420"/>
    <n v="13421"/>
    <n v="1"/>
    <n v="22"/>
    <n v="4"/>
    <n v="2"/>
    <n v="80"/>
    <n v="1"/>
    <n v="8"/>
    <n v="3"/>
    <n v="8"/>
    <n v="7"/>
    <n v="0"/>
    <n v="7"/>
  </r>
  <r>
    <s v="No"/>
    <s v="Travel_Rarely"/>
    <x v="2"/>
    <s v="Current Employees"/>
    <x v="0"/>
    <x v="3"/>
    <s v="STAFF-1179"/>
    <n v="1179"/>
    <x v="1"/>
    <x v="0"/>
    <x v="1"/>
    <s v="No"/>
    <s v="Y"/>
    <n v="3"/>
    <n v="-2"/>
    <n v="0"/>
    <n v="30"/>
    <n v="0"/>
    <m/>
    <n v="0"/>
    <n v="1"/>
    <n v="852"/>
    <n v="10"/>
    <x v="3"/>
    <n v="1"/>
    <n v="3"/>
    <n v="72"/>
    <n v="2"/>
    <n v="2"/>
    <n v="2"/>
    <n v="6578"/>
    <n v="2706"/>
    <n v="1"/>
    <n v="18"/>
    <n v="3"/>
    <n v="1"/>
    <n v="80"/>
    <n v="1"/>
    <n v="10"/>
    <n v="3"/>
    <n v="10"/>
    <n v="3"/>
    <n v="1"/>
    <n v="4"/>
  </r>
  <r>
    <s v="No"/>
    <s v="Travel_Frequently"/>
    <x v="0"/>
    <s v="Current Employees"/>
    <x v="1"/>
    <x v="2"/>
    <s v="STAFF-1180"/>
    <n v="1180"/>
    <x v="0"/>
    <x v="1"/>
    <x v="1"/>
    <s v="Yes"/>
    <s v="Y"/>
    <n v="3"/>
    <n v="-2"/>
    <n v="0"/>
    <n v="40"/>
    <n v="0"/>
    <m/>
    <n v="0"/>
    <n v="1"/>
    <n v="902"/>
    <n v="26"/>
    <x v="0"/>
    <n v="1"/>
    <n v="3"/>
    <n v="92"/>
    <n v="2"/>
    <n v="2"/>
    <n v="4"/>
    <n v="4422"/>
    <n v="21203"/>
    <n v="3"/>
    <n v="13"/>
    <n v="3"/>
    <n v="4"/>
    <n v="80"/>
    <n v="1"/>
    <n v="16"/>
    <n v="1"/>
    <n v="1"/>
    <n v="1"/>
    <n v="0"/>
    <n v="0"/>
  </r>
  <r>
    <s v="No"/>
    <s v="Travel_Rarely"/>
    <x v="0"/>
    <s v="Current Employees"/>
    <x v="1"/>
    <x v="0"/>
    <s v="STAFF-1182"/>
    <n v="1182"/>
    <x v="1"/>
    <x v="3"/>
    <x v="2"/>
    <s v="No"/>
    <s v="Y"/>
    <n v="2"/>
    <n v="-2"/>
    <n v="0"/>
    <n v="35"/>
    <n v="0"/>
    <m/>
    <n v="0"/>
    <n v="1"/>
    <n v="819"/>
    <n v="2"/>
    <x v="3"/>
    <n v="1"/>
    <n v="3"/>
    <n v="44"/>
    <n v="2"/>
    <n v="3"/>
    <n v="1"/>
    <n v="10274"/>
    <n v="19588"/>
    <n v="2"/>
    <n v="18"/>
    <n v="3"/>
    <n v="2"/>
    <n v="80"/>
    <n v="1"/>
    <n v="15"/>
    <n v="4"/>
    <n v="7"/>
    <n v="7"/>
    <n v="6"/>
    <n v="4"/>
  </r>
  <r>
    <s v="No"/>
    <s v="Travel_Frequently"/>
    <x v="2"/>
    <s v="Current Employees"/>
    <x v="1"/>
    <x v="2"/>
    <s v="STAFF-1184"/>
    <n v="1184"/>
    <x v="1"/>
    <x v="4"/>
    <x v="0"/>
    <s v="No"/>
    <s v="Y"/>
    <n v="3"/>
    <n v="-2"/>
    <n v="0"/>
    <n v="34"/>
    <n v="0"/>
    <m/>
    <n v="0"/>
    <n v="1"/>
    <n v="669"/>
    <n v="1"/>
    <x v="3"/>
    <n v="1"/>
    <n v="4"/>
    <n v="97"/>
    <n v="2"/>
    <n v="2"/>
    <n v="3"/>
    <n v="5343"/>
    <n v="25755"/>
    <n v="0"/>
    <n v="20"/>
    <n v="4"/>
    <n v="3"/>
    <n v="80"/>
    <n v="0"/>
    <n v="14"/>
    <n v="3"/>
    <n v="13"/>
    <n v="9"/>
    <n v="4"/>
    <n v="9"/>
  </r>
  <r>
    <s v="No"/>
    <s v="Travel_Frequently"/>
    <x v="0"/>
    <s v="Current Employees"/>
    <x v="1"/>
    <x v="1"/>
    <s v="STAFF-1185"/>
    <n v="1185"/>
    <x v="1"/>
    <x v="2"/>
    <x v="1"/>
    <s v="No"/>
    <s v="Y"/>
    <n v="2"/>
    <n v="-2"/>
    <n v="0"/>
    <n v="35"/>
    <n v="0"/>
    <m/>
    <n v="0"/>
    <n v="1"/>
    <n v="636"/>
    <n v="4"/>
    <x v="2"/>
    <n v="1"/>
    <n v="4"/>
    <n v="47"/>
    <n v="2"/>
    <n v="1"/>
    <n v="4"/>
    <n v="2376"/>
    <n v="26537"/>
    <n v="1"/>
    <n v="13"/>
    <n v="3"/>
    <n v="2"/>
    <n v="80"/>
    <n v="1"/>
    <n v="2"/>
    <n v="4"/>
    <n v="2"/>
    <n v="2"/>
    <n v="2"/>
    <n v="2"/>
  </r>
  <r>
    <s v="Yes"/>
    <s v="Travel_Rarely"/>
    <x v="0"/>
    <s v="Ex-Employees"/>
    <x v="0"/>
    <x v="3"/>
    <s v="STAFF-1188"/>
    <n v="1188"/>
    <x v="0"/>
    <x v="0"/>
    <x v="0"/>
    <s v="No"/>
    <s v="Y"/>
    <n v="2"/>
    <n v="-2"/>
    <n v="0"/>
    <n v="43"/>
    <n v="1"/>
    <n v="1"/>
    <n v="1"/>
    <n v="0"/>
    <n v="1372"/>
    <n v="9"/>
    <x v="3"/>
    <n v="1"/>
    <n v="1"/>
    <n v="85"/>
    <n v="1"/>
    <n v="2"/>
    <n v="2"/>
    <n v="5346"/>
    <n v="9489"/>
    <n v="8"/>
    <n v="13"/>
    <n v="3"/>
    <n v="2"/>
    <n v="80"/>
    <n v="0"/>
    <n v="7"/>
    <n v="2"/>
    <n v="4"/>
    <n v="3"/>
    <n v="1"/>
    <n v="3"/>
  </r>
  <r>
    <s v="No"/>
    <s v="Non-Travel"/>
    <x v="2"/>
    <s v="Current Employees"/>
    <x v="0"/>
    <x v="0"/>
    <s v="STAFF-1190"/>
    <n v="1190"/>
    <x v="0"/>
    <x v="6"/>
    <x v="2"/>
    <s v="No"/>
    <s v="Y"/>
    <n v="3"/>
    <n v="-2"/>
    <n v="0"/>
    <n v="32"/>
    <n v="0"/>
    <m/>
    <n v="0"/>
    <n v="1"/>
    <n v="862"/>
    <n v="2"/>
    <x v="1"/>
    <n v="1"/>
    <n v="3"/>
    <n v="76"/>
    <n v="3"/>
    <n v="1"/>
    <n v="1"/>
    <n v="2827"/>
    <n v="14947"/>
    <n v="1"/>
    <n v="12"/>
    <n v="3"/>
    <n v="3"/>
    <n v="80"/>
    <n v="3"/>
    <n v="1"/>
    <n v="3"/>
    <n v="1"/>
    <n v="0"/>
    <n v="0"/>
    <n v="0"/>
  </r>
  <r>
    <s v="No"/>
    <s v="Travel_Rarely"/>
    <x v="3"/>
    <s v="Current Employees"/>
    <x v="1"/>
    <x v="4"/>
    <s v="STAFF-1191"/>
    <n v="1191"/>
    <x v="0"/>
    <x v="5"/>
    <x v="2"/>
    <s v="No"/>
    <s v="Y"/>
    <n v="2"/>
    <n v="-2"/>
    <n v="0"/>
    <n v="56"/>
    <n v="0"/>
    <m/>
    <n v="0"/>
    <n v="1"/>
    <n v="718"/>
    <n v="4"/>
    <x v="2"/>
    <n v="1"/>
    <n v="4"/>
    <n v="92"/>
    <n v="3"/>
    <n v="5"/>
    <n v="4"/>
    <n v="19943"/>
    <n v="18575"/>
    <n v="4"/>
    <n v="13"/>
    <n v="3"/>
    <n v="4"/>
    <n v="80"/>
    <n v="1"/>
    <n v="28"/>
    <n v="3"/>
    <n v="5"/>
    <n v="2"/>
    <n v="4"/>
    <n v="2"/>
  </r>
  <r>
    <s v="No"/>
    <s v="Travel_Rarely"/>
    <x v="2"/>
    <s v="Current Employees"/>
    <x v="1"/>
    <x v="2"/>
    <s v="STAFF-1192"/>
    <n v="1192"/>
    <x v="0"/>
    <x v="2"/>
    <x v="1"/>
    <s v="No"/>
    <s v="Y"/>
    <n v="5"/>
    <n v="-2"/>
    <n v="0"/>
    <n v="29"/>
    <n v="0"/>
    <m/>
    <n v="0"/>
    <n v="1"/>
    <n v="1401"/>
    <n v="6"/>
    <x v="1"/>
    <n v="1"/>
    <n v="2"/>
    <n v="54"/>
    <n v="3"/>
    <n v="1"/>
    <n v="4"/>
    <n v="3131"/>
    <n v="26342"/>
    <n v="1"/>
    <n v="13"/>
    <n v="3"/>
    <n v="1"/>
    <n v="80"/>
    <n v="1"/>
    <n v="10"/>
    <n v="3"/>
    <n v="10"/>
    <n v="8"/>
    <n v="0"/>
    <n v="8"/>
  </r>
  <r>
    <s v="No"/>
    <s v="Travel_Rarely"/>
    <x v="4"/>
    <s v="Current Employees"/>
    <x v="1"/>
    <x v="0"/>
    <s v="STAFF-1193"/>
    <n v="1193"/>
    <x v="1"/>
    <x v="1"/>
    <x v="0"/>
    <s v="No"/>
    <s v="Y"/>
    <n v="4"/>
    <n v="-2"/>
    <n v="0"/>
    <n v="19"/>
    <n v="0"/>
    <m/>
    <n v="0"/>
    <n v="1"/>
    <n v="645"/>
    <n v="9"/>
    <x v="0"/>
    <n v="1"/>
    <n v="3"/>
    <n v="54"/>
    <n v="3"/>
    <n v="1"/>
    <n v="1"/>
    <n v="2552"/>
    <n v="7172"/>
    <n v="1"/>
    <n v="25"/>
    <n v="4"/>
    <n v="3"/>
    <n v="80"/>
    <n v="0"/>
    <n v="1"/>
    <n v="3"/>
    <n v="1"/>
    <n v="1"/>
    <n v="0"/>
    <n v="0"/>
  </r>
  <r>
    <s v="No"/>
    <s v="Travel_Rarely"/>
    <x v="1"/>
    <s v="Current Employees"/>
    <x v="1"/>
    <x v="2"/>
    <s v="STAFF-1195"/>
    <n v="1195"/>
    <x v="0"/>
    <x v="1"/>
    <x v="1"/>
    <s v="Yes"/>
    <s v="Y"/>
    <n v="2"/>
    <n v="-2"/>
    <n v="0"/>
    <n v="45"/>
    <n v="0"/>
    <m/>
    <n v="0"/>
    <n v="1"/>
    <n v="1457"/>
    <n v="7"/>
    <x v="3"/>
    <n v="1"/>
    <n v="1"/>
    <n v="83"/>
    <n v="3"/>
    <n v="1"/>
    <n v="3"/>
    <n v="4477"/>
    <n v="20100"/>
    <n v="4"/>
    <n v="19"/>
    <n v="3"/>
    <n v="3"/>
    <n v="80"/>
    <n v="1"/>
    <n v="7"/>
    <n v="2"/>
    <n v="3"/>
    <n v="2"/>
    <n v="0"/>
    <n v="2"/>
  </r>
  <r>
    <s v="No"/>
    <s v="Travel_Rarely"/>
    <x v="0"/>
    <s v="Current Employees"/>
    <x v="1"/>
    <x v="0"/>
    <s v="STAFF-1196"/>
    <n v="1196"/>
    <x v="0"/>
    <x v="3"/>
    <x v="1"/>
    <s v="No"/>
    <s v="Y"/>
    <n v="2"/>
    <n v="-2"/>
    <n v="0"/>
    <n v="37"/>
    <n v="0"/>
    <m/>
    <n v="0"/>
    <n v="1"/>
    <n v="977"/>
    <n v="1"/>
    <x v="3"/>
    <n v="1"/>
    <n v="4"/>
    <n v="56"/>
    <n v="2"/>
    <n v="2"/>
    <n v="1"/>
    <n v="6474"/>
    <n v="9961"/>
    <n v="1"/>
    <n v="13"/>
    <n v="3"/>
    <n v="2"/>
    <n v="80"/>
    <n v="1"/>
    <n v="14"/>
    <n v="2"/>
    <n v="14"/>
    <n v="8"/>
    <n v="3"/>
    <n v="11"/>
  </r>
  <r>
    <s v="No"/>
    <s v="Travel_Rarely"/>
    <x v="4"/>
    <s v="Current Employees"/>
    <x v="1"/>
    <x v="0"/>
    <s v="STAFF-1198"/>
    <n v="1198"/>
    <x v="1"/>
    <x v="2"/>
    <x v="0"/>
    <s v="No"/>
    <s v="Y"/>
    <n v="2"/>
    <n v="-2"/>
    <n v="0"/>
    <n v="20"/>
    <n v="0"/>
    <m/>
    <n v="0"/>
    <n v="1"/>
    <n v="805"/>
    <n v="3"/>
    <x v="3"/>
    <n v="1"/>
    <n v="1"/>
    <n v="87"/>
    <n v="2"/>
    <n v="1"/>
    <n v="1"/>
    <n v="3033"/>
    <n v="12828"/>
    <n v="1"/>
    <n v="12"/>
    <n v="3"/>
    <n v="1"/>
    <n v="80"/>
    <n v="0"/>
    <n v="2"/>
    <n v="2"/>
    <n v="2"/>
    <n v="2"/>
    <n v="1"/>
    <n v="2"/>
  </r>
  <r>
    <s v="Yes"/>
    <s v="Travel_Rarely"/>
    <x v="0"/>
    <s v="Ex-Employees"/>
    <x v="1"/>
    <x v="0"/>
    <s v="STAFF-1200"/>
    <n v="1200"/>
    <x v="1"/>
    <x v="1"/>
    <x v="0"/>
    <s v="Yes"/>
    <s v="Y"/>
    <n v="4"/>
    <n v="-2"/>
    <n v="0"/>
    <n v="44"/>
    <n v="1"/>
    <n v="1"/>
    <n v="1"/>
    <n v="0"/>
    <n v="1097"/>
    <n v="10"/>
    <x v="2"/>
    <n v="1"/>
    <n v="3"/>
    <n v="96"/>
    <n v="3"/>
    <n v="1"/>
    <n v="1"/>
    <n v="2936"/>
    <n v="10826"/>
    <n v="1"/>
    <n v="11"/>
    <n v="3"/>
    <n v="3"/>
    <n v="80"/>
    <n v="0"/>
    <n v="6"/>
    <n v="3"/>
    <n v="6"/>
    <n v="4"/>
    <n v="0"/>
    <n v="2"/>
  </r>
  <r>
    <s v="No"/>
    <s v="Travel_Rarely"/>
    <x v="1"/>
    <s v="Current Employees"/>
    <x v="1"/>
    <x v="2"/>
    <s v="STAFF-1201"/>
    <n v="1201"/>
    <x v="0"/>
    <x v="5"/>
    <x v="2"/>
    <s v="No"/>
    <s v="Y"/>
    <n v="6"/>
    <n v="-2"/>
    <n v="0"/>
    <n v="53"/>
    <n v="0"/>
    <m/>
    <n v="0"/>
    <n v="1"/>
    <n v="1223"/>
    <n v="7"/>
    <x v="0"/>
    <n v="1"/>
    <n v="4"/>
    <n v="50"/>
    <n v="3"/>
    <n v="5"/>
    <n v="3"/>
    <n v="18606"/>
    <n v="18640"/>
    <n v="3"/>
    <n v="18"/>
    <n v="3"/>
    <n v="2"/>
    <n v="80"/>
    <n v="1"/>
    <n v="26"/>
    <n v="3"/>
    <n v="7"/>
    <n v="7"/>
    <n v="4"/>
    <n v="7"/>
  </r>
  <r>
    <s v="No"/>
    <s v="Travel_Rarely"/>
    <x v="2"/>
    <s v="Current Employees"/>
    <x v="1"/>
    <x v="0"/>
    <s v="STAFF-1202"/>
    <n v="1202"/>
    <x v="0"/>
    <x v="1"/>
    <x v="1"/>
    <s v="Yes"/>
    <s v="Y"/>
    <n v="2"/>
    <n v="-2"/>
    <n v="0"/>
    <n v="29"/>
    <n v="0"/>
    <m/>
    <n v="0"/>
    <n v="1"/>
    <n v="942"/>
    <n v="15"/>
    <x v="1"/>
    <n v="1"/>
    <n v="2"/>
    <n v="69"/>
    <n v="1"/>
    <n v="1"/>
    <n v="1"/>
    <n v="2168"/>
    <n v="26933"/>
    <n v="0"/>
    <n v="18"/>
    <n v="3"/>
    <n v="1"/>
    <n v="80"/>
    <n v="1"/>
    <n v="6"/>
    <n v="2"/>
    <n v="5"/>
    <n v="4"/>
    <n v="1"/>
    <n v="3"/>
  </r>
  <r>
    <s v="Yes"/>
    <s v="Travel_Frequently"/>
    <x v="4"/>
    <s v="Ex-Employees"/>
    <x v="1"/>
    <x v="0"/>
    <s v="STAFF-1203"/>
    <n v="1203"/>
    <x v="1"/>
    <x v="1"/>
    <x v="1"/>
    <s v="Yes"/>
    <s v="Y"/>
    <n v="5"/>
    <n v="-2"/>
    <n v="0"/>
    <n v="22"/>
    <n v="1"/>
    <n v="1"/>
    <n v="1"/>
    <n v="0"/>
    <n v="1256"/>
    <n v="3"/>
    <x v="2"/>
    <n v="1"/>
    <n v="3"/>
    <n v="48"/>
    <n v="2"/>
    <n v="1"/>
    <n v="1"/>
    <n v="2853"/>
    <n v="4223"/>
    <n v="0"/>
    <n v="11"/>
    <n v="3"/>
    <n v="2"/>
    <n v="80"/>
    <n v="1"/>
    <n v="1"/>
    <n v="3"/>
    <n v="0"/>
    <n v="0"/>
    <n v="0"/>
    <n v="0"/>
  </r>
  <r>
    <s v="No"/>
    <s v="Travel_Rarely"/>
    <x v="1"/>
    <s v="Current Employees"/>
    <x v="0"/>
    <x v="3"/>
    <s v="STAFF-1204"/>
    <n v="1204"/>
    <x v="0"/>
    <x v="5"/>
    <x v="1"/>
    <s v="No"/>
    <s v="Y"/>
    <n v="2"/>
    <n v="-2"/>
    <n v="0"/>
    <n v="46"/>
    <n v="0"/>
    <m/>
    <n v="0"/>
    <n v="1"/>
    <n v="1402"/>
    <n v="2"/>
    <x v="3"/>
    <n v="1"/>
    <n v="3"/>
    <n v="69"/>
    <n v="3"/>
    <n v="4"/>
    <n v="2"/>
    <n v="17048"/>
    <n v="24097"/>
    <n v="8"/>
    <n v="23"/>
    <n v="4"/>
    <n v="1"/>
    <n v="80"/>
    <n v="0"/>
    <n v="28"/>
    <n v="3"/>
    <n v="26"/>
    <n v="15"/>
    <n v="15"/>
    <n v="9"/>
  </r>
  <r>
    <s v="No"/>
    <s v="Non-Travel"/>
    <x v="0"/>
    <s v="Current Employees"/>
    <x v="1"/>
    <x v="0"/>
    <s v="STAFF-1206"/>
    <n v="1206"/>
    <x v="1"/>
    <x v="1"/>
    <x v="0"/>
    <s v="No"/>
    <s v="Y"/>
    <n v="3"/>
    <n v="-2"/>
    <n v="0"/>
    <n v="44"/>
    <n v="0"/>
    <m/>
    <n v="0"/>
    <n v="1"/>
    <n v="111"/>
    <n v="17"/>
    <x v="3"/>
    <n v="1"/>
    <n v="4"/>
    <n v="74"/>
    <n v="1"/>
    <n v="1"/>
    <n v="1"/>
    <n v="2290"/>
    <n v="4279"/>
    <n v="2"/>
    <n v="13"/>
    <n v="3"/>
    <n v="4"/>
    <n v="80"/>
    <n v="0"/>
    <n v="6"/>
    <n v="3"/>
    <n v="0"/>
    <n v="0"/>
    <n v="0"/>
    <n v="0"/>
  </r>
  <r>
    <s v="No"/>
    <s v="Travel_Rarely"/>
    <x v="2"/>
    <s v="Current Employees"/>
    <x v="2"/>
    <x v="5"/>
    <s v="STAFF-1207"/>
    <n v="1207"/>
    <x v="1"/>
    <x v="8"/>
    <x v="1"/>
    <s v="No"/>
    <s v="Y"/>
    <n v="2"/>
    <n v="-2"/>
    <n v="0"/>
    <n v="33"/>
    <n v="0"/>
    <m/>
    <n v="0"/>
    <n v="1"/>
    <n v="147"/>
    <n v="2"/>
    <x v="3"/>
    <n v="1"/>
    <n v="2"/>
    <n v="99"/>
    <n v="3"/>
    <n v="1"/>
    <n v="3"/>
    <n v="3600"/>
    <n v="8429"/>
    <n v="1"/>
    <n v="13"/>
    <n v="3"/>
    <n v="4"/>
    <n v="80"/>
    <n v="1"/>
    <n v="5"/>
    <n v="3"/>
    <n v="5"/>
    <n v="4"/>
    <n v="1"/>
    <n v="4"/>
  </r>
  <r>
    <s v="Yes"/>
    <s v="Non-Travel"/>
    <x v="0"/>
    <s v="Ex-Employees"/>
    <x v="1"/>
    <x v="0"/>
    <s v="STAFF-1210"/>
    <n v="1210"/>
    <x v="1"/>
    <x v="1"/>
    <x v="2"/>
    <s v="No"/>
    <s v="Y"/>
    <n v="2"/>
    <n v="-2"/>
    <n v="0"/>
    <n v="41"/>
    <n v="1"/>
    <n v="1"/>
    <n v="1"/>
    <n v="0"/>
    <n v="906"/>
    <n v="5"/>
    <x v="0"/>
    <n v="1"/>
    <n v="1"/>
    <n v="95"/>
    <n v="2"/>
    <n v="1"/>
    <n v="1"/>
    <n v="2107"/>
    <n v="20293"/>
    <n v="6"/>
    <n v="17"/>
    <n v="3"/>
    <n v="1"/>
    <n v="80"/>
    <n v="1"/>
    <n v="5"/>
    <n v="1"/>
    <n v="1"/>
    <n v="0"/>
    <n v="0"/>
    <n v="0"/>
  </r>
  <r>
    <s v="No"/>
    <s v="Travel_Rarely"/>
    <x v="2"/>
    <s v="Current Employees"/>
    <x v="0"/>
    <x v="0"/>
    <s v="STAFF-1211"/>
    <n v="1211"/>
    <x v="1"/>
    <x v="0"/>
    <x v="2"/>
    <s v="No"/>
    <s v="Y"/>
    <n v="3"/>
    <n v="-2"/>
    <n v="0"/>
    <n v="30"/>
    <n v="0"/>
    <m/>
    <n v="0"/>
    <n v="1"/>
    <n v="1329"/>
    <n v="29"/>
    <x v="2"/>
    <n v="1"/>
    <n v="3"/>
    <n v="61"/>
    <n v="3"/>
    <n v="2"/>
    <n v="1"/>
    <n v="4115"/>
    <n v="13192"/>
    <n v="8"/>
    <n v="19"/>
    <n v="3"/>
    <n v="3"/>
    <n v="80"/>
    <n v="3"/>
    <n v="8"/>
    <n v="3"/>
    <n v="4"/>
    <n v="3"/>
    <n v="0"/>
    <n v="3"/>
  </r>
  <r>
    <s v="No"/>
    <s v="Travel_Frequently"/>
    <x v="0"/>
    <s v="Current Employees"/>
    <x v="0"/>
    <x v="2"/>
    <s v="STAFF-1212"/>
    <n v="1212"/>
    <x v="1"/>
    <x v="0"/>
    <x v="1"/>
    <s v="No"/>
    <s v="Y"/>
    <n v="2"/>
    <n v="-2"/>
    <n v="0"/>
    <n v="40"/>
    <n v="0"/>
    <m/>
    <n v="0"/>
    <n v="1"/>
    <n v="1184"/>
    <n v="2"/>
    <x v="2"/>
    <n v="1"/>
    <n v="2"/>
    <n v="62"/>
    <n v="3"/>
    <n v="2"/>
    <n v="2"/>
    <n v="4327"/>
    <n v="25440"/>
    <n v="5"/>
    <n v="12"/>
    <n v="3"/>
    <n v="4"/>
    <n v="80"/>
    <n v="3"/>
    <n v="5"/>
    <n v="3"/>
    <n v="0"/>
    <n v="0"/>
    <n v="0"/>
    <n v="0"/>
  </r>
  <r>
    <s v="No"/>
    <s v="Travel_Frequently"/>
    <x v="1"/>
    <s v="Current Employees"/>
    <x v="1"/>
    <x v="2"/>
    <s v="STAFF-1215"/>
    <n v="1215"/>
    <x v="0"/>
    <x v="5"/>
    <x v="1"/>
    <s v="No"/>
    <s v="Y"/>
    <n v="3"/>
    <n v="-2"/>
    <n v="0"/>
    <n v="50"/>
    <n v="0"/>
    <m/>
    <n v="0"/>
    <n v="1"/>
    <n v="1421"/>
    <n v="2"/>
    <x v="3"/>
    <n v="1"/>
    <n v="4"/>
    <n v="30"/>
    <n v="3"/>
    <n v="4"/>
    <n v="3"/>
    <n v="17856"/>
    <n v="9490"/>
    <n v="2"/>
    <n v="22"/>
    <n v="4"/>
    <n v="3"/>
    <n v="80"/>
    <n v="1"/>
    <n v="32"/>
    <n v="3"/>
    <n v="2"/>
    <n v="2"/>
    <n v="2"/>
    <n v="2"/>
  </r>
  <r>
    <s v="No"/>
    <s v="Travel_Rarely"/>
    <x v="2"/>
    <s v="Current Employees"/>
    <x v="1"/>
    <x v="2"/>
    <s v="STAFF-1216"/>
    <n v="1216"/>
    <x v="1"/>
    <x v="2"/>
    <x v="1"/>
    <s v="No"/>
    <s v="Y"/>
    <n v="2"/>
    <n v="-2"/>
    <n v="0"/>
    <n v="28"/>
    <n v="0"/>
    <m/>
    <n v="0"/>
    <n v="1"/>
    <n v="1179"/>
    <n v="19"/>
    <x v="2"/>
    <n v="1"/>
    <n v="4"/>
    <n v="78"/>
    <n v="2"/>
    <n v="1"/>
    <n v="3"/>
    <n v="3196"/>
    <n v="12449"/>
    <n v="1"/>
    <n v="12"/>
    <n v="3"/>
    <n v="3"/>
    <n v="80"/>
    <n v="3"/>
    <n v="6"/>
    <n v="3"/>
    <n v="6"/>
    <n v="5"/>
    <n v="3"/>
    <n v="3"/>
  </r>
  <r>
    <s v="No"/>
    <s v="Travel_Rarely"/>
    <x v="1"/>
    <s v="Current Employees"/>
    <x v="1"/>
    <x v="0"/>
    <s v="STAFF-1217"/>
    <n v="1217"/>
    <x v="1"/>
    <x v="7"/>
    <x v="1"/>
    <s v="No"/>
    <s v="Y"/>
    <n v="2"/>
    <n v="-2"/>
    <n v="0"/>
    <n v="46"/>
    <n v="0"/>
    <m/>
    <n v="0"/>
    <n v="1"/>
    <n v="1450"/>
    <n v="15"/>
    <x v="0"/>
    <n v="1"/>
    <n v="4"/>
    <n v="52"/>
    <n v="3"/>
    <n v="5"/>
    <n v="1"/>
    <n v="19081"/>
    <n v="10849"/>
    <n v="5"/>
    <n v="11"/>
    <n v="3"/>
    <n v="1"/>
    <n v="80"/>
    <n v="1"/>
    <n v="25"/>
    <n v="3"/>
    <n v="4"/>
    <n v="2"/>
    <n v="0"/>
    <n v="3"/>
  </r>
  <r>
    <s v="No"/>
    <s v="Travel_Rarely"/>
    <x v="0"/>
    <s v="Current Employees"/>
    <x v="0"/>
    <x v="0"/>
    <s v="STAFF-1218"/>
    <n v="1218"/>
    <x v="1"/>
    <x v="0"/>
    <x v="1"/>
    <s v="Yes"/>
    <s v="Y"/>
    <n v="2"/>
    <n v="-2"/>
    <n v="0"/>
    <n v="35"/>
    <n v="0"/>
    <m/>
    <n v="0"/>
    <n v="1"/>
    <n v="1361"/>
    <n v="17"/>
    <x v="2"/>
    <n v="1"/>
    <n v="3"/>
    <n v="94"/>
    <n v="3"/>
    <n v="2"/>
    <n v="1"/>
    <n v="8966"/>
    <n v="21026"/>
    <n v="3"/>
    <n v="15"/>
    <n v="3"/>
    <n v="4"/>
    <n v="80"/>
    <n v="3"/>
    <n v="15"/>
    <n v="3"/>
    <n v="7"/>
    <n v="7"/>
    <n v="1"/>
    <n v="7"/>
  </r>
  <r>
    <s v="Yes"/>
    <s v="Travel_Rarely"/>
    <x v="4"/>
    <s v="Ex-Employees"/>
    <x v="1"/>
    <x v="0"/>
    <s v="STAFF-1219"/>
    <n v="1219"/>
    <x v="0"/>
    <x v="2"/>
    <x v="1"/>
    <s v="No"/>
    <s v="Y"/>
    <n v="3"/>
    <n v="-2"/>
    <n v="0"/>
    <n v="24"/>
    <n v="1"/>
    <n v="1"/>
    <n v="1"/>
    <n v="0"/>
    <n v="984"/>
    <n v="17"/>
    <x v="0"/>
    <n v="1"/>
    <n v="4"/>
    <n v="97"/>
    <n v="3"/>
    <n v="1"/>
    <n v="1"/>
    <n v="2210"/>
    <n v="3372"/>
    <n v="1"/>
    <n v="13"/>
    <n v="3"/>
    <n v="1"/>
    <n v="80"/>
    <n v="1"/>
    <n v="1"/>
    <n v="1"/>
    <n v="1"/>
    <n v="0"/>
    <n v="0"/>
    <n v="0"/>
  </r>
  <r>
    <s v="No"/>
    <s v="Travel_Frequently"/>
    <x v="2"/>
    <s v="Current Employees"/>
    <x v="0"/>
    <x v="2"/>
    <s v="STAFF-1220"/>
    <n v="1220"/>
    <x v="0"/>
    <x v="0"/>
    <x v="1"/>
    <s v="No"/>
    <s v="Y"/>
    <n v="3"/>
    <n v="-2"/>
    <n v="0"/>
    <n v="33"/>
    <n v="0"/>
    <m/>
    <n v="0"/>
    <n v="1"/>
    <n v="1146"/>
    <n v="25"/>
    <x v="3"/>
    <n v="1"/>
    <n v="2"/>
    <n v="82"/>
    <n v="3"/>
    <n v="2"/>
    <n v="3"/>
    <n v="4539"/>
    <n v="4905"/>
    <n v="1"/>
    <n v="12"/>
    <n v="3"/>
    <n v="1"/>
    <n v="80"/>
    <n v="1"/>
    <n v="10"/>
    <n v="2"/>
    <n v="10"/>
    <n v="7"/>
    <n v="0"/>
    <n v="1"/>
  </r>
  <r>
    <s v="No"/>
    <s v="Travel_Rarely"/>
    <x v="0"/>
    <s v="Current Employees"/>
    <x v="1"/>
    <x v="0"/>
    <s v="STAFF-1221"/>
    <n v="1221"/>
    <x v="1"/>
    <x v="2"/>
    <x v="2"/>
    <s v="No"/>
    <s v="Y"/>
    <n v="4"/>
    <n v="-2"/>
    <n v="0"/>
    <n v="36"/>
    <n v="0"/>
    <m/>
    <n v="0"/>
    <n v="1"/>
    <n v="917"/>
    <n v="6"/>
    <x v="2"/>
    <n v="1"/>
    <n v="3"/>
    <n v="60"/>
    <n v="1"/>
    <n v="1"/>
    <n v="1"/>
    <n v="2741"/>
    <n v="6865"/>
    <n v="1"/>
    <n v="14"/>
    <n v="3"/>
    <n v="3"/>
    <n v="80"/>
    <n v="1"/>
    <n v="7"/>
    <n v="3"/>
    <n v="7"/>
    <n v="7"/>
    <n v="1"/>
    <n v="7"/>
  </r>
  <r>
    <s v="No"/>
    <s v="Travel_Rarely"/>
    <x v="2"/>
    <s v="Current Employees"/>
    <x v="1"/>
    <x v="0"/>
    <s v="STAFF-1224"/>
    <n v="1224"/>
    <x v="1"/>
    <x v="2"/>
    <x v="2"/>
    <s v="No"/>
    <s v="Y"/>
    <n v="4"/>
    <n v="-2"/>
    <n v="0"/>
    <n v="30"/>
    <n v="0"/>
    <m/>
    <n v="0"/>
    <n v="1"/>
    <n v="853"/>
    <n v="7"/>
    <x v="2"/>
    <n v="1"/>
    <n v="3"/>
    <n v="49"/>
    <n v="3"/>
    <n v="2"/>
    <n v="1"/>
    <n v="3491"/>
    <n v="11309"/>
    <n v="1"/>
    <n v="13"/>
    <n v="3"/>
    <n v="1"/>
    <n v="80"/>
    <n v="3"/>
    <n v="10"/>
    <n v="2"/>
    <n v="10"/>
    <n v="7"/>
    <n v="8"/>
    <n v="9"/>
  </r>
  <r>
    <s v="No"/>
    <s v="Travel_Rarely"/>
    <x v="0"/>
    <s v="Current Employees"/>
    <x v="1"/>
    <x v="1"/>
    <s v="STAFF-1225"/>
    <n v="1225"/>
    <x v="1"/>
    <x v="1"/>
    <x v="0"/>
    <s v="No"/>
    <s v="Y"/>
    <n v="3"/>
    <n v="-2"/>
    <n v="0"/>
    <n v="44"/>
    <n v="0"/>
    <m/>
    <n v="0"/>
    <n v="1"/>
    <n v="200"/>
    <n v="29"/>
    <x v="2"/>
    <n v="1"/>
    <n v="4"/>
    <n v="32"/>
    <n v="3"/>
    <n v="2"/>
    <n v="4"/>
    <n v="4541"/>
    <n v="7744"/>
    <n v="1"/>
    <n v="25"/>
    <n v="4"/>
    <n v="2"/>
    <n v="80"/>
    <n v="0"/>
    <n v="20"/>
    <n v="3"/>
    <n v="20"/>
    <n v="11"/>
    <n v="13"/>
    <n v="17"/>
  </r>
  <r>
    <s v="No"/>
    <s v="Travel_Rarely"/>
    <x v="4"/>
    <s v="Current Employees"/>
    <x v="0"/>
    <x v="3"/>
    <s v="STAFF-1226"/>
    <n v="1226"/>
    <x v="1"/>
    <x v="6"/>
    <x v="0"/>
    <s v="No"/>
    <s v="Y"/>
    <n v="2"/>
    <n v="-2"/>
    <n v="0"/>
    <n v="20"/>
    <n v="0"/>
    <m/>
    <n v="0"/>
    <n v="1"/>
    <n v="654"/>
    <n v="21"/>
    <x v="3"/>
    <n v="1"/>
    <n v="3"/>
    <n v="43"/>
    <n v="4"/>
    <n v="1"/>
    <n v="2"/>
    <n v="2678"/>
    <n v="5050"/>
    <n v="1"/>
    <n v="17"/>
    <n v="3"/>
    <n v="4"/>
    <n v="80"/>
    <n v="0"/>
    <n v="2"/>
    <n v="3"/>
    <n v="2"/>
    <n v="1"/>
    <n v="2"/>
    <n v="2"/>
  </r>
  <r>
    <s v="No"/>
    <s v="Travel_Rarely"/>
    <x v="1"/>
    <s v="Current Employees"/>
    <x v="1"/>
    <x v="4"/>
    <s v="STAFF-1228"/>
    <n v="1228"/>
    <x v="1"/>
    <x v="3"/>
    <x v="2"/>
    <s v="No"/>
    <s v="Y"/>
    <n v="3"/>
    <n v="-2"/>
    <n v="0"/>
    <n v="46"/>
    <n v="0"/>
    <m/>
    <n v="0"/>
    <n v="1"/>
    <n v="150"/>
    <n v="2"/>
    <x v="2"/>
    <n v="1"/>
    <n v="4"/>
    <n v="60"/>
    <n v="3"/>
    <n v="2"/>
    <n v="4"/>
    <n v="7379"/>
    <n v="17433"/>
    <n v="2"/>
    <n v="11"/>
    <n v="3"/>
    <n v="3"/>
    <n v="80"/>
    <n v="1"/>
    <n v="12"/>
    <n v="2"/>
    <n v="6"/>
    <n v="3"/>
    <n v="1"/>
    <n v="4"/>
  </r>
  <r>
    <s v="No"/>
    <s v="Non-Travel"/>
    <x v="0"/>
    <s v="Current Employees"/>
    <x v="2"/>
    <x v="2"/>
    <s v="STAFF-1231"/>
    <n v="1231"/>
    <x v="1"/>
    <x v="8"/>
    <x v="1"/>
    <s v="No"/>
    <s v="Y"/>
    <n v="3"/>
    <n v="-2"/>
    <n v="0"/>
    <n v="42"/>
    <n v="0"/>
    <m/>
    <n v="0"/>
    <n v="1"/>
    <n v="179"/>
    <n v="2"/>
    <x v="4"/>
    <n v="1"/>
    <n v="4"/>
    <n v="79"/>
    <n v="4"/>
    <n v="2"/>
    <n v="3"/>
    <n v="6272"/>
    <n v="12858"/>
    <n v="7"/>
    <n v="16"/>
    <n v="3"/>
    <n v="1"/>
    <n v="80"/>
    <n v="1"/>
    <n v="10"/>
    <n v="4"/>
    <n v="4"/>
    <n v="3"/>
    <n v="0"/>
    <n v="3"/>
  </r>
  <r>
    <s v="No"/>
    <s v="Travel_Rarely"/>
    <x v="3"/>
    <s v="Current Employees"/>
    <x v="0"/>
    <x v="3"/>
    <s v="STAFF-1233"/>
    <n v="1233"/>
    <x v="1"/>
    <x v="0"/>
    <x v="2"/>
    <s v="Yes"/>
    <s v="Y"/>
    <n v="3"/>
    <n v="-2"/>
    <n v="0"/>
    <n v="60"/>
    <n v="0"/>
    <m/>
    <n v="0"/>
    <n v="1"/>
    <n v="696"/>
    <n v="7"/>
    <x v="2"/>
    <n v="1"/>
    <n v="2"/>
    <n v="52"/>
    <n v="4"/>
    <n v="2"/>
    <n v="2"/>
    <n v="5220"/>
    <n v="10893"/>
    <n v="0"/>
    <n v="18"/>
    <n v="3"/>
    <n v="2"/>
    <n v="80"/>
    <n v="1"/>
    <n v="12"/>
    <n v="3"/>
    <n v="11"/>
    <n v="7"/>
    <n v="1"/>
    <n v="9"/>
  </r>
  <r>
    <s v="No"/>
    <s v="Travel_Frequently"/>
    <x v="2"/>
    <s v="Current Employees"/>
    <x v="1"/>
    <x v="1"/>
    <s v="STAFF-1234"/>
    <n v="1234"/>
    <x v="0"/>
    <x v="2"/>
    <x v="1"/>
    <s v="No"/>
    <s v="Y"/>
    <n v="2"/>
    <n v="-2"/>
    <n v="0"/>
    <n v="32"/>
    <n v="0"/>
    <m/>
    <n v="0"/>
    <n v="1"/>
    <n v="116"/>
    <n v="13"/>
    <x v="3"/>
    <n v="1"/>
    <n v="3"/>
    <n v="77"/>
    <n v="2"/>
    <n v="1"/>
    <n v="2"/>
    <n v="2743"/>
    <n v="7331"/>
    <n v="1"/>
    <n v="20"/>
    <n v="4"/>
    <n v="3"/>
    <n v="80"/>
    <n v="1"/>
    <n v="2"/>
    <n v="3"/>
    <n v="2"/>
    <n v="2"/>
    <n v="2"/>
    <n v="2"/>
  </r>
  <r>
    <s v="No"/>
    <s v="Travel_Frequently"/>
    <x v="2"/>
    <s v="Current Employees"/>
    <x v="1"/>
    <x v="0"/>
    <s v="STAFF-1235"/>
    <n v="1235"/>
    <x v="0"/>
    <x v="1"/>
    <x v="0"/>
    <s v="Yes"/>
    <s v="Y"/>
    <n v="2"/>
    <n v="-2"/>
    <n v="0"/>
    <n v="32"/>
    <n v="0"/>
    <m/>
    <n v="0"/>
    <n v="1"/>
    <n v="1316"/>
    <n v="2"/>
    <x v="0"/>
    <n v="1"/>
    <n v="4"/>
    <n v="38"/>
    <n v="3"/>
    <n v="2"/>
    <n v="1"/>
    <n v="4998"/>
    <n v="2338"/>
    <n v="4"/>
    <n v="14"/>
    <n v="3"/>
    <n v="4"/>
    <n v="80"/>
    <n v="0"/>
    <n v="10"/>
    <n v="3"/>
    <n v="8"/>
    <n v="7"/>
    <n v="0"/>
    <n v="7"/>
  </r>
  <r>
    <s v="No"/>
    <s v="Travel_Rarely"/>
    <x v="0"/>
    <s v="Current Employees"/>
    <x v="1"/>
    <x v="4"/>
    <s v="STAFF-1237"/>
    <n v="1237"/>
    <x v="0"/>
    <x v="3"/>
    <x v="2"/>
    <s v="Yes"/>
    <s v="Y"/>
    <n v="2"/>
    <n v="-2"/>
    <n v="0"/>
    <n v="36"/>
    <n v="0"/>
    <m/>
    <n v="0"/>
    <n v="1"/>
    <n v="363"/>
    <n v="1"/>
    <x v="3"/>
    <n v="1"/>
    <n v="4"/>
    <n v="77"/>
    <n v="1"/>
    <n v="3"/>
    <n v="4"/>
    <n v="10252"/>
    <n v="4235"/>
    <n v="2"/>
    <n v="21"/>
    <n v="4"/>
    <n v="3"/>
    <n v="80"/>
    <n v="1"/>
    <n v="17"/>
    <n v="3"/>
    <n v="7"/>
    <n v="7"/>
    <n v="7"/>
    <n v="7"/>
  </r>
  <r>
    <s v="No"/>
    <s v="Travel_Rarely"/>
    <x v="2"/>
    <s v="Current Employees"/>
    <x v="1"/>
    <x v="2"/>
    <s v="STAFF-1238"/>
    <n v="1238"/>
    <x v="1"/>
    <x v="1"/>
    <x v="1"/>
    <s v="No"/>
    <s v="Y"/>
    <n v="5"/>
    <n v="-2"/>
    <n v="0"/>
    <n v="33"/>
    <n v="0"/>
    <m/>
    <n v="0"/>
    <n v="1"/>
    <n v="117"/>
    <n v="9"/>
    <x v="3"/>
    <n v="1"/>
    <n v="1"/>
    <n v="60"/>
    <n v="3"/>
    <n v="1"/>
    <n v="4"/>
    <n v="2781"/>
    <n v="6311"/>
    <n v="0"/>
    <n v="13"/>
    <n v="3"/>
    <n v="2"/>
    <n v="80"/>
    <n v="1"/>
    <n v="15"/>
    <n v="3"/>
    <n v="14"/>
    <n v="10"/>
    <n v="4"/>
    <n v="10"/>
  </r>
  <r>
    <s v="No"/>
    <s v="Travel_Rarely"/>
    <x v="0"/>
    <s v="Current Employees"/>
    <x v="0"/>
    <x v="4"/>
    <s v="STAFF-1239"/>
    <n v="1239"/>
    <x v="0"/>
    <x v="0"/>
    <x v="2"/>
    <s v="No"/>
    <s v="Y"/>
    <n v="2"/>
    <n v="-2"/>
    <n v="0"/>
    <n v="40"/>
    <n v="0"/>
    <m/>
    <n v="0"/>
    <n v="1"/>
    <n v="107"/>
    <n v="10"/>
    <x v="3"/>
    <n v="1"/>
    <n v="4"/>
    <n v="84"/>
    <n v="2"/>
    <n v="2"/>
    <n v="4"/>
    <n v="6852"/>
    <n v="11591"/>
    <n v="7"/>
    <n v="12"/>
    <n v="3"/>
    <n v="2"/>
    <n v="80"/>
    <n v="1"/>
    <n v="7"/>
    <n v="4"/>
    <n v="5"/>
    <n v="1"/>
    <n v="1"/>
    <n v="3"/>
  </r>
  <r>
    <s v="No"/>
    <s v="Travel_Rarely"/>
    <x v="2"/>
    <s v="Current Employees"/>
    <x v="0"/>
    <x v="0"/>
    <s v="STAFF-1240"/>
    <n v="1240"/>
    <x v="1"/>
    <x v="0"/>
    <x v="0"/>
    <s v="No"/>
    <s v="Y"/>
    <n v="4"/>
    <n v="-2"/>
    <n v="0"/>
    <n v="25"/>
    <n v="0"/>
    <m/>
    <n v="0"/>
    <n v="1"/>
    <n v="1356"/>
    <n v="10"/>
    <x v="2"/>
    <n v="1"/>
    <n v="3"/>
    <n v="57"/>
    <n v="3"/>
    <n v="2"/>
    <n v="1"/>
    <n v="4950"/>
    <n v="20623"/>
    <n v="0"/>
    <n v="14"/>
    <n v="3"/>
    <n v="2"/>
    <n v="80"/>
    <n v="0"/>
    <n v="5"/>
    <n v="3"/>
    <n v="4"/>
    <n v="3"/>
    <n v="1"/>
    <n v="1"/>
  </r>
  <r>
    <s v="No"/>
    <s v="Travel_Rarely"/>
    <x v="2"/>
    <s v="Current Employees"/>
    <x v="1"/>
    <x v="2"/>
    <s v="STAFF-1241"/>
    <n v="1241"/>
    <x v="1"/>
    <x v="1"/>
    <x v="1"/>
    <s v="Yes"/>
    <s v="Y"/>
    <n v="2"/>
    <n v="-2"/>
    <n v="0"/>
    <n v="30"/>
    <n v="0"/>
    <m/>
    <n v="0"/>
    <n v="1"/>
    <n v="1465"/>
    <n v="1"/>
    <x v="3"/>
    <n v="1"/>
    <n v="4"/>
    <n v="63"/>
    <n v="3"/>
    <n v="1"/>
    <n v="2"/>
    <n v="3579"/>
    <n v="9369"/>
    <n v="0"/>
    <n v="21"/>
    <n v="4"/>
    <n v="1"/>
    <n v="80"/>
    <n v="1"/>
    <n v="12"/>
    <n v="3"/>
    <n v="11"/>
    <n v="9"/>
    <n v="5"/>
    <n v="7"/>
  </r>
  <r>
    <s v="No"/>
    <s v="Travel_Frequently"/>
    <x v="0"/>
    <s v="Current Employees"/>
    <x v="1"/>
    <x v="2"/>
    <s v="STAFF-1242"/>
    <n v="1242"/>
    <x v="0"/>
    <x v="7"/>
    <x v="1"/>
    <s v="Yes"/>
    <s v="Y"/>
    <n v="6"/>
    <n v="-2"/>
    <n v="0"/>
    <n v="42"/>
    <n v="0"/>
    <m/>
    <n v="0"/>
    <n v="1"/>
    <n v="458"/>
    <n v="26"/>
    <x v="4"/>
    <n v="1"/>
    <n v="1"/>
    <n v="60"/>
    <n v="3"/>
    <n v="3"/>
    <n v="3"/>
    <n v="13191"/>
    <n v="23281"/>
    <n v="3"/>
    <n v="17"/>
    <n v="3"/>
    <n v="3"/>
    <n v="80"/>
    <n v="0"/>
    <n v="20"/>
    <n v="3"/>
    <n v="1"/>
    <n v="0"/>
    <n v="0"/>
    <n v="0"/>
  </r>
  <r>
    <s v="No"/>
    <s v="Non-Travel"/>
    <x v="0"/>
    <s v="Current Employees"/>
    <x v="0"/>
    <x v="3"/>
    <s v="STAFF-1243"/>
    <n v="1243"/>
    <x v="0"/>
    <x v="0"/>
    <x v="1"/>
    <s v="Yes"/>
    <s v="Y"/>
    <n v="6"/>
    <n v="-2"/>
    <n v="0"/>
    <n v="35"/>
    <n v="0"/>
    <m/>
    <n v="0"/>
    <n v="1"/>
    <n v="1212"/>
    <n v="8"/>
    <x v="0"/>
    <n v="1"/>
    <n v="3"/>
    <n v="78"/>
    <n v="2"/>
    <n v="3"/>
    <n v="2"/>
    <n v="10377"/>
    <n v="13755"/>
    <n v="4"/>
    <n v="11"/>
    <n v="3"/>
    <n v="2"/>
    <n v="80"/>
    <n v="1"/>
    <n v="16"/>
    <n v="2"/>
    <n v="13"/>
    <n v="2"/>
    <n v="4"/>
    <n v="12"/>
  </r>
  <r>
    <s v="No"/>
    <s v="Travel_Rarely"/>
    <x v="2"/>
    <s v="Current Employees"/>
    <x v="1"/>
    <x v="0"/>
    <s v="STAFF-1244"/>
    <n v="1244"/>
    <x v="1"/>
    <x v="1"/>
    <x v="1"/>
    <s v="Yes"/>
    <s v="Y"/>
    <n v="3"/>
    <n v="-2"/>
    <n v="0"/>
    <n v="27"/>
    <n v="0"/>
    <m/>
    <n v="0"/>
    <n v="1"/>
    <n v="1103"/>
    <n v="14"/>
    <x v="3"/>
    <n v="1"/>
    <n v="1"/>
    <n v="42"/>
    <n v="3"/>
    <n v="1"/>
    <n v="1"/>
    <n v="2235"/>
    <n v="14377"/>
    <n v="1"/>
    <n v="14"/>
    <n v="3"/>
    <n v="4"/>
    <n v="80"/>
    <n v="2"/>
    <n v="9"/>
    <n v="2"/>
    <n v="9"/>
    <n v="7"/>
    <n v="6"/>
    <n v="8"/>
  </r>
  <r>
    <s v="No"/>
    <s v="Travel_Frequently"/>
    <x v="1"/>
    <s v="Current Employees"/>
    <x v="1"/>
    <x v="0"/>
    <s v="STAFF-1245"/>
    <n v="1245"/>
    <x v="0"/>
    <x v="3"/>
    <x v="2"/>
    <s v="No"/>
    <s v="Y"/>
    <n v="2"/>
    <n v="-2"/>
    <n v="0"/>
    <n v="54"/>
    <n v="0"/>
    <m/>
    <n v="0"/>
    <n v="1"/>
    <n v="966"/>
    <n v="1"/>
    <x v="2"/>
    <n v="1"/>
    <n v="4"/>
    <n v="53"/>
    <n v="3"/>
    <n v="3"/>
    <n v="1"/>
    <n v="10502"/>
    <n v="9659"/>
    <n v="7"/>
    <n v="17"/>
    <n v="3"/>
    <n v="1"/>
    <n v="80"/>
    <n v="1"/>
    <n v="33"/>
    <n v="1"/>
    <n v="5"/>
    <n v="4"/>
    <n v="1"/>
    <n v="4"/>
  </r>
  <r>
    <s v="No"/>
    <s v="Travel_Rarely"/>
    <x v="0"/>
    <s v="Current Employees"/>
    <x v="1"/>
    <x v="0"/>
    <s v="STAFF-1246"/>
    <n v="1246"/>
    <x v="0"/>
    <x v="1"/>
    <x v="1"/>
    <s v="No"/>
    <s v="Y"/>
    <n v="5"/>
    <n v="-2"/>
    <n v="0"/>
    <n v="44"/>
    <n v="0"/>
    <m/>
    <n v="0"/>
    <n v="1"/>
    <n v="1117"/>
    <n v="2"/>
    <x v="1"/>
    <n v="1"/>
    <n v="1"/>
    <n v="72"/>
    <n v="4"/>
    <n v="1"/>
    <n v="1"/>
    <n v="2011"/>
    <n v="19982"/>
    <n v="1"/>
    <n v="13"/>
    <n v="3"/>
    <n v="4"/>
    <n v="80"/>
    <n v="1"/>
    <n v="10"/>
    <n v="3"/>
    <n v="10"/>
    <n v="5"/>
    <n v="7"/>
    <n v="7"/>
  </r>
  <r>
    <s v="Yes"/>
    <s v="Non-Travel"/>
    <x v="4"/>
    <s v="Ex-Employees"/>
    <x v="1"/>
    <x v="2"/>
    <s v="STAFF-1248"/>
    <n v="1248"/>
    <x v="0"/>
    <x v="1"/>
    <x v="0"/>
    <s v="Yes"/>
    <s v="Y"/>
    <n v="2"/>
    <n v="-2"/>
    <n v="0"/>
    <n v="19"/>
    <n v="1"/>
    <n v="1"/>
    <n v="1"/>
    <n v="0"/>
    <n v="504"/>
    <n v="10"/>
    <x v="3"/>
    <n v="1"/>
    <n v="1"/>
    <n v="96"/>
    <n v="2"/>
    <n v="1"/>
    <n v="2"/>
    <n v="1859"/>
    <n v="6148"/>
    <n v="1"/>
    <n v="25"/>
    <n v="4"/>
    <n v="2"/>
    <n v="80"/>
    <n v="0"/>
    <n v="1"/>
    <n v="4"/>
    <n v="1"/>
    <n v="1"/>
    <n v="0"/>
    <n v="0"/>
  </r>
  <r>
    <s v="No"/>
    <s v="Travel_Rarely"/>
    <x v="2"/>
    <s v="Current Employees"/>
    <x v="1"/>
    <x v="0"/>
    <s v="STAFF-1249"/>
    <n v="1249"/>
    <x v="0"/>
    <x v="1"/>
    <x v="2"/>
    <s v="No"/>
    <s v="Y"/>
    <n v="5"/>
    <n v="-2"/>
    <n v="0"/>
    <n v="29"/>
    <n v="0"/>
    <m/>
    <n v="0"/>
    <n v="1"/>
    <n v="1010"/>
    <n v="1"/>
    <x v="3"/>
    <n v="1"/>
    <n v="1"/>
    <n v="97"/>
    <n v="3"/>
    <n v="1"/>
    <n v="1"/>
    <n v="3760"/>
    <n v="5598"/>
    <n v="1"/>
    <n v="15"/>
    <n v="3"/>
    <n v="1"/>
    <n v="80"/>
    <n v="3"/>
    <n v="3"/>
    <n v="3"/>
    <n v="3"/>
    <n v="2"/>
    <n v="1"/>
    <n v="2"/>
  </r>
  <r>
    <s v="No"/>
    <s v="Travel_Rarely"/>
    <x v="1"/>
    <s v="Current Employees"/>
    <x v="1"/>
    <x v="0"/>
    <s v="STAFF-1250"/>
    <n v="1250"/>
    <x v="1"/>
    <x v="7"/>
    <x v="1"/>
    <s v="No"/>
    <s v="Y"/>
    <n v="2"/>
    <n v="-2"/>
    <n v="0"/>
    <n v="54"/>
    <n v="0"/>
    <m/>
    <n v="0"/>
    <n v="1"/>
    <n v="685"/>
    <n v="3"/>
    <x v="3"/>
    <n v="1"/>
    <n v="4"/>
    <n v="85"/>
    <n v="3"/>
    <n v="4"/>
    <n v="1"/>
    <n v="17779"/>
    <n v="23474"/>
    <n v="3"/>
    <n v="14"/>
    <n v="3"/>
    <n v="1"/>
    <n v="80"/>
    <n v="0"/>
    <n v="36"/>
    <n v="3"/>
    <n v="10"/>
    <n v="9"/>
    <n v="0"/>
    <n v="9"/>
  </r>
  <r>
    <s v="No"/>
    <s v="Travel_Rarely"/>
    <x v="2"/>
    <s v="Current Employees"/>
    <x v="1"/>
    <x v="2"/>
    <s v="STAFF-1251"/>
    <n v="1251"/>
    <x v="1"/>
    <x v="4"/>
    <x v="1"/>
    <s v="Yes"/>
    <s v="Y"/>
    <n v="2"/>
    <n v="-2"/>
    <n v="0"/>
    <n v="31"/>
    <n v="0"/>
    <m/>
    <n v="0"/>
    <n v="1"/>
    <n v="1332"/>
    <n v="11"/>
    <x v="0"/>
    <n v="1"/>
    <n v="3"/>
    <n v="80"/>
    <n v="3"/>
    <n v="2"/>
    <n v="3"/>
    <n v="6833"/>
    <n v="17089"/>
    <n v="1"/>
    <n v="12"/>
    <n v="3"/>
    <n v="4"/>
    <n v="80"/>
    <n v="0"/>
    <n v="6"/>
    <n v="2"/>
    <n v="6"/>
    <n v="5"/>
    <n v="0"/>
    <n v="1"/>
  </r>
  <r>
    <s v="No"/>
    <s v="Travel_Rarely"/>
    <x v="2"/>
    <s v="Current Employees"/>
    <x v="1"/>
    <x v="2"/>
    <s v="STAFF-1252"/>
    <n v="1252"/>
    <x v="0"/>
    <x v="4"/>
    <x v="0"/>
    <s v="No"/>
    <s v="Y"/>
    <n v="2"/>
    <n v="-2"/>
    <n v="0"/>
    <n v="31"/>
    <n v="0"/>
    <m/>
    <n v="0"/>
    <n v="1"/>
    <n v="1062"/>
    <n v="24"/>
    <x v="3"/>
    <n v="1"/>
    <n v="3"/>
    <n v="96"/>
    <n v="2"/>
    <n v="2"/>
    <n v="3"/>
    <n v="6812"/>
    <n v="17198"/>
    <n v="1"/>
    <n v="19"/>
    <n v="3"/>
    <n v="2"/>
    <n v="80"/>
    <n v="0"/>
    <n v="10"/>
    <n v="3"/>
    <n v="10"/>
    <n v="9"/>
    <n v="1"/>
    <n v="8"/>
  </r>
  <r>
    <s v="No"/>
    <s v="Travel_Rarely"/>
    <x v="3"/>
    <s v="Current Employees"/>
    <x v="0"/>
    <x v="0"/>
    <s v="STAFF-1254"/>
    <n v="1254"/>
    <x v="0"/>
    <x v="0"/>
    <x v="0"/>
    <s v="No"/>
    <s v="Y"/>
    <n v="2"/>
    <n v="-2"/>
    <n v="0"/>
    <n v="59"/>
    <n v="0"/>
    <m/>
    <n v="0"/>
    <n v="1"/>
    <n v="326"/>
    <n v="3"/>
    <x v="3"/>
    <n v="1"/>
    <n v="3"/>
    <n v="48"/>
    <n v="2"/>
    <n v="2"/>
    <n v="1"/>
    <n v="5171"/>
    <n v="16490"/>
    <n v="5"/>
    <n v="17"/>
    <n v="3"/>
    <n v="4"/>
    <n v="80"/>
    <n v="0"/>
    <n v="13"/>
    <n v="3"/>
    <n v="6"/>
    <n v="1"/>
    <n v="0"/>
    <n v="5"/>
  </r>
  <r>
    <s v="No"/>
    <s v="Travel_Rarely"/>
    <x v="0"/>
    <s v="Current Employees"/>
    <x v="1"/>
    <x v="0"/>
    <s v="STAFF-1255"/>
    <n v="1255"/>
    <x v="1"/>
    <x v="7"/>
    <x v="1"/>
    <s v="No"/>
    <s v="Y"/>
    <n v="2"/>
    <n v="-2"/>
    <n v="0"/>
    <n v="43"/>
    <n v="0"/>
    <m/>
    <n v="0"/>
    <n v="1"/>
    <n v="920"/>
    <n v="3"/>
    <x v="3"/>
    <n v="1"/>
    <n v="3"/>
    <n v="96"/>
    <n v="1"/>
    <n v="5"/>
    <n v="1"/>
    <n v="19740"/>
    <n v="18625"/>
    <n v="3"/>
    <n v="14"/>
    <n v="3"/>
    <n v="2"/>
    <n v="80"/>
    <n v="1"/>
    <n v="25"/>
    <n v="3"/>
    <n v="8"/>
    <n v="7"/>
    <n v="0"/>
    <n v="7"/>
  </r>
  <r>
    <s v="No"/>
    <s v="Travel_Rarely"/>
    <x v="1"/>
    <s v="Current Employees"/>
    <x v="1"/>
    <x v="2"/>
    <s v="STAFF-1256"/>
    <n v="1256"/>
    <x v="1"/>
    <x v="5"/>
    <x v="1"/>
    <s v="No"/>
    <s v="Y"/>
    <n v="2"/>
    <n v="-2"/>
    <n v="0"/>
    <n v="49"/>
    <n v="0"/>
    <m/>
    <n v="0"/>
    <n v="1"/>
    <n v="1098"/>
    <n v="4"/>
    <x v="0"/>
    <n v="1"/>
    <n v="1"/>
    <n v="85"/>
    <n v="2"/>
    <n v="5"/>
    <n v="3"/>
    <n v="18711"/>
    <n v="12124"/>
    <n v="2"/>
    <n v="13"/>
    <n v="3"/>
    <n v="3"/>
    <n v="80"/>
    <n v="1"/>
    <n v="23"/>
    <n v="4"/>
    <n v="1"/>
    <n v="0"/>
    <n v="0"/>
    <n v="0"/>
  </r>
  <r>
    <s v="No"/>
    <s v="Travel_Frequently"/>
    <x v="0"/>
    <s v="Current Employees"/>
    <x v="1"/>
    <x v="4"/>
    <s v="STAFF-1257"/>
    <n v="1257"/>
    <x v="1"/>
    <x v="1"/>
    <x v="1"/>
    <s v="No"/>
    <s v="Y"/>
    <n v="2"/>
    <n v="-2"/>
    <n v="0"/>
    <n v="36"/>
    <n v="0"/>
    <m/>
    <n v="0"/>
    <n v="1"/>
    <n v="469"/>
    <n v="3"/>
    <x v="3"/>
    <n v="1"/>
    <n v="4"/>
    <n v="46"/>
    <n v="3"/>
    <n v="1"/>
    <n v="4"/>
    <n v="3692"/>
    <n v="9256"/>
    <n v="1"/>
    <n v="12"/>
    <n v="3"/>
    <n v="3"/>
    <n v="80"/>
    <n v="0"/>
    <n v="12"/>
    <n v="2"/>
    <n v="11"/>
    <n v="10"/>
    <n v="0"/>
    <n v="7"/>
  </r>
  <r>
    <s v="No"/>
    <s v="Travel_Rarely"/>
    <x v="1"/>
    <s v="Current Employees"/>
    <x v="1"/>
    <x v="4"/>
    <s v="STAFF-1258"/>
    <n v="1258"/>
    <x v="1"/>
    <x v="2"/>
    <x v="0"/>
    <s v="No"/>
    <s v="Y"/>
    <n v="4"/>
    <n v="-2"/>
    <n v="0"/>
    <n v="48"/>
    <n v="0"/>
    <m/>
    <n v="0"/>
    <n v="1"/>
    <n v="969"/>
    <n v="2"/>
    <x v="0"/>
    <n v="1"/>
    <n v="4"/>
    <n v="76"/>
    <n v="4"/>
    <n v="1"/>
    <n v="4"/>
    <n v="2559"/>
    <n v="16620"/>
    <n v="5"/>
    <n v="11"/>
    <n v="3"/>
    <n v="3"/>
    <n v="80"/>
    <n v="0"/>
    <n v="7"/>
    <n v="2"/>
    <n v="1"/>
    <n v="0"/>
    <n v="0"/>
    <n v="0"/>
  </r>
  <r>
    <s v="No"/>
    <s v="Travel_Rarely"/>
    <x v="2"/>
    <s v="Current Employees"/>
    <x v="1"/>
    <x v="0"/>
    <s v="STAFF-1259"/>
    <n v="1259"/>
    <x v="1"/>
    <x v="1"/>
    <x v="2"/>
    <s v="No"/>
    <s v="Y"/>
    <n v="2"/>
    <n v="-2"/>
    <n v="0"/>
    <n v="27"/>
    <n v="0"/>
    <m/>
    <n v="0"/>
    <n v="1"/>
    <n v="1167"/>
    <n v="4"/>
    <x v="0"/>
    <n v="1"/>
    <n v="1"/>
    <n v="76"/>
    <n v="3"/>
    <n v="1"/>
    <n v="1"/>
    <n v="2517"/>
    <n v="3208"/>
    <n v="1"/>
    <n v="11"/>
    <n v="3"/>
    <n v="2"/>
    <n v="80"/>
    <n v="3"/>
    <n v="5"/>
    <n v="3"/>
    <n v="5"/>
    <n v="3"/>
    <n v="0"/>
    <n v="3"/>
  </r>
  <r>
    <s v="No"/>
    <s v="Travel_Rarely"/>
    <x v="2"/>
    <s v="Current Employees"/>
    <x v="1"/>
    <x v="0"/>
    <s v="STAFF-1260"/>
    <n v="1260"/>
    <x v="1"/>
    <x v="4"/>
    <x v="2"/>
    <s v="Yes"/>
    <s v="Y"/>
    <n v="2"/>
    <n v="-2"/>
    <n v="0"/>
    <n v="29"/>
    <n v="0"/>
    <m/>
    <n v="0"/>
    <n v="1"/>
    <n v="1329"/>
    <n v="7"/>
    <x v="3"/>
    <n v="1"/>
    <n v="3"/>
    <n v="82"/>
    <n v="3"/>
    <n v="2"/>
    <n v="1"/>
    <n v="6623"/>
    <n v="4204"/>
    <n v="1"/>
    <n v="11"/>
    <n v="3"/>
    <n v="2"/>
    <n v="80"/>
    <n v="2"/>
    <n v="6"/>
    <n v="3"/>
    <n v="6"/>
    <n v="0"/>
    <n v="1"/>
    <n v="0"/>
  </r>
  <r>
    <s v="No"/>
    <s v="Travel_Rarely"/>
    <x v="1"/>
    <s v="Current Employees"/>
    <x v="1"/>
    <x v="0"/>
    <s v="STAFF-1263"/>
    <n v="1263"/>
    <x v="1"/>
    <x v="7"/>
    <x v="0"/>
    <s v="No"/>
    <s v="Y"/>
    <n v="3"/>
    <n v="-2"/>
    <n v="0"/>
    <n v="48"/>
    <n v="0"/>
    <m/>
    <n v="0"/>
    <n v="1"/>
    <n v="715"/>
    <n v="1"/>
    <x v="3"/>
    <n v="1"/>
    <n v="4"/>
    <n v="76"/>
    <n v="2"/>
    <n v="5"/>
    <n v="1"/>
    <n v="18265"/>
    <n v="8733"/>
    <n v="6"/>
    <n v="12"/>
    <n v="3"/>
    <n v="3"/>
    <n v="80"/>
    <n v="0"/>
    <n v="25"/>
    <n v="4"/>
    <n v="1"/>
    <n v="0"/>
    <n v="0"/>
    <n v="0"/>
  </r>
  <r>
    <s v="No"/>
    <s v="Travel_Rarely"/>
    <x v="2"/>
    <s v="Current Employees"/>
    <x v="1"/>
    <x v="0"/>
    <s v="STAFF-1264"/>
    <n v="1264"/>
    <x v="0"/>
    <x v="7"/>
    <x v="2"/>
    <s v="No"/>
    <s v="Y"/>
    <n v="2"/>
    <n v="-2"/>
    <n v="0"/>
    <n v="29"/>
    <n v="0"/>
    <m/>
    <n v="0"/>
    <n v="1"/>
    <n v="694"/>
    <n v="1"/>
    <x v="3"/>
    <n v="1"/>
    <n v="4"/>
    <n v="87"/>
    <n v="2"/>
    <n v="4"/>
    <n v="1"/>
    <n v="16124"/>
    <n v="3423"/>
    <n v="3"/>
    <n v="14"/>
    <n v="3"/>
    <n v="2"/>
    <n v="80"/>
    <n v="2"/>
    <n v="9"/>
    <n v="2"/>
    <n v="7"/>
    <n v="7"/>
    <n v="1"/>
    <n v="7"/>
  </r>
  <r>
    <s v="No"/>
    <s v="Travel_Rarely"/>
    <x v="2"/>
    <s v="Current Employees"/>
    <x v="1"/>
    <x v="4"/>
    <s v="STAFF-1265"/>
    <n v="1265"/>
    <x v="0"/>
    <x v="1"/>
    <x v="1"/>
    <s v="No"/>
    <s v="Y"/>
    <n v="5"/>
    <n v="-2"/>
    <n v="0"/>
    <n v="34"/>
    <n v="0"/>
    <m/>
    <n v="0"/>
    <n v="1"/>
    <n v="1320"/>
    <n v="20"/>
    <x v="3"/>
    <n v="1"/>
    <n v="4"/>
    <n v="89"/>
    <n v="4"/>
    <n v="1"/>
    <n v="4"/>
    <n v="2585"/>
    <n v="21643"/>
    <n v="0"/>
    <n v="17"/>
    <n v="3"/>
    <n v="4"/>
    <n v="80"/>
    <n v="0"/>
    <n v="2"/>
    <n v="2"/>
    <n v="1"/>
    <n v="0"/>
    <n v="0"/>
    <n v="0"/>
  </r>
  <r>
    <s v="No"/>
    <s v="Travel_Rarely"/>
    <x v="0"/>
    <s v="Current Employees"/>
    <x v="0"/>
    <x v="3"/>
    <s v="STAFF-1267"/>
    <n v="1267"/>
    <x v="1"/>
    <x v="5"/>
    <x v="1"/>
    <s v="No"/>
    <s v="Y"/>
    <n v="5"/>
    <n v="-2"/>
    <n v="0"/>
    <n v="44"/>
    <n v="0"/>
    <m/>
    <n v="0"/>
    <n v="1"/>
    <n v="1099"/>
    <n v="5"/>
    <x v="3"/>
    <n v="1"/>
    <n v="2"/>
    <n v="88"/>
    <n v="3"/>
    <n v="5"/>
    <n v="2"/>
    <n v="18213"/>
    <n v="8751"/>
    <n v="7"/>
    <n v="11"/>
    <n v="3"/>
    <n v="3"/>
    <n v="80"/>
    <n v="1"/>
    <n v="26"/>
    <n v="3"/>
    <n v="22"/>
    <n v="9"/>
    <n v="3"/>
    <n v="10"/>
  </r>
  <r>
    <s v="No"/>
    <s v="Travel_Rarely"/>
    <x v="2"/>
    <s v="Current Employees"/>
    <x v="0"/>
    <x v="3"/>
    <s v="STAFF-1268"/>
    <n v="1268"/>
    <x v="1"/>
    <x v="0"/>
    <x v="2"/>
    <s v="Yes"/>
    <s v="Y"/>
    <n v="3"/>
    <n v="-2"/>
    <n v="0"/>
    <n v="33"/>
    <n v="0"/>
    <m/>
    <n v="0"/>
    <n v="1"/>
    <n v="536"/>
    <n v="10"/>
    <x v="4"/>
    <n v="1"/>
    <n v="4"/>
    <n v="82"/>
    <n v="4"/>
    <n v="3"/>
    <n v="2"/>
    <n v="8380"/>
    <n v="21708"/>
    <n v="0"/>
    <n v="14"/>
    <n v="3"/>
    <n v="4"/>
    <n v="80"/>
    <n v="2"/>
    <n v="10"/>
    <n v="3"/>
    <n v="9"/>
    <n v="8"/>
    <n v="0"/>
    <n v="8"/>
  </r>
  <r>
    <s v="No"/>
    <s v="Travel_Rarely"/>
    <x v="4"/>
    <s v="Current Employees"/>
    <x v="1"/>
    <x v="0"/>
    <s v="STAFF-1269"/>
    <n v="1269"/>
    <x v="0"/>
    <x v="1"/>
    <x v="0"/>
    <s v="Yes"/>
    <s v="Y"/>
    <n v="2"/>
    <n v="-2"/>
    <n v="0"/>
    <n v="19"/>
    <n v="0"/>
    <m/>
    <n v="0"/>
    <n v="1"/>
    <n v="265"/>
    <n v="25"/>
    <x v="3"/>
    <n v="1"/>
    <n v="2"/>
    <n v="57"/>
    <n v="4"/>
    <n v="1"/>
    <n v="1"/>
    <n v="2994"/>
    <n v="21221"/>
    <n v="1"/>
    <n v="12"/>
    <n v="3"/>
    <n v="4"/>
    <n v="80"/>
    <n v="0"/>
    <n v="1"/>
    <n v="3"/>
    <n v="1"/>
    <n v="0"/>
    <n v="0"/>
    <n v="1"/>
  </r>
  <r>
    <s v="No"/>
    <s v="Travel_Rarely"/>
    <x v="4"/>
    <s v="Current Employees"/>
    <x v="1"/>
    <x v="0"/>
    <s v="STAFF-1270"/>
    <n v="1270"/>
    <x v="1"/>
    <x v="1"/>
    <x v="1"/>
    <s v="No"/>
    <s v="Y"/>
    <n v="2"/>
    <n v="-2"/>
    <n v="0"/>
    <n v="23"/>
    <n v="0"/>
    <m/>
    <n v="0"/>
    <n v="1"/>
    <n v="373"/>
    <n v="1"/>
    <x v="0"/>
    <n v="1"/>
    <n v="4"/>
    <n v="47"/>
    <n v="3"/>
    <n v="1"/>
    <n v="1"/>
    <n v="1223"/>
    <n v="16901"/>
    <n v="1"/>
    <n v="22"/>
    <n v="4"/>
    <n v="4"/>
    <n v="80"/>
    <n v="1"/>
    <n v="1"/>
    <n v="3"/>
    <n v="1"/>
    <n v="0"/>
    <n v="0"/>
    <n v="1"/>
  </r>
  <r>
    <s v="Yes"/>
    <s v="Travel_Frequently"/>
    <x v="2"/>
    <s v="Ex-Employees"/>
    <x v="0"/>
    <x v="0"/>
    <s v="STAFF-1273"/>
    <n v="1273"/>
    <x v="1"/>
    <x v="6"/>
    <x v="0"/>
    <s v="Yes"/>
    <s v="Y"/>
    <n v="4"/>
    <n v="-2"/>
    <n v="0"/>
    <n v="25"/>
    <n v="1"/>
    <n v="1"/>
    <n v="1"/>
    <n v="0"/>
    <n v="599"/>
    <n v="24"/>
    <x v="1"/>
    <n v="1"/>
    <n v="3"/>
    <n v="73"/>
    <n v="1"/>
    <n v="1"/>
    <n v="1"/>
    <n v="1118"/>
    <n v="8040"/>
    <n v="1"/>
    <n v="14"/>
    <n v="3"/>
    <n v="4"/>
    <n v="80"/>
    <n v="0"/>
    <n v="1"/>
    <n v="3"/>
    <n v="1"/>
    <n v="0"/>
    <n v="1"/>
    <n v="0"/>
  </r>
  <r>
    <s v="No"/>
    <s v="Travel_Rarely"/>
    <x v="2"/>
    <s v="Current Employees"/>
    <x v="1"/>
    <x v="0"/>
    <s v="STAFF-1275"/>
    <n v="1275"/>
    <x v="1"/>
    <x v="1"/>
    <x v="0"/>
    <s v="Yes"/>
    <s v="Y"/>
    <n v="2"/>
    <n v="-2"/>
    <n v="0"/>
    <n v="26"/>
    <n v="0"/>
    <m/>
    <n v="0"/>
    <n v="1"/>
    <n v="583"/>
    <n v="4"/>
    <x v="0"/>
    <n v="1"/>
    <n v="3"/>
    <n v="53"/>
    <n v="3"/>
    <n v="1"/>
    <n v="1"/>
    <n v="2875"/>
    <n v="9973"/>
    <n v="1"/>
    <n v="20"/>
    <n v="4"/>
    <n v="2"/>
    <n v="80"/>
    <n v="0"/>
    <n v="8"/>
    <n v="2"/>
    <n v="8"/>
    <n v="5"/>
    <n v="2"/>
    <n v="2"/>
  </r>
  <r>
    <s v="Yes"/>
    <s v="Travel_Rarely"/>
    <x v="1"/>
    <s v="Ex-Employees"/>
    <x v="0"/>
    <x v="3"/>
    <s v="STAFF-1277"/>
    <n v="1277"/>
    <x v="0"/>
    <x v="5"/>
    <x v="0"/>
    <s v="Yes"/>
    <s v="Y"/>
    <n v="2"/>
    <n v="-2"/>
    <n v="0"/>
    <n v="45"/>
    <n v="1"/>
    <n v="1"/>
    <n v="1"/>
    <n v="0"/>
    <n v="1449"/>
    <n v="2"/>
    <x v="3"/>
    <n v="1"/>
    <n v="1"/>
    <n v="94"/>
    <n v="1"/>
    <n v="5"/>
    <n v="2"/>
    <n v="18824"/>
    <n v="2493"/>
    <n v="2"/>
    <n v="16"/>
    <n v="3"/>
    <n v="1"/>
    <n v="80"/>
    <n v="0"/>
    <n v="26"/>
    <n v="3"/>
    <n v="24"/>
    <n v="10"/>
    <n v="1"/>
    <n v="11"/>
  </r>
  <r>
    <s v="No"/>
    <s v="Non-Travel"/>
    <x v="3"/>
    <s v="Current Employees"/>
    <x v="1"/>
    <x v="2"/>
    <s v="STAFF-1278"/>
    <n v="1278"/>
    <x v="1"/>
    <x v="4"/>
    <x v="2"/>
    <s v="Yes"/>
    <s v="Y"/>
    <n v="3"/>
    <n v="-2"/>
    <n v="0"/>
    <n v="55"/>
    <n v="0"/>
    <m/>
    <n v="0"/>
    <n v="1"/>
    <n v="177"/>
    <n v="8"/>
    <x v="1"/>
    <n v="1"/>
    <n v="4"/>
    <n v="37"/>
    <n v="2"/>
    <n v="4"/>
    <n v="2"/>
    <n v="13577"/>
    <n v="25592"/>
    <n v="1"/>
    <n v="15"/>
    <n v="3"/>
    <n v="4"/>
    <n v="80"/>
    <n v="1"/>
    <n v="34"/>
    <n v="3"/>
    <n v="33"/>
    <n v="9"/>
    <n v="15"/>
    <n v="0"/>
  </r>
  <r>
    <s v="Yes"/>
    <s v="Travel_Frequently"/>
    <x v="4"/>
    <s v="Ex-Employees"/>
    <x v="1"/>
    <x v="0"/>
    <s v="STAFF-1279"/>
    <n v="1279"/>
    <x v="0"/>
    <x v="2"/>
    <x v="0"/>
    <s v="No"/>
    <s v="Y"/>
    <n v="2"/>
    <n v="-2"/>
    <n v="0"/>
    <n v="21"/>
    <n v="1"/>
    <n v="1"/>
    <n v="1"/>
    <n v="0"/>
    <n v="251"/>
    <n v="10"/>
    <x v="0"/>
    <n v="1"/>
    <n v="1"/>
    <n v="45"/>
    <n v="2"/>
    <n v="1"/>
    <n v="1"/>
    <n v="2625"/>
    <n v="25308"/>
    <n v="1"/>
    <n v="20"/>
    <n v="4"/>
    <n v="3"/>
    <n v="80"/>
    <n v="0"/>
    <n v="2"/>
    <n v="1"/>
    <n v="2"/>
    <n v="2"/>
    <n v="2"/>
    <n v="2"/>
  </r>
  <r>
    <s v="No"/>
    <s v="Travel_Rarely"/>
    <x v="1"/>
    <s v="Current Employees"/>
    <x v="0"/>
    <x v="3"/>
    <s v="STAFF-1280"/>
    <n v="1280"/>
    <x v="0"/>
    <x v="5"/>
    <x v="1"/>
    <s v="No"/>
    <s v="Y"/>
    <n v="2"/>
    <n v="-2"/>
    <n v="0"/>
    <n v="46"/>
    <n v="0"/>
    <m/>
    <n v="0"/>
    <n v="1"/>
    <n v="168"/>
    <n v="4"/>
    <x v="0"/>
    <n v="1"/>
    <n v="4"/>
    <n v="33"/>
    <n v="2"/>
    <n v="5"/>
    <n v="2"/>
    <n v="18789"/>
    <n v="9946"/>
    <n v="2"/>
    <n v="14"/>
    <n v="3"/>
    <n v="3"/>
    <n v="80"/>
    <n v="1"/>
    <n v="26"/>
    <n v="3"/>
    <n v="11"/>
    <n v="4"/>
    <n v="0"/>
    <n v="8"/>
  </r>
  <r>
    <s v="No"/>
    <s v="Travel_Rarely"/>
    <x v="2"/>
    <s v="Current Employees"/>
    <x v="0"/>
    <x v="3"/>
    <s v="STAFF-1281"/>
    <n v="1281"/>
    <x v="0"/>
    <x v="0"/>
    <x v="0"/>
    <s v="Yes"/>
    <s v="Y"/>
    <n v="3"/>
    <n v="-2"/>
    <n v="0"/>
    <n v="34"/>
    <n v="0"/>
    <m/>
    <n v="0"/>
    <n v="1"/>
    <n v="131"/>
    <n v="2"/>
    <x v="3"/>
    <n v="1"/>
    <n v="3"/>
    <n v="86"/>
    <n v="3"/>
    <n v="2"/>
    <n v="2"/>
    <n v="4538"/>
    <n v="6039"/>
    <n v="0"/>
    <n v="12"/>
    <n v="3"/>
    <n v="4"/>
    <n v="80"/>
    <n v="0"/>
    <n v="4"/>
    <n v="3"/>
    <n v="3"/>
    <n v="2"/>
    <n v="0"/>
    <n v="2"/>
  </r>
  <r>
    <s v="No"/>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s v="No"/>
    <s v="Travel_Rarely"/>
    <x v="3"/>
    <s v="Current Employees"/>
    <x v="1"/>
    <x v="2"/>
    <s v="STAFF-1283"/>
    <n v="1283"/>
    <x v="1"/>
    <x v="3"/>
    <x v="0"/>
    <s v="No"/>
    <s v="Y"/>
    <n v="6"/>
    <n v="-2"/>
    <n v="0"/>
    <n v="59"/>
    <n v="0"/>
    <m/>
    <n v="0"/>
    <n v="1"/>
    <n v="1429"/>
    <n v="18"/>
    <x v="2"/>
    <n v="1"/>
    <n v="4"/>
    <n v="67"/>
    <n v="3"/>
    <n v="3"/>
    <n v="4"/>
    <n v="10512"/>
    <n v="20002"/>
    <n v="6"/>
    <n v="12"/>
    <n v="3"/>
    <n v="4"/>
    <n v="80"/>
    <n v="0"/>
    <n v="25"/>
    <n v="2"/>
    <n v="9"/>
    <n v="7"/>
    <n v="5"/>
    <n v="4"/>
  </r>
  <r>
    <s v="No"/>
    <s v="Travel_Frequently"/>
    <x v="2"/>
    <s v="Current Employees"/>
    <x v="1"/>
    <x v="2"/>
    <s v="STAFF-1285"/>
    <n v="1285"/>
    <x v="0"/>
    <x v="2"/>
    <x v="2"/>
    <s v="No"/>
    <s v="Y"/>
    <n v="2"/>
    <n v="-2"/>
    <n v="0"/>
    <n v="34"/>
    <n v="0"/>
    <m/>
    <n v="0"/>
    <n v="1"/>
    <n v="135"/>
    <n v="19"/>
    <x v="3"/>
    <n v="1"/>
    <n v="3"/>
    <n v="46"/>
    <n v="3"/>
    <n v="2"/>
    <n v="2"/>
    <n v="4444"/>
    <n v="22534"/>
    <n v="4"/>
    <n v="13"/>
    <n v="3"/>
    <n v="3"/>
    <n v="80"/>
    <n v="2"/>
    <n v="15"/>
    <n v="4"/>
    <n v="11"/>
    <n v="8"/>
    <n v="5"/>
    <n v="10"/>
  </r>
  <r>
    <s v="No"/>
    <s v="Travel_Frequently"/>
    <x v="2"/>
    <s v="Current Employees"/>
    <x v="1"/>
    <x v="2"/>
    <s v="STAFF-1286"/>
    <n v="1286"/>
    <x v="1"/>
    <x v="2"/>
    <x v="0"/>
    <s v="Yes"/>
    <s v="Y"/>
    <n v="2"/>
    <n v="-2"/>
    <n v="0"/>
    <n v="28"/>
    <n v="0"/>
    <m/>
    <n v="0"/>
    <n v="1"/>
    <n v="791"/>
    <n v="1"/>
    <x v="2"/>
    <n v="1"/>
    <n v="4"/>
    <n v="44"/>
    <n v="3"/>
    <n v="1"/>
    <n v="3"/>
    <n v="2154"/>
    <n v="6842"/>
    <n v="0"/>
    <n v="11"/>
    <n v="3"/>
    <n v="3"/>
    <n v="80"/>
    <n v="0"/>
    <n v="5"/>
    <n v="2"/>
    <n v="4"/>
    <n v="2"/>
    <n v="0"/>
    <n v="2"/>
  </r>
  <r>
    <s v="No"/>
    <s v="Travel_Rarely"/>
    <x v="0"/>
    <s v="Current Employees"/>
    <x v="1"/>
    <x v="0"/>
    <s v="STAFF-1288"/>
    <n v="1288"/>
    <x v="1"/>
    <x v="5"/>
    <x v="2"/>
    <s v="No"/>
    <s v="Y"/>
    <n v="4"/>
    <n v="-2"/>
    <n v="0"/>
    <n v="44"/>
    <n v="0"/>
    <m/>
    <n v="0"/>
    <n v="1"/>
    <n v="1199"/>
    <n v="4"/>
    <x v="0"/>
    <n v="1"/>
    <n v="3"/>
    <n v="92"/>
    <n v="4"/>
    <n v="5"/>
    <n v="3"/>
    <n v="19190"/>
    <n v="17477"/>
    <n v="1"/>
    <n v="14"/>
    <n v="3"/>
    <n v="4"/>
    <n v="80"/>
    <n v="2"/>
    <n v="26"/>
    <n v="2"/>
    <n v="25"/>
    <n v="9"/>
    <n v="14"/>
    <n v="13"/>
  </r>
  <r>
    <s v="No"/>
    <s v="Travel_Frequently"/>
    <x v="2"/>
    <s v="Current Employees"/>
    <x v="2"/>
    <x v="0"/>
    <s v="STAFF-1289"/>
    <n v="1289"/>
    <x v="1"/>
    <x v="8"/>
    <x v="1"/>
    <s v="No"/>
    <s v="Y"/>
    <n v="5"/>
    <n v="-2"/>
    <n v="0"/>
    <n v="34"/>
    <n v="0"/>
    <m/>
    <n v="0"/>
    <n v="1"/>
    <n v="648"/>
    <n v="11"/>
    <x v="3"/>
    <n v="1"/>
    <n v="3"/>
    <n v="56"/>
    <n v="2"/>
    <n v="2"/>
    <n v="2"/>
    <n v="4490"/>
    <n v="21833"/>
    <n v="4"/>
    <n v="11"/>
    <n v="3"/>
    <n v="4"/>
    <n v="80"/>
    <n v="2"/>
    <n v="14"/>
    <n v="4"/>
    <n v="10"/>
    <n v="9"/>
    <n v="1"/>
    <n v="8"/>
  </r>
  <r>
    <s v="No"/>
    <s v="Travel_Rarely"/>
    <x v="0"/>
    <s v="Current Employees"/>
    <x v="1"/>
    <x v="0"/>
    <s v="STAFF-1291"/>
    <n v="1291"/>
    <x v="1"/>
    <x v="1"/>
    <x v="1"/>
    <s v="Yes"/>
    <s v="Y"/>
    <n v="3"/>
    <n v="-2"/>
    <n v="0"/>
    <n v="35"/>
    <n v="0"/>
    <m/>
    <n v="0"/>
    <n v="1"/>
    <n v="735"/>
    <n v="6"/>
    <x v="1"/>
    <n v="1"/>
    <n v="3"/>
    <n v="66"/>
    <n v="3"/>
    <n v="1"/>
    <n v="3"/>
    <n v="3506"/>
    <n v="6020"/>
    <n v="0"/>
    <n v="14"/>
    <n v="3"/>
    <n v="4"/>
    <n v="80"/>
    <n v="0"/>
    <n v="4"/>
    <n v="3"/>
    <n v="3"/>
    <n v="2"/>
    <n v="2"/>
    <n v="2"/>
  </r>
  <r>
    <s v="No"/>
    <s v="Travel_Rarely"/>
    <x v="0"/>
    <s v="Current Employees"/>
    <x v="1"/>
    <x v="2"/>
    <s v="STAFF-1292"/>
    <n v="1292"/>
    <x v="0"/>
    <x v="1"/>
    <x v="1"/>
    <s v="Yes"/>
    <s v="Y"/>
    <n v="2"/>
    <n v="-2"/>
    <n v="0"/>
    <n v="42"/>
    <n v="0"/>
    <m/>
    <n v="0"/>
    <n v="1"/>
    <n v="603"/>
    <n v="7"/>
    <x v="2"/>
    <n v="1"/>
    <n v="2"/>
    <n v="78"/>
    <n v="4"/>
    <n v="2"/>
    <n v="2"/>
    <n v="2372"/>
    <n v="5628"/>
    <n v="6"/>
    <n v="16"/>
    <n v="3"/>
    <n v="4"/>
    <n v="80"/>
    <n v="0"/>
    <n v="18"/>
    <n v="3"/>
    <n v="1"/>
    <n v="0"/>
    <n v="0"/>
    <n v="0"/>
  </r>
  <r>
    <s v="No"/>
    <s v="Travel_Rarely"/>
    <x v="0"/>
    <s v="Current Employees"/>
    <x v="0"/>
    <x v="3"/>
    <s v="STAFF-1293"/>
    <n v="1293"/>
    <x v="0"/>
    <x v="0"/>
    <x v="0"/>
    <s v="No"/>
    <s v="Y"/>
    <n v="3"/>
    <n v="-2"/>
    <n v="0"/>
    <n v="43"/>
    <n v="0"/>
    <m/>
    <n v="0"/>
    <n v="1"/>
    <n v="531"/>
    <n v="4"/>
    <x v="2"/>
    <n v="1"/>
    <n v="4"/>
    <n v="56"/>
    <n v="2"/>
    <n v="3"/>
    <n v="2"/>
    <n v="10231"/>
    <n v="20364"/>
    <n v="3"/>
    <n v="14"/>
    <n v="3"/>
    <n v="4"/>
    <n v="80"/>
    <n v="0"/>
    <n v="23"/>
    <n v="4"/>
    <n v="21"/>
    <n v="7"/>
    <n v="15"/>
    <n v="17"/>
  </r>
  <r>
    <s v="No"/>
    <s v="Travel_Rarely"/>
    <x v="0"/>
    <s v="Current Employees"/>
    <x v="1"/>
    <x v="0"/>
    <s v="STAFF-1294"/>
    <n v="1294"/>
    <x v="0"/>
    <x v="3"/>
    <x v="0"/>
    <s v="Yes"/>
    <s v="Y"/>
    <n v="2"/>
    <n v="-2"/>
    <n v="0"/>
    <n v="36"/>
    <n v="0"/>
    <m/>
    <n v="0"/>
    <n v="1"/>
    <n v="429"/>
    <n v="2"/>
    <x v="2"/>
    <n v="1"/>
    <n v="3"/>
    <n v="53"/>
    <n v="3"/>
    <n v="2"/>
    <n v="2"/>
    <n v="5410"/>
    <n v="2323"/>
    <n v="9"/>
    <n v="11"/>
    <n v="3"/>
    <n v="4"/>
    <n v="80"/>
    <n v="0"/>
    <n v="18"/>
    <n v="3"/>
    <n v="16"/>
    <n v="14"/>
    <n v="5"/>
    <n v="12"/>
  </r>
  <r>
    <s v="Yes"/>
    <s v="Travel_Rarely"/>
    <x v="0"/>
    <s v="Ex-Employees"/>
    <x v="1"/>
    <x v="2"/>
    <s v="STAFF-1295"/>
    <n v="1295"/>
    <x v="0"/>
    <x v="4"/>
    <x v="1"/>
    <s v="No"/>
    <s v="Y"/>
    <n v="2"/>
    <n v="-2"/>
    <n v="0"/>
    <n v="44"/>
    <n v="1"/>
    <n v="1"/>
    <n v="1"/>
    <n v="0"/>
    <n v="621"/>
    <n v="15"/>
    <x v="3"/>
    <n v="1"/>
    <n v="1"/>
    <n v="73"/>
    <n v="3"/>
    <n v="3"/>
    <n v="4"/>
    <n v="7978"/>
    <n v="14075"/>
    <n v="1"/>
    <n v="11"/>
    <n v="3"/>
    <n v="4"/>
    <n v="80"/>
    <n v="1"/>
    <n v="10"/>
    <n v="3"/>
    <n v="10"/>
    <n v="7"/>
    <n v="0"/>
    <n v="5"/>
  </r>
  <r>
    <s v="No"/>
    <s v="Travel_Frequently"/>
    <x v="2"/>
    <s v="Current Employees"/>
    <x v="1"/>
    <x v="0"/>
    <s v="STAFF-1296"/>
    <n v="1296"/>
    <x v="1"/>
    <x v="2"/>
    <x v="1"/>
    <s v="Yes"/>
    <s v="Y"/>
    <n v="2"/>
    <n v="-2"/>
    <n v="0"/>
    <n v="28"/>
    <n v="0"/>
    <m/>
    <n v="0"/>
    <n v="1"/>
    <n v="193"/>
    <n v="2"/>
    <x v="3"/>
    <n v="1"/>
    <n v="4"/>
    <n v="52"/>
    <n v="2"/>
    <n v="1"/>
    <n v="4"/>
    <n v="3867"/>
    <n v="14222"/>
    <n v="1"/>
    <n v="12"/>
    <n v="3"/>
    <n v="2"/>
    <n v="80"/>
    <n v="1"/>
    <n v="2"/>
    <n v="3"/>
    <n v="2"/>
    <n v="2"/>
    <n v="2"/>
    <n v="2"/>
  </r>
  <r>
    <s v="No"/>
    <s v="Travel_Frequently"/>
    <x v="1"/>
    <s v="Current Employees"/>
    <x v="1"/>
    <x v="2"/>
    <s v="STAFF-1297"/>
    <n v="1297"/>
    <x v="0"/>
    <x v="2"/>
    <x v="0"/>
    <s v="No"/>
    <s v="Y"/>
    <n v="6"/>
    <n v="-2"/>
    <n v="0"/>
    <n v="51"/>
    <n v="0"/>
    <m/>
    <n v="0"/>
    <n v="1"/>
    <n v="968"/>
    <n v="6"/>
    <x v="0"/>
    <n v="1"/>
    <n v="2"/>
    <n v="40"/>
    <n v="2"/>
    <n v="1"/>
    <n v="3"/>
    <n v="2838"/>
    <n v="4257"/>
    <n v="0"/>
    <n v="14"/>
    <n v="3"/>
    <n v="2"/>
    <n v="80"/>
    <n v="0"/>
    <n v="8"/>
    <n v="2"/>
    <n v="7"/>
    <n v="0"/>
    <n v="7"/>
    <n v="7"/>
  </r>
  <r>
    <s v="No"/>
    <s v="Non-Travel"/>
    <x v="2"/>
    <s v="Current Employees"/>
    <x v="1"/>
    <x v="2"/>
    <s v="STAFF-1298"/>
    <n v="1298"/>
    <x v="0"/>
    <x v="3"/>
    <x v="0"/>
    <s v="Yes"/>
    <s v="Y"/>
    <n v="3"/>
    <n v="-2"/>
    <n v="0"/>
    <n v="30"/>
    <n v="0"/>
    <m/>
    <n v="0"/>
    <n v="1"/>
    <n v="879"/>
    <n v="9"/>
    <x v="0"/>
    <n v="1"/>
    <n v="3"/>
    <n v="72"/>
    <n v="3"/>
    <n v="2"/>
    <n v="3"/>
    <n v="4695"/>
    <n v="12858"/>
    <n v="7"/>
    <n v="18"/>
    <n v="3"/>
    <n v="3"/>
    <n v="80"/>
    <n v="0"/>
    <n v="10"/>
    <n v="3"/>
    <n v="8"/>
    <n v="4"/>
    <n v="1"/>
    <n v="7"/>
  </r>
  <r>
    <s v="Yes"/>
    <s v="Travel_Rarely"/>
    <x v="2"/>
    <s v="Ex-Employees"/>
    <x v="1"/>
    <x v="4"/>
    <s v="STAFF-1299"/>
    <n v="1299"/>
    <x v="0"/>
    <x v="2"/>
    <x v="2"/>
    <s v="Yes"/>
    <s v="Y"/>
    <n v="2"/>
    <n v="-2"/>
    <n v="0"/>
    <n v="29"/>
    <n v="1"/>
    <n v="1"/>
    <n v="1"/>
    <n v="0"/>
    <n v="806"/>
    <n v="7"/>
    <x v="3"/>
    <n v="1"/>
    <n v="4"/>
    <n v="39"/>
    <n v="3"/>
    <n v="1"/>
    <n v="4"/>
    <n v="3339"/>
    <n v="17285"/>
    <n v="3"/>
    <n v="13"/>
    <n v="3"/>
    <n v="1"/>
    <n v="80"/>
    <n v="2"/>
    <n v="10"/>
    <n v="3"/>
    <n v="7"/>
    <n v="7"/>
    <n v="7"/>
    <n v="7"/>
  </r>
  <r>
    <s v="No"/>
    <s v="Travel_Rarely"/>
    <x v="2"/>
    <s v="Current Employees"/>
    <x v="1"/>
    <x v="4"/>
    <s v="STAFF-1301"/>
    <n v="1301"/>
    <x v="1"/>
    <x v="1"/>
    <x v="0"/>
    <s v="No"/>
    <s v="Y"/>
    <n v="2"/>
    <n v="-2"/>
    <n v="0"/>
    <n v="28"/>
    <n v="0"/>
    <m/>
    <n v="0"/>
    <n v="1"/>
    <n v="640"/>
    <n v="1"/>
    <x v="3"/>
    <n v="1"/>
    <n v="4"/>
    <n v="84"/>
    <n v="3"/>
    <n v="1"/>
    <n v="4"/>
    <n v="2080"/>
    <n v="4732"/>
    <n v="2"/>
    <n v="11"/>
    <n v="3"/>
    <n v="2"/>
    <n v="80"/>
    <n v="0"/>
    <n v="5"/>
    <n v="2"/>
    <n v="3"/>
    <n v="2"/>
    <n v="1"/>
    <n v="2"/>
  </r>
  <r>
    <s v="No"/>
    <s v="Travel_Rarely"/>
    <x v="2"/>
    <s v="Current Employees"/>
    <x v="1"/>
    <x v="2"/>
    <s v="STAFF-1303"/>
    <n v="1303"/>
    <x v="0"/>
    <x v="1"/>
    <x v="0"/>
    <s v="No"/>
    <s v="Y"/>
    <n v="3"/>
    <n v="-2"/>
    <n v="0"/>
    <n v="25"/>
    <n v="0"/>
    <m/>
    <n v="0"/>
    <n v="1"/>
    <n v="266"/>
    <n v="1"/>
    <x v="3"/>
    <n v="1"/>
    <n v="4"/>
    <n v="40"/>
    <n v="3"/>
    <n v="1"/>
    <n v="2"/>
    <n v="2096"/>
    <n v="18830"/>
    <n v="1"/>
    <n v="18"/>
    <n v="3"/>
    <n v="4"/>
    <n v="80"/>
    <n v="0"/>
    <n v="2"/>
    <n v="2"/>
    <n v="2"/>
    <n v="2"/>
    <n v="2"/>
    <n v="1"/>
  </r>
  <r>
    <s v="No"/>
    <s v="Travel_Rarely"/>
    <x v="2"/>
    <s v="Current Employees"/>
    <x v="0"/>
    <x v="2"/>
    <s v="STAFF-1304"/>
    <n v="1304"/>
    <x v="1"/>
    <x v="0"/>
    <x v="1"/>
    <s v="No"/>
    <s v="Y"/>
    <n v="4"/>
    <n v="-2"/>
    <n v="0"/>
    <n v="32"/>
    <n v="0"/>
    <m/>
    <n v="0"/>
    <n v="1"/>
    <n v="604"/>
    <n v="8"/>
    <x v="3"/>
    <n v="1"/>
    <n v="3"/>
    <n v="56"/>
    <n v="4"/>
    <n v="2"/>
    <n v="4"/>
    <n v="6209"/>
    <n v="11693"/>
    <n v="1"/>
    <n v="15"/>
    <n v="3"/>
    <n v="3"/>
    <n v="80"/>
    <n v="2"/>
    <n v="10"/>
    <n v="4"/>
    <n v="10"/>
    <n v="7"/>
    <n v="0"/>
    <n v="8"/>
  </r>
  <r>
    <s v="No"/>
    <s v="Travel_Frequently"/>
    <x v="1"/>
    <s v="Current Employees"/>
    <x v="1"/>
    <x v="2"/>
    <s v="STAFF-1306"/>
    <n v="1306"/>
    <x v="0"/>
    <x v="5"/>
    <x v="0"/>
    <s v="No"/>
    <s v="Y"/>
    <n v="4"/>
    <n v="-2"/>
    <n v="0"/>
    <n v="45"/>
    <n v="0"/>
    <m/>
    <n v="0"/>
    <n v="1"/>
    <n v="364"/>
    <n v="25"/>
    <x v="3"/>
    <n v="1"/>
    <n v="2"/>
    <n v="83"/>
    <n v="3"/>
    <n v="5"/>
    <n v="2"/>
    <n v="18061"/>
    <n v="13035"/>
    <n v="3"/>
    <n v="22"/>
    <n v="4"/>
    <n v="3"/>
    <n v="80"/>
    <n v="0"/>
    <n v="22"/>
    <n v="3"/>
    <n v="0"/>
    <n v="0"/>
    <n v="0"/>
    <n v="0"/>
  </r>
  <r>
    <s v="No"/>
    <s v="Travel_Rarely"/>
    <x v="0"/>
    <s v="Current Employees"/>
    <x v="1"/>
    <x v="2"/>
    <s v="STAFF-1307"/>
    <n v="1307"/>
    <x v="0"/>
    <x v="5"/>
    <x v="2"/>
    <s v="Yes"/>
    <s v="Y"/>
    <n v="4"/>
    <n v="-2"/>
    <n v="0"/>
    <n v="39"/>
    <n v="0"/>
    <m/>
    <n v="0"/>
    <n v="1"/>
    <n v="412"/>
    <n v="13"/>
    <x v="2"/>
    <n v="1"/>
    <n v="3"/>
    <n v="94"/>
    <n v="2"/>
    <n v="4"/>
    <n v="2"/>
    <n v="17123"/>
    <n v="17334"/>
    <n v="6"/>
    <n v="13"/>
    <n v="3"/>
    <n v="4"/>
    <n v="80"/>
    <n v="2"/>
    <n v="21"/>
    <n v="3"/>
    <n v="19"/>
    <n v="9"/>
    <n v="15"/>
    <n v="2"/>
  </r>
  <r>
    <s v="No"/>
    <s v="Travel_Rarely"/>
    <x v="3"/>
    <s v="Current Employees"/>
    <x v="1"/>
    <x v="0"/>
    <s v="STAFF-1308"/>
    <n v="1308"/>
    <x v="1"/>
    <x v="1"/>
    <x v="2"/>
    <s v="No"/>
    <s v="Y"/>
    <n v="3"/>
    <n v="-2"/>
    <n v="0"/>
    <n v="58"/>
    <n v="0"/>
    <m/>
    <n v="0"/>
    <n v="1"/>
    <n v="848"/>
    <n v="23"/>
    <x v="2"/>
    <n v="1"/>
    <n v="1"/>
    <n v="88"/>
    <n v="3"/>
    <n v="1"/>
    <n v="3"/>
    <n v="2372"/>
    <n v="26076"/>
    <n v="1"/>
    <n v="12"/>
    <n v="3"/>
    <n v="4"/>
    <n v="80"/>
    <n v="2"/>
    <n v="2"/>
    <n v="3"/>
    <n v="2"/>
    <n v="2"/>
    <n v="2"/>
    <n v="2"/>
  </r>
  <r>
    <s v="Yes"/>
    <s v="Travel_Rarely"/>
    <x v="2"/>
    <s v="Ex-Employees"/>
    <x v="1"/>
    <x v="0"/>
    <s v="STAFF-1309"/>
    <n v="1309"/>
    <x v="1"/>
    <x v="2"/>
    <x v="1"/>
    <s v="No"/>
    <s v="Y"/>
    <n v="3"/>
    <n v="-2"/>
    <n v="0"/>
    <n v="32"/>
    <n v="1"/>
    <n v="1"/>
    <n v="1"/>
    <n v="0"/>
    <n v="1089"/>
    <n v="7"/>
    <x v="0"/>
    <n v="1"/>
    <n v="4"/>
    <n v="79"/>
    <n v="3"/>
    <n v="2"/>
    <n v="3"/>
    <n v="4883"/>
    <n v="22845"/>
    <n v="1"/>
    <n v="18"/>
    <n v="3"/>
    <n v="1"/>
    <n v="80"/>
    <n v="1"/>
    <n v="10"/>
    <n v="3"/>
    <n v="10"/>
    <n v="4"/>
    <n v="1"/>
    <n v="1"/>
  </r>
  <r>
    <s v="Yes"/>
    <s v="Travel_Rarely"/>
    <x v="0"/>
    <s v="Ex-Employees"/>
    <x v="1"/>
    <x v="2"/>
    <s v="STAFF-1310"/>
    <n v="1310"/>
    <x v="1"/>
    <x v="1"/>
    <x v="0"/>
    <s v="No"/>
    <s v="Y"/>
    <n v="2"/>
    <n v="-2"/>
    <n v="0"/>
    <n v="39"/>
    <n v="1"/>
    <n v="1"/>
    <n v="1"/>
    <n v="0"/>
    <n v="360"/>
    <n v="23"/>
    <x v="3"/>
    <n v="1"/>
    <n v="3"/>
    <n v="93"/>
    <n v="3"/>
    <n v="1"/>
    <n v="3"/>
    <n v="3904"/>
    <n v="22154"/>
    <n v="0"/>
    <n v="13"/>
    <n v="3"/>
    <n v="1"/>
    <n v="80"/>
    <n v="0"/>
    <n v="6"/>
    <n v="3"/>
    <n v="5"/>
    <n v="2"/>
    <n v="0"/>
    <n v="3"/>
  </r>
  <r>
    <s v="No"/>
    <s v="Travel_Rarely"/>
    <x v="2"/>
    <s v="Current Employees"/>
    <x v="1"/>
    <x v="4"/>
    <s v="STAFF-1311"/>
    <n v="1311"/>
    <x v="0"/>
    <x v="2"/>
    <x v="1"/>
    <s v="No"/>
    <s v="Y"/>
    <n v="6"/>
    <n v="-2"/>
    <n v="0"/>
    <n v="30"/>
    <n v="0"/>
    <m/>
    <n v="0"/>
    <n v="1"/>
    <n v="1138"/>
    <n v="6"/>
    <x v="3"/>
    <n v="1"/>
    <n v="4"/>
    <n v="48"/>
    <n v="2"/>
    <n v="2"/>
    <n v="4"/>
    <n v="4627"/>
    <n v="23631"/>
    <n v="0"/>
    <n v="12"/>
    <n v="3"/>
    <n v="1"/>
    <n v="80"/>
    <n v="1"/>
    <n v="10"/>
    <n v="3"/>
    <n v="9"/>
    <n v="2"/>
    <n v="6"/>
    <n v="7"/>
  </r>
  <r>
    <s v="No"/>
    <s v="Travel_Rarely"/>
    <x v="0"/>
    <s v="Current Employees"/>
    <x v="1"/>
    <x v="4"/>
    <s v="STAFF-1312"/>
    <n v="1312"/>
    <x v="0"/>
    <x v="4"/>
    <x v="1"/>
    <s v="No"/>
    <s v="Y"/>
    <n v="0"/>
    <n v="-2"/>
    <n v="0"/>
    <n v="36"/>
    <n v="0"/>
    <m/>
    <n v="0"/>
    <n v="1"/>
    <n v="325"/>
    <n v="10"/>
    <x v="2"/>
    <n v="1"/>
    <n v="4"/>
    <n v="63"/>
    <n v="3"/>
    <n v="3"/>
    <n v="4"/>
    <n v="7094"/>
    <n v="5747"/>
    <n v="3"/>
    <n v="12"/>
    <n v="3"/>
    <n v="1"/>
    <n v="80"/>
    <n v="0"/>
    <n v="10"/>
    <n v="3"/>
    <n v="7"/>
    <n v="7"/>
    <n v="1"/>
    <n v="7"/>
  </r>
  <r>
    <s v="No"/>
    <s v="Travel_Rarely"/>
    <x v="1"/>
    <s v="Current Employees"/>
    <x v="2"/>
    <x v="0"/>
    <s v="STAFF-1314"/>
    <n v="1314"/>
    <x v="0"/>
    <x v="8"/>
    <x v="0"/>
    <s v="No"/>
    <s v="Y"/>
    <n v="3"/>
    <n v="-2"/>
    <n v="0"/>
    <n v="46"/>
    <n v="0"/>
    <m/>
    <n v="0"/>
    <n v="1"/>
    <n v="991"/>
    <n v="1"/>
    <x v="0"/>
    <n v="1"/>
    <n v="4"/>
    <n v="44"/>
    <n v="3"/>
    <n v="1"/>
    <n v="3"/>
    <n v="3423"/>
    <n v="22957"/>
    <n v="6"/>
    <n v="12"/>
    <n v="3"/>
    <n v="3"/>
    <n v="80"/>
    <n v="0"/>
    <n v="10"/>
    <n v="4"/>
    <n v="7"/>
    <n v="6"/>
    <n v="5"/>
    <n v="7"/>
  </r>
  <r>
    <s v="No"/>
    <s v="Non-Travel"/>
    <x v="2"/>
    <s v="Current Employees"/>
    <x v="1"/>
    <x v="0"/>
    <s v="STAFF-1315"/>
    <n v="1315"/>
    <x v="0"/>
    <x v="2"/>
    <x v="1"/>
    <s v="No"/>
    <s v="Y"/>
    <n v="6"/>
    <n v="-2"/>
    <n v="0"/>
    <n v="28"/>
    <n v="0"/>
    <m/>
    <n v="0"/>
    <n v="1"/>
    <n v="1476"/>
    <n v="1"/>
    <x v="3"/>
    <n v="1"/>
    <n v="3"/>
    <n v="55"/>
    <n v="1"/>
    <n v="2"/>
    <n v="4"/>
    <n v="6674"/>
    <n v="16392"/>
    <n v="0"/>
    <n v="11"/>
    <n v="3"/>
    <n v="1"/>
    <n v="80"/>
    <n v="3"/>
    <n v="10"/>
    <n v="3"/>
    <n v="9"/>
    <n v="8"/>
    <n v="7"/>
    <n v="5"/>
  </r>
  <r>
    <s v="No"/>
    <s v="Travel_Rarely"/>
    <x v="1"/>
    <s v="Current Employees"/>
    <x v="1"/>
    <x v="0"/>
    <s v="STAFF-1317"/>
    <n v="1317"/>
    <x v="0"/>
    <x v="7"/>
    <x v="1"/>
    <s v="Yes"/>
    <s v="Y"/>
    <n v="2"/>
    <n v="-2"/>
    <n v="0"/>
    <n v="50"/>
    <n v="0"/>
    <m/>
    <n v="0"/>
    <n v="1"/>
    <n v="1322"/>
    <n v="28"/>
    <x v="3"/>
    <n v="1"/>
    <n v="4"/>
    <n v="43"/>
    <n v="3"/>
    <n v="4"/>
    <n v="3"/>
    <n v="16880"/>
    <n v="22422"/>
    <n v="4"/>
    <n v="11"/>
    <n v="3"/>
    <n v="2"/>
    <n v="80"/>
    <n v="0"/>
    <n v="25"/>
    <n v="3"/>
    <n v="3"/>
    <n v="2"/>
    <n v="1"/>
    <n v="2"/>
  </r>
  <r>
    <s v="Yes"/>
    <s v="Travel_Rarely"/>
    <x v="0"/>
    <s v="Ex-Employees"/>
    <x v="0"/>
    <x v="3"/>
    <s v="STAFF-1318"/>
    <n v="1318"/>
    <x v="1"/>
    <x v="0"/>
    <x v="0"/>
    <s v="Yes"/>
    <s v="Y"/>
    <n v="2"/>
    <n v="-2"/>
    <n v="0"/>
    <n v="40"/>
    <n v="1"/>
    <n v="1"/>
    <n v="1"/>
    <n v="0"/>
    <n v="299"/>
    <n v="25"/>
    <x v="2"/>
    <n v="1"/>
    <n v="4"/>
    <n v="57"/>
    <n v="2"/>
    <n v="3"/>
    <n v="2"/>
    <n v="9094"/>
    <n v="17235"/>
    <n v="2"/>
    <n v="12"/>
    <n v="3"/>
    <n v="3"/>
    <n v="80"/>
    <n v="0"/>
    <n v="9"/>
    <n v="3"/>
    <n v="5"/>
    <n v="4"/>
    <n v="1"/>
    <n v="0"/>
  </r>
  <r>
    <s v="Yes"/>
    <s v="Travel_Rarely"/>
    <x v="1"/>
    <s v="Ex-Employees"/>
    <x v="0"/>
    <x v="0"/>
    <s v="STAFF-1319"/>
    <n v="1319"/>
    <x v="1"/>
    <x v="0"/>
    <x v="0"/>
    <s v="Yes"/>
    <s v="Y"/>
    <n v="2"/>
    <n v="-2"/>
    <n v="0"/>
    <n v="52"/>
    <n v="1"/>
    <n v="1"/>
    <n v="1"/>
    <n v="0"/>
    <n v="1030"/>
    <n v="5"/>
    <x v="3"/>
    <n v="1"/>
    <n v="2"/>
    <n v="64"/>
    <n v="3"/>
    <n v="3"/>
    <n v="2"/>
    <n v="8446"/>
    <n v="21534"/>
    <n v="9"/>
    <n v="19"/>
    <n v="3"/>
    <n v="3"/>
    <n v="80"/>
    <n v="0"/>
    <n v="10"/>
    <n v="2"/>
    <n v="8"/>
    <n v="7"/>
    <n v="7"/>
    <n v="7"/>
  </r>
  <r>
    <s v="No"/>
    <s v="Travel_Rarely"/>
    <x v="2"/>
    <s v="Current Employees"/>
    <x v="1"/>
    <x v="2"/>
    <s v="STAFF-1321"/>
    <n v="1321"/>
    <x v="0"/>
    <x v="5"/>
    <x v="1"/>
    <s v="Yes"/>
    <s v="Y"/>
    <n v="2"/>
    <n v="-2"/>
    <n v="0"/>
    <n v="30"/>
    <n v="0"/>
    <m/>
    <n v="0"/>
    <n v="1"/>
    <n v="634"/>
    <n v="17"/>
    <x v="2"/>
    <n v="1"/>
    <n v="2"/>
    <n v="95"/>
    <n v="3"/>
    <n v="3"/>
    <n v="3"/>
    <n v="11916"/>
    <n v="25927"/>
    <n v="1"/>
    <n v="23"/>
    <n v="4"/>
    <n v="4"/>
    <n v="80"/>
    <n v="2"/>
    <n v="9"/>
    <n v="3"/>
    <n v="9"/>
    <n v="1"/>
    <n v="0"/>
    <n v="8"/>
  </r>
  <r>
    <s v="No"/>
    <s v="Travel_Rarely"/>
    <x v="0"/>
    <s v="Current Employees"/>
    <x v="1"/>
    <x v="0"/>
    <s v="STAFF-1322"/>
    <n v="1322"/>
    <x v="1"/>
    <x v="3"/>
    <x v="0"/>
    <s v="No"/>
    <s v="Y"/>
    <n v="6"/>
    <n v="-2"/>
    <n v="0"/>
    <n v="39"/>
    <n v="0"/>
    <m/>
    <n v="0"/>
    <n v="1"/>
    <n v="524"/>
    <n v="18"/>
    <x v="0"/>
    <n v="1"/>
    <n v="1"/>
    <n v="32"/>
    <n v="3"/>
    <n v="2"/>
    <n v="3"/>
    <n v="4534"/>
    <n v="13352"/>
    <n v="0"/>
    <n v="11"/>
    <n v="3"/>
    <n v="1"/>
    <n v="80"/>
    <n v="0"/>
    <n v="9"/>
    <n v="3"/>
    <n v="8"/>
    <n v="7"/>
    <n v="1"/>
    <n v="7"/>
  </r>
  <r>
    <s v="No"/>
    <s v="Non-Travel"/>
    <x v="2"/>
    <s v="Current Employees"/>
    <x v="0"/>
    <x v="0"/>
    <s v="STAFF-1324"/>
    <n v="1324"/>
    <x v="0"/>
    <x v="0"/>
    <x v="2"/>
    <s v="Yes"/>
    <s v="Y"/>
    <n v="5"/>
    <n v="-2"/>
    <n v="0"/>
    <n v="31"/>
    <n v="0"/>
    <m/>
    <n v="0"/>
    <n v="1"/>
    <n v="587"/>
    <n v="2"/>
    <x v="2"/>
    <n v="1"/>
    <n v="4"/>
    <n v="57"/>
    <n v="3"/>
    <n v="3"/>
    <n v="3"/>
    <n v="9852"/>
    <n v="8935"/>
    <n v="1"/>
    <n v="19"/>
    <n v="3"/>
    <n v="1"/>
    <n v="80"/>
    <n v="1"/>
    <n v="10"/>
    <n v="2"/>
    <n v="10"/>
    <n v="8"/>
    <n v="9"/>
    <n v="6"/>
  </r>
  <r>
    <s v="No"/>
    <s v="Non-Travel"/>
    <x v="0"/>
    <s v="Current Employees"/>
    <x v="0"/>
    <x v="2"/>
    <s v="STAFF-1329"/>
    <n v="1329"/>
    <x v="1"/>
    <x v="0"/>
    <x v="0"/>
    <s v="No"/>
    <s v="Y"/>
    <n v="4"/>
    <n v="-2"/>
    <n v="0"/>
    <n v="41"/>
    <n v="0"/>
    <m/>
    <n v="0"/>
    <n v="1"/>
    <n v="256"/>
    <n v="10"/>
    <x v="0"/>
    <n v="1"/>
    <n v="3"/>
    <n v="40"/>
    <n v="1"/>
    <n v="2"/>
    <n v="2"/>
    <n v="6151"/>
    <n v="22074"/>
    <n v="1"/>
    <n v="13"/>
    <n v="3"/>
    <n v="1"/>
    <n v="80"/>
    <n v="0"/>
    <n v="19"/>
    <n v="3"/>
    <n v="19"/>
    <n v="2"/>
    <n v="11"/>
    <n v="9"/>
  </r>
  <r>
    <s v="Yes"/>
    <s v="Travel_Frequently"/>
    <x v="2"/>
    <s v="Ex-Employees"/>
    <x v="0"/>
    <x v="0"/>
    <s v="STAFF-1331"/>
    <n v="1331"/>
    <x v="0"/>
    <x v="6"/>
    <x v="0"/>
    <s v="Yes"/>
    <s v="Y"/>
    <n v="2"/>
    <n v="-2"/>
    <n v="0"/>
    <n v="31"/>
    <n v="1"/>
    <n v="1"/>
    <n v="1"/>
    <n v="0"/>
    <n v="1060"/>
    <n v="1"/>
    <x v="3"/>
    <n v="1"/>
    <n v="4"/>
    <n v="54"/>
    <n v="3"/>
    <n v="1"/>
    <n v="2"/>
    <n v="2302"/>
    <n v="8319"/>
    <n v="1"/>
    <n v="11"/>
    <n v="3"/>
    <n v="1"/>
    <n v="80"/>
    <n v="0"/>
    <n v="3"/>
    <n v="4"/>
    <n v="3"/>
    <n v="2"/>
    <n v="2"/>
    <n v="2"/>
  </r>
  <r>
    <s v="Yes"/>
    <s v="Travel_Rarely"/>
    <x v="0"/>
    <s v="Ex-Employees"/>
    <x v="1"/>
    <x v="0"/>
    <s v="STAFF-1333"/>
    <n v="1333"/>
    <x v="1"/>
    <x v="2"/>
    <x v="1"/>
    <s v="No"/>
    <s v="Y"/>
    <n v="4"/>
    <n v="-2"/>
    <n v="0"/>
    <n v="44"/>
    <n v="1"/>
    <n v="1"/>
    <n v="1"/>
    <n v="0"/>
    <n v="935"/>
    <n v="3"/>
    <x v="3"/>
    <n v="1"/>
    <n v="1"/>
    <n v="89"/>
    <n v="3"/>
    <n v="1"/>
    <n v="3"/>
    <n v="2362"/>
    <n v="14669"/>
    <n v="4"/>
    <n v="12"/>
    <n v="3"/>
    <n v="3"/>
    <n v="80"/>
    <n v="0"/>
    <n v="10"/>
    <n v="4"/>
    <n v="3"/>
    <n v="2"/>
    <n v="1"/>
    <n v="2"/>
  </r>
  <r>
    <s v="No"/>
    <s v="Non-Travel"/>
    <x v="0"/>
    <s v="Current Employees"/>
    <x v="1"/>
    <x v="0"/>
    <s v="STAFF-1334"/>
    <n v="1334"/>
    <x v="1"/>
    <x v="5"/>
    <x v="1"/>
    <s v="Yes"/>
    <s v="Y"/>
    <n v="3"/>
    <n v="-2"/>
    <n v="0"/>
    <n v="42"/>
    <n v="0"/>
    <m/>
    <n v="0"/>
    <n v="1"/>
    <n v="495"/>
    <n v="2"/>
    <x v="1"/>
    <n v="1"/>
    <n v="3"/>
    <n v="37"/>
    <n v="3"/>
    <n v="4"/>
    <n v="3"/>
    <n v="17861"/>
    <n v="26582"/>
    <n v="0"/>
    <n v="13"/>
    <n v="3"/>
    <n v="4"/>
    <n v="80"/>
    <n v="0"/>
    <n v="21"/>
    <n v="2"/>
    <n v="20"/>
    <n v="8"/>
    <n v="2"/>
    <n v="10"/>
  </r>
  <r>
    <s v="No"/>
    <s v="Travel_Rarely"/>
    <x v="3"/>
    <s v="Current Employees"/>
    <x v="1"/>
    <x v="2"/>
    <s v="STAFF-1336"/>
    <n v="1336"/>
    <x v="0"/>
    <x v="5"/>
    <x v="1"/>
    <s v="No"/>
    <s v="Y"/>
    <n v="5"/>
    <n v="-2"/>
    <n v="0"/>
    <n v="55"/>
    <n v="0"/>
    <m/>
    <n v="0"/>
    <n v="1"/>
    <n v="282"/>
    <n v="2"/>
    <x v="0"/>
    <n v="1"/>
    <n v="4"/>
    <n v="58"/>
    <n v="1"/>
    <n v="5"/>
    <n v="3"/>
    <n v="19187"/>
    <n v="6992"/>
    <n v="4"/>
    <n v="14"/>
    <n v="3"/>
    <n v="4"/>
    <n v="80"/>
    <n v="1"/>
    <n v="23"/>
    <n v="3"/>
    <n v="19"/>
    <n v="9"/>
    <n v="9"/>
    <n v="11"/>
  </r>
  <r>
    <s v="No"/>
    <s v="Travel_Rarely"/>
    <x v="3"/>
    <s v="Current Employees"/>
    <x v="2"/>
    <x v="0"/>
    <s v="STAFF-1338"/>
    <n v="1338"/>
    <x v="1"/>
    <x v="5"/>
    <x v="0"/>
    <s v="No"/>
    <s v="Y"/>
    <n v="4"/>
    <n v="-2"/>
    <n v="0"/>
    <n v="56"/>
    <n v="0"/>
    <m/>
    <n v="0"/>
    <n v="1"/>
    <n v="206"/>
    <n v="8"/>
    <x v="2"/>
    <n v="1"/>
    <n v="4"/>
    <n v="99"/>
    <n v="3"/>
    <n v="5"/>
    <n v="2"/>
    <n v="19717"/>
    <n v="4022"/>
    <n v="6"/>
    <n v="14"/>
    <n v="3"/>
    <n v="1"/>
    <n v="80"/>
    <n v="0"/>
    <n v="36"/>
    <n v="3"/>
    <n v="7"/>
    <n v="3"/>
    <n v="7"/>
    <n v="7"/>
  </r>
  <r>
    <s v="No"/>
    <s v="Non-Travel"/>
    <x v="0"/>
    <s v="Current Employees"/>
    <x v="1"/>
    <x v="0"/>
    <s v="STAFF-1340"/>
    <n v="1340"/>
    <x v="1"/>
    <x v="1"/>
    <x v="2"/>
    <s v="No"/>
    <s v="Y"/>
    <n v="0"/>
    <n v="-2"/>
    <n v="0"/>
    <n v="40"/>
    <n v="0"/>
    <m/>
    <n v="0"/>
    <n v="1"/>
    <n v="458"/>
    <n v="16"/>
    <x v="0"/>
    <n v="1"/>
    <n v="3"/>
    <n v="74"/>
    <n v="3"/>
    <n v="1"/>
    <n v="3"/>
    <n v="3544"/>
    <n v="8532"/>
    <n v="9"/>
    <n v="16"/>
    <n v="3"/>
    <n v="2"/>
    <n v="80"/>
    <n v="1"/>
    <n v="6"/>
    <n v="3"/>
    <n v="4"/>
    <n v="2"/>
    <n v="0"/>
    <n v="0"/>
  </r>
  <r>
    <s v="No"/>
    <s v="Travel_Rarely"/>
    <x v="2"/>
    <s v="Current Employees"/>
    <x v="1"/>
    <x v="0"/>
    <s v="STAFF-1344"/>
    <n v="1344"/>
    <x v="1"/>
    <x v="4"/>
    <x v="2"/>
    <s v="No"/>
    <s v="Y"/>
    <n v="0"/>
    <n v="-2"/>
    <n v="0"/>
    <n v="34"/>
    <n v="0"/>
    <m/>
    <n v="0"/>
    <n v="1"/>
    <n v="943"/>
    <n v="9"/>
    <x v="3"/>
    <n v="1"/>
    <n v="4"/>
    <n v="86"/>
    <n v="3"/>
    <n v="3"/>
    <n v="4"/>
    <n v="8500"/>
    <n v="5494"/>
    <n v="0"/>
    <n v="11"/>
    <n v="3"/>
    <n v="4"/>
    <n v="80"/>
    <n v="1"/>
    <n v="10"/>
    <n v="2"/>
    <n v="9"/>
    <n v="7"/>
    <n v="1"/>
    <n v="6"/>
  </r>
  <r>
    <s v="No"/>
    <s v="Travel_Rarely"/>
    <x v="0"/>
    <s v="Current Employees"/>
    <x v="1"/>
    <x v="0"/>
    <s v="STAFF-1346"/>
    <n v="1346"/>
    <x v="1"/>
    <x v="1"/>
    <x v="0"/>
    <s v="No"/>
    <s v="Y"/>
    <n v="4"/>
    <n v="-2"/>
    <n v="0"/>
    <n v="40"/>
    <n v="0"/>
    <m/>
    <n v="0"/>
    <n v="1"/>
    <n v="523"/>
    <n v="2"/>
    <x v="3"/>
    <n v="1"/>
    <n v="3"/>
    <n v="98"/>
    <n v="3"/>
    <n v="2"/>
    <n v="4"/>
    <n v="4661"/>
    <n v="22455"/>
    <n v="1"/>
    <n v="13"/>
    <n v="3"/>
    <n v="3"/>
    <n v="80"/>
    <n v="0"/>
    <n v="9"/>
    <n v="3"/>
    <n v="9"/>
    <n v="8"/>
    <n v="8"/>
    <n v="8"/>
  </r>
  <r>
    <s v="No"/>
    <s v="Travel_Frequently"/>
    <x v="0"/>
    <s v="Current Employees"/>
    <x v="0"/>
    <x v="3"/>
    <s v="STAFF-1349"/>
    <n v="1349"/>
    <x v="0"/>
    <x v="0"/>
    <x v="2"/>
    <s v="No"/>
    <s v="Y"/>
    <n v="2"/>
    <n v="-2"/>
    <n v="0"/>
    <n v="41"/>
    <n v="0"/>
    <m/>
    <n v="0"/>
    <n v="1"/>
    <n v="1018"/>
    <n v="1"/>
    <x v="3"/>
    <n v="1"/>
    <n v="3"/>
    <n v="66"/>
    <n v="3"/>
    <n v="2"/>
    <n v="2"/>
    <n v="4103"/>
    <n v="4297"/>
    <n v="0"/>
    <n v="17"/>
    <n v="3"/>
    <n v="4"/>
    <n v="80"/>
    <n v="1"/>
    <n v="10"/>
    <n v="3"/>
    <n v="9"/>
    <n v="3"/>
    <n v="1"/>
    <n v="7"/>
  </r>
  <r>
    <s v="No"/>
    <s v="Travel_Frequently"/>
    <x v="0"/>
    <s v="Current Employees"/>
    <x v="1"/>
    <x v="0"/>
    <s v="STAFF-1350"/>
    <n v="1350"/>
    <x v="1"/>
    <x v="1"/>
    <x v="0"/>
    <s v="Yes"/>
    <s v="Y"/>
    <n v="3"/>
    <n v="-2"/>
    <n v="0"/>
    <n v="35"/>
    <n v="0"/>
    <m/>
    <n v="0"/>
    <n v="1"/>
    <n v="482"/>
    <n v="4"/>
    <x v="2"/>
    <n v="1"/>
    <n v="3"/>
    <n v="87"/>
    <n v="3"/>
    <n v="2"/>
    <n v="3"/>
    <n v="4249"/>
    <n v="2690"/>
    <n v="1"/>
    <n v="11"/>
    <n v="3"/>
    <n v="2"/>
    <n v="80"/>
    <n v="0"/>
    <n v="9"/>
    <n v="3"/>
    <n v="9"/>
    <n v="6"/>
    <n v="1"/>
    <n v="1"/>
  </r>
  <r>
    <s v="No"/>
    <s v="Travel_Rarely"/>
    <x v="1"/>
    <s v="Current Employees"/>
    <x v="2"/>
    <x v="0"/>
    <s v="STAFF-1352"/>
    <n v="1352"/>
    <x v="1"/>
    <x v="5"/>
    <x v="2"/>
    <s v="Yes"/>
    <s v="Y"/>
    <n v="2"/>
    <n v="-2"/>
    <n v="0"/>
    <n v="51"/>
    <n v="0"/>
    <m/>
    <n v="0"/>
    <n v="1"/>
    <n v="770"/>
    <n v="5"/>
    <x v="3"/>
    <n v="1"/>
    <n v="3"/>
    <n v="84"/>
    <n v="3"/>
    <n v="4"/>
    <n v="2"/>
    <n v="14026"/>
    <n v="17588"/>
    <n v="1"/>
    <n v="11"/>
    <n v="3"/>
    <n v="2"/>
    <n v="80"/>
    <n v="1"/>
    <n v="33"/>
    <n v="3"/>
    <n v="33"/>
    <n v="9"/>
    <n v="0"/>
    <n v="10"/>
  </r>
  <r>
    <s v="No"/>
    <s v="Travel_Rarely"/>
    <x v="0"/>
    <s v="Current Employees"/>
    <x v="0"/>
    <x v="0"/>
    <s v="STAFF-1355"/>
    <n v="1355"/>
    <x v="0"/>
    <x v="0"/>
    <x v="2"/>
    <s v="No"/>
    <s v="Y"/>
    <n v="3"/>
    <n v="-2"/>
    <n v="0"/>
    <n v="38"/>
    <n v="0"/>
    <m/>
    <n v="0"/>
    <n v="1"/>
    <n v="1009"/>
    <n v="2"/>
    <x v="0"/>
    <n v="1"/>
    <n v="2"/>
    <n v="31"/>
    <n v="3"/>
    <n v="2"/>
    <n v="3"/>
    <n v="6893"/>
    <n v="19461"/>
    <n v="3"/>
    <n v="15"/>
    <n v="3"/>
    <n v="4"/>
    <n v="80"/>
    <n v="1"/>
    <n v="11"/>
    <n v="3"/>
    <n v="7"/>
    <n v="7"/>
    <n v="1"/>
    <n v="7"/>
  </r>
  <r>
    <s v="No"/>
    <s v="Travel_Rarely"/>
    <x v="2"/>
    <s v="Current Employees"/>
    <x v="0"/>
    <x v="2"/>
    <s v="STAFF-1356"/>
    <n v="1356"/>
    <x v="0"/>
    <x v="0"/>
    <x v="0"/>
    <s v="No"/>
    <s v="Y"/>
    <n v="6"/>
    <n v="-2"/>
    <n v="0"/>
    <n v="34"/>
    <n v="0"/>
    <m/>
    <n v="0"/>
    <n v="1"/>
    <n v="507"/>
    <n v="15"/>
    <x v="0"/>
    <n v="1"/>
    <n v="3"/>
    <n v="66"/>
    <n v="3"/>
    <n v="2"/>
    <n v="3"/>
    <n v="6125"/>
    <n v="23553"/>
    <n v="1"/>
    <n v="12"/>
    <n v="3"/>
    <n v="4"/>
    <n v="80"/>
    <n v="0"/>
    <n v="10"/>
    <n v="4"/>
    <n v="10"/>
    <n v="8"/>
    <n v="9"/>
    <n v="6"/>
  </r>
  <r>
    <s v="No"/>
    <s v="Travel_Rarely"/>
    <x v="2"/>
    <s v="Current Employees"/>
    <x v="1"/>
    <x v="2"/>
    <s v="STAFF-1358"/>
    <n v="1358"/>
    <x v="1"/>
    <x v="2"/>
    <x v="1"/>
    <s v="No"/>
    <s v="Y"/>
    <n v="6"/>
    <n v="-2"/>
    <n v="0"/>
    <n v="25"/>
    <n v="0"/>
    <m/>
    <n v="0"/>
    <n v="1"/>
    <n v="882"/>
    <n v="19"/>
    <x v="1"/>
    <n v="1"/>
    <n v="4"/>
    <n v="67"/>
    <n v="3"/>
    <n v="1"/>
    <n v="4"/>
    <n v="3669"/>
    <n v="9075"/>
    <n v="3"/>
    <n v="11"/>
    <n v="3"/>
    <n v="3"/>
    <n v="80"/>
    <n v="3"/>
    <n v="7"/>
    <n v="2"/>
    <n v="3"/>
    <n v="2"/>
    <n v="1"/>
    <n v="2"/>
  </r>
  <r>
    <s v="Yes"/>
    <s v="Travel_Rarely"/>
    <x v="3"/>
    <s v="Ex-Employees"/>
    <x v="1"/>
    <x v="2"/>
    <s v="STAFF-1360"/>
    <n v="1360"/>
    <x v="0"/>
    <x v="3"/>
    <x v="1"/>
    <s v="Yes"/>
    <s v="Y"/>
    <n v="0"/>
    <n v="-2"/>
    <n v="0"/>
    <n v="58"/>
    <n v="1"/>
    <n v="1"/>
    <n v="1"/>
    <n v="0"/>
    <n v="601"/>
    <n v="7"/>
    <x v="2"/>
    <n v="1"/>
    <n v="3"/>
    <n v="53"/>
    <n v="2"/>
    <n v="3"/>
    <n v="3"/>
    <n v="10008"/>
    <n v="12023"/>
    <n v="7"/>
    <n v="14"/>
    <n v="3"/>
    <n v="4"/>
    <n v="80"/>
    <n v="0"/>
    <n v="31"/>
    <n v="2"/>
    <n v="10"/>
    <n v="9"/>
    <n v="5"/>
    <n v="9"/>
  </r>
  <r>
    <s v="No"/>
    <s v="Travel_Rarely"/>
    <x v="0"/>
    <s v="Current Employees"/>
    <x v="1"/>
    <x v="0"/>
    <s v="STAFF-1361"/>
    <n v="1361"/>
    <x v="1"/>
    <x v="2"/>
    <x v="1"/>
    <s v="No"/>
    <s v="Y"/>
    <n v="3"/>
    <n v="-2"/>
    <n v="0"/>
    <n v="40"/>
    <n v="0"/>
    <m/>
    <n v="0"/>
    <n v="1"/>
    <n v="329"/>
    <n v="1"/>
    <x v="2"/>
    <n v="1"/>
    <n v="2"/>
    <n v="88"/>
    <n v="3"/>
    <n v="1"/>
    <n v="2"/>
    <n v="2387"/>
    <n v="6762"/>
    <n v="3"/>
    <n v="22"/>
    <n v="4"/>
    <n v="3"/>
    <n v="80"/>
    <n v="1"/>
    <n v="7"/>
    <n v="3"/>
    <n v="4"/>
    <n v="2"/>
    <n v="0"/>
    <n v="3"/>
  </r>
  <r>
    <s v="No"/>
    <s v="Travel_Frequently"/>
    <x v="0"/>
    <s v="Current Employees"/>
    <x v="0"/>
    <x v="3"/>
    <s v="STAFF-1362"/>
    <n v="1362"/>
    <x v="0"/>
    <x v="0"/>
    <x v="1"/>
    <s v="No"/>
    <s v="Y"/>
    <n v="2"/>
    <n v="-2"/>
    <n v="0"/>
    <n v="36"/>
    <n v="0"/>
    <m/>
    <n v="0"/>
    <n v="1"/>
    <n v="607"/>
    <n v="7"/>
    <x v="3"/>
    <n v="1"/>
    <n v="1"/>
    <n v="83"/>
    <n v="4"/>
    <n v="2"/>
    <n v="2"/>
    <n v="4639"/>
    <n v="2261"/>
    <n v="2"/>
    <n v="16"/>
    <n v="3"/>
    <n v="4"/>
    <n v="80"/>
    <n v="1"/>
    <n v="17"/>
    <n v="2"/>
    <n v="15"/>
    <n v="7"/>
    <n v="6"/>
    <n v="13"/>
  </r>
  <r>
    <s v="No"/>
    <s v="Travel_Rarely"/>
    <x v="1"/>
    <s v="Current Employees"/>
    <x v="1"/>
    <x v="0"/>
    <s v="STAFF-1363"/>
    <n v="1363"/>
    <x v="1"/>
    <x v="3"/>
    <x v="0"/>
    <s v="No"/>
    <s v="Y"/>
    <n v="2"/>
    <n v="-2"/>
    <n v="0"/>
    <n v="48"/>
    <n v="0"/>
    <m/>
    <n v="0"/>
    <n v="1"/>
    <n v="855"/>
    <n v="4"/>
    <x v="3"/>
    <n v="1"/>
    <n v="4"/>
    <n v="54"/>
    <n v="3"/>
    <n v="3"/>
    <n v="4"/>
    <n v="7898"/>
    <n v="18706"/>
    <n v="1"/>
    <n v="11"/>
    <n v="3"/>
    <n v="3"/>
    <n v="80"/>
    <n v="0"/>
    <n v="11"/>
    <n v="3"/>
    <n v="10"/>
    <n v="9"/>
    <n v="0"/>
    <n v="8"/>
  </r>
  <r>
    <s v="No"/>
    <s v="Travel_Rarely"/>
    <x v="2"/>
    <s v="Current Employees"/>
    <x v="0"/>
    <x v="2"/>
    <s v="STAFF-1364"/>
    <n v="1364"/>
    <x v="0"/>
    <x v="6"/>
    <x v="1"/>
    <s v="No"/>
    <s v="Y"/>
    <n v="4"/>
    <n v="-2"/>
    <n v="0"/>
    <n v="27"/>
    <n v="0"/>
    <m/>
    <n v="0"/>
    <n v="1"/>
    <n v="1291"/>
    <n v="11"/>
    <x v="3"/>
    <n v="1"/>
    <n v="3"/>
    <n v="98"/>
    <n v="4"/>
    <n v="1"/>
    <n v="4"/>
    <n v="2534"/>
    <n v="6527"/>
    <n v="8"/>
    <n v="14"/>
    <n v="3"/>
    <n v="2"/>
    <n v="80"/>
    <n v="1"/>
    <n v="5"/>
    <n v="3"/>
    <n v="1"/>
    <n v="0"/>
    <n v="0"/>
    <n v="0"/>
  </r>
  <r>
    <s v="No"/>
    <s v="Travel_Rarely"/>
    <x v="1"/>
    <s v="Current Employees"/>
    <x v="1"/>
    <x v="4"/>
    <s v="STAFF-1367"/>
    <n v="1367"/>
    <x v="0"/>
    <x v="3"/>
    <x v="0"/>
    <s v="No"/>
    <s v="Y"/>
    <n v="1"/>
    <n v="-2"/>
    <n v="0"/>
    <n v="51"/>
    <n v="0"/>
    <m/>
    <n v="0"/>
    <n v="1"/>
    <n v="1405"/>
    <n v="11"/>
    <x v="0"/>
    <n v="1"/>
    <n v="4"/>
    <n v="82"/>
    <n v="2"/>
    <n v="4"/>
    <n v="4"/>
    <n v="13142"/>
    <n v="24439"/>
    <n v="3"/>
    <n v="16"/>
    <n v="3"/>
    <n v="2"/>
    <n v="80"/>
    <n v="0"/>
    <n v="29"/>
    <n v="2"/>
    <n v="5"/>
    <n v="2"/>
    <n v="0"/>
    <n v="3"/>
  </r>
  <r>
    <s v="No"/>
    <s v="Non-Travel"/>
    <x v="4"/>
    <s v="Current Employees"/>
    <x v="1"/>
    <x v="0"/>
    <s v="STAFF-1368"/>
    <n v="1368"/>
    <x v="0"/>
    <x v="2"/>
    <x v="0"/>
    <s v="No"/>
    <s v="Y"/>
    <n v="5"/>
    <n v="-2"/>
    <n v="0"/>
    <n v="18"/>
    <n v="0"/>
    <m/>
    <n v="0"/>
    <n v="1"/>
    <n v="1124"/>
    <n v="1"/>
    <x v="3"/>
    <n v="1"/>
    <n v="4"/>
    <n v="97"/>
    <n v="3"/>
    <n v="1"/>
    <n v="4"/>
    <n v="1611"/>
    <n v="19305"/>
    <n v="1"/>
    <n v="15"/>
    <n v="3"/>
    <n v="3"/>
    <n v="80"/>
    <n v="0"/>
    <n v="0"/>
    <n v="4"/>
    <n v="0"/>
    <n v="0"/>
    <n v="0"/>
    <n v="0"/>
  </r>
  <r>
    <s v="No"/>
    <s v="Travel_Rarely"/>
    <x v="0"/>
    <s v="Current Employees"/>
    <x v="1"/>
    <x v="2"/>
    <s v="STAFF-1369"/>
    <n v="1369"/>
    <x v="0"/>
    <x v="2"/>
    <x v="1"/>
    <s v="No"/>
    <s v="Y"/>
    <n v="0"/>
    <n v="-2"/>
    <n v="0"/>
    <n v="35"/>
    <n v="0"/>
    <m/>
    <n v="0"/>
    <n v="1"/>
    <n v="817"/>
    <n v="1"/>
    <x v="3"/>
    <n v="1"/>
    <n v="4"/>
    <n v="60"/>
    <n v="2"/>
    <n v="2"/>
    <n v="4"/>
    <n v="5363"/>
    <n v="10846"/>
    <n v="0"/>
    <n v="12"/>
    <n v="3"/>
    <n v="2"/>
    <n v="80"/>
    <n v="1"/>
    <n v="10"/>
    <n v="3"/>
    <n v="9"/>
    <n v="7"/>
    <n v="0"/>
    <n v="0"/>
  </r>
  <r>
    <s v="No"/>
    <s v="Travel_Frequently"/>
    <x v="2"/>
    <s v="Current Employees"/>
    <x v="0"/>
    <x v="0"/>
    <s v="STAFF-1371"/>
    <n v="1371"/>
    <x v="1"/>
    <x v="0"/>
    <x v="0"/>
    <s v="No"/>
    <s v="Y"/>
    <n v="3"/>
    <n v="-2"/>
    <n v="0"/>
    <n v="27"/>
    <n v="0"/>
    <m/>
    <n v="0"/>
    <n v="1"/>
    <n v="793"/>
    <n v="2"/>
    <x v="1"/>
    <n v="1"/>
    <n v="4"/>
    <n v="43"/>
    <n v="1"/>
    <n v="2"/>
    <n v="4"/>
    <n v="5071"/>
    <n v="20392"/>
    <n v="3"/>
    <n v="20"/>
    <n v="4"/>
    <n v="2"/>
    <n v="80"/>
    <n v="0"/>
    <n v="8"/>
    <n v="3"/>
    <n v="6"/>
    <n v="2"/>
    <n v="0"/>
    <n v="0"/>
  </r>
  <r>
    <s v="Yes"/>
    <s v="Travel_Rarely"/>
    <x v="3"/>
    <s v="Ex-Employees"/>
    <x v="0"/>
    <x v="3"/>
    <s v="STAFF-1372"/>
    <n v="1372"/>
    <x v="1"/>
    <x v="0"/>
    <x v="0"/>
    <s v="Yes"/>
    <s v="Y"/>
    <n v="2"/>
    <n v="-2"/>
    <n v="0"/>
    <n v="55"/>
    <n v="1"/>
    <n v="1"/>
    <n v="1"/>
    <n v="0"/>
    <n v="267"/>
    <n v="13"/>
    <x v="2"/>
    <n v="1"/>
    <n v="1"/>
    <n v="85"/>
    <n v="4"/>
    <n v="4"/>
    <n v="2"/>
    <n v="13695"/>
    <n v="9277"/>
    <n v="6"/>
    <n v="17"/>
    <n v="3"/>
    <n v="3"/>
    <n v="80"/>
    <n v="0"/>
    <n v="24"/>
    <n v="2"/>
    <n v="19"/>
    <n v="7"/>
    <n v="3"/>
    <n v="8"/>
  </r>
  <r>
    <s v="No"/>
    <s v="Travel_Rarely"/>
    <x v="3"/>
    <s v="Current Employees"/>
    <x v="1"/>
    <x v="0"/>
    <s v="STAFF-1373"/>
    <n v="1373"/>
    <x v="1"/>
    <x v="3"/>
    <x v="1"/>
    <s v="Yes"/>
    <s v="Y"/>
    <n v="0"/>
    <n v="-2"/>
    <n v="0"/>
    <n v="56"/>
    <n v="0"/>
    <m/>
    <n v="0"/>
    <n v="1"/>
    <n v="1369"/>
    <n v="23"/>
    <x v="3"/>
    <n v="1"/>
    <n v="4"/>
    <n v="68"/>
    <n v="3"/>
    <n v="4"/>
    <n v="2"/>
    <n v="13402"/>
    <n v="18235"/>
    <n v="4"/>
    <n v="12"/>
    <n v="3"/>
    <n v="1"/>
    <n v="80"/>
    <n v="1"/>
    <n v="33"/>
    <n v="3"/>
    <n v="19"/>
    <n v="16"/>
    <n v="15"/>
    <n v="9"/>
  </r>
  <r>
    <s v="No"/>
    <s v="Non-Travel"/>
    <x v="2"/>
    <s v="Current Employees"/>
    <x v="1"/>
    <x v="4"/>
    <s v="STAFF-1374"/>
    <n v="1374"/>
    <x v="0"/>
    <x v="1"/>
    <x v="2"/>
    <s v="No"/>
    <s v="Y"/>
    <n v="2"/>
    <n v="-2"/>
    <n v="0"/>
    <n v="34"/>
    <n v="0"/>
    <m/>
    <n v="0"/>
    <n v="1"/>
    <n v="999"/>
    <n v="26"/>
    <x v="1"/>
    <n v="1"/>
    <n v="4"/>
    <n v="92"/>
    <n v="2"/>
    <n v="1"/>
    <n v="4"/>
    <n v="2029"/>
    <n v="15891"/>
    <n v="1"/>
    <n v="20"/>
    <n v="4"/>
    <n v="3"/>
    <n v="80"/>
    <n v="3"/>
    <n v="5"/>
    <n v="3"/>
    <n v="5"/>
    <n v="4"/>
    <n v="0"/>
    <n v="0"/>
  </r>
  <r>
    <s v="No"/>
    <s v="Travel_Rarely"/>
    <x v="0"/>
    <s v="Current Employees"/>
    <x v="1"/>
    <x v="2"/>
    <s v="STAFF-1375"/>
    <n v="1375"/>
    <x v="0"/>
    <x v="4"/>
    <x v="2"/>
    <s v="No"/>
    <s v="Y"/>
    <n v="0"/>
    <n v="-2"/>
    <n v="0"/>
    <n v="40"/>
    <n v="0"/>
    <m/>
    <n v="0"/>
    <n v="1"/>
    <n v="1202"/>
    <n v="2"/>
    <x v="1"/>
    <n v="1"/>
    <n v="2"/>
    <n v="89"/>
    <n v="4"/>
    <n v="2"/>
    <n v="3"/>
    <n v="6377"/>
    <n v="13888"/>
    <n v="5"/>
    <n v="20"/>
    <n v="4"/>
    <n v="2"/>
    <n v="80"/>
    <n v="3"/>
    <n v="15"/>
    <n v="3"/>
    <n v="12"/>
    <n v="11"/>
    <n v="11"/>
    <n v="8"/>
  </r>
  <r>
    <s v="No"/>
    <s v="Travel_Rarely"/>
    <x v="2"/>
    <s v="Current Employees"/>
    <x v="1"/>
    <x v="2"/>
    <s v="STAFF-1377"/>
    <n v="1377"/>
    <x v="1"/>
    <x v="2"/>
    <x v="1"/>
    <s v="No"/>
    <s v="Y"/>
    <n v="1"/>
    <n v="-2"/>
    <n v="0"/>
    <n v="34"/>
    <n v="0"/>
    <m/>
    <n v="0"/>
    <n v="1"/>
    <n v="285"/>
    <n v="29"/>
    <x v="3"/>
    <n v="1"/>
    <n v="2"/>
    <n v="86"/>
    <n v="3"/>
    <n v="2"/>
    <n v="3"/>
    <n v="5429"/>
    <n v="17491"/>
    <n v="4"/>
    <n v="13"/>
    <n v="3"/>
    <n v="1"/>
    <n v="80"/>
    <n v="2"/>
    <n v="10"/>
    <n v="3"/>
    <n v="8"/>
    <n v="7"/>
    <n v="7"/>
    <n v="7"/>
  </r>
  <r>
    <s v="Yes"/>
    <s v="Travel_Frequently"/>
    <x v="2"/>
    <s v="Ex-Employees"/>
    <x v="0"/>
    <x v="0"/>
    <s v="STAFF-1379"/>
    <n v="1379"/>
    <x v="0"/>
    <x v="6"/>
    <x v="0"/>
    <s v="No"/>
    <s v="Y"/>
    <n v="3"/>
    <n v="-2"/>
    <n v="0"/>
    <n v="31"/>
    <n v="1"/>
    <n v="1"/>
    <n v="1"/>
    <n v="0"/>
    <n v="703"/>
    <n v="2"/>
    <x v="3"/>
    <n v="1"/>
    <n v="3"/>
    <n v="90"/>
    <n v="2"/>
    <n v="1"/>
    <n v="4"/>
    <n v="2785"/>
    <n v="11882"/>
    <n v="7"/>
    <n v="14"/>
    <n v="3"/>
    <n v="3"/>
    <n v="80"/>
    <n v="0"/>
    <n v="3"/>
    <n v="4"/>
    <n v="1"/>
    <n v="0"/>
    <n v="0"/>
    <n v="0"/>
  </r>
  <r>
    <s v="Yes"/>
    <s v="Travel_Frequently"/>
    <x v="0"/>
    <s v="Ex-Employees"/>
    <x v="0"/>
    <x v="3"/>
    <s v="STAFF-1380"/>
    <n v="1380"/>
    <x v="0"/>
    <x v="0"/>
    <x v="1"/>
    <s v="Yes"/>
    <s v="Y"/>
    <n v="0"/>
    <n v="-2"/>
    <n v="0"/>
    <n v="35"/>
    <n v="1"/>
    <n v="1"/>
    <n v="1"/>
    <n v="0"/>
    <n v="662"/>
    <n v="18"/>
    <x v="2"/>
    <n v="1"/>
    <n v="4"/>
    <n v="67"/>
    <n v="3"/>
    <n v="2"/>
    <n v="2"/>
    <n v="4614"/>
    <n v="23288"/>
    <n v="0"/>
    <n v="18"/>
    <n v="3"/>
    <n v="3"/>
    <n v="80"/>
    <n v="1"/>
    <n v="5"/>
    <n v="2"/>
    <n v="4"/>
    <n v="2"/>
    <n v="3"/>
    <n v="2"/>
  </r>
  <r>
    <s v="No"/>
    <s v="Travel_Frequently"/>
    <x v="0"/>
    <s v="Current Employees"/>
    <x v="1"/>
    <x v="0"/>
    <s v="STAFF-1382"/>
    <n v="1382"/>
    <x v="1"/>
    <x v="1"/>
    <x v="2"/>
    <s v="No"/>
    <s v="Y"/>
    <n v="2"/>
    <n v="-2"/>
    <n v="0"/>
    <n v="38"/>
    <n v="0"/>
    <m/>
    <n v="0"/>
    <n v="1"/>
    <n v="693"/>
    <n v="7"/>
    <x v="3"/>
    <n v="1"/>
    <n v="4"/>
    <n v="57"/>
    <n v="4"/>
    <n v="1"/>
    <n v="3"/>
    <n v="2610"/>
    <n v="15748"/>
    <n v="1"/>
    <n v="11"/>
    <n v="3"/>
    <n v="4"/>
    <n v="80"/>
    <n v="3"/>
    <n v="4"/>
    <n v="3"/>
    <n v="4"/>
    <n v="2"/>
    <n v="0"/>
    <n v="3"/>
  </r>
  <r>
    <s v="No"/>
    <s v="Travel_Rarely"/>
    <x v="2"/>
    <s v="Current Employees"/>
    <x v="1"/>
    <x v="4"/>
    <s v="STAFF-1383"/>
    <n v="1383"/>
    <x v="0"/>
    <x v="4"/>
    <x v="0"/>
    <s v="No"/>
    <s v="Y"/>
    <n v="2"/>
    <n v="-2"/>
    <n v="0"/>
    <n v="34"/>
    <n v="0"/>
    <m/>
    <n v="0"/>
    <n v="1"/>
    <n v="404"/>
    <n v="2"/>
    <x v="2"/>
    <n v="1"/>
    <n v="4"/>
    <n v="98"/>
    <n v="3"/>
    <n v="2"/>
    <n v="4"/>
    <n v="6687"/>
    <n v="6163"/>
    <n v="1"/>
    <n v="11"/>
    <n v="3"/>
    <n v="4"/>
    <n v="80"/>
    <n v="0"/>
    <n v="14"/>
    <n v="4"/>
    <n v="14"/>
    <n v="11"/>
    <n v="4"/>
    <n v="11"/>
  </r>
  <r>
    <s v="No"/>
    <s v="Travel_Rarely"/>
    <x v="2"/>
    <s v="Current Employees"/>
    <x v="0"/>
    <x v="0"/>
    <s v="STAFF-1387"/>
    <n v="1387"/>
    <x v="1"/>
    <x v="0"/>
    <x v="1"/>
    <s v="No"/>
    <s v="Y"/>
    <n v="0"/>
    <n v="-2"/>
    <n v="0"/>
    <n v="28"/>
    <n v="0"/>
    <m/>
    <n v="0"/>
    <n v="1"/>
    <n v="736"/>
    <n v="26"/>
    <x v="3"/>
    <n v="1"/>
    <n v="3"/>
    <n v="48"/>
    <n v="2"/>
    <n v="2"/>
    <n v="3"/>
    <n v="4724"/>
    <n v="24232"/>
    <n v="1"/>
    <n v="11"/>
    <n v="3"/>
    <n v="3"/>
    <n v="80"/>
    <n v="1"/>
    <n v="5"/>
    <n v="3"/>
    <n v="5"/>
    <n v="3"/>
    <n v="0"/>
    <n v="4"/>
  </r>
  <r>
    <s v="Yes"/>
    <s v="Travel_Rarely"/>
    <x v="2"/>
    <s v="Ex-Employees"/>
    <x v="1"/>
    <x v="2"/>
    <s v="STAFF-1389"/>
    <n v="1389"/>
    <x v="1"/>
    <x v="3"/>
    <x v="1"/>
    <s v="Yes"/>
    <s v="Y"/>
    <n v="3"/>
    <n v="-2"/>
    <n v="0"/>
    <n v="31"/>
    <n v="1"/>
    <n v="1"/>
    <n v="1"/>
    <n v="0"/>
    <n v="330"/>
    <n v="22"/>
    <x v="2"/>
    <n v="1"/>
    <n v="4"/>
    <n v="98"/>
    <n v="3"/>
    <n v="2"/>
    <n v="3"/>
    <n v="6179"/>
    <n v="21057"/>
    <n v="1"/>
    <n v="15"/>
    <n v="3"/>
    <n v="4"/>
    <n v="80"/>
    <n v="2"/>
    <n v="10"/>
    <n v="2"/>
    <n v="10"/>
    <n v="2"/>
    <n v="6"/>
    <n v="7"/>
  </r>
  <r>
    <s v="No"/>
    <s v="Travel_Rarely"/>
    <x v="0"/>
    <s v="Current Employees"/>
    <x v="0"/>
    <x v="0"/>
    <s v="STAFF-1390"/>
    <n v="1390"/>
    <x v="1"/>
    <x v="0"/>
    <x v="1"/>
    <s v="Yes"/>
    <s v="Y"/>
    <n v="2"/>
    <n v="-2"/>
    <n v="0"/>
    <n v="39"/>
    <n v="0"/>
    <m/>
    <n v="0"/>
    <n v="1"/>
    <n v="1498"/>
    <n v="21"/>
    <x v="2"/>
    <n v="1"/>
    <n v="1"/>
    <n v="44"/>
    <n v="2"/>
    <n v="2"/>
    <n v="4"/>
    <n v="6120"/>
    <n v="3567"/>
    <n v="3"/>
    <n v="12"/>
    <n v="3"/>
    <n v="4"/>
    <n v="80"/>
    <n v="2"/>
    <n v="8"/>
    <n v="4"/>
    <n v="5"/>
    <n v="4"/>
    <n v="1"/>
    <n v="4"/>
  </r>
  <r>
    <s v="No"/>
    <s v="Travel_Frequently"/>
    <x v="1"/>
    <s v="Current Employees"/>
    <x v="0"/>
    <x v="3"/>
    <s v="STAFF-1391"/>
    <n v="1391"/>
    <x v="1"/>
    <x v="0"/>
    <x v="1"/>
    <s v="No"/>
    <s v="Y"/>
    <n v="5"/>
    <n v="-2"/>
    <n v="0"/>
    <n v="51"/>
    <n v="0"/>
    <m/>
    <n v="0"/>
    <n v="1"/>
    <n v="541"/>
    <n v="2"/>
    <x v="3"/>
    <n v="1"/>
    <n v="2"/>
    <n v="52"/>
    <n v="3"/>
    <n v="3"/>
    <n v="2"/>
    <n v="10596"/>
    <n v="15395"/>
    <n v="2"/>
    <n v="11"/>
    <n v="3"/>
    <n v="2"/>
    <n v="80"/>
    <n v="0"/>
    <n v="14"/>
    <n v="3"/>
    <n v="4"/>
    <n v="2"/>
    <n v="3"/>
    <n v="2"/>
  </r>
  <r>
    <s v="No"/>
    <s v="Travel_Frequently"/>
    <x v="0"/>
    <s v="Current Employees"/>
    <x v="1"/>
    <x v="0"/>
    <s v="STAFF-1392"/>
    <n v="1392"/>
    <x v="0"/>
    <x v="1"/>
    <x v="2"/>
    <s v="Yes"/>
    <s v="Y"/>
    <n v="4"/>
    <n v="-2"/>
    <n v="0"/>
    <n v="41"/>
    <n v="0"/>
    <m/>
    <n v="0"/>
    <n v="1"/>
    <n v="1200"/>
    <n v="22"/>
    <x v="3"/>
    <n v="1"/>
    <n v="4"/>
    <n v="75"/>
    <n v="3"/>
    <n v="2"/>
    <n v="4"/>
    <n v="5467"/>
    <n v="13953"/>
    <n v="3"/>
    <n v="14"/>
    <n v="3"/>
    <n v="1"/>
    <n v="80"/>
    <n v="2"/>
    <n v="12"/>
    <n v="2"/>
    <n v="6"/>
    <n v="2"/>
    <n v="3"/>
    <n v="3"/>
  </r>
  <r>
    <s v="No"/>
    <s v="Travel_Rarely"/>
    <x v="0"/>
    <s v="Current Employees"/>
    <x v="1"/>
    <x v="0"/>
    <s v="STAFF-1394"/>
    <n v="1394"/>
    <x v="1"/>
    <x v="1"/>
    <x v="1"/>
    <s v="Yes"/>
    <s v="Y"/>
    <n v="2"/>
    <n v="-2"/>
    <n v="0"/>
    <n v="37"/>
    <n v="0"/>
    <m/>
    <n v="0"/>
    <n v="1"/>
    <n v="1439"/>
    <n v="4"/>
    <x v="1"/>
    <n v="1"/>
    <n v="3"/>
    <n v="54"/>
    <n v="3"/>
    <n v="1"/>
    <n v="3"/>
    <n v="2996"/>
    <n v="5182"/>
    <n v="7"/>
    <n v="15"/>
    <n v="3"/>
    <n v="4"/>
    <n v="80"/>
    <n v="0"/>
    <n v="8"/>
    <n v="3"/>
    <n v="6"/>
    <n v="4"/>
    <n v="1"/>
    <n v="3"/>
  </r>
  <r>
    <s v="No"/>
    <s v="Travel_Frequently"/>
    <x v="2"/>
    <s v="Current Employees"/>
    <x v="0"/>
    <x v="0"/>
    <s v="STAFF-1395"/>
    <n v="1395"/>
    <x v="1"/>
    <x v="0"/>
    <x v="1"/>
    <s v="No"/>
    <s v="Y"/>
    <n v="2"/>
    <n v="-2"/>
    <n v="0"/>
    <n v="33"/>
    <n v="0"/>
    <m/>
    <n v="0"/>
    <n v="1"/>
    <n v="1111"/>
    <n v="5"/>
    <x v="1"/>
    <n v="1"/>
    <n v="2"/>
    <n v="61"/>
    <n v="3"/>
    <n v="2"/>
    <n v="4"/>
    <n v="9998"/>
    <n v="19293"/>
    <n v="6"/>
    <n v="13"/>
    <n v="3"/>
    <n v="1"/>
    <n v="80"/>
    <n v="0"/>
    <n v="8"/>
    <n v="4"/>
    <n v="5"/>
    <n v="4"/>
    <n v="1"/>
    <n v="2"/>
  </r>
  <r>
    <s v="No"/>
    <s v="Travel_Rarely"/>
    <x v="2"/>
    <s v="Current Employees"/>
    <x v="0"/>
    <x v="3"/>
    <s v="STAFF-1396"/>
    <n v="1396"/>
    <x v="1"/>
    <x v="0"/>
    <x v="1"/>
    <s v="Yes"/>
    <s v="Y"/>
    <n v="3"/>
    <n v="-2"/>
    <n v="0"/>
    <n v="32"/>
    <n v="0"/>
    <m/>
    <n v="0"/>
    <n v="1"/>
    <n v="499"/>
    <n v="2"/>
    <x v="1"/>
    <n v="1"/>
    <n v="3"/>
    <n v="36"/>
    <n v="3"/>
    <n v="2"/>
    <n v="2"/>
    <n v="4078"/>
    <n v="20497"/>
    <n v="0"/>
    <n v="13"/>
    <n v="3"/>
    <n v="1"/>
    <n v="80"/>
    <n v="3"/>
    <n v="4"/>
    <n v="2"/>
    <n v="3"/>
    <n v="2"/>
    <n v="1"/>
    <n v="2"/>
  </r>
  <r>
    <s v="No"/>
    <s v="Non-Travel"/>
    <x v="0"/>
    <s v="Current Employees"/>
    <x v="1"/>
    <x v="0"/>
    <s v="STAFF-1397"/>
    <n v="1397"/>
    <x v="1"/>
    <x v="4"/>
    <x v="1"/>
    <s v="No"/>
    <s v="Y"/>
    <n v="2"/>
    <n v="-2"/>
    <n v="0"/>
    <n v="39"/>
    <n v="0"/>
    <m/>
    <n v="0"/>
    <n v="1"/>
    <n v="1485"/>
    <n v="25"/>
    <x v="0"/>
    <n v="1"/>
    <n v="3"/>
    <n v="71"/>
    <n v="3"/>
    <n v="3"/>
    <n v="3"/>
    <n v="10920"/>
    <n v="3449"/>
    <n v="3"/>
    <n v="21"/>
    <n v="4"/>
    <n v="2"/>
    <n v="80"/>
    <n v="1"/>
    <n v="13"/>
    <n v="3"/>
    <n v="6"/>
    <n v="4"/>
    <n v="0"/>
    <n v="5"/>
  </r>
  <r>
    <s v="No"/>
    <s v="Travel_Rarely"/>
    <x v="2"/>
    <s v="Current Employees"/>
    <x v="0"/>
    <x v="0"/>
    <s v="STAFF-1399"/>
    <n v="1399"/>
    <x v="1"/>
    <x v="0"/>
    <x v="1"/>
    <s v="No"/>
    <s v="Y"/>
    <n v="3"/>
    <n v="-2"/>
    <n v="0"/>
    <n v="25"/>
    <n v="0"/>
    <m/>
    <n v="0"/>
    <n v="1"/>
    <n v="1372"/>
    <n v="18"/>
    <x v="1"/>
    <n v="1"/>
    <n v="1"/>
    <n v="93"/>
    <n v="4"/>
    <n v="2"/>
    <n v="3"/>
    <n v="6232"/>
    <n v="12477"/>
    <n v="2"/>
    <n v="11"/>
    <n v="3"/>
    <n v="2"/>
    <n v="80"/>
    <n v="0"/>
    <n v="6"/>
    <n v="2"/>
    <n v="3"/>
    <n v="2"/>
    <n v="1"/>
    <n v="2"/>
  </r>
  <r>
    <s v="No"/>
    <s v="Travel_Frequently"/>
    <x v="1"/>
    <s v="Current Employees"/>
    <x v="1"/>
    <x v="2"/>
    <s v="STAFF-1401"/>
    <n v="1401"/>
    <x v="0"/>
    <x v="3"/>
    <x v="1"/>
    <s v="Yes"/>
    <s v="Y"/>
    <n v="3"/>
    <n v="-2"/>
    <n v="0"/>
    <n v="52"/>
    <n v="0"/>
    <m/>
    <n v="0"/>
    <n v="1"/>
    <n v="322"/>
    <n v="28"/>
    <x v="0"/>
    <n v="1"/>
    <n v="4"/>
    <n v="59"/>
    <n v="4"/>
    <n v="4"/>
    <n v="3"/>
    <n v="13247"/>
    <n v="9731"/>
    <n v="2"/>
    <n v="11"/>
    <n v="3"/>
    <n v="2"/>
    <n v="80"/>
    <n v="1"/>
    <n v="24"/>
    <n v="2"/>
    <n v="5"/>
    <n v="3"/>
    <n v="0"/>
    <n v="2"/>
  </r>
  <r>
    <s v="No"/>
    <s v="Travel_Rarely"/>
    <x v="0"/>
    <s v="Current Employees"/>
    <x v="1"/>
    <x v="2"/>
    <s v="STAFF-1402"/>
    <n v="1402"/>
    <x v="0"/>
    <x v="1"/>
    <x v="0"/>
    <s v="Yes"/>
    <s v="Y"/>
    <n v="3"/>
    <n v="-2"/>
    <n v="0"/>
    <n v="43"/>
    <n v="0"/>
    <m/>
    <n v="0"/>
    <n v="1"/>
    <n v="930"/>
    <n v="6"/>
    <x v="3"/>
    <n v="1"/>
    <n v="1"/>
    <n v="73"/>
    <n v="2"/>
    <n v="2"/>
    <n v="3"/>
    <n v="4081"/>
    <n v="20003"/>
    <n v="1"/>
    <n v="14"/>
    <n v="3"/>
    <n v="1"/>
    <n v="80"/>
    <n v="0"/>
    <n v="20"/>
    <n v="1"/>
    <n v="20"/>
    <n v="7"/>
    <n v="1"/>
    <n v="8"/>
  </r>
  <r>
    <s v="No"/>
    <s v="Travel_Rarely"/>
    <x v="2"/>
    <s v="Current Employees"/>
    <x v="0"/>
    <x v="3"/>
    <s v="STAFF-1403"/>
    <n v="1403"/>
    <x v="0"/>
    <x v="0"/>
    <x v="1"/>
    <s v="Yes"/>
    <s v="Y"/>
    <n v="3"/>
    <n v="-2"/>
    <n v="0"/>
    <n v="27"/>
    <n v="0"/>
    <m/>
    <n v="0"/>
    <n v="1"/>
    <n v="205"/>
    <n v="10"/>
    <x v="3"/>
    <n v="1"/>
    <n v="4"/>
    <n v="98"/>
    <n v="2"/>
    <n v="2"/>
    <n v="2"/>
    <n v="5769"/>
    <n v="7100"/>
    <n v="1"/>
    <n v="11"/>
    <n v="3"/>
    <n v="4"/>
    <n v="80"/>
    <n v="0"/>
    <n v="6"/>
    <n v="3"/>
    <n v="6"/>
    <n v="2"/>
    <n v="4"/>
    <n v="4"/>
  </r>
  <r>
    <s v="Yes"/>
    <s v="Travel_Rarely"/>
    <x v="2"/>
    <s v="Ex-Employees"/>
    <x v="1"/>
    <x v="0"/>
    <s v="STAFF-1405"/>
    <n v="1405"/>
    <x v="0"/>
    <x v="1"/>
    <x v="0"/>
    <s v="Yes"/>
    <s v="Y"/>
    <n v="2"/>
    <n v="-2"/>
    <n v="0"/>
    <n v="27"/>
    <n v="1"/>
    <n v="1"/>
    <n v="1"/>
    <n v="0"/>
    <n v="135"/>
    <n v="17"/>
    <x v="2"/>
    <n v="1"/>
    <n v="4"/>
    <n v="51"/>
    <n v="3"/>
    <n v="1"/>
    <n v="3"/>
    <n v="2394"/>
    <n v="25681"/>
    <n v="1"/>
    <n v="13"/>
    <n v="3"/>
    <n v="4"/>
    <n v="80"/>
    <n v="0"/>
    <n v="8"/>
    <n v="3"/>
    <n v="8"/>
    <n v="2"/>
    <n v="7"/>
    <n v="7"/>
  </r>
  <r>
    <s v="No"/>
    <s v="Travel_Rarely"/>
    <x v="2"/>
    <s v="Current Employees"/>
    <x v="1"/>
    <x v="2"/>
    <s v="STAFF-1407"/>
    <n v="1407"/>
    <x v="1"/>
    <x v="1"/>
    <x v="0"/>
    <s v="No"/>
    <s v="Y"/>
    <n v="2"/>
    <n v="-2"/>
    <n v="0"/>
    <n v="26"/>
    <n v="0"/>
    <m/>
    <n v="0"/>
    <n v="1"/>
    <n v="683"/>
    <n v="2"/>
    <x v="1"/>
    <n v="1"/>
    <n v="1"/>
    <n v="36"/>
    <n v="2"/>
    <n v="1"/>
    <n v="4"/>
    <n v="3904"/>
    <n v="4050"/>
    <n v="0"/>
    <n v="12"/>
    <n v="3"/>
    <n v="4"/>
    <n v="80"/>
    <n v="0"/>
    <n v="5"/>
    <n v="3"/>
    <n v="4"/>
    <n v="3"/>
    <n v="1"/>
    <n v="1"/>
  </r>
  <r>
    <s v="No"/>
    <s v="Travel_Rarely"/>
    <x v="0"/>
    <s v="Current Employees"/>
    <x v="2"/>
    <x v="5"/>
    <s v="STAFF-1408"/>
    <n v="1408"/>
    <x v="0"/>
    <x v="5"/>
    <x v="1"/>
    <s v="No"/>
    <s v="Y"/>
    <n v="5"/>
    <n v="-2"/>
    <n v="0"/>
    <n v="42"/>
    <n v="0"/>
    <m/>
    <n v="0"/>
    <n v="1"/>
    <n v="1147"/>
    <n v="10"/>
    <x v="3"/>
    <n v="1"/>
    <n v="3"/>
    <n v="31"/>
    <n v="3"/>
    <n v="4"/>
    <n v="3"/>
    <n v="16799"/>
    <n v="16616"/>
    <n v="0"/>
    <n v="14"/>
    <n v="3"/>
    <n v="3"/>
    <n v="80"/>
    <n v="1"/>
    <n v="21"/>
    <n v="3"/>
    <n v="20"/>
    <n v="7"/>
    <n v="0"/>
    <n v="9"/>
  </r>
  <r>
    <s v="No"/>
    <s v="Non-Travel"/>
    <x v="2"/>
    <s v="Current Employees"/>
    <x v="1"/>
    <x v="2"/>
    <s v="STAFF-1955"/>
    <n v="1955"/>
    <x v="0"/>
    <x v="4"/>
    <x v="2"/>
    <s v="No"/>
    <s v="Y"/>
    <n v="6"/>
    <n v="-2"/>
    <n v="0"/>
    <n v="32"/>
    <n v="0"/>
    <m/>
    <n v="0"/>
    <n v="1"/>
    <n v="1146"/>
    <n v="15"/>
    <x v="2"/>
    <n v="1"/>
    <n v="3"/>
    <n v="34"/>
    <n v="3"/>
    <n v="2"/>
    <n v="4"/>
    <n v="6667"/>
    <n v="16542"/>
    <n v="5"/>
    <n v="18"/>
    <n v="3"/>
    <n v="2"/>
    <n v="80"/>
    <n v="1"/>
    <n v="9"/>
    <n v="3"/>
    <n v="5"/>
    <n v="1"/>
    <n v="1"/>
    <n v="2"/>
  </r>
  <r>
    <s v="No"/>
    <s v="Non-Travel"/>
    <x v="0"/>
    <s v="Current Employees"/>
    <x v="1"/>
    <x v="2"/>
    <s v="STAFF-1662"/>
    <n v="1662"/>
    <x v="0"/>
    <x v="3"/>
    <x v="1"/>
    <s v="No"/>
    <s v="Y"/>
    <n v="6"/>
    <n v="-2"/>
    <n v="0"/>
    <n v="36"/>
    <n v="0"/>
    <m/>
    <n v="0"/>
    <n v="1"/>
    <n v="894"/>
    <n v="1"/>
    <x v="2"/>
    <n v="1"/>
    <n v="4"/>
    <n v="33"/>
    <n v="2"/>
    <n v="2"/>
    <n v="3"/>
    <n v="4374"/>
    <n v="15411"/>
    <n v="0"/>
    <n v="15"/>
    <n v="3"/>
    <n v="3"/>
    <n v="80"/>
    <n v="0"/>
    <n v="4"/>
    <n v="3"/>
    <n v="3"/>
    <n v="2"/>
    <n v="1"/>
    <n v="2"/>
  </r>
  <r>
    <s v="No"/>
    <s v="Non-Travel"/>
    <x v="0"/>
    <s v="Current Employees"/>
    <x v="1"/>
    <x v="0"/>
    <s v="STAFF-1630"/>
    <n v="1630"/>
    <x v="0"/>
    <x v="4"/>
    <x v="1"/>
    <s v="No"/>
    <s v="Y"/>
    <n v="5"/>
    <n v="-2"/>
    <n v="0"/>
    <n v="35"/>
    <n v="0"/>
    <m/>
    <n v="0"/>
    <n v="1"/>
    <n v="208"/>
    <n v="8"/>
    <x v="2"/>
    <n v="1"/>
    <n v="3"/>
    <n v="52"/>
    <n v="3"/>
    <n v="2"/>
    <n v="3"/>
    <n v="4148"/>
    <n v="12250"/>
    <n v="1"/>
    <n v="12"/>
    <n v="3"/>
    <n v="4"/>
    <n v="80"/>
    <n v="1"/>
    <n v="15"/>
    <n v="3"/>
    <n v="14"/>
    <n v="11"/>
    <n v="2"/>
    <n v="9"/>
  </r>
  <r>
    <s v="No"/>
    <s v="Non-Travel"/>
    <x v="1"/>
    <s v="Current Employees"/>
    <x v="1"/>
    <x v="2"/>
    <s v="STAFF-2000"/>
    <n v="2000"/>
    <x v="0"/>
    <x v="7"/>
    <x v="1"/>
    <s v="No"/>
    <s v="Y"/>
    <n v="3"/>
    <n v="-2"/>
    <n v="0"/>
    <n v="47"/>
    <n v="0"/>
    <m/>
    <n v="0"/>
    <n v="1"/>
    <n v="1162"/>
    <n v="1"/>
    <x v="1"/>
    <n v="1"/>
    <n v="3"/>
    <n v="98"/>
    <n v="3"/>
    <n v="3"/>
    <n v="2"/>
    <n v="11957"/>
    <n v="17231"/>
    <n v="0"/>
    <n v="18"/>
    <n v="3"/>
    <n v="1"/>
    <n v="80"/>
    <n v="2"/>
    <n v="14"/>
    <n v="1"/>
    <n v="13"/>
    <n v="8"/>
    <n v="5"/>
    <n v="12"/>
  </r>
  <r>
    <s v="No"/>
    <s v="Non-Travel"/>
    <x v="4"/>
    <s v="Current Employees"/>
    <x v="1"/>
    <x v="2"/>
    <s v="STAFF-1839"/>
    <n v="1839"/>
    <x v="0"/>
    <x v="1"/>
    <x v="0"/>
    <s v="No"/>
    <s v="Y"/>
    <n v="4"/>
    <n v="-2"/>
    <n v="0"/>
    <n v="18"/>
    <n v="0"/>
    <m/>
    <n v="0"/>
    <n v="1"/>
    <n v="1431"/>
    <n v="14"/>
    <x v="3"/>
    <n v="1"/>
    <n v="2"/>
    <n v="33"/>
    <n v="3"/>
    <n v="1"/>
    <n v="3"/>
    <n v="1514"/>
    <n v="8018"/>
    <n v="1"/>
    <n v="16"/>
    <n v="3"/>
    <n v="3"/>
    <n v="80"/>
    <n v="0"/>
    <n v="0"/>
    <n v="1"/>
    <n v="0"/>
    <n v="0"/>
    <n v="0"/>
    <n v="0"/>
  </r>
  <r>
    <s v="No"/>
    <s v="Non-Travel"/>
    <x v="0"/>
    <s v="Current Employees"/>
    <x v="0"/>
    <x v="0"/>
    <s v="STAFF-1929"/>
    <n v="1929"/>
    <x v="0"/>
    <x v="0"/>
    <x v="1"/>
    <s v="No"/>
    <s v="Y"/>
    <n v="1"/>
    <n v="-2"/>
    <n v="0"/>
    <n v="39"/>
    <n v="0"/>
    <m/>
    <n v="0"/>
    <n v="1"/>
    <n v="1251"/>
    <n v="21"/>
    <x v="2"/>
    <n v="1"/>
    <n v="1"/>
    <n v="32"/>
    <n v="1"/>
    <n v="2"/>
    <n v="3"/>
    <n v="5736"/>
    <n v="3987"/>
    <n v="6"/>
    <n v="19"/>
    <n v="3"/>
    <n v="3"/>
    <n v="80"/>
    <n v="1"/>
    <n v="10"/>
    <n v="3"/>
    <n v="3"/>
    <n v="2"/>
    <n v="1"/>
    <n v="2"/>
  </r>
  <r>
    <s v="No"/>
    <s v="Non-Travel"/>
    <x v="4"/>
    <s v="Current Employees"/>
    <x v="0"/>
    <x v="0"/>
    <s v="STAFF-1495"/>
    <n v="1495"/>
    <x v="0"/>
    <x v="6"/>
    <x v="1"/>
    <s v="No"/>
    <s v="Y"/>
    <n v="2"/>
    <n v="-2"/>
    <n v="0"/>
    <n v="24"/>
    <n v="0"/>
    <m/>
    <n v="0"/>
    <n v="1"/>
    <n v="830"/>
    <n v="13"/>
    <x v="0"/>
    <n v="1"/>
    <n v="4"/>
    <n v="78"/>
    <n v="3"/>
    <n v="1"/>
    <n v="2"/>
    <n v="2033"/>
    <n v="7103"/>
    <n v="1"/>
    <n v="13"/>
    <n v="3"/>
    <n v="3"/>
    <n v="80"/>
    <n v="1"/>
    <n v="1"/>
    <n v="3"/>
    <n v="1"/>
    <n v="0"/>
    <n v="0"/>
    <n v="0"/>
  </r>
  <r>
    <s v="No"/>
    <s v="Non-Travel"/>
    <x v="2"/>
    <s v="Current Employees"/>
    <x v="0"/>
    <x v="3"/>
    <s v="STAFF-1756"/>
    <n v="1756"/>
    <x v="0"/>
    <x v="0"/>
    <x v="0"/>
    <s v="No"/>
    <s v="Y"/>
    <n v="2"/>
    <n v="-2"/>
    <n v="0"/>
    <n v="33"/>
    <n v="0"/>
    <m/>
    <n v="0"/>
    <n v="1"/>
    <n v="1283"/>
    <n v="2"/>
    <x v="3"/>
    <n v="1"/>
    <n v="4"/>
    <n v="62"/>
    <n v="3"/>
    <n v="2"/>
    <n v="2"/>
    <n v="5147"/>
    <n v="10697"/>
    <n v="8"/>
    <n v="15"/>
    <n v="3"/>
    <n v="4"/>
    <n v="80"/>
    <n v="0"/>
    <n v="13"/>
    <n v="2"/>
    <n v="11"/>
    <n v="7"/>
    <n v="1"/>
    <n v="7"/>
  </r>
  <r>
    <s v="No"/>
    <s v="Travel_Frequently"/>
    <x v="1"/>
    <s v="Current Employees"/>
    <x v="1"/>
    <x v="2"/>
    <s v="STAFF-1900"/>
    <n v="1900"/>
    <x v="0"/>
    <x v="5"/>
    <x v="2"/>
    <s v="No"/>
    <s v="Y"/>
    <n v="3"/>
    <n v="-2"/>
    <n v="0"/>
    <n v="48"/>
    <n v="0"/>
    <m/>
    <n v="0"/>
    <n v="1"/>
    <n v="117"/>
    <n v="22"/>
    <x v="3"/>
    <n v="1"/>
    <n v="4"/>
    <n v="58"/>
    <n v="3"/>
    <n v="4"/>
    <n v="4"/>
    <n v="17174"/>
    <n v="2437"/>
    <n v="3"/>
    <n v="11"/>
    <n v="3"/>
    <n v="2"/>
    <n v="80"/>
    <n v="1"/>
    <n v="24"/>
    <n v="3"/>
    <n v="22"/>
    <n v="17"/>
    <n v="4"/>
    <n v="7"/>
  </r>
  <r>
    <s v="No"/>
    <s v="Travel_Frequently"/>
    <x v="0"/>
    <s v="Current Employees"/>
    <x v="1"/>
    <x v="0"/>
    <s v="STAFF-2025"/>
    <n v="2025"/>
    <x v="0"/>
    <x v="3"/>
    <x v="2"/>
    <s v="No"/>
    <s v="Y"/>
    <n v="3"/>
    <n v="-2"/>
    <n v="0"/>
    <n v="36"/>
    <n v="0"/>
    <m/>
    <n v="0"/>
    <n v="1"/>
    <n v="688"/>
    <n v="4"/>
    <x v="0"/>
    <n v="1"/>
    <n v="4"/>
    <n v="97"/>
    <n v="3"/>
    <n v="2"/>
    <n v="2"/>
    <n v="5131"/>
    <n v="9192"/>
    <n v="7"/>
    <n v="13"/>
    <n v="3"/>
    <n v="2"/>
    <n v="80"/>
    <n v="3"/>
    <n v="18"/>
    <n v="3"/>
    <n v="4"/>
    <n v="2"/>
    <n v="0"/>
    <n v="2"/>
  </r>
  <r>
    <s v="No"/>
    <s v="Travel_Frequently"/>
    <x v="0"/>
    <s v="Current Employees"/>
    <x v="1"/>
    <x v="2"/>
    <s v="STAFF-1760"/>
    <n v="1760"/>
    <x v="0"/>
    <x v="2"/>
    <x v="1"/>
    <s v="No"/>
    <s v="Y"/>
    <n v="4"/>
    <n v="-2"/>
    <n v="0"/>
    <n v="38"/>
    <n v="0"/>
    <m/>
    <n v="0"/>
    <n v="1"/>
    <n v="594"/>
    <n v="2"/>
    <x v="0"/>
    <n v="1"/>
    <n v="3"/>
    <n v="75"/>
    <n v="2"/>
    <n v="1"/>
    <n v="2"/>
    <n v="2468"/>
    <n v="15963"/>
    <n v="4"/>
    <n v="14"/>
    <n v="3"/>
    <n v="2"/>
    <n v="80"/>
    <n v="1"/>
    <n v="9"/>
    <n v="2"/>
    <n v="6"/>
    <n v="1"/>
    <n v="0"/>
    <n v="5"/>
  </r>
  <r>
    <s v="No"/>
    <s v="Travel_Frequently"/>
    <x v="2"/>
    <s v="Current Employees"/>
    <x v="1"/>
    <x v="0"/>
    <s v="STAFF-1870"/>
    <n v="1870"/>
    <x v="0"/>
    <x v="1"/>
    <x v="1"/>
    <s v="No"/>
    <s v="Y"/>
    <n v="2"/>
    <n v="-2"/>
    <n v="0"/>
    <n v="27"/>
    <n v="0"/>
    <m/>
    <n v="0"/>
    <n v="1"/>
    <n v="1131"/>
    <n v="15"/>
    <x v="3"/>
    <n v="1"/>
    <n v="4"/>
    <n v="77"/>
    <n v="2"/>
    <n v="1"/>
    <n v="3"/>
    <n v="4774"/>
    <n v="23844"/>
    <n v="0"/>
    <n v="19"/>
    <n v="3"/>
    <n v="4"/>
    <n v="80"/>
    <n v="1"/>
    <n v="8"/>
    <n v="2"/>
    <n v="7"/>
    <n v="6"/>
    <n v="7"/>
    <n v="3"/>
  </r>
  <r>
    <s v="No"/>
    <s v="Travel_Frequently"/>
    <x v="0"/>
    <s v="Current Employees"/>
    <x v="1"/>
    <x v="4"/>
    <s v="STAFF-1985"/>
    <n v="1985"/>
    <x v="0"/>
    <x v="2"/>
    <x v="1"/>
    <s v="No"/>
    <s v="Y"/>
    <n v="2"/>
    <n v="-2"/>
    <n v="0"/>
    <n v="40"/>
    <n v="0"/>
    <m/>
    <n v="0"/>
    <n v="1"/>
    <n v="692"/>
    <n v="11"/>
    <x v="3"/>
    <n v="1"/>
    <n v="4"/>
    <n v="73"/>
    <n v="3"/>
    <n v="2"/>
    <n v="4"/>
    <n v="6323"/>
    <n v="26849"/>
    <n v="1"/>
    <n v="11"/>
    <n v="3"/>
    <n v="1"/>
    <n v="80"/>
    <n v="1"/>
    <n v="10"/>
    <n v="4"/>
    <n v="10"/>
    <n v="9"/>
    <n v="9"/>
    <n v="4"/>
  </r>
  <r>
    <s v="No"/>
    <s v="Travel_Frequently"/>
    <x v="2"/>
    <s v="Current Employees"/>
    <x v="1"/>
    <x v="0"/>
    <s v="STAFF-1513"/>
    <n v="1513"/>
    <x v="0"/>
    <x v="2"/>
    <x v="1"/>
    <s v="No"/>
    <s v="Y"/>
    <n v="3"/>
    <n v="-2"/>
    <n v="0"/>
    <n v="29"/>
    <n v="0"/>
    <m/>
    <n v="0"/>
    <n v="1"/>
    <n v="410"/>
    <n v="2"/>
    <x v="1"/>
    <n v="1"/>
    <n v="4"/>
    <n v="97"/>
    <n v="3"/>
    <n v="1"/>
    <n v="2"/>
    <n v="3180"/>
    <n v="4668"/>
    <n v="0"/>
    <n v="13"/>
    <n v="3"/>
    <n v="3"/>
    <n v="80"/>
    <n v="3"/>
    <n v="4"/>
    <n v="3"/>
    <n v="3"/>
    <n v="2"/>
    <n v="0"/>
    <n v="2"/>
  </r>
  <r>
    <s v="No"/>
    <s v="Travel_Frequently"/>
    <x v="0"/>
    <s v="Current Employees"/>
    <x v="1"/>
    <x v="2"/>
    <s v="STAFF-1633"/>
    <n v="1633"/>
    <x v="0"/>
    <x v="3"/>
    <x v="0"/>
    <s v="No"/>
    <s v="Y"/>
    <n v="2"/>
    <n v="-2"/>
    <n v="0"/>
    <n v="39"/>
    <n v="0"/>
    <m/>
    <n v="0"/>
    <n v="1"/>
    <n v="711"/>
    <n v="4"/>
    <x v="3"/>
    <n v="1"/>
    <n v="1"/>
    <n v="81"/>
    <n v="3"/>
    <n v="2"/>
    <n v="3"/>
    <n v="5042"/>
    <n v="3140"/>
    <n v="0"/>
    <n v="13"/>
    <n v="3"/>
    <n v="4"/>
    <n v="80"/>
    <n v="0"/>
    <n v="10"/>
    <n v="1"/>
    <n v="9"/>
    <n v="2"/>
    <n v="3"/>
    <n v="8"/>
  </r>
  <r>
    <s v="No"/>
    <s v="Travel_Frequently"/>
    <x v="0"/>
    <s v="Current Employees"/>
    <x v="1"/>
    <x v="2"/>
    <s v="STAFF-1480"/>
    <n v="1480"/>
    <x v="0"/>
    <x v="2"/>
    <x v="0"/>
    <s v="No"/>
    <s v="Y"/>
    <n v="3"/>
    <n v="-2"/>
    <n v="0"/>
    <n v="42"/>
    <n v="0"/>
    <m/>
    <n v="0"/>
    <n v="1"/>
    <n v="748"/>
    <n v="9"/>
    <x v="0"/>
    <n v="1"/>
    <n v="1"/>
    <n v="74"/>
    <n v="3"/>
    <n v="1"/>
    <n v="4"/>
    <n v="3673"/>
    <n v="16458"/>
    <n v="1"/>
    <n v="13"/>
    <n v="3"/>
    <n v="3"/>
    <n v="80"/>
    <n v="0"/>
    <n v="12"/>
    <n v="3"/>
    <n v="12"/>
    <n v="9"/>
    <n v="5"/>
    <n v="8"/>
  </r>
  <r>
    <s v="No"/>
    <s v="Travel_Frequently"/>
    <x v="2"/>
    <s v="Current Employees"/>
    <x v="1"/>
    <x v="4"/>
    <s v="STAFF-1745"/>
    <n v="1745"/>
    <x v="0"/>
    <x v="1"/>
    <x v="0"/>
    <s v="No"/>
    <s v="Y"/>
    <n v="2"/>
    <n v="-2"/>
    <n v="0"/>
    <n v="30"/>
    <n v="0"/>
    <m/>
    <n v="0"/>
    <n v="1"/>
    <n v="1312"/>
    <n v="2"/>
    <x v="2"/>
    <n v="1"/>
    <n v="4"/>
    <n v="78"/>
    <n v="2"/>
    <n v="1"/>
    <n v="4"/>
    <n v="4968"/>
    <n v="26427"/>
    <n v="0"/>
    <n v="16"/>
    <n v="3"/>
    <n v="4"/>
    <n v="80"/>
    <n v="0"/>
    <n v="10"/>
    <n v="3"/>
    <n v="9"/>
    <n v="7"/>
    <n v="0"/>
    <n v="7"/>
  </r>
  <r>
    <s v="No"/>
    <s v="Travel_Frequently"/>
    <x v="0"/>
    <s v="Current Employees"/>
    <x v="0"/>
    <x v="3"/>
    <s v="STAFF-1481"/>
    <n v="1481"/>
    <x v="0"/>
    <x v="0"/>
    <x v="1"/>
    <s v="No"/>
    <s v="Y"/>
    <n v="4"/>
    <n v="-2"/>
    <n v="0"/>
    <n v="44"/>
    <n v="0"/>
    <m/>
    <n v="0"/>
    <n v="1"/>
    <n v="383"/>
    <n v="1"/>
    <x v="4"/>
    <n v="1"/>
    <n v="1"/>
    <n v="79"/>
    <n v="3"/>
    <n v="2"/>
    <n v="2"/>
    <n v="4768"/>
    <n v="9282"/>
    <n v="7"/>
    <n v="12"/>
    <n v="3"/>
    <n v="3"/>
    <n v="80"/>
    <n v="1"/>
    <n v="11"/>
    <n v="2"/>
    <n v="1"/>
    <n v="0"/>
    <n v="0"/>
    <n v="0"/>
  </r>
  <r>
    <s v="No"/>
    <s v="Travel_Frequently"/>
    <x v="2"/>
    <s v="Current Employees"/>
    <x v="0"/>
    <x v="3"/>
    <s v="STAFF-1833"/>
    <n v="1833"/>
    <x v="0"/>
    <x v="0"/>
    <x v="1"/>
    <s v="No"/>
    <s v="Y"/>
    <n v="3"/>
    <n v="-2"/>
    <n v="0"/>
    <n v="31"/>
    <n v="0"/>
    <m/>
    <n v="0"/>
    <n v="1"/>
    <n v="1125"/>
    <n v="7"/>
    <x v="2"/>
    <n v="1"/>
    <n v="1"/>
    <n v="68"/>
    <n v="3"/>
    <n v="3"/>
    <n v="2"/>
    <n v="9637"/>
    <n v="8277"/>
    <n v="2"/>
    <n v="14"/>
    <n v="3"/>
    <n v="4"/>
    <n v="80"/>
    <n v="2"/>
    <n v="9"/>
    <n v="3"/>
    <n v="3"/>
    <n v="2"/>
    <n v="2"/>
    <n v="2"/>
  </r>
  <r>
    <s v="No"/>
    <s v="Travel_Rarely"/>
    <x v="2"/>
    <s v="Current Employees"/>
    <x v="2"/>
    <x v="5"/>
    <s v="STAFF-1987"/>
    <n v="1987"/>
    <x v="0"/>
    <x v="8"/>
    <x v="1"/>
    <s v="No"/>
    <s v="Y"/>
    <n v="3"/>
    <n v="-2"/>
    <n v="0"/>
    <n v="25"/>
    <n v="0"/>
    <m/>
    <n v="0"/>
    <n v="1"/>
    <n v="309"/>
    <n v="2"/>
    <x v="3"/>
    <n v="1"/>
    <n v="3"/>
    <n v="82"/>
    <n v="3"/>
    <n v="1"/>
    <n v="2"/>
    <n v="2187"/>
    <n v="19655"/>
    <n v="4"/>
    <n v="14"/>
    <n v="3"/>
    <n v="3"/>
    <n v="80"/>
    <n v="0"/>
    <n v="6"/>
    <n v="3"/>
    <n v="2"/>
    <n v="0"/>
    <n v="1"/>
    <n v="2"/>
  </r>
  <r>
    <s v="No"/>
    <s v="Travel_Rarely"/>
    <x v="1"/>
    <s v="Current Employees"/>
    <x v="2"/>
    <x v="0"/>
    <s v="STAFF-1625"/>
    <n v="1625"/>
    <x v="0"/>
    <x v="5"/>
    <x v="1"/>
    <s v="No"/>
    <s v="Y"/>
    <n v="2"/>
    <n v="-2"/>
    <n v="0"/>
    <n v="47"/>
    <n v="0"/>
    <m/>
    <n v="0"/>
    <n v="1"/>
    <n v="1176"/>
    <n v="26"/>
    <x v="2"/>
    <n v="1"/>
    <n v="4"/>
    <n v="98"/>
    <n v="3"/>
    <n v="5"/>
    <n v="3"/>
    <n v="19658"/>
    <n v="5220"/>
    <n v="3"/>
    <n v="11"/>
    <n v="3"/>
    <n v="3"/>
    <n v="80"/>
    <n v="1"/>
    <n v="27"/>
    <n v="3"/>
    <n v="5"/>
    <n v="2"/>
    <n v="1"/>
    <n v="0"/>
  </r>
  <r>
    <s v="No"/>
    <s v="Travel_Rarely"/>
    <x v="2"/>
    <s v="Current Employees"/>
    <x v="2"/>
    <x v="2"/>
    <s v="STAFF-1461"/>
    <n v="1461"/>
    <x v="0"/>
    <x v="8"/>
    <x v="0"/>
    <s v="No"/>
    <s v="Y"/>
    <n v="3"/>
    <n v="-2"/>
    <n v="0"/>
    <n v="31"/>
    <n v="0"/>
    <m/>
    <n v="0"/>
    <n v="1"/>
    <n v="1398"/>
    <n v="8"/>
    <x v="0"/>
    <n v="1"/>
    <n v="4"/>
    <n v="96"/>
    <n v="4"/>
    <n v="1"/>
    <n v="2"/>
    <n v="2109"/>
    <n v="24609"/>
    <n v="9"/>
    <n v="18"/>
    <n v="3"/>
    <n v="4"/>
    <n v="80"/>
    <n v="0"/>
    <n v="8"/>
    <n v="3"/>
    <n v="3"/>
    <n v="2"/>
    <n v="0"/>
    <n v="2"/>
  </r>
  <r>
    <s v="No"/>
    <s v="Travel_Rarely"/>
    <x v="2"/>
    <s v="Current Employees"/>
    <x v="1"/>
    <x v="2"/>
    <s v="STAFF-1916"/>
    <n v="1916"/>
    <x v="0"/>
    <x v="2"/>
    <x v="2"/>
    <s v="No"/>
    <s v="Y"/>
    <n v="0"/>
    <n v="-2"/>
    <n v="0"/>
    <n v="31"/>
    <n v="0"/>
    <m/>
    <n v="0"/>
    <n v="1"/>
    <n v="471"/>
    <n v="4"/>
    <x v="3"/>
    <n v="1"/>
    <n v="1"/>
    <n v="62"/>
    <n v="4"/>
    <n v="1"/>
    <n v="3"/>
    <n v="3978"/>
    <n v="16031"/>
    <n v="8"/>
    <n v="12"/>
    <n v="3"/>
    <n v="2"/>
    <n v="80"/>
    <n v="1"/>
    <n v="4"/>
    <n v="2"/>
    <n v="2"/>
    <n v="2"/>
    <n v="2"/>
    <n v="2"/>
  </r>
  <r>
    <s v="No"/>
    <s v="Travel_Rarely"/>
    <x v="0"/>
    <s v="Current Employees"/>
    <x v="1"/>
    <x v="0"/>
    <s v="STAFF-1829"/>
    <n v="1829"/>
    <x v="0"/>
    <x v="4"/>
    <x v="2"/>
    <s v="No"/>
    <s v="Y"/>
    <n v="3"/>
    <n v="-2"/>
    <n v="0"/>
    <n v="40"/>
    <n v="0"/>
    <m/>
    <n v="0"/>
    <n v="1"/>
    <n v="750"/>
    <n v="12"/>
    <x v="3"/>
    <n v="1"/>
    <n v="2"/>
    <n v="47"/>
    <n v="3"/>
    <n v="2"/>
    <n v="3"/>
    <n v="4448"/>
    <n v="10748"/>
    <n v="2"/>
    <n v="12"/>
    <n v="3"/>
    <n v="2"/>
    <n v="80"/>
    <n v="1"/>
    <n v="15"/>
    <n v="3"/>
    <n v="7"/>
    <n v="4"/>
    <n v="7"/>
    <n v="7"/>
  </r>
  <r>
    <s v="No"/>
    <s v="Travel_Rarely"/>
    <x v="0"/>
    <s v="Current Employees"/>
    <x v="1"/>
    <x v="0"/>
    <s v="STAFF-1822"/>
    <n v="1822"/>
    <x v="0"/>
    <x v="4"/>
    <x v="2"/>
    <s v="No"/>
    <s v="Y"/>
    <n v="3"/>
    <n v="-2"/>
    <n v="0"/>
    <n v="40"/>
    <n v="0"/>
    <m/>
    <n v="0"/>
    <n v="1"/>
    <n v="1194"/>
    <n v="1"/>
    <x v="3"/>
    <n v="1"/>
    <n v="3"/>
    <n v="52"/>
    <n v="3"/>
    <n v="2"/>
    <n v="4"/>
    <n v="6513"/>
    <n v="9060"/>
    <n v="4"/>
    <n v="17"/>
    <n v="3"/>
    <n v="4"/>
    <n v="80"/>
    <n v="1"/>
    <n v="12"/>
    <n v="3"/>
    <n v="5"/>
    <n v="3"/>
    <n v="0"/>
    <n v="3"/>
  </r>
  <r>
    <s v="No"/>
    <s v="Travel_Rarely"/>
    <x v="2"/>
    <s v="Current Employees"/>
    <x v="1"/>
    <x v="4"/>
    <s v="STAFF-1762"/>
    <n v="1762"/>
    <x v="0"/>
    <x v="1"/>
    <x v="2"/>
    <s v="No"/>
    <s v="Y"/>
    <n v="2"/>
    <n v="-2"/>
    <n v="0"/>
    <n v="29"/>
    <n v="0"/>
    <m/>
    <n v="0"/>
    <n v="1"/>
    <n v="590"/>
    <n v="4"/>
    <x v="3"/>
    <n v="1"/>
    <n v="4"/>
    <n v="91"/>
    <n v="2"/>
    <n v="1"/>
    <n v="4"/>
    <n v="2109"/>
    <n v="10007"/>
    <n v="1"/>
    <n v="13"/>
    <n v="3"/>
    <n v="3"/>
    <n v="80"/>
    <n v="1"/>
    <n v="1"/>
    <n v="3"/>
    <n v="1"/>
    <n v="0"/>
    <n v="0"/>
    <n v="0"/>
  </r>
  <r>
    <s v="No"/>
    <s v="Travel_Rarely"/>
    <x v="2"/>
    <s v="Current Employees"/>
    <x v="1"/>
    <x v="0"/>
    <s v="STAFF-1658"/>
    <n v="1658"/>
    <x v="0"/>
    <x v="1"/>
    <x v="2"/>
    <s v="No"/>
    <s v="Y"/>
    <n v="2"/>
    <n v="-2"/>
    <n v="0"/>
    <n v="34"/>
    <n v="0"/>
    <m/>
    <n v="0"/>
    <n v="1"/>
    <n v="1130"/>
    <n v="3"/>
    <x v="3"/>
    <n v="1"/>
    <n v="4"/>
    <n v="66"/>
    <n v="3"/>
    <n v="2"/>
    <n v="2"/>
    <n v="5433"/>
    <n v="19332"/>
    <n v="1"/>
    <n v="12"/>
    <n v="3"/>
    <n v="3"/>
    <n v="80"/>
    <n v="1"/>
    <n v="11"/>
    <n v="3"/>
    <n v="11"/>
    <n v="8"/>
    <n v="7"/>
    <n v="9"/>
  </r>
  <r>
    <s v="No"/>
    <s v="Travel_Rarely"/>
    <x v="1"/>
    <s v="Current Employees"/>
    <x v="1"/>
    <x v="1"/>
    <s v="STAFF-1635"/>
    <n v="1635"/>
    <x v="0"/>
    <x v="3"/>
    <x v="2"/>
    <s v="No"/>
    <s v="Y"/>
    <n v="3"/>
    <n v="-2"/>
    <n v="0"/>
    <n v="45"/>
    <n v="0"/>
    <m/>
    <n v="0"/>
    <n v="1"/>
    <n v="1329"/>
    <n v="2"/>
    <x v="0"/>
    <n v="1"/>
    <n v="4"/>
    <n v="59"/>
    <n v="2"/>
    <n v="2"/>
    <n v="4"/>
    <n v="5770"/>
    <n v="5388"/>
    <n v="1"/>
    <n v="19"/>
    <n v="3"/>
    <n v="1"/>
    <n v="80"/>
    <n v="2"/>
    <n v="10"/>
    <n v="3"/>
    <n v="10"/>
    <n v="7"/>
    <n v="3"/>
    <n v="9"/>
  </r>
  <r>
    <s v="No"/>
    <s v="Travel_Rarely"/>
    <x v="1"/>
    <s v="Current Employees"/>
    <x v="1"/>
    <x v="0"/>
    <s v="STAFF-1656"/>
    <n v="1656"/>
    <x v="0"/>
    <x v="7"/>
    <x v="2"/>
    <s v="No"/>
    <s v="Y"/>
    <n v="3"/>
    <n v="-2"/>
    <n v="0"/>
    <n v="50"/>
    <n v="0"/>
    <m/>
    <n v="0"/>
    <n v="1"/>
    <n v="813"/>
    <n v="17"/>
    <x v="4"/>
    <n v="1"/>
    <n v="4"/>
    <n v="50"/>
    <n v="2"/>
    <n v="3"/>
    <n v="3"/>
    <n v="13269"/>
    <n v="21981"/>
    <n v="5"/>
    <n v="15"/>
    <n v="3"/>
    <n v="3"/>
    <n v="80"/>
    <n v="3"/>
    <n v="19"/>
    <n v="3"/>
    <n v="14"/>
    <n v="11"/>
    <n v="1"/>
    <n v="11"/>
  </r>
  <r>
    <s v="No"/>
    <s v="Travel_Rarely"/>
    <x v="2"/>
    <s v="Current Employees"/>
    <x v="1"/>
    <x v="2"/>
    <s v="STAFF-1502"/>
    <n v="1502"/>
    <x v="0"/>
    <x v="2"/>
    <x v="1"/>
    <s v="No"/>
    <s v="Y"/>
    <n v="5"/>
    <n v="-2"/>
    <n v="0"/>
    <n v="33"/>
    <n v="0"/>
    <m/>
    <n v="0"/>
    <n v="1"/>
    <n v="1099"/>
    <n v="4"/>
    <x v="2"/>
    <n v="1"/>
    <n v="1"/>
    <n v="82"/>
    <n v="2"/>
    <n v="1"/>
    <n v="2"/>
    <n v="3838"/>
    <n v="8192"/>
    <n v="8"/>
    <n v="11"/>
    <n v="3"/>
    <n v="4"/>
    <n v="80"/>
    <n v="0"/>
    <n v="8"/>
    <n v="3"/>
    <n v="5"/>
    <n v="4"/>
    <n v="0"/>
    <n v="2"/>
  </r>
  <r>
    <s v="No"/>
    <s v="Travel_Rarely"/>
    <x v="0"/>
    <s v="Current Employees"/>
    <x v="1"/>
    <x v="2"/>
    <s v="STAFF-1866"/>
    <n v="1866"/>
    <x v="0"/>
    <x v="5"/>
    <x v="1"/>
    <s v="No"/>
    <s v="Y"/>
    <n v="2"/>
    <n v="-2"/>
    <n v="0"/>
    <n v="43"/>
    <n v="0"/>
    <m/>
    <n v="0"/>
    <n v="1"/>
    <n v="823"/>
    <n v="6"/>
    <x v="3"/>
    <n v="1"/>
    <n v="1"/>
    <n v="81"/>
    <n v="2"/>
    <n v="5"/>
    <n v="3"/>
    <n v="19392"/>
    <n v="22539"/>
    <n v="7"/>
    <n v="13"/>
    <n v="3"/>
    <n v="4"/>
    <n v="80"/>
    <n v="0"/>
    <n v="21"/>
    <n v="3"/>
    <n v="16"/>
    <n v="12"/>
    <n v="6"/>
    <n v="14"/>
  </r>
  <r>
    <s v="No"/>
    <s v="Travel_Rarely"/>
    <x v="1"/>
    <s v="Current Employees"/>
    <x v="1"/>
    <x v="4"/>
    <s v="STAFF-1786"/>
    <n v="1786"/>
    <x v="0"/>
    <x v="5"/>
    <x v="1"/>
    <s v="No"/>
    <s v="Y"/>
    <n v="2"/>
    <n v="-2"/>
    <n v="0"/>
    <n v="51"/>
    <n v="0"/>
    <m/>
    <n v="0"/>
    <n v="1"/>
    <n v="942"/>
    <n v="3"/>
    <x v="3"/>
    <n v="1"/>
    <n v="4"/>
    <n v="53"/>
    <n v="3"/>
    <n v="3"/>
    <n v="4"/>
    <n v="13116"/>
    <n v="22984"/>
    <n v="2"/>
    <n v="11"/>
    <n v="3"/>
    <n v="4"/>
    <n v="80"/>
    <n v="0"/>
    <n v="15"/>
    <n v="3"/>
    <n v="2"/>
    <n v="2"/>
    <n v="2"/>
    <n v="2"/>
  </r>
  <r>
    <s v="No"/>
    <s v="Travel_Rarely"/>
    <x v="2"/>
    <s v="Current Employees"/>
    <x v="1"/>
    <x v="0"/>
    <s v="STAFF-1701"/>
    <n v="1701"/>
    <x v="0"/>
    <x v="1"/>
    <x v="1"/>
    <s v="No"/>
    <s v="Y"/>
    <n v="3"/>
    <n v="-2"/>
    <n v="0"/>
    <n v="34"/>
    <n v="0"/>
    <m/>
    <n v="0"/>
    <n v="1"/>
    <n v="678"/>
    <n v="19"/>
    <x v="3"/>
    <n v="1"/>
    <n v="2"/>
    <n v="35"/>
    <n v="2"/>
    <n v="1"/>
    <n v="4"/>
    <n v="2929"/>
    <n v="20338"/>
    <n v="1"/>
    <n v="12"/>
    <n v="3"/>
    <n v="2"/>
    <n v="80"/>
    <n v="0"/>
    <n v="10"/>
    <n v="3"/>
    <n v="10"/>
    <n v="9"/>
    <n v="8"/>
    <n v="7"/>
  </r>
  <r>
    <s v="No"/>
    <s v="Travel_Rarely"/>
    <x v="2"/>
    <s v="Current Employees"/>
    <x v="1"/>
    <x v="2"/>
    <s v="STAFF-1647"/>
    <n v="1647"/>
    <x v="0"/>
    <x v="1"/>
    <x v="1"/>
    <s v="No"/>
    <s v="Y"/>
    <n v="0"/>
    <n v="-2"/>
    <n v="0"/>
    <n v="27"/>
    <n v="0"/>
    <m/>
    <n v="0"/>
    <n v="1"/>
    <n v="486"/>
    <n v="8"/>
    <x v="3"/>
    <n v="1"/>
    <n v="2"/>
    <n v="86"/>
    <n v="4"/>
    <n v="1"/>
    <n v="3"/>
    <n v="3517"/>
    <n v="22490"/>
    <n v="7"/>
    <n v="17"/>
    <n v="3"/>
    <n v="1"/>
    <n v="80"/>
    <n v="0"/>
    <n v="5"/>
    <n v="3"/>
    <n v="3"/>
    <n v="2"/>
    <n v="0"/>
    <n v="2"/>
  </r>
  <r>
    <s v="No"/>
    <s v="Travel_Rarely"/>
    <x v="1"/>
    <s v="Current Employees"/>
    <x v="1"/>
    <x v="1"/>
    <s v="STAFF-1409"/>
    <n v="1409"/>
    <x v="0"/>
    <x v="2"/>
    <x v="1"/>
    <s v="No"/>
    <s v="Y"/>
    <n v="2"/>
    <n v="-2"/>
    <n v="0"/>
    <n v="52"/>
    <n v="0"/>
    <m/>
    <n v="0"/>
    <n v="1"/>
    <n v="258"/>
    <n v="8"/>
    <x v="2"/>
    <n v="1"/>
    <n v="3"/>
    <n v="54"/>
    <n v="3"/>
    <n v="1"/>
    <n v="3"/>
    <n v="2950"/>
    <n v="17363"/>
    <n v="9"/>
    <n v="13"/>
    <n v="3"/>
    <n v="3"/>
    <n v="80"/>
    <n v="0"/>
    <n v="12"/>
    <n v="1"/>
    <n v="5"/>
    <n v="4"/>
    <n v="0"/>
    <n v="4"/>
  </r>
  <r>
    <s v="No"/>
    <s v="Travel_Rarely"/>
    <x v="0"/>
    <s v="Current Employees"/>
    <x v="1"/>
    <x v="2"/>
    <s v="STAFF-2015"/>
    <n v="2015"/>
    <x v="0"/>
    <x v="7"/>
    <x v="1"/>
    <s v="No"/>
    <s v="Y"/>
    <n v="3"/>
    <n v="-2"/>
    <n v="0"/>
    <n v="38"/>
    <n v="0"/>
    <m/>
    <n v="0"/>
    <n v="1"/>
    <n v="201"/>
    <n v="10"/>
    <x v="3"/>
    <n v="1"/>
    <n v="2"/>
    <n v="99"/>
    <n v="1"/>
    <n v="3"/>
    <n v="3"/>
    <n v="13206"/>
    <n v="3376"/>
    <n v="3"/>
    <n v="12"/>
    <n v="3"/>
    <n v="1"/>
    <n v="80"/>
    <n v="1"/>
    <n v="20"/>
    <n v="3"/>
    <n v="18"/>
    <n v="16"/>
    <n v="1"/>
    <n v="11"/>
  </r>
  <r>
    <s v="No"/>
    <s v="Travel_Rarely"/>
    <x v="0"/>
    <s v="Current Employees"/>
    <x v="1"/>
    <x v="2"/>
    <s v="STAFF-1640"/>
    <n v="1640"/>
    <x v="0"/>
    <x v="1"/>
    <x v="1"/>
    <s v="No"/>
    <s v="Y"/>
    <n v="2"/>
    <n v="-2"/>
    <n v="0"/>
    <n v="37"/>
    <n v="0"/>
    <m/>
    <n v="0"/>
    <n v="1"/>
    <n v="1470"/>
    <n v="10"/>
    <x v="3"/>
    <n v="1"/>
    <n v="2"/>
    <n v="71"/>
    <n v="3"/>
    <n v="1"/>
    <n v="2"/>
    <n v="3936"/>
    <n v="9953"/>
    <n v="1"/>
    <n v="11"/>
    <n v="3"/>
    <n v="1"/>
    <n v="80"/>
    <n v="1"/>
    <n v="8"/>
    <n v="1"/>
    <n v="8"/>
    <n v="4"/>
    <n v="7"/>
    <n v="7"/>
  </r>
  <r>
    <s v="No"/>
    <s v="Travel_Rarely"/>
    <x v="2"/>
    <s v="Current Employees"/>
    <x v="1"/>
    <x v="1"/>
    <s v="STAFF-1544"/>
    <n v="1544"/>
    <x v="0"/>
    <x v="4"/>
    <x v="1"/>
    <s v="No"/>
    <s v="Y"/>
    <n v="3"/>
    <n v="-2"/>
    <n v="0"/>
    <n v="29"/>
    <n v="0"/>
    <m/>
    <n v="0"/>
    <n v="1"/>
    <n v="441"/>
    <n v="8"/>
    <x v="1"/>
    <n v="1"/>
    <n v="3"/>
    <n v="39"/>
    <n v="1"/>
    <n v="2"/>
    <n v="3"/>
    <n v="9715"/>
    <n v="7288"/>
    <n v="3"/>
    <n v="13"/>
    <n v="3"/>
    <n v="3"/>
    <n v="80"/>
    <n v="1"/>
    <n v="9"/>
    <n v="3"/>
    <n v="7"/>
    <n v="7"/>
    <n v="0"/>
    <n v="7"/>
  </r>
  <r>
    <s v="No"/>
    <s v="Travel_Rarely"/>
    <x v="0"/>
    <s v="Current Employees"/>
    <x v="1"/>
    <x v="0"/>
    <s v="STAFF-2052"/>
    <n v="2052"/>
    <x v="0"/>
    <x v="1"/>
    <x v="1"/>
    <s v="No"/>
    <s v="Y"/>
    <n v="5"/>
    <n v="-2"/>
    <n v="0"/>
    <n v="35"/>
    <n v="0"/>
    <m/>
    <n v="0"/>
    <n v="1"/>
    <n v="287"/>
    <n v="1"/>
    <x v="2"/>
    <n v="1"/>
    <n v="3"/>
    <n v="62"/>
    <n v="1"/>
    <n v="1"/>
    <n v="4"/>
    <n v="2977"/>
    <n v="8952"/>
    <n v="1"/>
    <n v="12"/>
    <n v="3"/>
    <n v="4"/>
    <n v="80"/>
    <n v="1"/>
    <n v="4"/>
    <n v="3"/>
    <n v="4"/>
    <n v="3"/>
    <n v="1"/>
    <n v="1"/>
  </r>
  <r>
    <s v="No"/>
    <s v="Travel_Rarely"/>
    <x v="0"/>
    <s v="Current Employees"/>
    <x v="1"/>
    <x v="0"/>
    <s v="STAFF-1802"/>
    <n v="1802"/>
    <x v="0"/>
    <x v="2"/>
    <x v="1"/>
    <s v="No"/>
    <s v="Y"/>
    <n v="5"/>
    <n v="-2"/>
    <n v="0"/>
    <n v="40"/>
    <n v="0"/>
    <m/>
    <n v="0"/>
    <n v="1"/>
    <n v="616"/>
    <n v="2"/>
    <x v="0"/>
    <n v="1"/>
    <n v="3"/>
    <n v="99"/>
    <n v="3"/>
    <n v="1"/>
    <n v="3"/>
    <n v="3377"/>
    <n v="25605"/>
    <n v="4"/>
    <n v="17"/>
    <n v="3"/>
    <n v="4"/>
    <n v="80"/>
    <n v="1"/>
    <n v="7"/>
    <n v="2"/>
    <n v="4"/>
    <n v="3"/>
    <n v="0"/>
    <n v="2"/>
  </r>
  <r>
    <s v="No"/>
    <s v="Travel_Rarely"/>
    <x v="1"/>
    <s v="Current Employees"/>
    <x v="1"/>
    <x v="0"/>
    <s v="STAFF-1617"/>
    <n v="1617"/>
    <x v="0"/>
    <x v="2"/>
    <x v="1"/>
    <s v="No"/>
    <s v="Y"/>
    <n v="3"/>
    <n v="-2"/>
    <n v="0"/>
    <n v="49"/>
    <n v="0"/>
    <m/>
    <n v="0"/>
    <n v="1"/>
    <n v="722"/>
    <n v="25"/>
    <x v="2"/>
    <n v="1"/>
    <n v="3"/>
    <n v="84"/>
    <n v="3"/>
    <n v="1"/>
    <n v="3"/>
    <n v="3211"/>
    <n v="22102"/>
    <n v="1"/>
    <n v="14"/>
    <n v="3"/>
    <n v="4"/>
    <n v="80"/>
    <n v="1"/>
    <n v="10"/>
    <n v="2"/>
    <n v="9"/>
    <n v="6"/>
    <n v="1"/>
    <n v="4"/>
  </r>
  <r>
    <s v="No"/>
    <s v="Travel_Rarely"/>
    <x v="1"/>
    <s v="Current Employees"/>
    <x v="1"/>
    <x v="1"/>
    <s v="STAFF-1576"/>
    <n v="1576"/>
    <x v="0"/>
    <x v="1"/>
    <x v="1"/>
    <s v="No"/>
    <s v="Y"/>
    <n v="3"/>
    <n v="-2"/>
    <n v="0"/>
    <n v="48"/>
    <n v="0"/>
    <m/>
    <n v="0"/>
    <n v="1"/>
    <n v="1108"/>
    <n v="15"/>
    <x v="2"/>
    <n v="1"/>
    <n v="3"/>
    <n v="65"/>
    <n v="3"/>
    <n v="1"/>
    <n v="3"/>
    <n v="2367"/>
    <n v="16530"/>
    <n v="8"/>
    <n v="12"/>
    <n v="3"/>
    <n v="4"/>
    <n v="80"/>
    <n v="1"/>
    <n v="10"/>
    <n v="2"/>
    <n v="8"/>
    <n v="2"/>
    <n v="7"/>
    <n v="6"/>
  </r>
  <r>
    <s v="No"/>
    <s v="Travel_Rarely"/>
    <x v="2"/>
    <s v="Current Employees"/>
    <x v="1"/>
    <x v="0"/>
    <s v="STAFF-1447"/>
    <n v="1447"/>
    <x v="0"/>
    <x v="2"/>
    <x v="1"/>
    <s v="No"/>
    <s v="Y"/>
    <n v="2"/>
    <n v="-2"/>
    <n v="0"/>
    <n v="34"/>
    <n v="0"/>
    <m/>
    <n v="0"/>
    <n v="1"/>
    <n v="401"/>
    <n v="1"/>
    <x v="3"/>
    <n v="1"/>
    <n v="4"/>
    <n v="86"/>
    <n v="2"/>
    <n v="1"/>
    <n v="2"/>
    <n v="3294"/>
    <n v="3708"/>
    <n v="5"/>
    <n v="17"/>
    <n v="3"/>
    <n v="1"/>
    <n v="80"/>
    <n v="1"/>
    <n v="7"/>
    <n v="2"/>
    <n v="5"/>
    <n v="4"/>
    <n v="0"/>
    <n v="2"/>
  </r>
  <r>
    <s v="No"/>
    <s v="Travel_Rarely"/>
    <x v="2"/>
    <s v="Current Employees"/>
    <x v="1"/>
    <x v="0"/>
    <s v="STAFF-1555"/>
    <n v="1555"/>
    <x v="0"/>
    <x v="1"/>
    <x v="1"/>
    <s v="No"/>
    <s v="Y"/>
    <n v="2"/>
    <n v="-2"/>
    <n v="0"/>
    <n v="32"/>
    <n v="0"/>
    <m/>
    <n v="0"/>
    <n v="1"/>
    <n v="824"/>
    <n v="5"/>
    <x v="0"/>
    <n v="1"/>
    <n v="4"/>
    <n v="67"/>
    <n v="2"/>
    <n v="2"/>
    <n v="2"/>
    <n v="5878"/>
    <n v="15624"/>
    <n v="3"/>
    <n v="12"/>
    <n v="3"/>
    <n v="1"/>
    <n v="80"/>
    <n v="1"/>
    <n v="12"/>
    <n v="3"/>
    <n v="7"/>
    <n v="1"/>
    <n v="2"/>
    <n v="5"/>
  </r>
  <r>
    <s v="No"/>
    <s v="Travel_Rarely"/>
    <x v="0"/>
    <s v="Current Employees"/>
    <x v="1"/>
    <x v="1"/>
    <s v="STAFF-1782"/>
    <n v="1782"/>
    <x v="0"/>
    <x v="2"/>
    <x v="1"/>
    <s v="No"/>
    <s v="Y"/>
    <n v="3"/>
    <n v="-2"/>
    <n v="0"/>
    <n v="38"/>
    <n v="0"/>
    <m/>
    <n v="0"/>
    <n v="1"/>
    <n v="1153"/>
    <n v="6"/>
    <x v="0"/>
    <n v="1"/>
    <n v="4"/>
    <n v="40"/>
    <n v="2"/>
    <n v="1"/>
    <n v="3"/>
    <n v="3702"/>
    <n v="16376"/>
    <n v="1"/>
    <n v="11"/>
    <n v="3"/>
    <n v="2"/>
    <n v="80"/>
    <n v="1"/>
    <n v="5"/>
    <n v="3"/>
    <n v="5"/>
    <n v="4"/>
    <n v="0"/>
    <n v="4"/>
  </r>
  <r>
    <s v="No"/>
    <s v="Travel_Rarely"/>
    <x v="0"/>
    <s v="Current Employees"/>
    <x v="1"/>
    <x v="2"/>
    <s v="STAFF-1687"/>
    <n v="1687"/>
    <x v="0"/>
    <x v="2"/>
    <x v="1"/>
    <s v="No"/>
    <s v="Y"/>
    <n v="5"/>
    <n v="-2"/>
    <n v="0"/>
    <n v="38"/>
    <n v="0"/>
    <m/>
    <n v="0"/>
    <n v="1"/>
    <n v="1495"/>
    <n v="4"/>
    <x v="0"/>
    <n v="1"/>
    <n v="4"/>
    <n v="87"/>
    <n v="3"/>
    <n v="1"/>
    <n v="3"/>
    <n v="3306"/>
    <n v="26176"/>
    <n v="7"/>
    <n v="19"/>
    <n v="3"/>
    <n v="4"/>
    <n v="80"/>
    <n v="1"/>
    <n v="7"/>
    <n v="2"/>
    <n v="0"/>
    <n v="0"/>
    <n v="0"/>
    <n v="0"/>
  </r>
  <r>
    <s v="No"/>
    <s v="Travel_Rarely"/>
    <x v="2"/>
    <s v="Current Employees"/>
    <x v="1"/>
    <x v="2"/>
    <s v="STAFF-1709"/>
    <n v="1709"/>
    <x v="0"/>
    <x v="2"/>
    <x v="1"/>
    <s v="No"/>
    <s v="Y"/>
    <n v="2"/>
    <n v="-2"/>
    <n v="0"/>
    <n v="29"/>
    <n v="0"/>
    <m/>
    <n v="0"/>
    <n v="1"/>
    <n v="1082"/>
    <n v="9"/>
    <x v="2"/>
    <n v="1"/>
    <n v="4"/>
    <n v="43"/>
    <n v="3"/>
    <n v="1"/>
    <n v="3"/>
    <n v="2974"/>
    <n v="25412"/>
    <n v="9"/>
    <n v="17"/>
    <n v="3"/>
    <n v="3"/>
    <n v="80"/>
    <n v="1"/>
    <n v="9"/>
    <n v="3"/>
    <n v="5"/>
    <n v="3"/>
    <n v="1"/>
    <n v="2"/>
  </r>
  <r>
    <s v="No"/>
    <s v="Travel_Rarely"/>
    <x v="1"/>
    <s v="Current Employees"/>
    <x v="1"/>
    <x v="2"/>
    <s v="STAFF-1830"/>
    <n v="1830"/>
    <x v="0"/>
    <x v="1"/>
    <x v="1"/>
    <s v="No"/>
    <s v="Y"/>
    <n v="2"/>
    <n v="-2"/>
    <n v="0"/>
    <n v="54"/>
    <n v="0"/>
    <m/>
    <n v="0"/>
    <n v="1"/>
    <n v="431"/>
    <n v="7"/>
    <x v="2"/>
    <n v="1"/>
    <n v="4"/>
    <n v="68"/>
    <n v="3"/>
    <n v="2"/>
    <n v="4"/>
    <n v="6854"/>
    <n v="15696"/>
    <n v="4"/>
    <n v="15"/>
    <n v="3"/>
    <n v="2"/>
    <n v="80"/>
    <n v="1"/>
    <n v="14"/>
    <n v="2"/>
    <n v="7"/>
    <n v="1"/>
    <n v="1"/>
    <n v="7"/>
  </r>
  <r>
    <s v="No"/>
    <s v="Travel_Rarely"/>
    <x v="0"/>
    <s v="Current Employees"/>
    <x v="1"/>
    <x v="0"/>
    <s v="STAFF-1628"/>
    <n v="1628"/>
    <x v="0"/>
    <x v="3"/>
    <x v="1"/>
    <s v="No"/>
    <s v="Y"/>
    <n v="2"/>
    <n v="-2"/>
    <n v="0"/>
    <n v="40"/>
    <n v="0"/>
    <m/>
    <n v="0"/>
    <n v="1"/>
    <n v="884"/>
    <n v="15"/>
    <x v="3"/>
    <n v="1"/>
    <n v="1"/>
    <n v="80"/>
    <n v="2"/>
    <n v="3"/>
    <n v="3"/>
    <n v="10435"/>
    <n v="25800"/>
    <n v="1"/>
    <n v="13"/>
    <n v="3"/>
    <n v="4"/>
    <n v="80"/>
    <n v="2"/>
    <n v="18"/>
    <n v="3"/>
    <n v="18"/>
    <n v="15"/>
    <n v="14"/>
    <n v="12"/>
  </r>
  <r>
    <s v="No"/>
    <s v="Travel_Rarely"/>
    <x v="1"/>
    <s v="Current Employees"/>
    <x v="1"/>
    <x v="1"/>
    <s v="STAFF-1655"/>
    <n v="1655"/>
    <x v="0"/>
    <x v="7"/>
    <x v="1"/>
    <s v="No"/>
    <s v="Y"/>
    <n v="2"/>
    <n v="-2"/>
    <n v="0"/>
    <n v="49"/>
    <n v="0"/>
    <m/>
    <n v="0"/>
    <n v="1"/>
    <n v="301"/>
    <n v="22"/>
    <x v="2"/>
    <n v="1"/>
    <n v="1"/>
    <n v="72"/>
    <n v="3"/>
    <n v="4"/>
    <n v="2"/>
    <n v="16413"/>
    <n v="3498"/>
    <n v="3"/>
    <n v="16"/>
    <n v="3"/>
    <n v="2"/>
    <n v="80"/>
    <n v="2"/>
    <n v="27"/>
    <n v="3"/>
    <n v="4"/>
    <n v="2"/>
    <n v="1"/>
    <n v="2"/>
  </r>
  <r>
    <s v="No"/>
    <s v="Travel_Rarely"/>
    <x v="1"/>
    <s v="Current Employees"/>
    <x v="1"/>
    <x v="0"/>
    <s v="STAFF-1969"/>
    <n v="1969"/>
    <x v="0"/>
    <x v="1"/>
    <x v="1"/>
    <s v="No"/>
    <s v="Y"/>
    <n v="6"/>
    <n v="-2"/>
    <n v="0"/>
    <n v="54"/>
    <n v="0"/>
    <m/>
    <n v="0"/>
    <n v="1"/>
    <n v="155"/>
    <n v="9"/>
    <x v="0"/>
    <n v="1"/>
    <n v="1"/>
    <n v="67"/>
    <n v="3"/>
    <n v="2"/>
    <n v="3"/>
    <n v="2897"/>
    <n v="22474"/>
    <n v="3"/>
    <n v="11"/>
    <n v="3"/>
    <n v="3"/>
    <n v="80"/>
    <n v="2"/>
    <n v="9"/>
    <n v="2"/>
    <n v="4"/>
    <n v="3"/>
    <n v="2"/>
    <n v="3"/>
  </r>
  <r>
    <s v="No"/>
    <s v="Travel_Rarely"/>
    <x v="1"/>
    <s v="Current Employees"/>
    <x v="1"/>
    <x v="2"/>
    <s v="STAFF-1443"/>
    <n v="1443"/>
    <x v="0"/>
    <x v="7"/>
    <x v="1"/>
    <s v="No"/>
    <s v="Y"/>
    <n v="2"/>
    <n v="-2"/>
    <n v="0"/>
    <n v="47"/>
    <n v="0"/>
    <m/>
    <n v="0"/>
    <n v="1"/>
    <n v="359"/>
    <n v="2"/>
    <x v="2"/>
    <n v="1"/>
    <n v="1"/>
    <n v="82"/>
    <n v="3"/>
    <n v="4"/>
    <n v="3"/>
    <n v="17169"/>
    <n v="26703"/>
    <n v="3"/>
    <n v="19"/>
    <n v="3"/>
    <n v="2"/>
    <n v="80"/>
    <n v="2"/>
    <n v="26"/>
    <n v="4"/>
    <n v="20"/>
    <n v="17"/>
    <n v="5"/>
    <n v="6"/>
  </r>
  <r>
    <s v="No"/>
    <s v="Travel_Rarely"/>
    <x v="1"/>
    <s v="Current Employees"/>
    <x v="1"/>
    <x v="0"/>
    <s v="STAFF-1888"/>
    <n v="1888"/>
    <x v="0"/>
    <x v="3"/>
    <x v="1"/>
    <s v="No"/>
    <s v="Y"/>
    <n v="2"/>
    <n v="-2"/>
    <n v="0"/>
    <n v="45"/>
    <n v="0"/>
    <m/>
    <n v="0"/>
    <n v="1"/>
    <n v="556"/>
    <n v="25"/>
    <x v="0"/>
    <n v="1"/>
    <n v="2"/>
    <n v="93"/>
    <n v="2"/>
    <n v="2"/>
    <n v="4"/>
    <n v="5906"/>
    <n v="23888"/>
    <n v="0"/>
    <n v="13"/>
    <n v="3"/>
    <n v="4"/>
    <n v="80"/>
    <n v="2"/>
    <n v="10"/>
    <n v="2"/>
    <n v="9"/>
    <n v="8"/>
    <n v="3"/>
    <n v="8"/>
  </r>
  <r>
    <s v="No"/>
    <s v="Travel_Rarely"/>
    <x v="0"/>
    <s v="Current Employees"/>
    <x v="1"/>
    <x v="0"/>
    <s v="STAFF-1651"/>
    <n v="1651"/>
    <x v="0"/>
    <x v="4"/>
    <x v="1"/>
    <s v="No"/>
    <s v="Y"/>
    <n v="6"/>
    <n v="-2"/>
    <n v="0"/>
    <n v="36"/>
    <n v="0"/>
    <m/>
    <n v="0"/>
    <n v="1"/>
    <n v="711"/>
    <n v="5"/>
    <x v="2"/>
    <n v="1"/>
    <n v="2"/>
    <n v="42"/>
    <n v="3"/>
    <n v="3"/>
    <n v="3"/>
    <n v="8008"/>
    <n v="22792"/>
    <n v="4"/>
    <n v="12"/>
    <n v="3"/>
    <n v="3"/>
    <n v="80"/>
    <n v="2"/>
    <n v="9"/>
    <n v="3"/>
    <n v="3"/>
    <n v="2"/>
    <n v="0"/>
    <n v="2"/>
  </r>
  <r>
    <s v="No"/>
    <s v="Travel_Rarely"/>
    <x v="2"/>
    <s v="Current Employees"/>
    <x v="1"/>
    <x v="1"/>
    <s v="STAFF-1607"/>
    <n v="1607"/>
    <x v="0"/>
    <x v="1"/>
    <x v="1"/>
    <s v="No"/>
    <s v="Y"/>
    <n v="3"/>
    <n v="-2"/>
    <n v="0"/>
    <n v="32"/>
    <n v="0"/>
    <m/>
    <n v="0"/>
    <n v="1"/>
    <n v="634"/>
    <n v="5"/>
    <x v="2"/>
    <n v="1"/>
    <n v="2"/>
    <n v="35"/>
    <n v="4"/>
    <n v="1"/>
    <n v="4"/>
    <n v="3312"/>
    <n v="18783"/>
    <n v="3"/>
    <n v="17"/>
    <n v="3"/>
    <n v="4"/>
    <n v="80"/>
    <n v="2"/>
    <n v="6"/>
    <n v="3"/>
    <n v="3"/>
    <n v="2"/>
    <n v="0"/>
    <n v="2"/>
  </r>
  <r>
    <s v="No"/>
    <s v="Travel_Rarely"/>
    <x v="0"/>
    <s v="Current Employees"/>
    <x v="1"/>
    <x v="2"/>
    <s v="STAFF-2051"/>
    <n v="2051"/>
    <x v="0"/>
    <x v="1"/>
    <x v="1"/>
    <s v="No"/>
    <s v="Y"/>
    <n v="2"/>
    <n v="-2"/>
    <n v="0"/>
    <n v="40"/>
    <n v="0"/>
    <m/>
    <n v="0"/>
    <n v="1"/>
    <n v="1194"/>
    <n v="2"/>
    <x v="2"/>
    <n v="1"/>
    <n v="3"/>
    <n v="98"/>
    <n v="3"/>
    <n v="1"/>
    <n v="3"/>
    <n v="2001"/>
    <n v="12549"/>
    <n v="2"/>
    <n v="14"/>
    <n v="3"/>
    <n v="2"/>
    <n v="80"/>
    <n v="3"/>
    <n v="20"/>
    <n v="3"/>
    <n v="5"/>
    <n v="3"/>
    <n v="0"/>
    <n v="2"/>
  </r>
  <r>
    <s v="No"/>
    <s v="Travel_Rarely"/>
    <x v="2"/>
    <s v="Current Employees"/>
    <x v="1"/>
    <x v="0"/>
    <s v="STAFF-1430"/>
    <n v="1430"/>
    <x v="0"/>
    <x v="7"/>
    <x v="0"/>
    <s v="No"/>
    <s v="Y"/>
    <n v="3"/>
    <n v="-2"/>
    <n v="0"/>
    <n v="31"/>
    <n v="0"/>
    <m/>
    <n v="0"/>
    <n v="1"/>
    <n v="182"/>
    <n v="8"/>
    <x v="4"/>
    <n v="1"/>
    <n v="1"/>
    <n v="93"/>
    <n v="3"/>
    <n v="4"/>
    <n v="2"/>
    <n v="16422"/>
    <n v="8847"/>
    <n v="3"/>
    <n v="11"/>
    <n v="3"/>
    <n v="3"/>
    <n v="80"/>
    <n v="0"/>
    <n v="9"/>
    <n v="4"/>
    <n v="3"/>
    <n v="2"/>
    <n v="1"/>
    <n v="0"/>
  </r>
  <r>
    <s v="No"/>
    <s v="Travel_Rarely"/>
    <x v="0"/>
    <s v="Current Employees"/>
    <x v="1"/>
    <x v="2"/>
    <s v="STAFF-1411"/>
    <n v="1411"/>
    <x v="0"/>
    <x v="2"/>
    <x v="0"/>
    <s v="No"/>
    <s v="Y"/>
    <n v="6"/>
    <n v="-2"/>
    <n v="0"/>
    <n v="37"/>
    <n v="0"/>
    <m/>
    <n v="0"/>
    <n v="1"/>
    <n v="1462"/>
    <n v="11"/>
    <x v="3"/>
    <n v="1"/>
    <n v="1"/>
    <n v="94"/>
    <n v="3"/>
    <n v="1"/>
    <n v="3"/>
    <n v="3629"/>
    <n v="19106"/>
    <n v="4"/>
    <n v="18"/>
    <n v="3"/>
    <n v="1"/>
    <n v="80"/>
    <n v="0"/>
    <n v="8"/>
    <n v="3"/>
    <n v="3"/>
    <n v="2"/>
    <n v="0"/>
    <n v="2"/>
  </r>
  <r>
    <s v="No"/>
    <s v="Travel_Rarely"/>
    <x v="2"/>
    <s v="Current Employees"/>
    <x v="1"/>
    <x v="2"/>
    <s v="STAFF-1816"/>
    <n v="1816"/>
    <x v="0"/>
    <x v="3"/>
    <x v="0"/>
    <s v="No"/>
    <s v="Y"/>
    <n v="3"/>
    <n v="-2"/>
    <n v="0"/>
    <n v="30"/>
    <n v="0"/>
    <m/>
    <n v="0"/>
    <n v="1"/>
    <n v="1092"/>
    <n v="10"/>
    <x v="3"/>
    <n v="1"/>
    <n v="1"/>
    <n v="64"/>
    <n v="3"/>
    <n v="3"/>
    <n v="3"/>
    <n v="9667"/>
    <n v="2739"/>
    <n v="9"/>
    <n v="14"/>
    <n v="3"/>
    <n v="2"/>
    <n v="80"/>
    <n v="0"/>
    <n v="9"/>
    <n v="3"/>
    <n v="7"/>
    <n v="7"/>
    <n v="0"/>
    <n v="2"/>
  </r>
  <r>
    <s v="No"/>
    <s v="Travel_Rarely"/>
    <x v="0"/>
    <s v="Current Employees"/>
    <x v="1"/>
    <x v="0"/>
    <s v="STAFF-1525"/>
    <n v="1525"/>
    <x v="0"/>
    <x v="3"/>
    <x v="0"/>
    <s v="No"/>
    <s v="Y"/>
    <n v="3"/>
    <n v="-2"/>
    <n v="0"/>
    <n v="39"/>
    <n v="0"/>
    <m/>
    <n v="0"/>
    <n v="1"/>
    <n v="1089"/>
    <n v="6"/>
    <x v="3"/>
    <n v="1"/>
    <n v="2"/>
    <n v="32"/>
    <n v="3"/>
    <n v="3"/>
    <n v="2"/>
    <n v="8376"/>
    <n v="9150"/>
    <n v="4"/>
    <n v="18"/>
    <n v="3"/>
    <n v="4"/>
    <n v="80"/>
    <n v="0"/>
    <n v="9"/>
    <n v="3"/>
    <n v="2"/>
    <n v="0"/>
    <n v="2"/>
    <n v="2"/>
  </r>
  <r>
    <s v="No"/>
    <s v="Travel_Rarely"/>
    <x v="1"/>
    <s v="Current Employees"/>
    <x v="1"/>
    <x v="0"/>
    <s v="STAFF-1856"/>
    <n v="1856"/>
    <x v="0"/>
    <x v="2"/>
    <x v="0"/>
    <s v="No"/>
    <s v="Y"/>
    <n v="2"/>
    <n v="-2"/>
    <n v="0"/>
    <n v="47"/>
    <n v="0"/>
    <m/>
    <n v="0"/>
    <n v="1"/>
    <n v="207"/>
    <n v="9"/>
    <x v="2"/>
    <n v="1"/>
    <n v="2"/>
    <n v="64"/>
    <n v="3"/>
    <n v="1"/>
    <n v="3"/>
    <n v="2105"/>
    <n v="5411"/>
    <n v="4"/>
    <n v="12"/>
    <n v="3"/>
    <n v="3"/>
    <n v="80"/>
    <n v="0"/>
    <n v="7"/>
    <n v="3"/>
    <n v="2"/>
    <n v="2"/>
    <n v="2"/>
    <n v="0"/>
  </r>
  <r>
    <s v="No"/>
    <s v="Travel_Rarely"/>
    <x v="2"/>
    <s v="Current Employees"/>
    <x v="1"/>
    <x v="0"/>
    <s v="STAFF-2010"/>
    <n v="2010"/>
    <x v="0"/>
    <x v="2"/>
    <x v="0"/>
    <s v="No"/>
    <s v="Y"/>
    <n v="3"/>
    <n v="-2"/>
    <n v="0"/>
    <n v="32"/>
    <n v="0"/>
    <m/>
    <n v="0"/>
    <n v="1"/>
    <n v="267"/>
    <n v="29"/>
    <x v="2"/>
    <n v="1"/>
    <n v="3"/>
    <n v="49"/>
    <n v="2"/>
    <n v="1"/>
    <n v="2"/>
    <n v="2837"/>
    <n v="15919"/>
    <n v="1"/>
    <n v="13"/>
    <n v="3"/>
    <n v="3"/>
    <n v="80"/>
    <n v="0"/>
    <n v="6"/>
    <n v="3"/>
    <n v="6"/>
    <n v="2"/>
    <n v="4"/>
    <n v="1"/>
  </r>
  <r>
    <s v="No"/>
    <s v="Travel_Rarely"/>
    <x v="4"/>
    <s v="Current Employees"/>
    <x v="1"/>
    <x v="2"/>
    <s v="STAFF-1735"/>
    <n v="1735"/>
    <x v="0"/>
    <x v="2"/>
    <x v="0"/>
    <s v="No"/>
    <s v="Y"/>
    <n v="3"/>
    <n v="-2"/>
    <n v="0"/>
    <n v="23"/>
    <n v="0"/>
    <m/>
    <n v="0"/>
    <n v="1"/>
    <n v="160"/>
    <n v="4"/>
    <x v="1"/>
    <n v="1"/>
    <n v="3"/>
    <n v="51"/>
    <n v="3"/>
    <n v="1"/>
    <n v="2"/>
    <n v="3295"/>
    <n v="12862"/>
    <n v="1"/>
    <n v="13"/>
    <n v="3"/>
    <n v="3"/>
    <n v="80"/>
    <n v="0"/>
    <n v="3"/>
    <n v="1"/>
    <n v="3"/>
    <n v="2"/>
    <n v="1"/>
    <n v="2"/>
  </r>
  <r>
    <s v="No"/>
    <s v="Travel_Rarely"/>
    <x v="2"/>
    <s v="Current Employees"/>
    <x v="1"/>
    <x v="2"/>
    <s v="STAFF-1751"/>
    <n v="1751"/>
    <x v="0"/>
    <x v="1"/>
    <x v="0"/>
    <s v="No"/>
    <s v="Y"/>
    <n v="5"/>
    <n v="-2"/>
    <n v="0"/>
    <n v="27"/>
    <n v="0"/>
    <m/>
    <n v="0"/>
    <n v="1"/>
    <n v="1054"/>
    <n v="8"/>
    <x v="3"/>
    <n v="1"/>
    <n v="3"/>
    <n v="67"/>
    <n v="3"/>
    <n v="1"/>
    <n v="4"/>
    <n v="3445"/>
    <n v="6152"/>
    <n v="1"/>
    <n v="11"/>
    <n v="3"/>
    <n v="3"/>
    <n v="80"/>
    <n v="0"/>
    <n v="6"/>
    <n v="2"/>
    <n v="6"/>
    <n v="2"/>
    <n v="1"/>
    <n v="4"/>
  </r>
  <r>
    <s v="No"/>
    <s v="Travel_Rarely"/>
    <x v="2"/>
    <s v="Current Employees"/>
    <x v="1"/>
    <x v="2"/>
    <s v="STAFF-2054"/>
    <n v="2054"/>
    <x v="0"/>
    <x v="1"/>
    <x v="0"/>
    <s v="No"/>
    <s v="Y"/>
    <n v="3"/>
    <n v="-2"/>
    <n v="0"/>
    <n v="29"/>
    <n v="0"/>
    <m/>
    <n v="0"/>
    <n v="1"/>
    <n v="468"/>
    <n v="28"/>
    <x v="2"/>
    <n v="1"/>
    <n v="4"/>
    <n v="73"/>
    <n v="2"/>
    <n v="1"/>
    <n v="3"/>
    <n v="3785"/>
    <n v="8489"/>
    <n v="1"/>
    <n v="14"/>
    <n v="3"/>
    <n v="2"/>
    <n v="80"/>
    <n v="0"/>
    <n v="5"/>
    <n v="1"/>
    <n v="5"/>
    <n v="4"/>
    <n v="0"/>
    <n v="4"/>
  </r>
  <r>
    <s v="No"/>
    <s v="Travel_Rarely"/>
    <x v="0"/>
    <s v="Current Employees"/>
    <x v="1"/>
    <x v="0"/>
    <s v="STAFF-1529"/>
    <n v="1529"/>
    <x v="0"/>
    <x v="4"/>
    <x v="0"/>
    <s v="No"/>
    <s v="Y"/>
    <n v="3"/>
    <n v="-2"/>
    <n v="0"/>
    <n v="35"/>
    <n v="0"/>
    <m/>
    <n v="0"/>
    <n v="1"/>
    <n v="1029"/>
    <n v="16"/>
    <x v="3"/>
    <n v="1"/>
    <n v="4"/>
    <n v="91"/>
    <n v="2"/>
    <n v="3"/>
    <n v="2"/>
    <n v="8606"/>
    <n v="21195"/>
    <n v="1"/>
    <n v="19"/>
    <n v="3"/>
    <n v="4"/>
    <n v="80"/>
    <n v="0"/>
    <n v="11"/>
    <n v="1"/>
    <n v="11"/>
    <n v="8"/>
    <n v="3"/>
    <n v="3"/>
  </r>
  <r>
    <s v="No"/>
    <s v="Travel_Rarely"/>
    <x v="1"/>
    <s v="Current Employees"/>
    <x v="1"/>
    <x v="4"/>
    <s v="STAFF-1719"/>
    <n v="1719"/>
    <x v="0"/>
    <x v="7"/>
    <x v="0"/>
    <s v="No"/>
    <s v="Y"/>
    <n v="2"/>
    <n v="-2"/>
    <n v="0"/>
    <n v="45"/>
    <n v="0"/>
    <m/>
    <n v="0"/>
    <n v="1"/>
    <n v="1005"/>
    <n v="28"/>
    <x v="0"/>
    <n v="1"/>
    <n v="4"/>
    <n v="48"/>
    <n v="2"/>
    <n v="4"/>
    <n v="4"/>
    <n v="16704"/>
    <n v="17119"/>
    <n v="1"/>
    <n v="11"/>
    <n v="3"/>
    <n v="3"/>
    <n v="80"/>
    <n v="0"/>
    <n v="21"/>
    <n v="3"/>
    <n v="21"/>
    <n v="6"/>
    <n v="8"/>
    <n v="6"/>
  </r>
  <r>
    <s v="No"/>
    <s v="Travel_Rarely"/>
    <x v="1"/>
    <s v="Current Employees"/>
    <x v="1"/>
    <x v="2"/>
    <s v="STAFF-1422"/>
    <n v="1422"/>
    <x v="0"/>
    <x v="7"/>
    <x v="0"/>
    <s v="No"/>
    <s v="Y"/>
    <n v="3"/>
    <n v="-2"/>
    <n v="0"/>
    <n v="54"/>
    <n v="0"/>
    <m/>
    <n v="0"/>
    <n v="1"/>
    <n v="971"/>
    <n v="1"/>
    <x v="3"/>
    <n v="1"/>
    <n v="4"/>
    <n v="54"/>
    <n v="3"/>
    <n v="4"/>
    <n v="4"/>
    <n v="17328"/>
    <n v="5652"/>
    <n v="6"/>
    <n v="19"/>
    <n v="3"/>
    <n v="4"/>
    <n v="80"/>
    <n v="0"/>
    <n v="29"/>
    <n v="2"/>
    <n v="20"/>
    <n v="7"/>
    <n v="12"/>
    <n v="7"/>
  </r>
  <r>
    <s v="No"/>
    <s v="Travel_Rarely"/>
    <x v="1"/>
    <s v="Current Employees"/>
    <x v="0"/>
    <x v="4"/>
    <s v="STAFF-1863"/>
    <n v="1863"/>
    <x v="0"/>
    <x v="0"/>
    <x v="2"/>
    <s v="No"/>
    <s v="Y"/>
    <n v="5"/>
    <n v="-2"/>
    <n v="0"/>
    <n v="46"/>
    <n v="0"/>
    <m/>
    <n v="0"/>
    <n v="1"/>
    <n v="1319"/>
    <n v="3"/>
    <x v="3"/>
    <n v="1"/>
    <n v="4"/>
    <n v="45"/>
    <n v="4"/>
    <n v="4"/>
    <n v="4"/>
    <n v="13225"/>
    <n v="7739"/>
    <n v="2"/>
    <n v="12"/>
    <n v="3"/>
    <n v="4"/>
    <n v="80"/>
    <n v="1"/>
    <n v="25"/>
    <n v="3"/>
    <n v="19"/>
    <n v="17"/>
    <n v="2"/>
    <n v="8"/>
  </r>
  <r>
    <s v="No"/>
    <s v="Travel_Rarely"/>
    <x v="1"/>
    <s v="Current Employees"/>
    <x v="0"/>
    <x v="0"/>
    <s v="STAFF-1557"/>
    <n v="1557"/>
    <x v="0"/>
    <x v="0"/>
    <x v="2"/>
    <s v="No"/>
    <s v="Y"/>
    <n v="2"/>
    <n v="-2"/>
    <n v="0"/>
    <n v="48"/>
    <n v="0"/>
    <m/>
    <n v="0"/>
    <n v="1"/>
    <n v="492"/>
    <n v="16"/>
    <x v="2"/>
    <n v="1"/>
    <n v="3"/>
    <n v="96"/>
    <n v="3"/>
    <n v="2"/>
    <n v="3"/>
    <n v="6439"/>
    <n v="13693"/>
    <n v="8"/>
    <n v="14"/>
    <n v="3"/>
    <n v="3"/>
    <n v="80"/>
    <n v="1"/>
    <n v="18"/>
    <n v="3"/>
    <n v="8"/>
    <n v="7"/>
    <n v="7"/>
    <n v="7"/>
  </r>
  <r>
    <s v="No"/>
    <s v="Travel_Rarely"/>
    <x v="2"/>
    <s v="Current Employees"/>
    <x v="0"/>
    <x v="3"/>
    <s v="STAFF-1428"/>
    <n v="1428"/>
    <x v="0"/>
    <x v="0"/>
    <x v="2"/>
    <s v="No"/>
    <s v="Y"/>
    <n v="3"/>
    <n v="-2"/>
    <n v="0"/>
    <n v="30"/>
    <n v="0"/>
    <m/>
    <n v="0"/>
    <n v="1"/>
    <n v="855"/>
    <n v="7"/>
    <x v="2"/>
    <n v="1"/>
    <n v="4"/>
    <n v="73"/>
    <n v="3"/>
    <n v="2"/>
    <n v="2"/>
    <n v="4779"/>
    <n v="12761"/>
    <n v="7"/>
    <n v="14"/>
    <n v="3"/>
    <n v="2"/>
    <n v="80"/>
    <n v="2"/>
    <n v="8"/>
    <n v="3"/>
    <n v="3"/>
    <n v="2"/>
    <n v="0"/>
    <n v="2"/>
  </r>
  <r>
    <s v="No"/>
    <s v="Travel_Rarely"/>
    <x v="1"/>
    <s v="Current Employees"/>
    <x v="0"/>
    <x v="0"/>
    <s v="STAFF-1676"/>
    <n v="1676"/>
    <x v="0"/>
    <x v="5"/>
    <x v="2"/>
    <s v="No"/>
    <s v="Y"/>
    <n v="2"/>
    <n v="-2"/>
    <n v="0"/>
    <n v="47"/>
    <n v="0"/>
    <m/>
    <n v="0"/>
    <n v="1"/>
    <n v="1225"/>
    <n v="2"/>
    <x v="2"/>
    <n v="1"/>
    <n v="2"/>
    <n v="47"/>
    <n v="4"/>
    <n v="4"/>
    <n v="2"/>
    <n v="15972"/>
    <n v="21086"/>
    <n v="6"/>
    <n v="14"/>
    <n v="3"/>
    <n v="3"/>
    <n v="80"/>
    <n v="3"/>
    <n v="29"/>
    <n v="3"/>
    <n v="3"/>
    <n v="2"/>
    <n v="1"/>
    <n v="2"/>
  </r>
  <r>
    <s v="No"/>
    <s v="Travel_Rarely"/>
    <x v="0"/>
    <s v="Current Employees"/>
    <x v="0"/>
    <x v="0"/>
    <s v="STAFF-2041"/>
    <n v="2041"/>
    <x v="0"/>
    <x v="0"/>
    <x v="1"/>
    <s v="No"/>
    <s v="Y"/>
    <n v="1"/>
    <n v="-2"/>
    <n v="0"/>
    <n v="38"/>
    <n v="0"/>
    <m/>
    <n v="0"/>
    <n v="1"/>
    <n v="345"/>
    <n v="10"/>
    <x v="0"/>
    <n v="1"/>
    <n v="1"/>
    <n v="100"/>
    <n v="3"/>
    <n v="2"/>
    <n v="4"/>
    <n v="5343"/>
    <n v="5982"/>
    <n v="1"/>
    <n v="11"/>
    <n v="3"/>
    <n v="3"/>
    <n v="80"/>
    <n v="1"/>
    <n v="10"/>
    <n v="3"/>
    <n v="10"/>
    <n v="7"/>
    <n v="1"/>
    <n v="9"/>
  </r>
  <r>
    <s v="No"/>
    <s v="Travel_Rarely"/>
    <x v="0"/>
    <s v="Current Employees"/>
    <x v="0"/>
    <x v="3"/>
    <s v="STAFF-2045"/>
    <n v="2045"/>
    <x v="0"/>
    <x v="0"/>
    <x v="1"/>
    <s v="No"/>
    <s v="Y"/>
    <n v="2"/>
    <n v="-2"/>
    <n v="0"/>
    <n v="36"/>
    <n v="0"/>
    <m/>
    <n v="0"/>
    <n v="1"/>
    <n v="1120"/>
    <n v="11"/>
    <x v="2"/>
    <n v="1"/>
    <n v="2"/>
    <n v="100"/>
    <n v="2"/>
    <n v="2"/>
    <n v="2"/>
    <n v="6652"/>
    <n v="14369"/>
    <n v="4"/>
    <n v="13"/>
    <n v="3"/>
    <n v="1"/>
    <n v="80"/>
    <n v="1"/>
    <n v="8"/>
    <n v="2"/>
    <n v="6"/>
    <n v="3"/>
    <n v="0"/>
    <n v="0"/>
  </r>
  <r>
    <s v="No"/>
    <s v="Travel_Rarely"/>
    <x v="0"/>
    <s v="Current Employees"/>
    <x v="0"/>
    <x v="3"/>
    <s v="STAFF-2056"/>
    <n v="2056"/>
    <x v="0"/>
    <x v="0"/>
    <x v="1"/>
    <s v="No"/>
    <s v="Y"/>
    <n v="2"/>
    <n v="-2"/>
    <n v="0"/>
    <n v="39"/>
    <n v="0"/>
    <m/>
    <n v="0"/>
    <n v="1"/>
    <n v="722"/>
    <n v="24"/>
    <x v="1"/>
    <n v="1"/>
    <n v="2"/>
    <n v="60"/>
    <n v="2"/>
    <n v="4"/>
    <n v="2"/>
    <n v="12031"/>
    <n v="8828"/>
    <n v="0"/>
    <n v="11"/>
    <n v="3"/>
    <n v="1"/>
    <n v="80"/>
    <n v="1"/>
    <n v="21"/>
    <n v="2"/>
    <n v="20"/>
    <n v="9"/>
    <n v="9"/>
    <n v="6"/>
  </r>
  <r>
    <s v="No"/>
    <s v="Travel_Rarely"/>
    <x v="0"/>
    <s v="Current Employees"/>
    <x v="0"/>
    <x v="3"/>
    <s v="STAFF-1986"/>
    <n v="1986"/>
    <x v="0"/>
    <x v="0"/>
    <x v="1"/>
    <s v="No"/>
    <s v="Y"/>
    <n v="4"/>
    <n v="-2"/>
    <n v="0"/>
    <n v="40"/>
    <n v="0"/>
    <m/>
    <n v="0"/>
    <n v="1"/>
    <n v="444"/>
    <n v="2"/>
    <x v="0"/>
    <n v="1"/>
    <n v="2"/>
    <n v="92"/>
    <n v="3"/>
    <n v="2"/>
    <n v="2"/>
    <n v="5677"/>
    <n v="4258"/>
    <n v="3"/>
    <n v="14"/>
    <n v="3"/>
    <n v="3"/>
    <n v="80"/>
    <n v="1"/>
    <n v="15"/>
    <n v="3"/>
    <n v="11"/>
    <n v="8"/>
    <n v="5"/>
    <n v="10"/>
  </r>
  <r>
    <s v="No"/>
    <s v="Travel_Rarely"/>
    <x v="2"/>
    <s v="Current Employees"/>
    <x v="0"/>
    <x v="2"/>
    <s v="STAFF-1875"/>
    <n v="1875"/>
    <x v="0"/>
    <x v="6"/>
    <x v="1"/>
    <s v="No"/>
    <s v="Y"/>
    <n v="3"/>
    <n v="-2"/>
    <n v="0"/>
    <n v="28"/>
    <n v="0"/>
    <m/>
    <n v="0"/>
    <n v="1"/>
    <n v="1172"/>
    <n v="3"/>
    <x v="3"/>
    <n v="1"/>
    <n v="2"/>
    <n v="78"/>
    <n v="3"/>
    <n v="1"/>
    <n v="2"/>
    <n v="2856"/>
    <n v="3692"/>
    <n v="1"/>
    <n v="19"/>
    <n v="3"/>
    <n v="4"/>
    <n v="80"/>
    <n v="1"/>
    <n v="1"/>
    <n v="3"/>
    <n v="1"/>
    <n v="0"/>
    <n v="0"/>
    <n v="0"/>
  </r>
  <r>
    <s v="No"/>
    <s v="Travel_Rarely"/>
    <x v="1"/>
    <s v="Current Employees"/>
    <x v="0"/>
    <x v="0"/>
    <s v="STAFF-1527"/>
    <n v="1527"/>
    <x v="0"/>
    <x v="5"/>
    <x v="1"/>
    <s v="No"/>
    <s v="Y"/>
    <n v="2"/>
    <n v="-2"/>
    <n v="0"/>
    <n v="46"/>
    <n v="0"/>
    <m/>
    <n v="0"/>
    <n v="1"/>
    <n v="228"/>
    <n v="3"/>
    <x v="3"/>
    <n v="1"/>
    <n v="3"/>
    <n v="51"/>
    <n v="3"/>
    <n v="4"/>
    <n v="2"/>
    <n v="16606"/>
    <n v="11380"/>
    <n v="8"/>
    <n v="12"/>
    <n v="3"/>
    <n v="4"/>
    <n v="80"/>
    <n v="1"/>
    <n v="23"/>
    <n v="4"/>
    <n v="13"/>
    <n v="12"/>
    <n v="5"/>
    <n v="1"/>
  </r>
  <r>
    <s v="No"/>
    <s v="Travel_Rarely"/>
    <x v="3"/>
    <s v="Current Employees"/>
    <x v="0"/>
    <x v="3"/>
    <s v="STAFF-1935"/>
    <n v="1935"/>
    <x v="0"/>
    <x v="0"/>
    <x v="1"/>
    <s v="No"/>
    <s v="Y"/>
    <n v="3"/>
    <n v="-2"/>
    <n v="0"/>
    <n v="56"/>
    <n v="0"/>
    <m/>
    <n v="0"/>
    <n v="1"/>
    <n v="1443"/>
    <n v="11"/>
    <x v="4"/>
    <n v="1"/>
    <n v="4"/>
    <n v="89"/>
    <n v="2"/>
    <n v="2"/>
    <n v="2"/>
    <n v="5380"/>
    <n v="20328"/>
    <n v="4"/>
    <n v="16"/>
    <n v="3"/>
    <n v="3"/>
    <n v="80"/>
    <n v="1"/>
    <n v="6"/>
    <n v="3"/>
    <n v="0"/>
    <n v="0"/>
    <n v="0"/>
    <n v="0"/>
  </r>
  <r>
    <s v="No"/>
    <s v="Travel_Rarely"/>
    <x v="0"/>
    <s v="Current Employees"/>
    <x v="0"/>
    <x v="0"/>
    <s v="STAFF-1598"/>
    <n v="1598"/>
    <x v="0"/>
    <x v="0"/>
    <x v="1"/>
    <s v="No"/>
    <s v="Y"/>
    <n v="2"/>
    <n v="-2"/>
    <n v="0"/>
    <n v="40"/>
    <n v="0"/>
    <m/>
    <n v="0"/>
    <n v="1"/>
    <n v="118"/>
    <n v="14"/>
    <x v="0"/>
    <n v="1"/>
    <n v="4"/>
    <n v="84"/>
    <n v="3"/>
    <n v="2"/>
    <n v="3"/>
    <n v="4639"/>
    <n v="11262"/>
    <n v="1"/>
    <n v="15"/>
    <n v="3"/>
    <n v="3"/>
    <n v="80"/>
    <n v="1"/>
    <n v="5"/>
    <n v="3"/>
    <n v="5"/>
    <n v="4"/>
    <n v="1"/>
    <n v="2"/>
  </r>
  <r>
    <s v="No"/>
    <s v="Travel_Rarely"/>
    <x v="2"/>
    <s v="Current Employees"/>
    <x v="0"/>
    <x v="3"/>
    <s v="STAFF-1784"/>
    <n v="1784"/>
    <x v="0"/>
    <x v="0"/>
    <x v="1"/>
    <s v="No"/>
    <s v="Y"/>
    <n v="3"/>
    <n v="-2"/>
    <n v="0"/>
    <n v="31"/>
    <n v="0"/>
    <m/>
    <n v="0"/>
    <n v="1"/>
    <n v="196"/>
    <n v="29"/>
    <x v="2"/>
    <n v="1"/>
    <n v="1"/>
    <n v="91"/>
    <n v="2"/>
    <n v="2"/>
    <n v="2"/>
    <n v="5468"/>
    <n v="13402"/>
    <n v="1"/>
    <n v="14"/>
    <n v="3"/>
    <n v="1"/>
    <n v="80"/>
    <n v="2"/>
    <n v="13"/>
    <n v="3"/>
    <n v="12"/>
    <n v="7"/>
    <n v="5"/>
    <n v="7"/>
  </r>
  <r>
    <s v="No"/>
    <s v="Travel_Rarely"/>
    <x v="0"/>
    <s v="Current Employees"/>
    <x v="0"/>
    <x v="2"/>
    <s v="STAFF-2024"/>
    <n v="2024"/>
    <x v="0"/>
    <x v="0"/>
    <x v="1"/>
    <s v="No"/>
    <s v="Y"/>
    <n v="2"/>
    <n v="-2"/>
    <n v="0"/>
    <n v="36"/>
    <n v="0"/>
    <m/>
    <n v="0"/>
    <n v="1"/>
    <n v="557"/>
    <n v="3"/>
    <x v="3"/>
    <n v="1"/>
    <n v="1"/>
    <n v="94"/>
    <n v="2"/>
    <n v="3"/>
    <n v="4"/>
    <n v="7644"/>
    <n v="12695"/>
    <n v="0"/>
    <n v="19"/>
    <n v="3"/>
    <n v="3"/>
    <n v="80"/>
    <n v="2"/>
    <n v="10"/>
    <n v="3"/>
    <n v="9"/>
    <n v="7"/>
    <n v="3"/>
    <n v="4"/>
  </r>
  <r>
    <s v="No"/>
    <s v="Travel_Rarely"/>
    <x v="2"/>
    <s v="Current Employees"/>
    <x v="0"/>
    <x v="0"/>
    <s v="STAFF-1673"/>
    <n v="1673"/>
    <x v="0"/>
    <x v="0"/>
    <x v="1"/>
    <s v="No"/>
    <s v="Y"/>
    <n v="2"/>
    <n v="-2"/>
    <n v="0"/>
    <n v="31"/>
    <n v="0"/>
    <m/>
    <n v="0"/>
    <n v="1"/>
    <n v="1112"/>
    <n v="5"/>
    <x v="2"/>
    <n v="1"/>
    <n v="1"/>
    <n v="67"/>
    <n v="3"/>
    <n v="2"/>
    <n v="4"/>
    <n v="5476"/>
    <n v="22589"/>
    <n v="1"/>
    <n v="11"/>
    <n v="3"/>
    <n v="1"/>
    <n v="80"/>
    <n v="2"/>
    <n v="10"/>
    <n v="3"/>
    <n v="10"/>
    <n v="0"/>
    <n v="0"/>
    <n v="2"/>
  </r>
  <r>
    <s v="No"/>
    <s v="Travel_Rarely"/>
    <x v="0"/>
    <s v="Current Employees"/>
    <x v="0"/>
    <x v="3"/>
    <s v="STAFF-1436"/>
    <n v="1436"/>
    <x v="0"/>
    <x v="0"/>
    <x v="1"/>
    <s v="No"/>
    <s v="Y"/>
    <n v="3"/>
    <n v="-2"/>
    <n v="0"/>
    <n v="36"/>
    <n v="0"/>
    <m/>
    <n v="0"/>
    <n v="1"/>
    <n v="329"/>
    <n v="16"/>
    <x v="2"/>
    <n v="1"/>
    <n v="3"/>
    <n v="98"/>
    <n v="2"/>
    <n v="2"/>
    <n v="2"/>
    <n v="5647"/>
    <n v="13494"/>
    <n v="4"/>
    <n v="13"/>
    <n v="3"/>
    <n v="1"/>
    <n v="80"/>
    <n v="2"/>
    <n v="11"/>
    <n v="2"/>
    <n v="3"/>
    <n v="2"/>
    <n v="0"/>
    <n v="2"/>
  </r>
  <r>
    <s v="No"/>
    <s v="Travel_Rarely"/>
    <x v="2"/>
    <s v="Current Employees"/>
    <x v="0"/>
    <x v="3"/>
    <s v="STAFF-2016"/>
    <n v="2016"/>
    <x v="0"/>
    <x v="0"/>
    <x v="1"/>
    <s v="No"/>
    <s v="Y"/>
    <n v="3"/>
    <n v="-2"/>
    <n v="0"/>
    <n v="32"/>
    <n v="0"/>
    <m/>
    <n v="0"/>
    <n v="1"/>
    <n v="801"/>
    <n v="1"/>
    <x v="2"/>
    <n v="1"/>
    <n v="3"/>
    <n v="48"/>
    <n v="3"/>
    <n v="3"/>
    <n v="2"/>
    <n v="10422"/>
    <n v="24032"/>
    <n v="1"/>
    <n v="19"/>
    <n v="3"/>
    <n v="3"/>
    <n v="80"/>
    <n v="2"/>
    <n v="14"/>
    <n v="3"/>
    <n v="14"/>
    <n v="10"/>
    <n v="5"/>
    <n v="7"/>
  </r>
  <r>
    <s v="No"/>
    <s v="Travel_Rarely"/>
    <x v="2"/>
    <s v="Current Employees"/>
    <x v="0"/>
    <x v="2"/>
    <s v="STAFF-1898"/>
    <n v="1898"/>
    <x v="0"/>
    <x v="0"/>
    <x v="0"/>
    <s v="No"/>
    <s v="Y"/>
    <n v="5"/>
    <n v="-2"/>
    <n v="0"/>
    <n v="27"/>
    <n v="0"/>
    <m/>
    <n v="0"/>
    <n v="1"/>
    <n v="511"/>
    <n v="2"/>
    <x v="0"/>
    <n v="1"/>
    <n v="1"/>
    <n v="89"/>
    <n v="4"/>
    <n v="2"/>
    <n v="3"/>
    <n v="6500"/>
    <n v="26997"/>
    <n v="0"/>
    <n v="14"/>
    <n v="3"/>
    <n v="2"/>
    <n v="80"/>
    <n v="0"/>
    <n v="9"/>
    <n v="2"/>
    <n v="8"/>
    <n v="7"/>
    <n v="0"/>
    <n v="7"/>
  </r>
  <r>
    <s v="No"/>
    <s v="Travel_Rarely"/>
    <x v="0"/>
    <s v="Current Employees"/>
    <x v="0"/>
    <x v="0"/>
    <s v="STAFF-1583"/>
    <n v="1583"/>
    <x v="0"/>
    <x v="0"/>
    <x v="0"/>
    <s v="No"/>
    <s v="Y"/>
    <n v="5"/>
    <n v="-2"/>
    <n v="0"/>
    <n v="38"/>
    <n v="0"/>
    <m/>
    <n v="0"/>
    <n v="1"/>
    <n v="437"/>
    <n v="16"/>
    <x v="3"/>
    <n v="1"/>
    <n v="2"/>
    <n v="90"/>
    <n v="3"/>
    <n v="2"/>
    <n v="2"/>
    <n v="4198"/>
    <n v="16379"/>
    <n v="2"/>
    <n v="12"/>
    <n v="3"/>
    <n v="2"/>
    <n v="80"/>
    <n v="0"/>
    <n v="8"/>
    <n v="4"/>
    <n v="3"/>
    <n v="2"/>
    <n v="1"/>
    <n v="2"/>
  </r>
  <r>
    <s v="No"/>
    <s v="Travel_Rarely"/>
    <x v="0"/>
    <s v="Current Employees"/>
    <x v="0"/>
    <x v="0"/>
    <s v="STAFF-1585"/>
    <n v="1585"/>
    <x v="0"/>
    <x v="0"/>
    <x v="0"/>
    <s v="No"/>
    <s v="Y"/>
    <n v="5"/>
    <n v="-2"/>
    <n v="0"/>
    <n v="36"/>
    <n v="0"/>
    <m/>
    <n v="0"/>
    <n v="1"/>
    <n v="884"/>
    <n v="1"/>
    <x v="2"/>
    <n v="1"/>
    <n v="2"/>
    <n v="73"/>
    <n v="3"/>
    <n v="2"/>
    <n v="3"/>
    <n v="6815"/>
    <n v="21447"/>
    <n v="6"/>
    <n v="13"/>
    <n v="3"/>
    <n v="1"/>
    <n v="80"/>
    <n v="0"/>
    <n v="15"/>
    <n v="3"/>
    <n v="1"/>
    <n v="0"/>
    <n v="0"/>
    <n v="0"/>
  </r>
  <r>
    <s v="No"/>
    <s v="Travel_Rarely"/>
    <x v="4"/>
    <s v="Current Employees"/>
    <x v="0"/>
    <x v="2"/>
    <s v="STAFF-1657"/>
    <n v="1657"/>
    <x v="0"/>
    <x v="6"/>
    <x v="0"/>
    <s v="No"/>
    <s v="Y"/>
    <n v="3"/>
    <n v="-2"/>
    <n v="0"/>
    <n v="20"/>
    <n v="0"/>
    <m/>
    <n v="0"/>
    <n v="1"/>
    <n v="1141"/>
    <n v="2"/>
    <x v="3"/>
    <n v="1"/>
    <n v="3"/>
    <n v="31"/>
    <n v="3"/>
    <n v="1"/>
    <n v="3"/>
    <n v="2783"/>
    <n v="13251"/>
    <n v="1"/>
    <n v="19"/>
    <n v="3"/>
    <n v="1"/>
    <n v="80"/>
    <n v="0"/>
    <n v="2"/>
    <n v="3"/>
    <n v="2"/>
    <n v="2"/>
    <n v="2"/>
    <n v="2"/>
  </r>
  <r>
    <s v="No"/>
    <s v="Travel_Rarely"/>
    <x v="0"/>
    <s v="Current Employees"/>
    <x v="0"/>
    <x v="0"/>
    <s v="STAFF-1710"/>
    <n v="1710"/>
    <x v="0"/>
    <x v="6"/>
    <x v="0"/>
    <s v="No"/>
    <s v="Y"/>
    <n v="2"/>
    <n v="-2"/>
    <n v="0"/>
    <n v="36"/>
    <n v="0"/>
    <m/>
    <n v="0"/>
    <n v="1"/>
    <n v="530"/>
    <n v="2"/>
    <x v="2"/>
    <n v="1"/>
    <n v="3"/>
    <n v="51"/>
    <n v="3"/>
    <n v="2"/>
    <n v="4"/>
    <n v="4502"/>
    <n v="7439"/>
    <n v="3"/>
    <n v="15"/>
    <n v="3"/>
    <n v="3"/>
    <n v="80"/>
    <n v="0"/>
    <n v="17"/>
    <n v="2"/>
    <n v="13"/>
    <n v="7"/>
    <n v="6"/>
    <n v="7"/>
  </r>
  <r>
    <s v="No"/>
    <s v="Travel_Rarely"/>
    <x v="2"/>
    <s v="Current Employees"/>
    <x v="0"/>
    <x v="0"/>
    <s v="STAFF-1779"/>
    <n v="1779"/>
    <x v="0"/>
    <x v="0"/>
    <x v="0"/>
    <s v="No"/>
    <s v="Y"/>
    <n v="3"/>
    <n v="-2"/>
    <n v="0"/>
    <n v="34"/>
    <n v="0"/>
    <m/>
    <n v="0"/>
    <n v="1"/>
    <n v="511"/>
    <n v="3"/>
    <x v="0"/>
    <n v="1"/>
    <n v="4"/>
    <n v="32"/>
    <n v="1"/>
    <n v="2"/>
    <n v="4"/>
    <n v="6029"/>
    <n v="25353"/>
    <n v="5"/>
    <n v="12"/>
    <n v="3"/>
    <n v="1"/>
    <n v="80"/>
    <n v="0"/>
    <n v="6"/>
    <n v="3"/>
    <n v="2"/>
    <n v="2"/>
    <n v="2"/>
    <n v="2"/>
  </r>
  <r>
    <s v="No"/>
    <s v="Travel_Rarely"/>
    <x v="2"/>
    <s v="Current Employees"/>
    <x v="0"/>
    <x v="1"/>
    <s v="STAFF-2060"/>
    <n v="2060"/>
    <x v="0"/>
    <x v="6"/>
    <x v="0"/>
    <s v="No"/>
    <s v="Y"/>
    <n v="2"/>
    <n v="-2"/>
    <n v="0"/>
    <n v="26"/>
    <n v="0"/>
    <m/>
    <n v="0"/>
    <n v="1"/>
    <n v="1167"/>
    <n v="5"/>
    <x v="3"/>
    <n v="1"/>
    <n v="4"/>
    <n v="30"/>
    <n v="2"/>
    <n v="1"/>
    <n v="3"/>
    <n v="2966"/>
    <n v="21378"/>
    <n v="0"/>
    <n v="18"/>
    <n v="3"/>
    <n v="4"/>
    <n v="80"/>
    <n v="0"/>
    <n v="5"/>
    <n v="3"/>
    <n v="4"/>
    <n v="2"/>
    <n v="0"/>
    <n v="0"/>
  </r>
  <r>
    <s v="No"/>
    <s v="Travel_Rarely"/>
    <x v="1"/>
    <s v="Current Employees"/>
    <x v="0"/>
    <x v="0"/>
    <s v="STAFF-2046"/>
    <n v="2046"/>
    <x v="0"/>
    <x v="0"/>
    <x v="0"/>
    <s v="No"/>
    <s v="Y"/>
    <n v="3"/>
    <n v="-2"/>
    <n v="0"/>
    <n v="45"/>
    <n v="0"/>
    <m/>
    <n v="0"/>
    <n v="1"/>
    <n v="374"/>
    <n v="20"/>
    <x v="3"/>
    <n v="1"/>
    <n v="4"/>
    <n v="50"/>
    <n v="3"/>
    <n v="2"/>
    <n v="3"/>
    <n v="4850"/>
    <n v="23333"/>
    <n v="8"/>
    <n v="15"/>
    <n v="3"/>
    <n v="3"/>
    <n v="80"/>
    <n v="0"/>
    <n v="8"/>
    <n v="3"/>
    <n v="5"/>
    <n v="3"/>
    <n v="0"/>
    <n v="1"/>
  </r>
  <r>
    <s v="No"/>
    <s v="Travel_Rarely"/>
    <x v="1"/>
    <s v="Current Employees"/>
    <x v="0"/>
    <x v="3"/>
    <s v="STAFF-1757"/>
    <n v="1757"/>
    <x v="0"/>
    <x v="0"/>
    <x v="0"/>
    <s v="No"/>
    <s v="Y"/>
    <n v="1"/>
    <n v="-2"/>
    <n v="0"/>
    <n v="49"/>
    <n v="0"/>
    <m/>
    <n v="0"/>
    <n v="1"/>
    <n v="1313"/>
    <n v="11"/>
    <x v="2"/>
    <n v="1"/>
    <n v="4"/>
    <n v="80"/>
    <n v="3"/>
    <n v="2"/>
    <n v="2"/>
    <n v="4507"/>
    <n v="8191"/>
    <n v="3"/>
    <n v="12"/>
    <n v="3"/>
    <n v="3"/>
    <n v="80"/>
    <n v="0"/>
    <n v="8"/>
    <n v="4"/>
    <n v="5"/>
    <n v="1"/>
    <n v="0"/>
    <n v="4"/>
  </r>
  <r>
    <s v="No"/>
    <s v="Non-Travel"/>
    <x v="2"/>
    <s v="Current Employees"/>
    <x v="2"/>
    <x v="0"/>
    <s v="STAFF-1858"/>
    <n v="1858"/>
    <x v="1"/>
    <x v="8"/>
    <x v="2"/>
    <s v="No"/>
    <s v="Y"/>
    <n v="2"/>
    <n v="-2"/>
    <n v="0"/>
    <n v="28"/>
    <n v="0"/>
    <m/>
    <n v="0"/>
    <n v="1"/>
    <n v="280"/>
    <n v="1"/>
    <x v="0"/>
    <n v="1"/>
    <n v="3"/>
    <n v="43"/>
    <n v="3"/>
    <n v="1"/>
    <n v="4"/>
    <n v="2706"/>
    <n v="10494"/>
    <n v="1"/>
    <n v="15"/>
    <n v="3"/>
    <n v="2"/>
    <n v="80"/>
    <n v="1"/>
    <n v="3"/>
    <n v="3"/>
    <n v="3"/>
    <n v="2"/>
    <n v="2"/>
    <n v="2"/>
  </r>
  <r>
    <s v="No"/>
    <s v="Non-Travel"/>
    <x v="0"/>
    <s v="Current Employees"/>
    <x v="2"/>
    <x v="5"/>
    <s v="STAFF-1805"/>
    <n v="1805"/>
    <x v="1"/>
    <x v="8"/>
    <x v="2"/>
    <s v="No"/>
    <s v="Y"/>
    <n v="3"/>
    <n v="-2"/>
    <n v="0"/>
    <n v="38"/>
    <n v="0"/>
    <m/>
    <n v="0"/>
    <n v="1"/>
    <n v="1336"/>
    <n v="2"/>
    <x v="3"/>
    <n v="1"/>
    <n v="1"/>
    <n v="100"/>
    <n v="3"/>
    <n v="1"/>
    <n v="2"/>
    <n v="2592"/>
    <n v="7129"/>
    <n v="5"/>
    <n v="13"/>
    <n v="3"/>
    <n v="4"/>
    <n v="80"/>
    <n v="3"/>
    <n v="13"/>
    <n v="3"/>
    <n v="11"/>
    <n v="10"/>
    <n v="3"/>
    <n v="8"/>
  </r>
  <r>
    <s v="No"/>
    <s v="Non-Travel"/>
    <x v="0"/>
    <s v="Current Employees"/>
    <x v="2"/>
    <x v="5"/>
    <s v="STAFF-1722"/>
    <n v="1722"/>
    <x v="1"/>
    <x v="8"/>
    <x v="1"/>
    <s v="No"/>
    <s v="Y"/>
    <n v="4"/>
    <n v="-2"/>
    <n v="0"/>
    <n v="41"/>
    <n v="0"/>
    <m/>
    <n v="0"/>
    <n v="1"/>
    <n v="552"/>
    <n v="4"/>
    <x v="3"/>
    <n v="1"/>
    <n v="3"/>
    <n v="60"/>
    <n v="1"/>
    <n v="2"/>
    <n v="2"/>
    <n v="6430"/>
    <n v="20794"/>
    <n v="6"/>
    <n v="19"/>
    <n v="3"/>
    <n v="2"/>
    <n v="80"/>
    <n v="1"/>
    <n v="10"/>
    <n v="3"/>
    <n v="3"/>
    <n v="2"/>
    <n v="1"/>
    <n v="2"/>
  </r>
  <r>
    <s v="No"/>
    <s v="Non-Travel"/>
    <x v="0"/>
    <s v="Current Employees"/>
    <x v="1"/>
    <x v="2"/>
    <s v="STAFF-1804"/>
    <n v="1804"/>
    <x v="1"/>
    <x v="3"/>
    <x v="2"/>
    <s v="No"/>
    <s v="Y"/>
    <n v="6"/>
    <n v="-2"/>
    <n v="0"/>
    <n v="35"/>
    <n v="0"/>
    <m/>
    <n v="0"/>
    <n v="1"/>
    <n v="1180"/>
    <n v="2"/>
    <x v="0"/>
    <n v="1"/>
    <n v="2"/>
    <n v="90"/>
    <n v="3"/>
    <n v="2"/>
    <n v="4"/>
    <n v="5762"/>
    <n v="24442"/>
    <n v="2"/>
    <n v="14"/>
    <n v="3"/>
    <n v="3"/>
    <n v="80"/>
    <n v="1"/>
    <n v="15"/>
    <n v="3"/>
    <n v="7"/>
    <n v="7"/>
    <n v="1"/>
    <n v="7"/>
  </r>
  <r>
    <s v="No"/>
    <s v="Non-Travel"/>
    <x v="0"/>
    <s v="Current Employees"/>
    <x v="1"/>
    <x v="2"/>
    <s v="STAFF-1468"/>
    <n v="1468"/>
    <x v="1"/>
    <x v="7"/>
    <x v="2"/>
    <s v="No"/>
    <s v="Y"/>
    <n v="5"/>
    <n v="-2"/>
    <n v="0"/>
    <n v="40"/>
    <n v="0"/>
    <m/>
    <n v="0"/>
    <n v="1"/>
    <n v="218"/>
    <n v="8"/>
    <x v="1"/>
    <n v="1"/>
    <n v="4"/>
    <n v="55"/>
    <n v="2"/>
    <n v="3"/>
    <n v="2"/>
    <n v="13757"/>
    <n v="25178"/>
    <n v="2"/>
    <n v="11"/>
    <n v="3"/>
    <n v="3"/>
    <n v="80"/>
    <n v="1"/>
    <n v="16"/>
    <n v="3"/>
    <n v="9"/>
    <n v="8"/>
    <n v="4"/>
    <n v="8"/>
  </r>
  <r>
    <s v="No"/>
    <s v="Non-Travel"/>
    <x v="2"/>
    <s v="Current Employees"/>
    <x v="1"/>
    <x v="4"/>
    <s v="STAFF-1482"/>
    <n v="1482"/>
    <x v="1"/>
    <x v="1"/>
    <x v="2"/>
    <s v="No"/>
    <s v="Y"/>
    <n v="2"/>
    <n v="-2"/>
    <n v="0"/>
    <n v="30"/>
    <n v="0"/>
    <m/>
    <n v="0"/>
    <n v="1"/>
    <n v="990"/>
    <n v="7"/>
    <x v="3"/>
    <n v="1"/>
    <n v="4"/>
    <n v="64"/>
    <n v="3"/>
    <n v="1"/>
    <n v="4"/>
    <n v="1274"/>
    <n v="7152"/>
    <n v="1"/>
    <n v="13"/>
    <n v="3"/>
    <n v="2"/>
    <n v="80"/>
    <n v="2"/>
    <n v="1"/>
    <n v="2"/>
    <n v="1"/>
    <n v="0"/>
    <n v="0"/>
    <n v="0"/>
  </r>
  <r>
    <s v="No"/>
    <s v="Non-Travel"/>
    <x v="0"/>
    <s v="Current Employees"/>
    <x v="1"/>
    <x v="1"/>
    <s v="STAFF-1449"/>
    <n v="1449"/>
    <x v="1"/>
    <x v="2"/>
    <x v="2"/>
    <s v="No"/>
    <s v="Y"/>
    <n v="2"/>
    <n v="-2"/>
    <n v="0"/>
    <n v="40"/>
    <n v="0"/>
    <m/>
    <n v="0"/>
    <n v="1"/>
    <n v="663"/>
    <n v="9"/>
    <x v="2"/>
    <n v="1"/>
    <n v="3"/>
    <n v="81"/>
    <n v="3"/>
    <n v="2"/>
    <n v="3"/>
    <n v="3975"/>
    <n v="23099"/>
    <n v="3"/>
    <n v="11"/>
    <n v="3"/>
    <n v="3"/>
    <n v="80"/>
    <n v="2"/>
    <n v="11"/>
    <n v="4"/>
    <n v="8"/>
    <n v="7"/>
    <n v="0"/>
    <n v="7"/>
  </r>
  <r>
    <s v="No"/>
    <s v="Non-Travel"/>
    <x v="2"/>
    <s v="Current Employees"/>
    <x v="1"/>
    <x v="4"/>
    <s v="STAFF-1771"/>
    <n v="1771"/>
    <x v="1"/>
    <x v="1"/>
    <x v="2"/>
    <s v="No"/>
    <s v="Y"/>
    <n v="2"/>
    <n v="-2"/>
    <n v="0"/>
    <n v="33"/>
    <n v="0"/>
    <m/>
    <n v="0"/>
    <n v="1"/>
    <n v="775"/>
    <n v="4"/>
    <x v="3"/>
    <n v="1"/>
    <n v="4"/>
    <n v="90"/>
    <n v="3"/>
    <n v="2"/>
    <n v="4"/>
    <n v="3055"/>
    <n v="6194"/>
    <n v="5"/>
    <n v="15"/>
    <n v="3"/>
    <n v="4"/>
    <n v="80"/>
    <n v="2"/>
    <n v="11"/>
    <n v="2"/>
    <n v="9"/>
    <n v="8"/>
    <n v="1"/>
    <n v="7"/>
  </r>
  <r>
    <s v="No"/>
    <s v="Non-Travel"/>
    <x v="2"/>
    <s v="Current Employees"/>
    <x v="1"/>
    <x v="2"/>
    <s v="STAFF-1994"/>
    <n v="1994"/>
    <x v="1"/>
    <x v="2"/>
    <x v="2"/>
    <s v="No"/>
    <s v="Y"/>
    <n v="2"/>
    <n v="-2"/>
    <n v="0"/>
    <n v="33"/>
    <n v="0"/>
    <m/>
    <n v="0"/>
    <n v="1"/>
    <n v="1313"/>
    <n v="1"/>
    <x v="0"/>
    <n v="1"/>
    <n v="2"/>
    <n v="59"/>
    <n v="2"/>
    <n v="1"/>
    <n v="3"/>
    <n v="2008"/>
    <n v="20439"/>
    <n v="1"/>
    <n v="12"/>
    <n v="3"/>
    <n v="3"/>
    <n v="80"/>
    <n v="3"/>
    <n v="1"/>
    <n v="2"/>
    <n v="1"/>
    <n v="1"/>
    <n v="0"/>
    <n v="0"/>
  </r>
  <r>
    <s v="No"/>
    <s v="Non-Travel"/>
    <x v="1"/>
    <s v="Current Employees"/>
    <x v="1"/>
    <x v="4"/>
    <s v="STAFF-1934"/>
    <n v="1934"/>
    <x v="1"/>
    <x v="1"/>
    <x v="1"/>
    <s v="No"/>
    <s v="Y"/>
    <n v="4"/>
    <n v="-2"/>
    <n v="0"/>
    <n v="47"/>
    <n v="0"/>
    <m/>
    <n v="0"/>
    <n v="1"/>
    <n v="1169"/>
    <n v="14"/>
    <x v="2"/>
    <n v="1"/>
    <n v="4"/>
    <n v="64"/>
    <n v="3"/>
    <n v="2"/>
    <n v="4"/>
    <n v="5467"/>
    <n v="2125"/>
    <n v="8"/>
    <n v="18"/>
    <n v="3"/>
    <n v="3"/>
    <n v="80"/>
    <n v="1"/>
    <n v="16"/>
    <n v="4"/>
    <n v="8"/>
    <n v="7"/>
    <n v="1"/>
    <n v="7"/>
  </r>
  <r>
    <s v="No"/>
    <s v="Non-Travel"/>
    <x v="2"/>
    <s v="Current Employees"/>
    <x v="1"/>
    <x v="4"/>
    <s v="STAFF-1574"/>
    <n v="1574"/>
    <x v="1"/>
    <x v="1"/>
    <x v="1"/>
    <s v="No"/>
    <s v="Y"/>
    <n v="3"/>
    <n v="-2"/>
    <n v="0"/>
    <n v="32"/>
    <n v="0"/>
    <m/>
    <n v="0"/>
    <n v="1"/>
    <n v="1200"/>
    <n v="1"/>
    <x v="2"/>
    <n v="1"/>
    <n v="4"/>
    <n v="62"/>
    <n v="3"/>
    <n v="2"/>
    <n v="4"/>
    <n v="4087"/>
    <n v="25174"/>
    <n v="4"/>
    <n v="14"/>
    <n v="3"/>
    <n v="2"/>
    <n v="80"/>
    <n v="1"/>
    <n v="9"/>
    <n v="2"/>
    <n v="6"/>
    <n v="5"/>
    <n v="1"/>
    <n v="2"/>
  </r>
  <r>
    <s v="No"/>
    <s v="Non-Travel"/>
    <x v="0"/>
    <s v="Current Employees"/>
    <x v="1"/>
    <x v="0"/>
    <s v="STAFF-1813"/>
    <n v="1813"/>
    <x v="1"/>
    <x v="1"/>
    <x v="0"/>
    <s v="No"/>
    <s v="Y"/>
    <n v="2"/>
    <n v="-2"/>
    <n v="0"/>
    <n v="43"/>
    <n v="0"/>
    <m/>
    <n v="0"/>
    <n v="1"/>
    <n v="343"/>
    <n v="9"/>
    <x v="3"/>
    <n v="1"/>
    <n v="1"/>
    <n v="52"/>
    <n v="3"/>
    <n v="1"/>
    <n v="3"/>
    <n v="2438"/>
    <n v="24978"/>
    <n v="4"/>
    <n v="13"/>
    <n v="3"/>
    <n v="3"/>
    <n v="80"/>
    <n v="0"/>
    <n v="7"/>
    <n v="2"/>
    <n v="3"/>
    <n v="2"/>
    <n v="1"/>
    <n v="2"/>
  </r>
  <r>
    <s v="No"/>
    <s v="Non-Travel"/>
    <x v="2"/>
    <s v="Current Employees"/>
    <x v="1"/>
    <x v="2"/>
    <s v="STAFF-2057"/>
    <n v="2057"/>
    <x v="1"/>
    <x v="3"/>
    <x v="0"/>
    <s v="No"/>
    <s v="Y"/>
    <n v="2"/>
    <n v="-2"/>
    <n v="0"/>
    <n v="31"/>
    <n v="0"/>
    <m/>
    <n v="0"/>
    <n v="1"/>
    <n v="325"/>
    <n v="5"/>
    <x v="3"/>
    <n v="1"/>
    <n v="2"/>
    <n v="74"/>
    <n v="3"/>
    <n v="2"/>
    <n v="3"/>
    <n v="9936"/>
    <n v="3787"/>
    <n v="0"/>
    <n v="19"/>
    <n v="3"/>
    <n v="2"/>
    <n v="80"/>
    <n v="0"/>
    <n v="10"/>
    <n v="3"/>
    <n v="9"/>
    <n v="4"/>
    <n v="1"/>
    <n v="7"/>
  </r>
  <r>
    <s v="No"/>
    <s v="Non-Travel"/>
    <x v="2"/>
    <s v="Current Employees"/>
    <x v="1"/>
    <x v="4"/>
    <s v="STAFF-1764"/>
    <n v="1764"/>
    <x v="1"/>
    <x v="1"/>
    <x v="0"/>
    <s v="No"/>
    <s v="Y"/>
    <n v="3"/>
    <n v="-2"/>
    <n v="0"/>
    <n v="32"/>
    <n v="0"/>
    <m/>
    <n v="0"/>
    <n v="1"/>
    <n v="953"/>
    <n v="5"/>
    <x v="2"/>
    <n v="1"/>
    <n v="4"/>
    <n v="65"/>
    <n v="3"/>
    <n v="1"/>
    <n v="4"/>
    <n v="2718"/>
    <n v="17674"/>
    <n v="2"/>
    <n v="14"/>
    <n v="3"/>
    <n v="2"/>
    <n v="80"/>
    <n v="0"/>
    <n v="12"/>
    <n v="3"/>
    <n v="7"/>
    <n v="7"/>
    <n v="0"/>
    <n v="7"/>
  </r>
  <r>
    <s v="No"/>
    <s v="Non-Travel"/>
    <x v="0"/>
    <s v="Current Employees"/>
    <x v="1"/>
    <x v="0"/>
    <s v="STAFF-1471"/>
    <n v="1471"/>
    <x v="1"/>
    <x v="2"/>
    <x v="0"/>
    <s v="No"/>
    <s v="Y"/>
    <n v="5"/>
    <n v="-2"/>
    <n v="0"/>
    <n v="44"/>
    <n v="0"/>
    <m/>
    <n v="0"/>
    <n v="1"/>
    <n v="981"/>
    <n v="5"/>
    <x v="3"/>
    <n v="1"/>
    <n v="3"/>
    <n v="90"/>
    <n v="2"/>
    <n v="1"/>
    <n v="3"/>
    <n v="3162"/>
    <n v="7973"/>
    <n v="3"/>
    <n v="14"/>
    <n v="3"/>
    <n v="4"/>
    <n v="80"/>
    <n v="0"/>
    <n v="7"/>
    <n v="3"/>
    <n v="5"/>
    <n v="2"/>
    <n v="0"/>
    <n v="3"/>
  </r>
  <r>
    <s v="No"/>
    <s v="Non-Travel"/>
    <x v="2"/>
    <s v="Current Employees"/>
    <x v="1"/>
    <x v="2"/>
    <s v="STAFF-1947"/>
    <n v="1947"/>
    <x v="1"/>
    <x v="1"/>
    <x v="0"/>
    <s v="No"/>
    <s v="Y"/>
    <n v="3"/>
    <n v="-2"/>
    <n v="0"/>
    <n v="28"/>
    <n v="0"/>
    <m/>
    <n v="0"/>
    <n v="1"/>
    <n v="1103"/>
    <n v="16"/>
    <x v="3"/>
    <n v="1"/>
    <n v="3"/>
    <n v="49"/>
    <n v="3"/>
    <n v="1"/>
    <n v="3"/>
    <n v="2144"/>
    <n v="2122"/>
    <n v="1"/>
    <n v="14"/>
    <n v="3"/>
    <n v="3"/>
    <n v="80"/>
    <n v="0"/>
    <n v="5"/>
    <n v="2"/>
    <n v="5"/>
    <n v="3"/>
    <n v="1"/>
    <n v="4"/>
  </r>
  <r>
    <s v="No"/>
    <s v="Non-Travel"/>
    <x v="0"/>
    <s v="Current Employees"/>
    <x v="1"/>
    <x v="4"/>
    <s v="STAFF-1440"/>
    <n v="1440"/>
    <x v="1"/>
    <x v="2"/>
    <x v="0"/>
    <s v="No"/>
    <s v="Y"/>
    <n v="2"/>
    <n v="-2"/>
    <n v="0"/>
    <n v="37"/>
    <n v="0"/>
    <m/>
    <n v="0"/>
    <n v="1"/>
    <n v="1413"/>
    <n v="5"/>
    <x v="0"/>
    <n v="1"/>
    <n v="4"/>
    <n v="84"/>
    <n v="4"/>
    <n v="1"/>
    <n v="4"/>
    <n v="3500"/>
    <n v="25470"/>
    <n v="0"/>
    <n v="14"/>
    <n v="3"/>
    <n v="1"/>
    <n v="80"/>
    <n v="0"/>
    <n v="7"/>
    <n v="1"/>
    <n v="6"/>
    <n v="5"/>
    <n v="1"/>
    <n v="3"/>
  </r>
  <r>
    <s v="No"/>
    <s v="Non-Travel"/>
    <x v="0"/>
    <s v="Current Employees"/>
    <x v="1"/>
    <x v="0"/>
    <s v="STAFF-1976"/>
    <n v="1976"/>
    <x v="1"/>
    <x v="1"/>
    <x v="0"/>
    <s v="No"/>
    <s v="Y"/>
    <n v="2"/>
    <n v="-2"/>
    <n v="0"/>
    <n v="42"/>
    <n v="0"/>
    <m/>
    <n v="0"/>
    <n v="1"/>
    <n v="335"/>
    <n v="23"/>
    <x v="0"/>
    <n v="1"/>
    <n v="4"/>
    <n v="37"/>
    <n v="2"/>
    <n v="2"/>
    <n v="3"/>
    <n v="4332"/>
    <n v="14811"/>
    <n v="1"/>
    <n v="12"/>
    <n v="3"/>
    <n v="4"/>
    <n v="80"/>
    <n v="0"/>
    <n v="20"/>
    <n v="3"/>
    <n v="20"/>
    <n v="9"/>
    <n v="3"/>
    <n v="7"/>
  </r>
  <r>
    <s v="No"/>
    <s v="Non-Travel"/>
    <x v="0"/>
    <s v="Current Employees"/>
    <x v="1"/>
    <x v="0"/>
    <s v="STAFF-2022"/>
    <n v="2022"/>
    <x v="1"/>
    <x v="5"/>
    <x v="0"/>
    <s v="No"/>
    <s v="Y"/>
    <n v="3"/>
    <n v="-2"/>
    <n v="0"/>
    <n v="39"/>
    <n v="0"/>
    <m/>
    <n v="0"/>
    <n v="1"/>
    <n v="105"/>
    <n v="9"/>
    <x v="3"/>
    <n v="1"/>
    <n v="4"/>
    <n v="87"/>
    <n v="3"/>
    <n v="5"/>
    <n v="4"/>
    <n v="19431"/>
    <n v="15302"/>
    <n v="2"/>
    <n v="13"/>
    <n v="3"/>
    <n v="3"/>
    <n v="80"/>
    <n v="0"/>
    <n v="21"/>
    <n v="2"/>
    <n v="6"/>
    <n v="0"/>
    <n v="1"/>
    <n v="3"/>
  </r>
  <r>
    <s v="No"/>
    <s v="Non-Travel"/>
    <x v="1"/>
    <s v="Current Employees"/>
    <x v="0"/>
    <x v="0"/>
    <s v="STAFF-2019"/>
    <n v="2019"/>
    <x v="1"/>
    <x v="6"/>
    <x v="2"/>
    <s v="No"/>
    <s v="Y"/>
    <n v="3"/>
    <n v="-2"/>
    <n v="0"/>
    <n v="52"/>
    <n v="0"/>
    <m/>
    <n v="0"/>
    <n v="1"/>
    <n v="585"/>
    <n v="29"/>
    <x v="2"/>
    <n v="1"/>
    <n v="1"/>
    <n v="40"/>
    <n v="3"/>
    <n v="1"/>
    <n v="4"/>
    <n v="3482"/>
    <n v="19788"/>
    <n v="2"/>
    <n v="15"/>
    <n v="3"/>
    <n v="2"/>
    <n v="80"/>
    <n v="2"/>
    <n v="16"/>
    <n v="2"/>
    <n v="9"/>
    <n v="8"/>
    <n v="0"/>
    <n v="0"/>
  </r>
  <r>
    <s v="No"/>
    <s v="Non-Travel"/>
    <x v="1"/>
    <s v="Current Employees"/>
    <x v="0"/>
    <x v="3"/>
    <s v="STAFF-1612"/>
    <n v="1612"/>
    <x v="1"/>
    <x v="0"/>
    <x v="1"/>
    <s v="No"/>
    <s v="Y"/>
    <n v="2"/>
    <n v="-2"/>
    <n v="0"/>
    <n v="45"/>
    <n v="0"/>
    <m/>
    <n v="0"/>
    <n v="1"/>
    <n v="336"/>
    <n v="26"/>
    <x v="3"/>
    <n v="1"/>
    <n v="1"/>
    <n v="52"/>
    <n v="2"/>
    <n v="2"/>
    <n v="2"/>
    <n v="4385"/>
    <n v="24162"/>
    <n v="1"/>
    <n v="15"/>
    <n v="3"/>
    <n v="1"/>
    <n v="80"/>
    <n v="1"/>
    <n v="10"/>
    <n v="3"/>
    <n v="10"/>
    <n v="7"/>
    <n v="4"/>
    <n v="5"/>
  </r>
  <r>
    <s v="No"/>
    <s v="Non-Travel"/>
    <x v="1"/>
    <s v="Current Employees"/>
    <x v="0"/>
    <x v="3"/>
    <s v="STAFF-1731"/>
    <n v="1731"/>
    <x v="1"/>
    <x v="0"/>
    <x v="1"/>
    <s v="No"/>
    <s v="Y"/>
    <n v="3"/>
    <n v="-2"/>
    <n v="0"/>
    <n v="47"/>
    <n v="0"/>
    <m/>
    <n v="0"/>
    <n v="1"/>
    <n v="543"/>
    <n v="2"/>
    <x v="2"/>
    <n v="1"/>
    <n v="3"/>
    <n v="87"/>
    <n v="3"/>
    <n v="2"/>
    <n v="2"/>
    <n v="4978"/>
    <n v="3536"/>
    <n v="7"/>
    <n v="11"/>
    <n v="3"/>
    <n v="4"/>
    <n v="80"/>
    <n v="1"/>
    <n v="4"/>
    <n v="1"/>
    <n v="1"/>
    <n v="0"/>
    <n v="0"/>
    <n v="0"/>
  </r>
  <r>
    <s v="No"/>
    <s v="Non-Travel"/>
    <x v="1"/>
    <s v="Current Employees"/>
    <x v="0"/>
    <x v="0"/>
    <s v="STAFF-1801"/>
    <n v="1801"/>
    <x v="1"/>
    <x v="0"/>
    <x v="0"/>
    <s v="No"/>
    <s v="Y"/>
    <n v="3"/>
    <n v="-2"/>
    <n v="0"/>
    <n v="46"/>
    <n v="0"/>
    <m/>
    <n v="0"/>
    <n v="1"/>
    <n v="849"/>
    <n v="26"/>
    <x v="0"/>
    <n v="1"/>
    <n v="2"/>
    <n v="98"/>
    <n v="2"/>
    <n v="2"/>
    <n v="2"/>
    <n v="7991"/>
    <n v="25166"/>
    <n v="8"/>
    <n v="15"/>
    <n v="3"/>
    <n v="3"/>
    <n v="80"/>
    <n v="0"/>
    <n v="6"/>
    <n v="3"/>
    <n v="2"/>
    <n v="2"/>
    <n v="2"/>
    <n v="2"/>
  </r>
  <r>
    <s v="No"/>
    <s v="Travel_Frequently"/>
    <x v="0"/>
    <s v="Current Employees"/>
    <x v="2"/>
    <x v="5"/>
    <s v="STAFF-1563"/>
    <n v="1563"/>
    <x v="1"/>
    <x v="8"/>
    <x v="1"/>
    <s v="No"/>
    <s v="Y"/>
    <n v="2"/>
    <n v="-2"/>
    <n v="0"/>
    <n v="38"/>
    <n v="0"/>
    <m/>
    <n v="0"/>
    <n v="1"/>
    <n v="888"/>
    <n v="10"/>
    <x v="2"/>
    <n v="1"/>
    <n v="3"/>
    <n v="71"/>
    <n v="3"/>
    <n v="2"/>
    <n v="3"/>
    <n v="6077"/>
    <n v="14814"/>
    <n v="3"/>
    <n v="11"/>
    <n v="3"/>
    <n v="3"/>
    <n v="80"/>
    <n v="0"/>
    <n v="10"/>
    <n v="3"/>
    <n v="6"/>
    <n v="3"/>
    <n v="1"/>
    <n v="2"/>
  </r>
  <r>
    <s v="No"/>
    <s v="Travel_Frequently"/>
    <x v="4"/>
    <s v="Current Employees"/>
    <x v="2"/>
    <x v="2"/>
    <s v="STAFF-1746"/>
    <n v="1746"/>
    <x v="1"/>
    <x v="8"/>
    <x v="1"/>
    <s v="No"/>
    <s v="Y"/>
    <n v="2"/>
    <n v="-2"/>
    <n v="0"/>
    <n v="24"/>
    <n v="0"/>
    <m/>
    <n v="0"/>
    <n v="1"/>
    <n v="897"/>
    <n v="10"/>
    <x v="3"/>
    <n v="1"/>
    <n v="1"/>
    <n v="59"/>
    <n v="3"/>
    <n v="1"/>
    <n v="4"/>
    <n v="2145"/>
    <n v="2097"/>
    <n v="0"/>
    <n v="14"/>
    <n v="3"/>
    <n v="4"/>
    <n v="80"/>
    <n v="1"/>
    <n v="3"/>
    <n v="3"/>
    <n v="2"/>
    <n v="2"/>
    <n v="2"/>
    <n v="1"/>
  </r>
  <r>
    <s v="No"/>
    <s v="Travel_Frequently"/>
    <x v="2"/>
    <s v="Current Employees"/>
    <x v="1"/>
    <x v="0"/>
    <s v="STAFF-1590"/>
    <n v="1590"/>
    <x v="1"/>
    <x v="4"/>
    <x v="2"/>
    <s v="No"/>
    <s v="Y"/>
    <n v="0"/>
    <n v="-2"/>
    <n v="0"/>
    <n v="29"/>
    <n v="0"/>
    <m/>
    <n v="0"/>
    <n v="1"/>
    <n v="995"/>
    <n v="2"/>
    <x v="1"/>
    <n v="1"/>
    <n v="1"/>
    <n v="87"/>
    <n v="3"/>
    <n v="2"/>
    <n v="4"/>
    <n v="8853"/>
    <n v="24483"/>
    <n v="1"/>
    <n v="19"/>
    <n v="3"/>
    <n v="4"/>
    <n v="80"/>
    <n v="1"/>
    <n v="6"/>
    <n v="4"/>
    <n v="6"/>
    <n v="4"/>
    <n v="1"/>
    <n v="3"/>
  </r>
  <r>
    <s v="No"/>
    <s v="Travel_Frequently"/>
    <x v="2"/>
    <s v="Current Employees"/>
    <x v="1"/>
    <x v="0"/>
    <s v="STAFF-1615"/>
    <n v="1615"/>
    <x v="1"/>
    <x v="3"/>
    <x v="2"/>
    <s v="No"/>
    <s v="Y"/>
    <n v="3"/>
    <n v="-2"/>
    <n v="0"/>
    <n v="34"/>
    <n v="0"/>
    <m/>
    <n v="0"/>
    <n v="1"/>
    <n v="426"/>
    <n v="10"/>
    <x v="2"/>
    <n v="1"/>
    <n v="3"/>
    <n v="42"/>
    <n v="4"/>
    <n v="2"/>
    <n v="4"/>
    <n v="4724"/>
    <n v="17000"/>
    <n v="1"/>
    <n v="13"/>
    <n v="3"/>
    <n v="1"/>
    <n v="80"/>
    <n v="1"/>
    <n v="9"/>
    <n v="3"/>
    <n v="9"/>
    <n v="7"/>
    <n v="7"/>
    <n v="2"/>
  </r>
  <r>
    <s v="No"/>
    <s v="Travel_Frequently"/>
    <x v="2"/>
    <s v="Current Employees"/>
    <x v="1"/>
    <x v="2"/>
    <s v="STAFF-1485"/>
    <n v="1485"/>
    <x v="1"/>
    <x v="7"/>
    <x v="2"/>
    <s v="No"/>
    <s v="Y"/>
    <n v="3"/>
    <n v="-2"/>
    <n v="0"/>
    <n v="34"/>
    <n v="0"/>
    <m/>
    <n v="0"/>
    <n v="1"/>
    <n v="829"/>
    <n v="15"/>
    <x v="3"/>
    <n v="1"/>
    <n v="2"/>
    <n v="71"/>
    <n v="3"/>
    <n v="4"/>
    <n v="3"/>
    <n v="17007"/>
    <n v="11929"/>
    <n v="7"/>
    <n v="14"/>
    <n v="3"/>
    <n v="4"/>
    <n v="80"/>
    <n v="2"/>
    <n v="16"/>
    <n v="2"/>
    <n v="14"/>
    <n v="8"/>
    <n v="6"/>
    <n v="9"/>
  </r>
  <r>
    <s v="No"/>
    <s v="Travel_Frequently"/>
    <x v="2"/>
    <s v="Current Employees"/>
    <x v="1"/>
    <x v="1"/>
    <s v="STAFF-1431"/>
    <n v="1431"/>
    <x v="1"/>
    <x v="1"/>
    <x v="2"/>
    <s v="No"/>
    <s v="Y"/>
    <n v="2"/>
    <n v="-2"/>
    <n v="0"/>
    <n v="34"/>
    <n v="0"/>
    <m/>
    <n v="0"/>
    <n v="1"/>
    <n v="560"/>
    <n v="1"/>
    <x v="2"/>
    <n v="1"/>
    <n v="4"/>
    <n v="91"/>
    <n v="3"/>
    <n v="1"/>
    <n v="3"/>
    <n v="2996"/>
    <n v="20284"/>
    <n v="5"/>
    <n v="14"/>
    <n v="3"/>
    <n v="3"/>
    <n v="80"/>
    <n v="2"/>
    <n v="10"/>
    <n v="3"/>
    <n v="4"/>
    <n v="3"/>
    <n v="1"/>
    <n v="3"/>
  </r>
  <r>
    <s v="No"/>
    <s v="Travel_Frequently"/>
    <x v="2"/>
    <s v="Current Employees"/>
    <x v="1"/>
    <x v="0"/>
    <s v="STAFF-1653"/>
    <n v="1653"/>
    <x v="1"/>
    <x v="3"/>
    <x v="2"/>
    <s v="No"/>
    <s v="Y"/>
    <n v="6"/>
    <n v="-2"/>
    <n v="0"/>
    <n v="25"/>
    <n v="0"/>
    <m/>
    <n v="0"/>
    <n v="1"/>
    <n v="772"/>
    <n v="2"/>
    <x v="1"/>
    <n v="1"/>
    <n v="4"/>
    <n v="77"/>
    <n v="4"/>
    <n v="2"/>
    <n v="3"/>
    <n v="5206"/>
    <n v="4973"/>
    <n v="1"/>
    <n v="17"/>
    <n v="3"/>
    <n v="3"/>
    <n v="80"/>
    <n v="2"/>
    <n v="7"/>
    <n v="3"/>
    <n v="7"/>
    <n v="7"/>
    <n v="0"/>
    <n v="7"/>
  </r>
  <r>
    <s v="No"/>
    <s v="Travel_Frequently"/>
    <x v="1"/>
    <s v="Current Employees"/>
    <x v="1"/>
    <x v="0"/>
    <s v="STAFF-1941"/>
    <n v="1941"/>
    <x v="1"/>
    <x v="7"/>
    <x v="1"/>
    <s v="No"/>
    <s v="Y"/>
    <n v="3"/>
    <n v="-2"/>
    <n v="0"/>
    <n v="49"/>
    <n v="0"/>
    <m/>
    <n v="0"/>
    <n v="1"/>
    <n v="1064"/>
    <n v="2"/>
    <x v="1"/>
    <n v="1"/>
    <n v="2"/>
    <n v="42"/>
    <n v="3"/>
    <n v="5"/>
    <n v="4"/>
    <n v="19161"/>
    <n v="13738"/>
    <n v="3"/>
    <n v="15"/>
    <n v="3"/>
    <n v="4"/>
    <n v="80"/>
    <n v="0"/>
    <n v="28"/>
    <n v="3"/>
    <n v="5"/>
    <n v="4"/>
    <n v="4"/>
    <n v="3"/>
  </r>
  <r>
    <s v="No"/>
    <s v="Travel_Frequently"/>
    <x v="2"/>
    <s v="Current Employees"/>
    <x v="1"/>
    <x v="2"/>
    <s v="STAFF-1852"/>
    <n v="1852"/>
    <x v="1"/>
    <x v="2"/>
    <x v="1"/>
    <s v="No"/>
    <s v="Y"/>
    <n v="3"/>
    <n v="-2"/>
    <n v="0"/>
    <n v="29"/>
    <n v="0"/>
    <m/>
    <n v="0"/>
    <n v="1"/>
    <n v="574"/>
    <n v="20"/>
    <x v="1"/>
    <n v="1"/>
    <n v="4"/>
    <n v="40"/>
    <n v="3"/>
    <n v="1"/>
    <n v="4"/>
    <n v="3812"/>
    <n v="7003"/>
    <n v="1"/>
    <n v="13"/>
    <n v="3"/>
    <n v="2"/>
    <n v="80"/>
    <n v="0"/>
    <n v="11"/>
    <n v="4"/>
    <n v="11"/>
    <n v="8"/>
    <n v="3"/>
    <n v="10"/>
  </r>
  <r>
    <s v="No"/>
    <s v="Travel_Frequently"/>
    <x v="0"/>
    <s v="Current Employees"/>
    <x v="1"/>
    <x v="0"/>
    <s v="STAFF-1997"/>
    <n v="1997"/>
    <x v="1"/>
    <x v="3"/>
    <x v="1"/>
    <s v="No"/>
    <s v="Y"/>
    <n v="1"/>
    <n v="-2"/>
    <n v="0"/>
    <n v="38"/>
    <n v="0"/>
    <m/>
    <n v="0"/>
    <n v="1"/>
    <n v="508"/>
    <n v="6"/>
    <x v="2"/>
    <n v="1"/>
    <n v="1"/>
    <n v="72"/>
    <n v="2"/>
    <n v="2"/>
    <n v="3"/>
    <n v="5321"/>
    <n v="14284"/>
    <n v="2"/>
    <n v="11"/>
    <n v="3"/>
    <n v="4"/>
    <n v="80"/>
    <n v="1"/>
    <n v="10"/>
    <n v="3"/>
    <n v="8"/>
    <n v="3"/>
    <n v="7"/>
    <n v="7"/>
  </r>
  <r>
    <s v="No"/>
    <s v="Travel_Frequently"/>
    <x v="2"/>
    <s v="Current Employees"/>
    <x v="1"/>
    <x v="0"/>
    <s v="STAFF-1720"/>
    <n v="1720"/>
    <x v="1"/>
    <x v="1"/>
    <x v="1"/>
    <s v="No"/>
    <s v="Y"/>
    <n v="3"/>
    <n v="-2"/>
    <n v="0"/>
    <n v="32"/>
    <n v="0"/>
    <m/>
    <n v="0"/>
    <n v="1"/>
    <n v="585"/>
    <n v="10"/>
    <x v="3"/>
    <n v="1"/>
    <n v="1"/>
    <n v="56"/>
    <n v="3"/>
    <n v="1"/>
    <n v="3"/>
    <n v="3433"/>
    <n v="17360"/>
    <n v="6"/>
    <n v="13"/>
    <n v="3"/>
    <n v="1"/>
    <n v="80"/>
    <n v="1"/>
    <n v="10"/>
    <n v="2"/>
    <n v="5"/>
    <n v="2"/>
    <n v="1"/>
    <n v="3"/>
  </r>
  <r>
    <s v="No"/>
    <s v="Travel_Frequently"/>
    <x v="2"/>
    <s v="Current Employees"/>
    <x v="1"/>
    <x v="1"/>
    <s v="STAFF-1918"/>
    <n v="1918"/>
    <x v="1"/>
    <x v="2"/>
    <x v="1"/>
    <s v="No"/>
    <s v="Y"/>
    <n v="3"/>
    <n v="-2"/>
    <n v="0"/>
    <n v="26"/>
    <n v="0"/>
    <m/>
    <n v="0"/>
    <n v="1"/>
    <n v="1096"/>
    <n v="6"/>
    <x v="3"/>
    <n v="1"/>
    <n v="3"/>
    <n v="61"/>
    <n v="4"/>
    <n v="1"/>
    <n v="4"/>
    <n v="2544"/>
    <n v="7102"/>
    <n v="0"/>
    <n v="18"/>
    <n v="3"/>
    <n v="1"/>
    <n v="80"/>
    <n v="1"/>
    <n v="8"/>
    <n v="3"/>
    <n v="7"/>
    <n v="7"/>
    <n v="7"/>
    <n v="7"/>
  </r>
  <r>
    <s v="No"/>
    <s v="Travel_Frequently"/>
    <x v="0"/>
    <s v="Current Employees"/>
    <x v="1"/>
    <x v="2"/>
    <s v="STAFF-2061"/>
    <n v="2061"/>
    <x v="1"/>
    <x v="2"/>
    <x v="1"/>
    <s v="No"/>
    <s v="Y"/>
    <n v="3"/>
    <n v="-2"/>
    <n v="0"/>
    <n v="36"/>
    <n v="0"/>
    <m/>
    <n v="0"/>
    <n v="1"/>
    <n v="884"/>
    <n v="23"/>
    <x v="0"/>
    <n v="1"/>
    <n v="3"/>
    <n v="41"/>
    <n v="4"/>
    <n v="2"/>
    <n v="4"/>
    <n v="2571"/>
    <n v="12290"/>
    <n v="4"/>
    <n v="17"/>
    <n v="3"/>
    <n v="3"/>
    <n v="80"/>
    <n v="1"/>
    <n v="17"/>
    <n v="3"/>
    <n v="5"/>
    <n v="2"/>
    <n v="0"/>
    <n v="3"/>
  </r>
  <r>
    <s v="No"/>
    <s v="Travel_Frequently"/>
    <x v="2"/>
    <s v="Current Employees"/>
    <x v="1"/>
    <x v="4"/>
    <s v="STAFF-1597"/>
    <n v="1597"/>
    <x v="1"/>
    <x v="4"/>
    <x v="1"/>
    <s v="No"/>
    <s v="Y"/>
    <n v="3"/>
    <n v="-2"/>
    <n v="0"/>
    <n v="34"/>
    <n v="0"/>
    <m/>
    <n v="0"/>
    <n v="1"/>
    <n v="653"/>
    <n v="10"/>
    <x v="2"/>
    <n v="1"/>
    <n v="4"/>
    <n v="92"/>
    <n v="2"/>
    <n v="2"/>
    <n v="4"/>
    <n v="5063"/>
    <n v="15332"/>
    <n v="1"/>
    <n v="14"/>
    <n v="3"/>
    <n v="2"/>
    <n v="80"/>
    <n v="1"/>
    <n v="8"/>
    <n v="2"/>
    <n v="8"/>
    <n v="2"/>
    <n v="7"/>
    <n v="7"/>
  </r>
  <r>
    <s v="No"/>
    <s v="Travel_Frequently"/>
    <x v="0"/>
    <s v="Current Employees"/>
    <x v="1"/>
    <x v="0"/>
    <s v="STAFF-1668"/>
    <n v="1668"/>
    <x v="1"/>
    <x v="1"/>
    <x v="1"/>
    <s v="No"/>
    <s v="Y"/>
    <n v="4"/>
    <n v="-2"/>
    <n v="0"/>
    <n v="38"/>
    <n v="0"/>
    <m/>
    <n v="0"/>
    <n v="1"/>
    <n v="1189"/>
    <n v="1"/>
    <x v="3"/>
    <n v="1"/>
    <n v="4"/>
    <n v="90"/>
    <n v="3"/>
    <n v="2"/>
    <n v="4"/>
    <n v="4735"/>
    <n v="9867"/>
    <n v="7"/>
    <n v="15"/>
    <n v="3"/>
    <n v="4"/>
    <n v="80"/>
    <n v="2"/>
    <n v="19"/>
    <n v="4"/>
    <n v="13"/>
    <n v="11"/>
    <n v="2"/>
    <n v="9"/>
  </r>
  <r>
    <s v="No"/>
    <s v="Travel_Frequently"/>
    <x v="1"/>
    <s v="Current Employees"/>
    <x v="1"/>
    <x v="2"/>
    <s v="STAFF-1922"/>
    <n v="1922"/>
    <x v="1"/>
    <x v="4"/>
    <x v="0"/>
    <s v="No"/>
    <s v="Y"/>
    <n v="3"/>
    <n v="-2"/>
    <n v="0"/>
    <n v="45"/>
    <n v="0"/>
    <m/>
    <n v="0"/>
    <n v="1"/>
    <n v="1297"/>
    <n v="1"/>
    <x v="2"/>
    <n v="1"/>
    <n v="2"/>
    <n v="44"/>
    <n v="3"/>
    <n v="2"/>
    <n v="3"/>
    <n v="5399"/>
    <n v="14511"/>
    <n v="4"/>
    <n v="12"/>
    <n v="3"/>
    <n v="3"/>
    <n v="80"/>
    <n v="0"/>
    <n v="12"/>
    <n v="3"/>
    <n v="4"/>
    <n v="2"/>
    <n v="0"/>
    <n v="3"/>
  </r>
  <r>
    <s v="No"/>
    <s v="Travel_Frequently"/>
    <x v="0"/>
    <s v="Current Employees"/>
    <x v="1"/>
    <x v="0"/>
    <s v="STAFF-1412"/>
    <n v="1412"/>
    <x v="1"/>
    <x v="3"/>
    <x v="0"/>
    <s v="No"/>
    <s v="Y"/>
    <n v="2"/>
    <n v="-2"/>
    <n v="0"/>
    <n v="35"/>
    <n v="0"/>
    <m/>
    <n v="0"/>
    <n v="1"/>
    <n v="200"/>
    <n v="18"/>
    <x v="0"/>
    <n v="1"/>
    <n v="3"/>
    <n v="60"/>
    <n v="3"/>
    <n v="3"/>
    <n v="4"/>
    <n v="9362"/>
    <n v="19944"/>
    <n v="2"/>
    <n v="11"/>
    <n v="3"/>
    <n v="3"/>
    <n v="80"/>
    <n v="0"/>
    <n v="10"/>
    <n v="3"/>
    <n v="2"/>
    <n v="2"/>
    <n v="2"/>
    <n v="2"/>
  </r>
  <r>
    <s v="No"/>
    <s v="Travel_Frequently"/>
    <x v="2"/>
    <s v="Current Employees"/>
    <x v="1"/>
    <x v="2"/>
    <s v="STAFF-1648"/>
    <n v="1648"/>
    <x v="1"/>
    <x v="1"/>
    <x v="0"/>
    <s v="No"/>
    <s v="Y"/>
    <n v="0"/>
    <n v="-2"/>
    <n v="0"/>
    <n v="27"/>
    <n v="0"/>
    <m/>
    <n v="0"/>
    <n v="1"/>
    <n v="591"/>
    <n v="2"/>
    <x v="3"/>
    <n v="1"/>
    <n v="4"/>
    <n v="87"/>
    <n v="3"/>
    <n v="1"/>
    <n v="4"/>
    <n v="2580"/>
    <n v="6297"/>
    <n v="2"/>
    <n v="13"/>
    <n v="3"/>
    <n v="3"/>
    <n v="80"/>
    <n v="0"/>
    <n v="6"/>
    <n v="2"/>
    <n v="4"/>
    <n v="2"/>
    <n v="1"/>
    <n v="2"/>
  </r>
  <r>
    <s v="No"/>
    <s v="Travel_Frequently"/>
    <x v="0"/>
    <s v="Current Employees"/>
    <x v="0"/>
    <x v="0"/>
    <s v="STAFF-1812"/>
    <n v="1812"/>
    <x v="1"/>
    <x v="0"/>
    <x v="2"/>
    <s v="No"/>
    <s v="Y"/>
    <n v="6"/>
    <n v="-2"/>
    <n v="0"/>
    <n v="39"/>
    <n v="0"/>
    <m/>
    <n v="0"/>
    <n v="1"/>
    <n v="766"/>
    <n v="20"/>
    <x v="3"/>
    <n v="1"/>
    <n v="3"/>
    <n v="83"/>
    <n v="3"/>
    <n v="2"/>
    <n v="4"/>
    <n v="4127"/>
    <n v="19188"/>
    <n v="2"/>
    <n v="18"/>
    <n v="3"/>
    <n v="4"/>
    <n v="80"/>
    <n v="1"/>
    <n v="7"/>
    <n v="3"/>
    <n v="2"/>
    <n v="1"/>
    <n v="2"/>
    <n v="2"/>
  </r>
  <r>
    <s v="No"/>
    <s v="Travel_Frequently"/>
    <x v="0"/>
    <s v="Current Employees"/>
    <x v="0"/>
    <x v="2"/>
    <s v="STAFF-1700"/>
    <n v="1700"/>
    <x v="1"/>
    <x v="0"/>
    <x v="2"/>
    <s v="No"/>
    <s v="Y"/>
    <n v="2"/>
    <n v="-2"/>
    <n v="0"/>
    <n v="37"/>
    <n v="0"/>
    <m/>
    <n v="0"/>
    <n v="1"/>
    <n v="1278"/>
    <n v="1"/>
    <x v="2"/>
    <n v="1"/>
    <n v="3"/>
    <n v="31"/>
    <n v="1"/>
    <n v="2"/>
    <n v="4"/>
    <n v="9525"/>
    <n v="7677"/>
    <n v="1"/>
    <n v="14"/>
    <n v="3"/>
    <n v="3"/>
    <n v="80"/>
    <n v="2"/>
    <n v="6"/>
    <n v="2"/>
    <n v="6"/>
    <n v="3"/>
    <n v="1"/>
    <n v="3"/>
  </r>
  <r>
    <s v="No"/>
    <s v="Travel_Frequently"/>
    <x v="1"/>
    <s v="Current Employees"/>
    <x v="0"/>
    <x v="2"/>
    <s v="STAFF-2065"/>
    <n v="2065"/>
    <x v="1"/>
    <x v="0"/>
    <x v="1"/>
    <s v="No"/>
    <s v="Y"/>
    <n v="3"/>
    <n v="-2"/>
    <n v="0"/>
    <n v="49"/>
    <n v="0"/>
    <m/>
    <n v="0"/>
    <n v="1"/>
    <n v="1023"/>
    <n v="2"/>
    <x v="3"/>
    <n v="1"/>
    <n v="4"/>
    <n v="63"/>
    <n v="2"/>
    <n v="2"/>
    <n v="2"/>
    <n v="5390"/>
    <n v="13243"/>
    <n v="2"/>
    <n v="14"/>
    <n v="3"/>
    <n v="4"/>
    <n v="80"/>
    <n v="0"/>
    <n v="17"/>
    <n v="2"/>
    <n v="9"/>
    <n v="6"/>
    <n v="0"/>
    <n v="8"/>
  </r>
  <r>
    <s v="No"/>
    <s v="Travel_Frequently"/>
    <x v="2"/>
    <s v="Current Employees"/>
    <x v="0"/>
    <x v="2"/>
    <s v="STAFF-1477"/>
    <n v="1477"/>
    <x v="1"/>
    <x v="0"/>
    <x v="1"/>
    <s v="No"/>
    <s v="Y"/>
    <n v="2"/>
    <n v="-2"/>
    <n v="0"/>
    <n v="33"/>
    <n v="0"/>
    <m/>
    <n v="0"/>
    <n v="1"/>
    <n v="430"/>
    <n v="7"/>
    <x v="3"/>
    <n v="1"/>
    <n v="4"/>
    <n v="54"/>
    <n v="3"/>
    <n v="2"/>
    <n v="3"/>
    <n v="4373"/>
    <n v="17456"/>
    <n v="0"/>
    <n v="14"/>
    <n v="3"/>
    <n v="1"/>
    <n v="80"/>
    <n v="2"/>
    <n v="5"/>
    <n v="3"/>
    <n v="4"/>
    <n v="3"/>
    <n v="0"/>
    <n v="3"/>
  </r>
  <r>
    <s v="No"/>
    <s v="Travel_Frequently"/>
    <x v="2"/>
    <s v="Current Employees"/>
    <x v="0"/>
    <x v="0"/>
    <s v="STAFF-1507"/>
    <n v="1507"/>
    <x v="1"/>
    <x v="0"/>
    <x v="0"/>
    <s v="No"/>
    <s v="Y"/>
    <n v="5"/>
    <n v="-2"/>
    <n v="0"/>
    <n v="28"/>
    <n v="0"/>
    <m/>
    <n v="0"/>
    <n v="1"/>
    <n v="467"/>
    <n v="7"/>
    <x v="3"/>
    <n v="1"/>
    <n v="3"/>
    <n v="55"/>
    <n v="3"/>
    <n v="2"/>
    <n v="3"/>
    <n v="4898"/>
    <n v="11827"/>
    <n v="0"/>
    <n v="14"/>
    <n v="3"/>
    <n v="4"/>
    <n v="80"/>
    <n v="0"/>
    <n v="5"/>
    <n v="3"/>
    <n v="4"/>
    <n v="2"/>
    <n v="1"/>
    <n v="3"/>
  </r>
  <r>
    <s v="No"/>
    <s v="Travel_Frequently"/>
    <x v="2"/>
    <s v="Current Employees"/>
    <x v="0"/>
    <x v="1"/>
    <s v="STAFF-1613"/>
    <n v="1613"/>
    <x v="1"/>
    <x v="0"/>
    <x v="0"/>
    <s v="No"/>
    <s v="Y"/>
    <n v="3"/>
    <n v="-2"/>
    <n v="0"/>
    <n v="31"/>
    <n v="0"/>
    <m/>
    <n v="0"/>
    <n v="1"/>
    <n v="715"/>
    <n v="2"/>
    <x v="2"/>
    <n v="1"/>
    <n v="4"/>
    <n v="54"/>
    <n v="3"/>
    <n v="2"/>
    <n v="3"/>
    <n v="5332"/>
    <n v="21602"/>
    <n v="7"/>
    <n v="13"/>
    <n v="3"/>
    <n v="4"/>
    <n v="80"/>
    <n v="0"/>
    <n v="10"/>
    <n v="3"/>
    <n v="5"/>
    <n v="2"/>
    <n v="0"/>
    <n v="3"/>
  </r>
  <r>
    <s v="No"/>
    <s v="Travel_Frequently"/>
    <x v="2"/>
    <s v="Current Employees"/>
    <x v="0"/>
    <x v="3"/>
    <s v="STAFF-1853"/>
    <n v="1853"/>
    <x v="1"/>
    <x v="0"/>
    <x v="0"/>
    <s v="No"/>
    <s v="Y"/>
    <n v="2"/>
    <n v="-2"/>
    <n v="0"/>
    <n v="32"/>
    <n v="0"/>
    <m/>
    <n v="0"/>
    <n v="1"/>
    <n v="1318"/>
    <n v="10"/>
    <x v="2"/>
    <n v="1"/>
    <n v="4"/>
    <n v="79"/>
    <n v="3"/>
    <n v="2"/>
    <n v="2"/>
    <n v="4648"/>
    <n v="26075"/>
    <n v="8"/>
    <n v="13"/>
    <n v="3"/>
    <n v="3"/>
    <n v="80"/>
    <n v="0"/>
    <n v="4"/>
    <n v="4"/>
    <n v="0"/>
    <n v="0"/>
    <n v="0"/>
    <n v="0"/>
  </r>
  <r>
    <s v="No"/>
    <s v="Travel_Rarely"/>
    <x v="0"/>
    <s v="Current Employees"/>
    <x v="2"/>
    <x v="1"/>
    <s v="STAFF-1794"/>
    <n v="1794"/>
    <x v="1"/>
    <x v="8"/>
    <x v="2"/>
    <s v="No"/>
    <s v="Y"/>
    <n v="4"/>
    <n v="-2"/>
    <n v="0"/>
    <n v="37"/>
    <n v="0"/>
    <m/>
    <n v="0"/>
    <n v="1"/>
    <n v="1239"/>
    <n v="8"/>
    <x v="0"/>
    <n v="1"/>
    <n v="3"/>
    <n v="89"/>
    <n v="3"/>
    <n v="2"/>
    <n v="2"/>
    <n v="4071"/>
    <n v="12832"/>
    <n v="2"/>
    <n v="13"/>
    <n v="3"/>
    <n v="3"/>
    <n v="80"/>
    <n v="0"/>
    <n v="19"/>
    <n v="2"/>
    <n v="10"/>
    <n v="0"/>
    <n v="4"/>
    <n v="7"/>
  </r>
  <r>
    <s v="No"/>
    <s v="Travel_Rarely"/>
    <x v="2"/>
    <s v="Current Employees"/>
    <x v="2"/>
    <x v="2"/>
    <s v="STAFF-1865"/>
    <n v="1865"/>
    <x v="1"/>
    <x v="8"/>
    <x v="1"/>
    <s v="No"/>
    <s v="Y"/>
    <n v="3"/>
    <n v="-2"/>
    <n v="0"/>
    <n v="29"/>
    <n v="0"/>
    <m/>
    <n v="0"/>
    <n v="1"/>
    <n v="352"/>
    <n v="6"/>
    <x v="1"/>
    <n v="1"/>
    <n v="4"/>
    <n v="87"/>
    <n v="2"/>
    <n v="1"/>
    <n v="2"/>
    <n v="2804"/>
    <n v="15434"/>
    <n v="1"/>
    <n v="11"/>
    <n v="3"/>
    <n v="4"/>
    <n v="80"/>
    <n v="0"/>
    <n v="1"/>
    <n v="3"/>
    <n v="1"/>
    <n v="0"/>
    <n v="0"/>
    <n v="0"/>
  </r>
  <r>
    <s v="No"/>
    <s v="Travel_Rarely"/>
    <x v="2"/>
    <s v="Current Employees"/>
    <x v="2"/>
    <x v="1"/>
    <s v="STAFF-1419"/>
    <n v="1419"/>
    <x v="1"/>
    <x v="8"/>
    <x v="0"/>
    <s v="No"/>
    <s v="Y"/>
    <n v="3"/>
    <n v="-2"/>
    <n v="0"/>
    <n v="29"/>
    <n v="0"/>
    <m/>
    <n v="0"/>
    <n v="1"/>
    <n v="332"/>
    <n v="17"/>
    <x v="3"/>
    <n v="1"/>
    <n v="2"/>
    <n v="51"/>
    <n v="2"/>
    <n v="3"/>
    <n v="3"/>
    <n v="7988"/>
    <n v="9769"/>
    <n v="1"/>
    <n v="13"/>
    <n v="3"/>
    <n v="1"/>
    <n v="80"/>
    <n v="0"/>
    <n v="10"/>
    <n v="2"/>
    <n v="10"/>
    <n v="9"/>
    <n v="0"/>
    <n v="9"/>
  </r>
  <r>
    <s v="No"/>
    <s v="Travel_Rarely"/>
    <x v="0"/>
    <s v="Current Employees"/>
    <x v="2"/>
    <x v="0"/>
    <s v="STAFF-1778"/>
    <n v="1778"/>
    <x v="1"/>
    <x v="8"/>
    <x v="0"/>
    <s v="No"/>
    <s v="Y"/>
    <n v="5"/>
    <n v="-2"/>
    <n v="0"/>
    <n v="43"/>
    <n v="0"/>
    <m/>
    <n v="0"/>
    <n v="1"/>
    <n v="244"/>
    <n v="2"/>
    <x v="3"/>
    <n v="1"/>
    <n v="2"/>
    <n v="97"/>
    <n v="3"/>
    <n v="1"/>
    <n v="4"/>
    <n v="3539"/>
    <n v="5033"/>
    <n v="0"/>
    <n v="13"/>
    <n v="3"/>
    <n v="2"/>
    <n v="80"/>
    <n v="0"/>
    <n v="10"/>
    <n v="3"/>
    <n v="9"/>
    <n v="7"/>
    <n v="1"/>
    <n v="8"/>
  </r>
  <r>
    <s v="No"/>
    <s v="Travel_Rarely"/>
    <x v="3"/>
    <s v="Current Employees"/>
    <x v="1"/>
    <x v="4"/>
    <s v="STAFF-1694"/>
    <n v="1694"/>
    <x v="1"/>
    <x v="1"/>
    <x v="2"/>
    <s v="No"/>
    <s v="Y"/>
    <n v="1"/>
    <n v="-2"/>
    <n v="0"/>
    <n v="55"/>
    <n v="0"/>
    <m/>
    <n v="0"/>
    <n v="1"/>
    <n v="1441"/>
    <n v="22"/>
    <x v="3"/>
    <n v="1"/>
    <n v="4"/>
    <n v="94"/>
    <n v="2"/>
    <n v="1"/>
    <n v="4"/>
    <n v="3537"/>
    <n v="23737"/>
    <n v="5"/>
    <n v="12"/>
    <n v="3"/>
    <n v="4"/>
    <n v="80"/>
    <n v="1"/>
    <n v="8"/>
    <n v="3"/>
    <n v="4"/>
    <n v="2"/>
    <n v="1"/>
    <n v="2"/>
  </r>
  <r>
    <s v="No"/>
    <s v="Travel_Rarely"/>
    <x v="2"/>
    <s v="Current Employees"/>
    <x v="1"/>
    <x v="0"/>
    <s v="STAFF-1506"/>
    <n v="1506"/>
    <x v="1"/>
    <x v="1"/>
    <x v="2"/>
    <s v="No"/>
    <s v="Y"/>
    <n v="2"/>
    <n v="-2"/>
    <n v="0"/>
    <n v="28"/>
    <n v="0"/>
    <m/>
    <n v="0"/>
    <n v="1"/>
    <n v="1423"/>
    <n v="1"/>
    <x v="3"/>
    <n v="1"/>
    <n v="1"/>
    <n v="72"/>
    <n v="2"/>
    <n v="1"/>
    <n v="3"/>
    <n v="1563"/>
    <n v="12530"/>
    <n v="1"/>
    <n v="14"/>
    <n v="3"/>
    <n v="4"/>
    <n v="80"/>
    <n v="1"/>
    <n v="1"/>
    <n v="1"/>
    <n v="1"/>
    <n v="0"/>
    <n v="0"/>
    <n v="0"/>
  </r>
  <r>
    <s v="No"/>
    <s v="Travel_Rarely"/>
    <x v="0"/>
    <s v="Current Employees"/>
    <x v="1"/>
    <x v="0"/>
    <s v="STAFF-1892"/>
    <n v="1892"/>
    <x v="1"/>
    <x v="5"/>
    <x v="2"/>
    <s v="No"/>
    <s v="Y"/>
    <n v="3"/>
    <n v="-2"/>
    <n v="0"/>
    <n v="40"/>
    <n v="0"/>
    <m/>
    <n v="0"/>
    <n v="1"/>
    <n v="1137"/>
    <n v="1"/>
    <x v="2"/>
    <n v="1"/>
    <n v="1"/>
    <n v="98"/>
    <n v="3"/>
    <n v="4"/>
    <n v="3"/>
    <n v="16823"/>
    <n v="18991"/>
    <n v="2"/>
    <n v="11"/>
    <n v="3"/>
    <n v="1"/>
    <n v="80"/>
    <n v="1"/>
    <n v="22"/>
    <n v="3"/>
    <n v="19"/>
    <n v="7"/>
    <n v="11"/>
    <n v="16"/>
  </r>
  <r>
    <s v="No"/>
    <s v="Travel_Rarely"/>
    <x v="2"/>
    <s v="Current Employees"/>
    <x v="1"/>
    <x v="0"/>
    <s v="STAFF-1881"/>
    <n v="1881"/>
    <x v="1"/>
    <x v="2"/>
    <x v="2"/>
    <s v="No"/>
    <s v="Y"/>
    <n v="2"/>
    <n v="-2"/>
    <n v="0"/>
    <n v="31"/>
    <n v="0"/>
    <m/>
    <n v="0"/>
    <n v="1"/>
    <n v="311"/>
    <n v="20"/>
    <x v="3"/>
    <n v="1"/>
    <n v="2"/>
    <n v="89"/>
    <n v="3"/>
    <n v="2"/>
    <n v="3"/>
    <n v="4197"/>
    <n v="18624"/>
    <n v="1"/>
    <n v="11"/>
    <n v="3"/>
    <n v="1"/>
    <n v="80"/>
    <n v="1"/>
    <n v="10"/>
    <n v="3"/>
    <n v="10"/>
    <n v="8"/>
    <n v="0"/>
    <n v="2"/>
  </r>
  <r>
    <s v="No"/>
    <s v="Travel_Rarely"/>
    <x v="0"/>
    <s v="Current Employees"/>
    <x v="1"/>
    <x v="2"/>
    <s v="STAFF-1627"/>
    <n v="1627"/>
    <x v="1"/>
    <x v="2"/>
    <x v="2"/>
    <s v="No"/>
    <s v="Y"/>
    <n v="3"/>
    <n v="-2"/>
    <n v="0"/>
    <n v="39"/>
    <n v="0"/>
    <m/>
    <n v="0"/>
    <n v="1"/>
    <n v="170"/>
    <n v="3"/>
    <x v="0"/>
    <n v="1"/>
    <n v="3"/>
    <n v="76"/>
    <n v="2"/>
    <n v="2"/>
    <n v="3"/>
    <n v="3069"/>
    <n v="10302"/>
    <n v="0"/>
    <n v="15"/>
    <n v="3"/>
    <n v="4"/>
    <n v="80"/>
    <n v="1"/>
    <n v="11"/>
    <n v="3"/>
    <n v="10"/>
    <n v="8"/>
    <n v="0"/>
    <n v="7"/>
  </r>
  <r>
    <s v="No"/>
    <s v="Travel_Rarely"/>
    <x v="0"/>
    <s v="Current Employees"/>
    <x v="1"/>
    <x v="2"/>
    <s v="STAFF-1474"/>
    <n v="1474"/>
    <x v="1"/>
    <x v="1"/>
    <x v="2"/>
    <s v="No"/>
    <s v="Y"/>
    <n v="3"/>
    <n v="-2"/>
    <n v="0"/>
    <n v="40"/>
    <n v="0"/>
    <m/>
    <n v="0"/>
    <n v="1"/>
    <n v="896"/>
    <n v="2"/>
    <x v="3"/>
    <n v="1"/>
    <n v="3"/>
    <n v="68"/>
    <n v="3"/>
    <n v="1"/>
    <n v="3"/>
    <n v="2345"/>
    <n v="8045"/>
    <n v="2"/>
    <n v="14"/>
    <n v="3"/>
    <n v="3"/>
    <n v="80"/>
    <n v="1"/>
    <n v="8"/>
    <n v="4"/>
    <n v="3"/>
    <n v="1"/>
    <n v="1"/>
    <n v="2"/>
  </r>
  <r>
    <s v="No"/>
    <s v="Travel_Rarely"/>
    <x v="1"/>
    <s v="Current Employees"/>
    <x v="1"/>
    <x v="0"/>
    <s v="STAFF-1857"/>
    <n v="1857"/>
    <x v="1"/>
    <x v="3"/>
    <x v="2"/>
    <s v="No"/>
    <s v="Y"/>
    <n v="4"/>
    <n v="-2"/>
    <n v="0"/>
    <n v="46"/>
    <n v="0"/>
    <m/>
    <n v="0"/>
    <n v="1"/>
    <n v="706"/>
    <n v="2"/>
    <x v="0"/>
    <n v="1"/>
    <n v="4"/>
    <n v="82"/>
    <n v="3"/>
    <n v="3"/>
    <n v="4"/>
    <n v="8578"/>
    <n v="19989"/>
    <n v="3"/>
    <n v="14"/>
    <n v="3"/>
    <n v="3"/>
    <n v="80"/>
    <n v="1"/>
    <n v="12"/>
    <n v="2"/>
    <n v="9"/>
    <n v="8"/>
    <n v="4"/>
    <n v="7"/>
  </r>
  <r>
    <s v="No"/>
    <s v="Travel_Rarely"/>
    <x v="0"/>
    <s v="Current Employees"/>
    <x v="1"/>
    <x v="4"/>
    <s v="STAFF-1599"/>
    <n v="1599"/>
    <x v="1"/>
    <x v="2"/>
    <x v="2"/>
    <s v="No"/>
    <s v="Y"/>
    <n v="0"/>
    <n v="-2"/>
    <n v="0"/>
    <n v="43"/>
    <n v="0"/>
    <m/>
    <n v="0"/>
    <n v="1"/>
    <n v="990"/>
    <n v="27"/>
    <x v="3"/>
    <n v="1"/>
    <n v="4"/>
    <n v="87"/>
    <n v="4"/>
    <n v="1"/>
    <n v="4"/>
    <n v="4876"/>
    <n v="5855"/>
    <n v="5"/>
    <n v="12"/>
    <n v="3"/>
    <n v="3"/>
    <n v="80"/>
    <n v="1"/>
    <n v="8"/>
    <n v="3"/>
    <n v="6"/>
    <n v="4"/>
    <n v="0"/>
    <n v="2"/>
  </r>
  <r>
    <s v="No"/>
    <s v="Travel_Rarely"/>
    <x v="0"/>
    <s v="Current Employees"/>
    <x v="1"/>
    <x v="0"/>
    <s v="STAFF-1940"/>
    <n v="1940"/>
    <x v="1"/>
    <x v="1"/>
    <x v="2"/>
    <s v="No"/>
    <s v="Y"/>
    <n v="0"/>
    <n v="-2"/>
    <n v="0"/>
    <n v="38"/>
    <n v="0"/>
    <m/>
    <n v="0"/>
    <n v="1"/>
    <n v="1206"/>
    <n v="9"/>
    <x v="0"/>
    <n v="1"/>
    <n v="2"/>
    <n v="71"/>
    <n v="3"/>
    <n v="1"/>
    <n v="4"/>
    <n v="4771"/>
    <n v="14293"/>
    <n v="2"/>
    <n v="19"/>
    <n v="3"/>
    <n v="4"/>
    <n v="80"/>
    <n v="2"/>
    <n v="10"/>
    <n v="4"/>
    <n v="5"/>
    <n v="2"/>
    <n v="0"/>
    <n v="3"/>
  </r>
  <r>
    <s v="No"/>
    <s v="Travel_Rarely"/>
    <x v="3"/>
    <s v="Current Employees"/>
    <x v="1"/>
    <x v="2"/>
    <s v="STAFF-1424"/>
    <n v="1424"/>
    <x v="1"/>
    <x v="7"/>
    <x v="2"/>
    <s v="No"/>
    <s v="Y"/>
    <n v="4"/>
    <n v="-2"/>
    <n v="0"/>
    <n v="55"/>
    <n v="0"/>
    <m/>
    <n v="0"/>
    <n v="1"/>
    <n v="1136"/>
    <n v="1"/>
    <x v="2"/>
    <n v="1"/>
    <n v="2"/>
    <n v="81"/>
    <n v="4"/>
    <n v="4"/>
    <n v="4"/>
    <n v="14732"/>
    <n v="12414"/>
    <n v="2"/>
    <n v="13"/>
    <n v="3"/>
    <n v="4"/>
    <n v="80"/>
    <n v="2"/>
    <n v="31"/>
    <n v="4"/>
    <n v="7"/>
    <n v="7"/>
    <n v="0"/>
    <n v="0"/>
  </r>
  <r>
    <s v="No"/>
    <s v="Travel_Rarely"/>
    <x v="1"/>
    <s v="Current Employees"/>
    <x v="1"/>
    <x v="0"/>
    <s v="STAFF-1484"/>
    <n v="1484"/>
    <x v="1"/>
    <x v="4"/>
    <x v="2"/>
    <s v="No"/>
    <s v="Y"/>
    <n v="3"/>
    <n v="-2"/>
    <n v="0"/>
    <n v="49"/>
    <n v="0"/>
    <m/>
    <n v="0"/>
    <n v="1"/>
    <n v="1490"/>
    <n v="7"/>
    <x v="2"/>
    <n v="1"/>
    <n v="3"/>
    <n v="35"/>
    <n v="3"/>
    <n v="3"/>
    <n v="2"/>
    <n v="10466"/>
    <n v="20948"/>
    <n v="3"/>
    <n v="14"/>
    <n v="3"/>
    <n v="2"/>
    <n v="80"/>
    <n v="2"/>
    <n v="29"/>
    <n v="3"/>
    <n v="8"/>
    <n v="7"/>
    <n v="0"/>
    <n v="7"/>
  </r>
  <r>
    <s v="No"/>
    <s v="Travel_Rarely"/>
    <x v="2"/>
    <s v="Current Employees"/>
    <x v="1"/>
    <x v="0"/>
    <s v="STAFF-1859"/>
    <n v="1859"/>
    <x v="1"/>
    <x v="4"/>
    <x v="2"/>
    <s v="No"/>
    <s v="Y"/>
    <n v="3"/>
    <n v="-2"/>
    <n v="0"/>
    <n v="29"/>
    <n v="0"/>
    <m/>
    <n v="0"/>
    <n v="1"/>
    <n v="726"/>
    <n v="29"/>
    <x v="1"/>
    <n v="1"/>
    <n v="4"/>
    <n v="93"/>
    <n v="1"/>
    <n v="2"/>
    <n v="3"/>
    <n v="6384"/>
    <n v="21143"/>
    <n v="8"/>
    <n v="17"/>
    <n v="3"/>
    <n v="4"/>
    <n v="80"/>
    <n v="2"/>
    <n v="11"/>
    <n v="3"/>
    <n v="7"/>
    <n v="0"/>
    <n v="1"/>
    <n v="6"/>
  </r>
  <r>
    <s v="No"/>
    <s v="Travel_Rarely"/>
    <x v="2"/>
    <s v="Current Employees"/>
    <x v="1"/>
    <x v="1"/>
    <s v="STAFF-1619"/>
    <n v="1619"/>
    <x v="1"/>
    <x v="2"/>
    <x v="2"/>
    <s v="No"/>
    <s v="Y"/>
    <n v="3"/>
    <n v="-2"/>
    <n v="0"/>
    <n v="27"/>
    <n v="0"/>
    <m/>
    <n v="0"/>
    <n v="1"/>
    <n v="1302"/>
    <n v="19"/>
    <x v="3"/>
    <n v="1"/>
    <n v="4"/>
    <n v="67"/>
    <n v="2"/>
    <n v="1"/>
    <n v="3"/>
    <n v="4066"/>
    <n v="16290"/>
    <n v="1"/>
    <n v="11"/>
    <n v="3"/>
    <n v="1"/>
    <n v="80"/>
    <n v="2"/>
    <n v="7"/>
    <n v="3"/>
    <n v="7"/>
    <n v="7"/>
    <n v="0"/>
    <n v="7"/>
  </r>
  <r>
    <s v="No"/>
    <s v="Travel_Rarely"/>
    <x v="2"/>
    <s v="Current Employees"/>
    <x v="1"/>
    <x v="2"/>
    <s v="STAFF-1671"/>
    <n v="1671"/>
    <x v="1"/>
    <x v="1"/>
    <x v="2"/>
    <s v="No"/>
    <s v="Y"/>
    <n v="4"/>
    <n v="-2"/>
    <n v="0"/>
    <n v="32"/>
    <n v="0"/>
    <m/>
    <n v="0"/>
    <n v="1"/>
    <n v="977"/>
    <n v="2"/>
    <x v="3"/>
    <n v="1"/>
    <n v="4"/>
    <n v="45"/>
    <n v="3"/>
    <n v="2"/>
    <n v="2"/>
    <n v="5470"/>
    <n v="25518"/>
    <n v="0"/>
    <n v="13"/>
    <n v="3"/>
    <n v="3"/>
    <n v="80"/>
    <n v="2"/>
    <n v="10"/>
    <n v="2"/>
    <n v="9"/>
    <n v="5"/>
    <n v="1"/>
    <n v="6"/>
  </r>
  <r>
    <s v="No"/>
    <s v="Travel_Rarely"/>
    <x v="1"/>
    <s v="Current Employees"/>
    <x v="1"/>
    <x v="4"/>
    <s v="STAFF-1553"/>
    <n v="1553"/>
    <x v="1"/>
    <x v="4"/>
    <x v="2"/>
    <s v="No"/>
    <s v="Y"/>
    <n v="4"/>
    <n v="-2"/>
    <n v="0"/>
    <n v="45"/>
    <n v="0"/>
    <m/>
    <n v="0"/>
    <n v="1"/>
    <n v="538"/>
    <n v="1"/>
    <x v="2"/>
    <n v="1"/>
    <n v="4"/>
    <n v="66"/>
    <n v="3"/>
    <n v="3"/>
    <n v="4"/>
    <n v="7441"/>
    <n v="20933"/>
    <n v="1"/>
    <n v="12"/>
    <n v="3"/>
    <n v="1"/>
    <n v="80"/>
    <n v="3"/>
    <n v="10"/>
    <n v="3"/>
    <n v="10"/>
    <n v="8"/>
    <n v="7"/>
    <n v="7"/>
  </r>
  <r>
    <s v="No"/>
    <s v="Travel_Rarely"/>
    <x v="4"/>
    <s v="Current Employees"/>
    <x v="1"/>
    <x v="2"/>
    <s v="STAFF-1725"/>
    <n v="1725"/>
    <x v="1"/>
    <x v="2"/>
    <x v="2"/>
    <s v="No"/>
    <s v="Y"/>
    <n v="2"/>
    <n v="-2"/>
    <n v="0"/>
    <n v="24"/>
    <n v="0"/>
    <m/>
    <n v="0"/>
    <n v="1"/>
    <n v="506"/>
    <n v="29"/>
    <x v="1"/>
    <n v="1"/>
    <n v="2"/>
    <n v="91"/>
    <n v="3"/>
    <n v="1"/>
    <n v="3"/>
    <n v="3907"/>
    <n v="3622"/>
    <n v="1"/>
    <n v="13"/>
    <n v="3"/>
    <n v="2"/>
    <n v="80"/>
    <n v="3"/>
    <n v="6"/>
    <n v="4"/>
    <n v="6"/>
    <n v="2"/>
    <n v="1"/>
    <n v="2"/>
  </r>
  <r>
    <s v="No"/>
    <s v="Travel_Rarely"/>
    <x v="4"/>
    <s v="Current Employees"/>
    <x v="1"/>
    <x v="4"/>
    <s v="STAFF-1551"/>
    <n v="1551"/>
    <x v="1"/>
    <x v="2"/>
    <x v="2"/>
    <s v="No"/>
    <s v="Y"/>
    <n v="3"/>
    <n v="-2"/>
    <n v="0"/>
    <n v="24"/>
    <n v="0"/>
    <m/>
    <n v="0"/>
    <n v="1"/>
    <n v="350"/>
    <n v="21"/>
    <x v="0"/>
    <n v="1"/>
    <n v="4"/>
    <n v="57"/>
    <n v="2"/>
    <n v="1"/>
    <n v="4"/>
    <n v="2296"/>
    <n v="10036"/>
    <n v="0"/>
    <n v="14"/>
    <n v="3"/>
    <n v="2"/>
    <n v="80"/>
    <n v="3"/>
    <n v="2"/>
    <n v="3"/>
    <n v="1"/>
    <n v="1"/>
    <n v="0"/>
    <n v="0"/>
  </r>
  <r>
    <s v="No"/>
    <s v="Travel_Rarely"/>
    <x v="0"/>
    <s v="Current Employees"/>
    <x v="1"/>
    <x v="1"/>
    <s v="STAFF-1871"/>
    <n v="1871"/>
    <x v="1"/>
    <x v="1"/>
    <x v="2"/>
    <s v="No"/>
    <s v="Y"/>
    <n v="2"/>
    <n v="-2"/>
    <n v="0"/>
    <n v="39"/>
    <n v="0"/>
    <m/>
    <n v="0"/>
    <n v="1"/>
    <n v="835"/>
    <n v="19"/>
    <x v="2"/>
    <n v="1"/>
    <n v="4"/>
    <n v="41"/>
    <n v="3"/>
    <n v="2"/>
    <n v="4"/>
    <n v="3902"/>
    <n v="5141"/>
    <n v="8"/>
    <n v="14"/>
    <n v="3"/>
    <n v="2"/>
    <n v="80"/>
    <n v="3"/>
    <n v="7"/>
    <n v="3"/>
    <n v="2"/>
    <n v="2"/>
    <n v="2"/>
    <n v="2"/>
  </r>
  <r>
    <s v="No"/>
    <s v="Travel_Rarely"/>
    <x v="0"/>
    <s v="Current Employees"/>
    <x v="1"/>
    <x v="0"/>
    <s v="STAFF-2031"/>
    <n v="2031"/>
    <x v="1"/>
    <x v="5"/>
    <x v="1"/>
    <s v="No"/>
    <s v="Y"/>
    <n v="2"/>
    <n v="-2"/>
    <n v="0"/>
    <n v="42"/>
    <n v="0"/>
    <m/>
    <n v="0"/>
    <n v="1"/>
    <n v="300"/>
    <n v="2"/>
    <x v="3"/>
    <n v="1"/>
    <n v="1"/>
    <n v="56"/>
    <n v="3"/>
    <n v="5"/>
    <n v="3"/>
    <n v="18880"/>
    <n v="17312"/>
    <n v="5"/>
    <n v="11"/>
    <n v="3"/>
    <n v="1"/>
    <n v="80"/>
    <n v="0"/>
    <n v="24"/>
    <n v="2"/>
    <n v="22"/>
    <n v="6"/>
    <n v="4"/>
    <n v="14"/>
  </r>
  <r>
    <s v="No"/>
    <s v="Travel_Rarely"/>
    <x v="0"/>
    <s v="Current Employees"/>
    <x v="1"/>
    <x v="2"/>
    <s v="STAFF-1543"/>
    <n v="1543"/>
    <x v="1"/>
    <x v="1"/>
    <x v="1"/>
    <s v="No"/>
    <s v="Y"/>
    <n v="2"/>
    <n v="-2"/>
    <n v="0"/>
    <n v="37"/>
    <n v="0"/>
    <m/>
    <n v="0"/>
    <n v="1"/>
    <n v="674"/>
    <n v="13"/>
    <x v="3"/>
    <n v="1"/>
    <n v="1"/>
    <n v="47"/>
    <n v="3"/>
    <n v="2"/>
    <n v="4"/>
    <n v="4285"/>
    <n v="3031"/>
    <n v="1"/>
    <n v="17"/>
    <n v="3"/>
    <n v="1"/>
    <n v="80"/>
    <n v="0"/>
    <n v="10"/>
    <n v="3"/>
    <n v="10"/>
    <n v="8"/>
    <n v="3"/>
    <n v="7"/>
  </r>
  <r>
    <s v="No"/>
    <s v="Travel_Rarely"/>
    <x v="2"/>
    <s v="Current Employees"/>
    <x v="1"/>
    <x v="0"/>
    <s v="STAFF-1434"/>
    <n v="1434"/>
    <x v="1"/>
    <x v="2"/>
    <x v="1"/>
    <s v="No"/>
    <s v="Y"/>
    <n v="3"/>
    <n v="-2"/>
    <n v="0"/>
    <n v="27"/>
    <n v="0"/>
    <m/>
    <n v="0"/>
    <n v="1"/>
    <n v="1377"/>
    <n v="11"/>
    <x v="1"/>
    <n v="1"/>
    <n v="2"/>
    <n v="91"/>
    <n v="3"/>
    <n v="1"/>
    <n v="3"/>
    <n v="2099"/>
    <n v="7679"/>
    <n v="0"/>
    <n v="14"/>
    <n v="3"/>
    <n v="2"/>
    <n v="80"/>
    <n v="0"/>
    <n v="6"/>
    <n v="4"/>
    <n v="5"/>
    <n v="0"/>
    <n v="1"/>
    <n v="4"/>
  </r>
  <r>
    <s v="No"/>
    <s v="Travel_Rarely"/>
    <x v="0"/>
    <s v="Current Employees"/>
    <x v="1"/>
    <x v="0"/>
    <s v="STAFF-1621"/>
    <n v="1621"/>
    <x v="1"/>
    <x v="1"/>
    <x v="1"/>
    <s v="No"/>
    <s v="Y"/>
    <n v="2"/>
    <n v="-2"/>
    <n v="0"/>
    <n v="35"/>
    <n v="0"/>
    <m/>
    <n v="0"/>
    <n v="1"/>
    <n v="819"/>
    <n v="18"/>
    <x v="4"/>
    <n v="1"/>
    <n v="2"/>
    <n v="48"/>
    <n v="4"/>
    <n v="2"/>
    <n v="3"/>
    <n v="5208"/>
    <n v="26312"/>
    <n v="1"/>
    <n v="11"/>
    <n v="3"/>
    <n v="4"/>
    <n v="80"/>
    <n v="0"/>
    <n v="16"/>
    <n v="3"/>
    <n v="16"/>
    <n v="15"/>
    <n v="1"/>
    <n v="10"/>
  </r>
  <r>
    <s v="No"/>
    <s v="Travel_Rarely"/>
    <x v="2"/>
    <s v="Current Employees"/>
    <x v="1"/>
    <x v="2"/>
    <s v="STAFF-2068"/>
    <n v="2068"/>
    <x v="1"/>
    <x v="2"/>
    <x v="1"/>
    <s v="No"/>
    <s v="Y"/>
    <n v="3"/>
    <n v="-2"/>
    <n v="0"/>
    <n v="34"/>
    <n v="0"/>
    <m/>
    <n v="0"/>
    <n v="1"/>
    <n v="628"/>
    <n v="8"/>
    <x v="3"/>
    <n v="1"/>
    <n v="2"/>
    <n v="82"/>
    <n v="4"/>
    <n v="2"/>
    <n v="3"/>
    <n v="4404"/>
    <n v="10228"/>
    <n v="2"/>
    <n v="12"/>
    <n v="3"/>
    <n v="1"/>
    <n v="80"/>
    <n v="0"/>
    <n v="6"/>
    <n v="4"/>
    <n v="4"/>
    <n v="3"/>
    <n v="1"/>
    <n v="2"/>
  </r>
  <r>
    <s v="No"/>
    <s v="Travel_Rarely"/>
    <x v="1"/>
    <s v="Current Employees"/>
    <x v="1"/>
    <x v="2"/>
    <s v="STAFF-1689"/>
    <n v="1689"/>
    <x v="1"/>
    <x v="4"/>
    <x v="1"/>
    <s v="No"/>
    <s v="Y"/>
    <n v="2"/>
    <n v="-2"/>
    <n v="0"/>
    <n v="53"/>
    <n v="0"/>
    <m/>
    <n v="0"/>
    <n v="1"/>
    <n v="1395"/>
    <n v="24"/>
    <x v="2"/>
    <n v="1"/>
    <n v="2"/>
    <n v="48"/>
    <n v="4"/>
    <n v="3"/>
    <n v="4"/>
    <n v="7005"/>
    <n v="3458"/>
    <n v="3"/>
    <n v="15"/>
    <n v="3"/>
    <n v="3"/>
    <n v="80"/>
    <n v="0"/>
    <n v="11"/>
    <n v="3"/>
    <n v="4"/>
    <n v="3"/>
    <n v="1"/>
    <n v="2"/>
  </r>
  <r>
    <s v="No"/>
    <s v="Travel_Rarely"/>
    <x v="1"/>
    <s v="Current Employees"/>
    <x v="1"/>
    <x v="0"/>
    <s v="STAFF-1867"/>
    <n v="1867"/>
    <x v="1"/>
    <x v="7"/>
    <x v="1"/>
    <s v="No"/>
    <s v="Y"/>
    <n v="3"/>
    <n v="-2"/>
    <n v="0"/>
    <n v="48"/>
    <n v="0"/>
    <m/>
    <n v="0"/>
    <n v="1"/>
    <n v="1224"/>
    <n v="10"/>
    <x v="3"/>
    <n v="1"/>
    <n v="4"/>
    <n v="91"/>
    <n v="2"/>
    <n v="5"/>
    <n v="2"/>
    <n v="19665"/>
    <n v="13583"/>
    <n v="4"/>
    <n v="12"/>
    <n v="3"/>
    <n v="4"/>
    <n v="80"/>
    <n v="0"/>
    <n v="29"/>
    <n v="3"/>
    <n v="22"/>
    <n v="10"/>
    <n v="12"/>
    <n v="9"/>
  </r>
  <r>
    <s v="No"/>
    <s v="Travel_Rarely"/>
    <x v="2"/>
    <s v="Current Employees"/>
    <x v="1"/>
    <x v="2"/>
    <s v="STAFF-1989"/>
    <n v="1989"/>
    <x v="1"/>
    <x v="2"/>
    <x v="1"/>
    <s v="No"/>
    <s v="Y"/>
    <n v="6"/>
    <n v="-2"/>
    <n v="0"/>
    <n v="30"/>
    <n v="0"/>
    <m/>
    <n v="0"/>
    <n v="1"/>
    <n v="911"/>
    <n v="1"/>
    <x v="0"/>
    <n v="1"/>
    <n v="4"/>
    <n v="76"/>
    <n v="3"/>
    <n v="1"/>
    <n v="2"/>
    <n v="3748"/>
    <n v="4077"/>
    <n v="1"/>
    <n v="13"/>
    <n v="3"/>
    <n v="3"/>
    <n v="80"/>
    <n v="0"/>
    <n v="12"/>
    <n v="2"/>
    <n v="12"/>
    <n v="8"/>
    <n v="1"/>
    <n v="7"/>
  </r>
  <r>
    <s v="No"/>
    <s v="Travel_Rarely"/>
    <x v="2"/>
    <s v="Current Employees"/>
    <x v="1"/>
    <x v="0"/>
    <s v="STAFF-1954"/>
    <n v="1954"/>
    <x v="1"/>
    <x v="4"/>
    <x v="1"/>
    <s v="No"/>
    <s v="Y"/>
    <n v="5"/>
    <n v="-2"/>
    <n v="0"/>
    <n v="29"/>
    <n v="0"/>
    <m/>
    <n v="0"/>
    <n v="1"/>
    <n v="136"/>
    <n v="1"/>
    <x v="3"/>
    <n v="1"/>
    <n v="1"/>
    <n v="89"/>
    <n v="3"/>
    <n v="2"/>
    <n v="3"/>
    <n v="5373"/>
    <n v="6225"/>
    <n v="0"/>
    <n v="12"/>
    <n v="3"/>
    <n v="1"/>
    <n v="80"/>
    <n v="1"/>
    <n v="6"/>
    <n v="2"/>
    <n v="5"/>
    <n v="3"/>
    <n v="0"/>
    <n v="2"/>
  </r>
  <r>
    <s v="No"/>
    <s v="Travel_Rarely"/>
    <x v="1"/>
    <s v="Current Employees"/>
    <x v="1"/>
    <x v="4"/>
    <s v="STAFF-1473"/>
    <n v="1473"/>
    <x v="1"/>
    <x v="4"/>
    <x v="1"/>
    <s v="No"/>
    <s v="Y"/>
    <n v="0"/>
    <n v="-2"/>
    <n v="0"/>
    <n v="49"/>
    <n v="0"/>
    <m/>
    <n v="0"/>
    <n v="1"/>
    <n v="1495"/>
    <n v="5"/>
    <x v="2"/>
    <n v="1"/>
    <n v="4"/>
    <n v="96"/>
    <n v="3"/>
    <n v="2"/>
    <n v="4"/>
    <n v="6651"/>
    <n v="21534"/>
    <n v="2"/>
    <n v="14"/>
    <n v="3"/>
    <n v="2"/>
    <n v="80"/>
    <n v="1"/>
    <n v="20"/>
    <n v="2"/>
    <n v="3"/>
    <n v="2"/>
    <n v="1"/>
    <n v="2"/>
  </r>
  <r>
    <s v="No"/>
    <s v="Travel_Rarely"/>
    <x v="0"/>
    <s v="Current Employees"/>
    <x v="1"/>
    <x v="0"/>
    <s v="STAFF-1971"/>
    <n v="1971"/>
    <x v="1"/>
    <x v="4"/>
    <x v="1"/>
    <s v="No"/>
    <s v="Y"/>
    <n v="1"/>
    <n v="-2"/>
    <n v="0"/>
    <n v="43"/>
    <n v="0"/>
    <m/>
    <n v="0"/>
    <n v="1"/>
    <n v="574"/>
    <n v="11"/>
    <x v="3"/>
    <n v="1"/>
    <n v="1"/>
    <n v="30"/>
    <n v="3"/>
    <n v="3"/>
    <n v="3"/>
    <n v="7510"/>
    <n v="16873"/>
    <n v="1"/>
    <n v="17"/>
    <n v="3"/>
    <n v="2"/>
    <n v="80"/>
    <n v="1"/>
    <n v="10"/>
    <n v="3"/>
    <n v="10"/>
    <n v="9"/>
    <n v="0"/>
    <n v="9"/>
  </r>
  <r>
    <s v="No"/>
    <s v="Travel_Rarely"/>
    <x v="2"/>
    <s v="Current Employees"/>
    <x v="1"/>
    <x v="4"/>
    <s v="STAFF-1415"/>
    <n v="1415"/>
    <x v="1"/>
    <x v="2"/>
    <x v="1"/>
    <s v="No"/>
    <s v="Y"/>
    <n v="2"/>
    <n v="-2"/>
    <n v="0"/>
    <n v="25"/>
    <n v="0"/>
    <m/>
    <n v="0"/>
    <n v="1"/>
    <n v="949"/>
    <n v="1"/>
    <x v="3"/>
    <n v="1"/>
    <n v="4"/>
    <n v="81"/>
    <n v="3"/>
    <n v="1"/>
    <n v="4"/>
    <n v="3229"/>
    <n v="4910"/>
    <n v="4"/>
    <n v="11"/>
    <n v="3"/>
    <n v="2"/>
    <n v="80"/>
    <n v="1"/>
    <n v="7"/>
    <n v="2"/>
    <n v="3"/>
    <n v="2"/>
    <n v="0"/>
    <n v="2"/>
  </r>
  <r>
    <s v="No"/>
    <s v="Travel_Rarely"/>
    <x v="1"/>
    <s v="Current Employees"/>
    <x v="1"/>
    <x v="4"/>
    <s v="STAFF-1438"/>
    <n v="1438"/>
    <x v="1"/>
    <x v="1"/>
    <x v="1"/>
    <s v="No"/>
    <s v="Y"/>
    <n v="2"/>
    <n v="-2"/>
    <n v="0"/>
    <n v="47"/>
    <n v="0"/>
    <m/>
    <n v="0"/>
    <n v="1"/>
    <n v="465"/>
    <n v="1"/>
    <x v="3"/>
    <n v="1"/>
    <n v="4"/>
    <n v="74"/>
    <n v="3"/>
    <n v="1"/>
    <n v="4"/>
    <n v="3420"/>
    <n v="10205"/>
    <n v="7"/>
    <n v="12"/>
    <n v="3"/>
    <n v="3"/>
    <n v="80"/>
    <n v="1"/>
    <n v="17"/>
    <n v="2"/>
    <n v="6"/>
    <n v="5"/>
    <n v="1"/>
    <n v="2"/>
  </r>
  <r>
    <s v="No"/>
    <s v="Travel_Rarely"/>
    <x v="0"/>
    <s v="Current Employees"/>
    <x v="1"/>
    <x v="2"/>
    <s v="STAFF-1826"/>
    <n v="1826"/>
    <x v="1"/>
    <x v="2"/>
    <x v="1"/>
    <s v="No"/>
    <s v="Y"/>
    <n v="2"/>
    <n v="-2"/>
    <n v="0"/>
    <n v="35"/>
    <n v="0"/>
    <m/>
    <n v="0"/>
    <n v="1"/>
    <n v="185"/>
    <n v="23"/>
    <x v="2"/>
    <n v="1"/>
    <n v="2"/>
    <n v="91"/>
    <n v="1"/>
    <n v="1"/>
    <n v="3"/>
    <n v="2705"/>
    <n v="9696"/>
    <n v="0"/>
    <n v="16"/>
    <n v="3"/>
    <n v="2"/>
    <n v="80"/>
    <n v="1"/>
    <n v="6"/>
    <n v="4"/>
    <n v="5"/>
    <n v="4"/>
    <n v="0"/>
    <n v="3"/>
  </r>
  <r>
    <s v="No"/>
    <s v="Travel_Rarely"/>
    <x v="2"/>
    <s v="Current Employees"/>
    <x v="1"/>
    <x v="2"/>
    <s v="STAFF-1609"/>
    <n v="1609"/>
    <x v="1"/>
    <x v="1"/>
    <x v="1"/>
    <s v="No"/>
    <s v="Y"/>
    <n v="3"/>
    <n v="-2"/>
    <n v="0"/>
    <n v="30"/>
    <n v="0"/>
    <m/>
    <n v="0"/>
    <n v="1"/>
    <n v="241"/>
    <n v="7"/>
    <x v="3"/>
    <n v="1"/>
    <n v="2"/>
    <n v="48"/>
    <n v="2"/>
    <n v="1"/>
    <n v="2"/>
    <n v="2141"/>
    <n v="5348"/>
    <n v="1"/>
    <n v="12"/>
    <n v="3"/>
    <n v="2"/>
    <n v="80"/>
    <n v="1"/>
    <n v="6"/>
    <n v="2"/>
    <n v="6"/>
    <n v="4"/>
    <n v="1"/>
    <n v="1"/>
  </r>
  <r>
    <s v="No"/>
    <s v="Travel_Rarely"/>
    <x v="2"/>
    <s v="Current Employees"/>
    <x v="1"/>
    <x v="2"/>
    <s v="STAFF-1696"/>
    <n v="1696"/>
    <x v="1"/>
    <x v="2"/>
    <x v="1"/>
    <s v="No"/>
    <s v="Y"/>
    <n v="3"/>
    <n v="-2"/>
    <n v="0"/>
    <n v="34"/>
    <n v="0"/>
    <m/>
    <n v="0"/>
    <n v="1"/>
    <n v="1157"/>
    <n v="5"/>
    <x v="0"/>
    <n v="1"/>
    <n v="2"/>
    <n v="57"/>
    <n v="2"/>
    <n v="2"/>
    <n v="4"/>
    <n v="3986"/>
    <n v="11912"/>
    <n v="1"/>
    <n v="14"/>
    <n v="3"/>
    <n v="3"/>
    <n v="80"/>
    <n v="1"/>
    <n v="15"/>
    <n v="4"/>
    <n v="15"/>
    <n v="10"/>
    <n v="4"/>
    <n v="13"/>
  </r>
  <r>
    <s v="No"/>
    <s v="Travel_Rarely"/>
    <x v="2"/>
    <s v="Current Employees"/>
    <x v="1"/>
    <x v="4"/>
    <s v="STAFF-1931"/>
    <n v="1931"/>
    <x v="1"/>
    <x v="1"/>
    <x v="1"/>
    <s v="No"/>
    <s v="Y"/>
    <n v="3"/>
    <n v="-2"/>
    <n v="0"/>
    <n v="27"/>
    <n v="0"/>
    <m/>
    <n v="0"/>
    <n v="1"/>
    <n v="1354"/>
    <n v="2"/>
    <x v="2"/>
    <n v="1"/>
    <n v="4"/>
    <n v="41"/>
    <n v="3"/>
    <n v="1"/>
    <n v="4"/>
    <n v="2226"/>
    <n v="6073"/>
    <n v="1"/>
    <n v="11"/>
    <n v="3"/>
    <n v="3"/>
    <n v="80"/>
    <n v="1"/>
    <n v="6"/>
    <n v="2"/>
    <n v="5"/>
    <n v="3"/>
    <n v="1"/>
    <n v="2"/>
  </r>
  <r>
    <s v="No"/>
    <s v="Travel_Rarely"/>
    <x v="2"/>
    <s v="Current Employees"/>
    <x v="1"/>
    <x v="0"/>
    <s v="STAFF-1721"/>
    <n v="1721"/>
    <x v="1"/>
    <x v="2"/>
    <x v="1"/>
    <s v="No"/>
    <s v="Y"/>
    <n v="2"/>
    <n v="-2"/>
    <n v="0"/>
    <n v="31"/>
    <n v="0"/>
    <m/>
    <n v="0"/>
    <n v="1"/>
    <n v="741"/>
    <n v="2"/>
    <x v="2"/>
    <n v="1"/>
    <n v="2"/>
    <n v="69"/>
    <n v="3"/>
    <n v="1"/>
    <n v="3"/>
    <n v="3477"/>
    <n v="18103"/>
    <n v="1"/>
    <n v="14"/>
    <n v="3"/>
    <n v="4"/>
    <n v="80"/>
    <n v="1"/>
    <n v="6"/>
    <n v="4"/>
    <n v="5"/>
    <n v="2"/>
    <n v="0"/>
    <n v="3"/>
  </r>
  <r>
    <s v="No"/>
    <s v="Travel_Rarely"/>
    <x v="2"/>
    <s v="Current Employees"/>
    <x v="1"/>
    <x v="0"/>
    <s v="STAFF-1729"/>
    <n v="1729"/>
    <x v="1"/>
    <x v="1"/>
    <x v="1"/>
    <s v="No"/>
    <s v="Y"/>
    <n v="2"/>
    <n v="-2"/>
    <n v="0"/>
    <n v="30"/>
    <n v="0"/>
    <m/>
    <n v="0"/>
    <n v="1"/>
    <n v="793"/>
    <n v="16"/>
    <x v="1"/>
    <n v="1"/>
    <n v="2"/>
    <n v="33"/>
    <n v="3"/>
    <n v="1"/>
    <n v="4"/>
    <n v="2862"/>
    <n v="3811"/>
    <n v="1"/>
    <n v="12"/>
    <n v="3"/>
    <n v="2"/>
    <n v="80"/>
    <n v="1"/>
    <n v="10"/>
    <n v="2"/>
    <n v="10"/>
    <n v="0"/>
    <n v="0"/>
    <n v="8"/>
  </r>
  <r>
    <s v="No"/>
    <s v="Travel_Rarely"/>
    <x v="2"/>
    <s v="Current Employees"/>
    <x v="1"/>
    <x v="0"/>
    <s v="STAFF-1580"/>
    <n v="1580"/>
    <x v="1"/>
    <x v="1"/>
    <x v="1"/>
    <s v="No"/>
    <s v="Y"/>
    <n v="3"/>
    <n v="-2"/>
    <n v="0"/>
    <n v="34"/>
    <n v="0"/>
    <m/>
    <n v="0"/>
    <n v="1"/>
    <n v="1351"/>
    <n v="1"/>
    <x v="2"/>
    <n v="1"/>
    <n v="2"/>
    <n v="45"/>
    <n v="3"/>
    <n v="2"/>
    <n v="4"/>
    <n v="5484"/>
    <n v="13008"/>
    <n v="9"/>
    <n v="17"/>
    <n v="3"/>
    <n v="2"/>
    <n v="80"/>
    <n v="1"/>
    <n v="9"/>
    <n v="2"/>
    <n v="2"/>
    <n v="2"/>
    <n v="2"/>
    <n v="1"/>
  </r>
  <r>
    <s v="No"/>
    <s v="Travel_Rarely"/>
    <x v="0"/>
    <s v="Current Employees"/>
    <x v="1"/>
    <x v="0"/>
    <s v="STAFF-1903"/>
    <n v="1903"/>
    <x v="1"/>
    <x v="4"/>
    <x v="1"/>
    <s v="No"/>
    <s v="Y"/>
    <n v="5"/>
    <n v="-2"/>
    <n v="0"/>
    <n v="44"/>
    <n v="0"/>
    <m/>
    <n v="0"/>
    <n v="1"/>
    <n v="170"/>
    <n v="1"/>
    <x v="2"/>
    <n v="1"/>
    <n v="2"/>
    <n v="78"/>
    <n v="4"/>
    <n v="2"/>
    <n v="3"/>
    <n v="5033"/>
    <n v="9364"/>
    <n v="2"/>
    <n v="15"/>
    <n v="3"/>
    <n v="4"/>
    <n v="80"/>
    <n v="1"/>
    <n v="10"/>
    <n v="3"/>
    <n v="2"/>
    <n v="0"/>
    <n v="2"/>
    <n v="2"/>
  </r>
  <r>
    <s v="No"/>
    <s v="Travel_Rarely"/>
    <x v="0"/>
    <s v="Current Employees"/>
    <x v="1"/>
    <x v="2"/>
    <s v="STAFF-1542"/>
    <n v="1542"/>
    <x v="1"/>
    <x v="2"/>
    <x v="1"/>
    <s v="No"/>
    <s v="Y"/>
    <n v="3"/>
    <n v="-2"/>
    <n v="0"/>
    <n v="42"/>
    <n v="0"/>
    <m/>
    <n v="0"/>
    <n v="1"/>
    <n v="1210"/>
    <n v="2"/>
    <x v="3"/>
    <n v="1"/>
    <n v="3"/>
    <n v="68"/>
    <n v="2"/>
    <n v="1"/>
    <n v="2"/>
    <n v="4841"/>
    <n v="24052"/>
    <n v="4"/>
    <n v="14"/>
    <n v="3"/>
    <n v="2"/>
    <n v="80"/>
    <n v="1"/>
    <n v="4"/>
    <n v="3"/>
    <n v="1"/>
    <n v="0"/>
    <n v="0"/>
    <n v="0"/>
  </r>
  <r>
    <s v="No"/>
    <s v="Travel_Rarely"/>
    <x v="0"/>
    <s v="Current Employees"/>
    <x v="1"/>
    <x v="0"/>
    <s v="STAFF-1601"/>
    <n v="1601"/>
    <x v="1"/>
    <x v="2"/>
    <x v="1"/>
    <s v="No"/>
    <s v="Y"/>
    <n v="5"/>
    <n v="-2"/>
    <n v="0"/>
    <n v="35"/>
    <n v="0"/>
    <m/>
    <n v="0"/>
    <n v="1"/>
    <n v="1349"/>
    <n v="7"/>
    <x v="0"/>
    <n v="1"/>
    <n v="3"/>
    <n v="63"/>
    <n v="2"/>
    <n v="1"/>
    <n v="4"/>
    <n v="2690"/>
    <n v="7713"/>
    <n v="1"/>
    <n v="18"/>
    <n v="3"/>
    <n v="4"/>
    <n v="80"/>
    <n v="1"/>
    <n v="1"/>
    <n v="2"/>
    <n v="1"/>
    <n v="0"/>
    <n v="0"/>
    <n v="1"/>
  </r>
  <r>
    <s v="No"/>
    <s v="Travel_Rarely"/>
    <x v="0"/>
    <s v="Current Employees"/>
    <x v="1"/>
    <x v="2"/>
    <s v="STAFF-1911"/>
    <n v="1911"/>
    <x v="1"/>
    <x v="7"/>
    <x v="1"/>
    <s v="No"/>
    <s v="Y"/>
    <n v="3"/>
    <n v="-2"/>
    <n v="0"/>
    <n v="42"/>
    <n v="0"/>
    <m/>
    <n v="0"/>
    <n v="1"/>
    <n v="1396"/>
    <n v="6"/>
    <x v="3"/>
    <n v="1"/>
    <n v="3"/>
    <n v="83"/>
    <n v="3"/>
    <n v="3"/>
    <n v="3"/>
    <n v="13348"/>
    <n v="14842"/>
    <n v="9"/>
    <n v="13"/>
    <n v="3"/>
    <n v="2"/>
    <n v="80"/>
    <n v="1"/>
    <n v="18"/>
    <n v="4"/>
    <n v="13"/>
    <n v="7"/>
    <n v="5"/>
    <n v="7"/>
  </r>
  <r>
    <s v="No"/>
    <s v="Travel_Rarely"/>
    <x v="2"/>
    <s v="Current Employees"/>
    <x v="1"/>
    <x v="0"/>
    <s v="STAFF-1799"/>
    <n v="1799"/>
    <x v="1"/>
    <x v="1"/>
    <x v="1"/>
    <s v="No"/>
    <s v="Y"/>
    <n v="6"/>
    <n v="-2"/>
    <n v="0"/>
    <n v="28"/>
    <n v="0"/>
    <m/>
    <n v="0"/>
    <n v="1"/>
    <n v="1181"/>
    <n v="1"/>
    <x v="3"/>
    <n v="1"/>
    <n v="3"/>
    <n v="82"/>
    <n v="3"/>
    <n v="1"/>
    <n v="4"/>
    <n v="2044"/>
    <n v="5531"/>
    <n v="1"/>
    <n v="11"/>
    <n v="3"/>
    <n v="3"/>
    <n v="80"/>
    <n v="1"/>
    <n v="5"/>
    <n v="4"/>
    <n v="5"/>
    <n v="3"/>
    <n v="0"/>
    <n v="3"/>
  </r>
  <r>
    <s v="No"/>
    <s v="Travel_Rarely"/>
    <x v="2"/>
    <s v="Current Employees"/>
    <x v="1"/>
    <x v="0"/>
    <s v="STAFF-1763"/>
    <n v="1763"/>
    <x v="1"/>
    <x v="4"/>
    <x v="1"/>
    <s v="No"/>
    <s v="Y"/>
    <n v="3"/>
    <n v="-2"/>
    <n v="0"/>
    <n v="30"/>
    <n v="0"/>
    <m/>
    <n v="0"/>
    <n v="1"/>
    <n v="305"/>
    <n v="16"/>
    <x v="3"/>
    <n v="1"/>
    <n v="3"/>
    <n v="58"/>
    <n v="4"/>
    <n v="2"/>
    <n v="3"/>
    <n v="5294"/>
    <n v="9128"/>
    <n v="3"/>
    <n v="16"/>
    <n v="3"/>
    <n v="3"/>
    <n v="80"/>
    <n v="1"/>
    <n v="10"/>
    <n v="3"/>
    <n v="7"/>
    <n v="0"/>
    <n v="1"/>
    <n v="7"/>
  </r>
  <r>
    <s v="No"/>
    <s v="Travel_Rarely"/>
    <x v="4"/>
    <s v="Current Employees"/>
    <x v="1"/>
    <x v="2"/>
    <s v="STAFF-1707"/>
    <n v="1707"/>
    <x v="1"/>
    <x v="1"/>
    <x v="1"/>
    <s v="No"/>
    <s v="Y"/>
    <n v="1"/>
    <n v="-2"/>
    <n v="0"/>
    <n v="24"/>
    <n v="0"/>
    <m/>
    <n v="0"/>
    <n v="1"/>
    <n v="581"/>
    <n v="9"/>
    <x v="3"/>
    <n v="1"/>
    <n v="3"/>
    <n v="62"/>
    <n v="4"/>
    <n v="1"/>
    <n v="3"/>
    <n v="4401"/>
    <n v="17616"/>
    <n v="1"/>
    <n v="16"/>
    <n v="3"/>
    <n v="4"/>
    <n v="80"/>
    <n v="1"/>
    <n v="5"/>
    <n v="3"/>
    <n v="5"/>
    <n v="3"/>
    <n v="0"/>
    <n v="4"/>
  </r>
  <r>
    <s v="No"/>
    <s v="Travel_Rarely"/>
    <x v="0"/>
    <s v="Current Employees"/>
    <x v="1"/>
    <x v="2"/>
    <s v="STAFF-2062"/>
    <n v="2062"/>
    <x v="1"/>
    <x v="4"/>
    <x v="1"/>
    <s v="No"/>
    <s v="Y"/>
    <n v="5"/>
    <n v="-2"/>
    <n v="0"/>
    <n v="39"/>
    <n v="0"/>
    <m/>
    <n v="0"/>
    <n v="1"/>
    <n v="613"/>
    <n v="6"/>
    <x v="1"/>
    <n v="1"/>
    <n v="4"/>
    <n v="42"/>
    <n v="2"/>
    <n v="3"/>
    <n v="3"/>
    <n v="9991"/>
    <n v="21457"/>
    <n v="4"/>
    <n v="15"/>
    <n v="3"/>
    <n v="1"/>
    <n v="80"/>
    <n v="1"/>
    <n v="9"/>
    <n v="3"/>
    <n v="7"/>
    <n v="7"/>
    <n v="1"/>
    <n v="7"/>
  </r>
  <r>
    <s v="No"/>
    <s v="Travel_Rarely"/>
    <x v="0"/>
    <s v="Current Employees"/>
    <x v="1"/>
    <x v="0"/>
    <s v="STAFF-1523"/>
    <n v="1523"/>
    <x v="1"/>
    <x v="7"/>
    <x v="1"/>
    <s v="No"/>
    <s v="Y"/>
    <n v="1"/>
    <n v="-2"/>
    <n v="0"/>
    <n v="44"/>
    <n v="0"/>
    <m/>
    <n v="0"/>
    <n v="1"/>
    <n v="136"/>
    <n v="28"/>
    <x v="3"/>
    <n v="1"/>
    <n v="4"/>
    <n v="32"/>
    <n v="3"/>
    <n v="4"/>
    <n v="3"/>
    <n v="16328"/>
    <n v="22074"/>
    <n v="3"/>
    <n v="13"/>
    <n v="3"/>
    <n v="3"/>
    <n v="80"/>
    <n v="1"/>
    <n v="24"/>
    <n v="4"/>
    <n v="20"/>
    <n v="6"/>
    <n v="14"/>
    <n v="17"/>
  </r>
  <r>
    <s v="No"/>
    <s v="Travel_Rarely"/>
    <x v="0"/>
    <s v="Current Employees"/>
    <x v="1"/>
    <x v="0"/>
    <s v="STAFF-1728"/>
    <n v="1728"/>
    <x v="1"/>
    <x v="3"/>
    <x v="1"/>
    <s v="No"/>
    <s v="Y"/>
    <n v="3"/>
    <n v="-2"/>
    <n v="0"/>
    <n v="35"/>
    <n v="0"/>
    <m/>
    <n v="0"/>
    <n v="1"/>
    <n v="1370"/>
    <n v="27"/>
    <x v="2"/>
    <n v="1"/>
    <n v="4"/>
    <n v="49"/>
    <n v="3"/>
    <n v="2"/>
    <n v="3"/>
    <n v="6883"/>
    <n v="5151"/>
    <n v="2"/>
    <n v="16"/>
    <n v="3"/>
    <n v="2"/>
    <n v="80"/>
    <n v="1"/>
    <n v="17"/>
    <n v="3"/>
    <n v="7"/>
    <n v="7"/>
    <n v="0"/>
    <n v="7"/>
  </r>
  <r>
    <s v="No"/>
    <s v="Travel_Rarely"/>
    <x v="2"/>
    <s v="Current Employees"/>
    <x v="1"/>
    <x v="0"/>
    <s v="STAFF-1798"/>
    <n v="1798"/>
    <x v="1"/>
    <x v="1"/>
    <x v="1"/>
    <s v="No"/>
    <s v="Y"/>
    <n v="1"/>
    <n v="-2"/>
    <n v="0"/>
    <n v="33"/>
    <n v="0"/>
    <m/>
    <n v="0"/>
    <n v="1"/>
    <n v="867"/>
    <n v="8"/>
    <x v="2"/>
    <n v="1"/>
    <n v="4"/>
    <n v="90"/>
    <n v="4"/>
    <n v="1"/>
    <n v="3"/>
    <n v="3143"/>
    <n v="6076"/>
    <n v="6"/>
    <n v="19"/>
    <n v="3"/>
    <n v="2"/>
    <n v="80"/>
    <n v="1"/>
    <n v="14"/>
    <n v="3"/>
    <n v="10"/>
    <n v="8"/>
    <n v="7"/>
    <n v="6"/>
  </r>
  <r>
    <s v="No"/>
    <s v="Travel_Rarely"/>
    <x v="4"/>
    <s v="Current Employees"/>
    <x v="1"/>
    <x v="4"/>
    <s v="STAFF-1592"/>
    <n v="1592"/>
    <x v="1"/>
    <x v="1"/>
    <x v="1"/>
    <s v="No"/>
    <s v="Y"/>
    <n v="2"/>
    <n v="-2"/>
    <n v="0"/>
    <n v="23"/>
    <n v="0"/>
    <m/>
    <n v="0"/>
    <n v="1"/>
    <n v="977"/>
    <n v="10"/>
    <x v="3"/>
    <n v="1"/>
    <n v="4"/>
    <n v="45"/>
    <n v="4"/>
    <n v="1"/>
    <n v="4"/>
    <n v="2073"/>
    <n v="12826"/>
    <n v="2"/>
    <n v="16"/>
    <n v="3"/>
    <n v="4"/>
    <n v="80"/>
    <n v="1"/>
    <n v="4"/>
    <n v="3"/>
    <n v="2"/>
    <n v="2"/>
    <n v="2"/>
    <n v="2"/>
  </r>
  <r>
    <s v="No"/>
    <s v="Travel_Rarely"/>
    <x v="0"/>
    <s v="Current Employees"/>
    <x v="1"/>
    <x v="0"/>
    <s v="STAFF-1682"/>
    <n v="1682"/>
    <x v="1"/>
    <x v="4"/>
    <x v="1"/>
    <s v="No"/>
    <s v="Y"/>
    <n v="2"/>
    <n v="-2"/>
    <n v="0"/>
    <n v="36"/>
    <n v="0"/>
    <m/>
    <n v="0"/>
    <n v="1"/>
    <n v="1351"/>
    <n v="26"/>
    <x v="2"/>
    <n v="1"/>
    <n v="1"/>
    <n v="80"/>
    <n v="3"/>
    <n v="2"/>
    <n v="3"/>
    <n v="5347"/>
    <n v="7419"/>
    <n v="6"/>
    <n v="14"/>
    <n v="3"/>
    <n v="2"/>
    <n v="80"/>
    <n v="2"/>
    <n v="10"/>
    <n v="2"/>
    <n v="3"/>
    <n v="2"/>
    <n v="0"/>
    <n v="2"/>
  </r>
  <r>
    <s v="No"/>
    <s v="Travel_Rarely"/>
    <x v="0"/>
    <s v="Current Employees"/>
    <x v="1"/>
    <x v="0"/>
    <s v="STAFF-2012"/>
    <n v="2012"/>
    <x v="1"/>
    <x v="2"/>
    <x v="1"/>
    <s v="No"/>
    <s v="Y"/>
    <n v="3"/>
    <n v="-2"/>
    <n v="0"/>
    <n v="40"/>
    <n v="0"/>
    <m/>
    <n v="0"/>
    <n v="1"/>
    <n v="543"/>
    <n v="1"/>
    <x v="2"/>
    <n v="1"/>
    <n v="1"/>
    <n v="83"/>
    <n v="3"/>
    <n v="1"/>
    <n v="4"/>
    <n v="2406"/>
    <n v="4060"/>
    <n v="8"/>
    <n v="19"/>
    <n v="3"/>
    <n v="3"/>
    <n v="80"/>
    <n v="2"/>
    <n v="8"/>
    <n v="2"/>
    <n v="1"/>
    <n v="0"/>
    <n v="0"/>
    <n v="0"/>
  </r>
  <r>
    <s v="No"/>
    <s v="Travel_Rarely"/>
    <x v="0"/>
    <s v="Current Employees"/>
    <x v="1"/>
    <x v="2"/>
    <s v="STAFF-1803"/>
    <n v="1803"/>
    <x v="1"/>
    <x v="4"/>
    <x v="1"/>
    <s v="No"/>
    <s v="Y"/>
    <n v="2"/>
    <n v="-2"/>
    <n v="0"/>
    <n v="42"/>
    <n v="0"/>
    <m/>
    <n v="0"/>
    <n v="1"/>
    <n v="1128"/>
    <n v="13"/>
    <x v="3"/>
    <n v="1"/>
    <n v="2"/>
    <n v="95"/>
    <n v="4"/>
    <n v="2"/>
    <n v="3"/>
    <n v="5538"/>
    <n v="5696"/>
    <n v="5"/>
    <n v="18"/>
    <n v="3"/>
    <n v="3"/>
    <n v="80"/>
    <n v="2"/>
    <n v="10"/>
    <n v="2"/>
    <n v="0"/>
    <n v="0"/>
    <n v="0"/>
    <n v="0"/>
  </r>
  <r>
    <s v="No"/>
    <s v="Travel_Rarely"/>
    <x v="0"/>
    <s v="Current Employees"/>
    <x v="1"/>
    <x v="0"/>
    <s v="STAFF-1596"/>
    <n v="1596"/>
    <x v="1"/>
    <x v="2"/>
    <x v="1"/>
    <s v="No"/>
    <s v="Y"/>
    <n v="3"/>
    <n v="-2"/>
    <n v="0"/>
    <n v="35"/>
    <n v="0"/>
    <m/>
    <n v="0"/>
    <n v="1"/>
    <n v="750"/>
    <n v="28"/>
    <x v="3"/>
    <n v="1"/>
    <n v="2"/>
    <n v="46"/>
    <n v="4"/>
    <n v="2"/>
    <n v="3"/>
    <n v="3407"/>
    <n v="25348"/>
    <n v="1"/>
    <n v="17"/>
    <n v="3"/>
    <n v="4"/>
    <n v="80"/>
    <n v="2"/>
    <n v="10"/>
    <n v="2"/>
    <n v="10"/>
    <n v="9"/>
    <n v="6"/>
    <n v="8"/>
  </r>
  <r>
    <s v="No"/>
    <s v="Travel_Rarely"/>
    <x v="2"/>
    <s v="Current Employees"/>
    <x v="1"/>
    <x v="0"/>
    <s v="STAFF-1514"/>
    <n v="1514"/>
    <x v="1"/>
    <x v="3"/>
    <x v="1"/>
    <s v="No"/>
    <s v="Y"/>
    <n v="2"/>
    <n v="-2"/>
    <n v="0"/>
    <n v="28"/>
    <n v="0"/>
    <m/>
    <n v="0"/>
    <n v="1"/>
    <n v="1083"/>
    <n v="29"/>
    <x v="1"/>
    <n v="1"/>
    <n v="3"/>
    <n v="96"/>
    <n v="1"/>
    <n v="2"/>
    <n v="2"/>
    <n v="6549"/>
    <n v="3173"/>
    <n v="1"/>
    <n v="14"/>
    <n v="3"/>
    <n v="2"/>
    <n v="80"/>
    <n v="2"/>
    <n v="8"/>
    <n v="2"/>
    <n v="8"/>
    <n v="6"/>
    <n v="1"/>
    <n v="7"/>
  </r>
  <r>
    <s v="No"/>
    <s v="Travel_Rarely"/>
    <x v="2"/>
    <s v="Current Employees"/>
    <x v="1"/>
    <x v="0"/>
    <s v="STAFF-1558"/>
    <n v="1558"/>
    <x v="1"/>
    <x v="1"/>
    <x v="1"/>
    <s v="No"/>
    <s v="Y"/>
    <n v="2"/>
    <n v="-2"/>
    <n v="0"/>
    <n v="29"/>
    <n v="0"/>
    <m/>
    <n v="0"/>
    <n v="1"/>
    <n v="598"/>
    <n v="9"/>
    <x v="3"/>
    <n v="1"/>
    <n v="3"/>
    <n v="91"/>
    <n v="4"/>
    <n v="1"/>
    <n v="3"/>
    <n v="2451"/>
    <n v="22376"/>
    <n v="6"/>
    <n v="18"/>
    <n v="3"/>
    <n v="1"/>
    <n v="80"/>
    <n v="2"/>
    <n v="5"/>
    <n v="2"/>
    <n v="1"/>
    <n v="0"/>
    <n v="0"/>
    <n v="0"/>
  </r>
  <r>
    <s v="No"/>
    <s v="Travel_Rarely"/>
    <x v="0"/>
    <s v="Current Employees"/>
    <x v="1"/>
    <x v="2"/>
    <s v="STAFF-1618"/>
    <n v="1618"/>
    <x v="1"/>
    <x v="3"/>
    <x v="1"/>
    <s v="No"/>
    <s v="Y"/>
    <n v="3"/>
    <n v="-2"/>
    <n v="0"/>
    <n v="39"/>
    <n v="0"/>
    <m/>
    <n v="0"/>
    <n v="1"/>
    <n v="1387"/>
    <n v="10"/>
    <x v="4"/>
    <n v="1"/>
    <n v="2"/>
    <n v="76"/>
    <n v="3"/>
    <n v="2"/>
    <n v="1"/>
    <n v="5377"/>
    <n v="3835"/>
    <n v="2"/>
    <n v="13"/>
    <n v="3"/>
    <n v="4"/>
    <n v="80"/>
    <n v="3"/>
    <n v="10"/>
    <n v="3"/>
    <n v="7"/>
    <n v="7"/>
    <n v="7"/>
    <n v="7"/>
  </r>
  <r>
    <s v="No"/>
    <s v="Travel_Rarely"/>
    <x v="2"/>
    <s v="Current Employees"/>
    <x v="1"/>
    <x v="2"/>
    <s v="STAFF-1698"/>
    <n v="1698"/>
    <x v="1"/>
    <x v="2"/>
    <x v="1"/>
    <s v="No"/>
    <s v="Y"/>
    <n v="6"/>
    <n v="-2"/>
    <n v="0"/>
    <n v="33"/>
    <n v="0"/>
    <m/>
    <n v="0"/>
    <n v="1"/>
    <n v="267"/>
    <n v="21"/>
    <x v="3"/>
    <n v="1"/>
    <n v="2"/>
    <n v="79"/>
    <n v="4"/>
    <n v="1"/>
    <n v="2"/>
    <n v="2028"/>
    <n v="13637"/>
    <n v="1"/>
    <n v="18"/>
    <n v="3"/>
    <n v="4"/>
    <n v="80"/>
    <n v="3"/>
    <n v="14"/>
    <n v="3"/>
    <n v="14"/>
    <n v="11"/>
    <n v="2"/>
    <n v="13"/>
  </r>
  <r>
    <s v="No"/>
    <s v="Travel_Rarely"/>
    <x v="3"/>
    <s v="Current Employees"/>
    <x v="1"/>
    <x v="2"/>
    <s v="STAFF-1770"/>
    <n v="1770"/>
    <x v="1"/>
    <x v="7"/>
    <x v="1"/>
    <s v="No"/>
    <s v="Y"/>
    <n v="2"/>
    <n v="-2"/>
    <n v="0"/>
    <n v="55"/>
    <n v="0"/>
    <m/>
    <n v="0"/>
    <n v="1"/>
    <n v="478"/>
    <n v="2"/>
    <x v="3"/>
    <n v="1"/>
    <n v="3"/>
    <n v="60"/>
    <n v="2"/>
    <n v="5"/>
    <n v="1"/>
    <n v="19038"/>
    <n v="19805"/>
    <n v="8"/>
    <n v="12"/>
    <n v="3"/>
    <n v="2"/>
    <n v="80"/>
    <n v="3"/>
    <n v="34"/>
    <n v="3"/>
    <n v="1"/>
    <n v="0"/>
    <n v="0"/>
    <n v="0"/>
  </r>
  <r>
    <s v="No"/>
    <s v="Travel_Rarely"/>
    <x v="0"/>
    <s v="Current Employees"/>
    <x v="1"/>
    <x v="0"/>
    <s v="STAFF-1631"/>
    <n v="1631"/>
    <x v="1"/>
    <x v="3"/>
    <x v="1"/>
    <s v="No"/>
    <s v="Y"/>
    <n v="2"/>
    <n v="-2"/>
    <n v="0"/>
    <n v="37"/>
    <n v="0"/>
    <m/>
    <n v="0"/>
    <n v="1"/>
    <n v="671"/>
    <n v="19"/>
    <x v="3"/>
    <n v="1"/>
    <n v="3"/>
    <n v="85"/>
    <n v="3"/>
    <n v="2"/>
    <n v="3"/>
    <n v="5768"/>
    <n v="26493"/>
    <n v="3"/>
    <n v="17"/>
    <n v="3"/>
    <n v="1"/>
    <n v="80"/>
    <n v="3"/>
    <n v="9"/>
    <n v="2"/>
    <n v="4"/>
    <n v="3"/>
    <n v="0"/>
    <n v="2"/>
  </r>
  <r>
    <s v="No"/>
    <s v="Travel_Rarely"/>
    <x v="2"/>
    <s v="Current Employees"/>
    <x v="1"/>
    <x v="2"/>
    <s v="STAFF-1718"/>
    <n v="1718"/>
    <x v="1"/>
    <x v="2"/>
    <x v="1"/>
    <s v="No"/>
    <s v="Y"/>
    <n v="3"/>
    <n v="-2"/>
    <n v="0"/>
    <n v="26"/>
    <n v="0"/>
    <m/>
    <n v="0"/>
    <n v="1"/>
    <n v="390"/>
    <n v="17"/>
    <x v="2"/>
    <n v="1"/>
    <n v="4"/>
    <n v="62"/>
    <n v="1"/>
    <n v="1"/>
    <n v="3"/>
    <n v="2305"/>
    <n v="6217"/>
    <n v="1"/>
    <n v="15"/>
    <n v="3"/>
    <n v="3"/>
    <n v="80"/>
    <n v="3"/>
    <n v="3"/>
    <n v="4"/>
    <n v="3"/>
    <n v="2"/>
    <n v="0"/>
    <n v="2"/>
  </r>
  <r>
    <s v="No"/>
    <s v="Travel_Rarely"/>
    <x v="0"/>
    <s v="Current Employees"/>
    <x v="1"/>
    <x v="0"/>
    <s v="STAFF-1435"/>
    <n v="1435"/>
    <x v="1"/>
    <x v="2"/>
    <x v="0"/>
    <s v="No"/>
    <s v="Y"/>
    <n v="2"/>
    <n v="-2"/>
    <n v="0"/>
    <n v="36"/>
    <n v="0"/>
    <m/>
    <n v="0"/>
    <n v="1"/>
    <n v="172"/>
    <n v="4"/>
    <x v="2"/>
    <n v="1"/>
    <n v="1"/>
    <n v="37"/>
    <n v="2"/>
    <n v="2"/>
    <n v="4"/>
    <n v="5810"/>
    <n v="22604"/>
    <n v="1"/>
    <n v="16"/>
    <n v="3"/>
    <n v="3"/>
    <n v="80"/>
    <n v="0"/>
    <n v="10"/>
    <n v="2"/>
    <n v="10"/>
    <n v="4"/>
    <n v="1"/>
    <n v="8"/>
  </r>
  <r>
    <s v="No"/>
    <s v="Travel_Rarely"/>
    <x v="0"/>
    <s v="Current Employees"/>
    <x v="1"/>
    <x v="0"/>
    <s v="STAFF-1659"/>
    <n v="1659"/>
    <x v="1"/>
    <x v="2"/>
    <x v="0"/>
    <s v="No"/>
    <s v="Y"/>
    <n v="4"/>
    <n v="-2"/>
    <n v="0"/>
    <n v="36"/>
    <n v="0"/>
    <m/>
    <n v="0"/>
    <n v="1"/>
    <n v="311"/>
    <n v="7"/>
    <x v="3"/>
    <n v="1"/>
    <n v="1"/>
    <n v="77"/>
    <n v="3"/>
    <n v="1"/>
    <n v="2"/>
    <n v="2013"/>
    <n v="10950"/>
    <n v="2"/>
    <n v="11"/>
    <n v="3"/>
    <n v="3"/>
    <n v="80"/>
    <n v="0"/>
    <n v="15"/>
    <n v="3"/>
    <n v="4"/>
    <n v="3"/>
    <n v="1"/>
    <n v="3"/>
  </r>
  <r>
    <s v="No"/>
    <s v="Travel_Rarely"/>
    <x v="4"/>
    <s v="Current Employees"/>
    <x v="1"/>
    <x v="0"/>
    <s v="STAFF-1533"/>
    <n v="1533"/>
    <x v="1"/>
    <x v="2"/>
    <x v="0"/>
    <s v="No"/>
    <s v="Y"/>
    <n v="2"/>
    <n v="-2"/>
    <n v="0"/>
    <n v="23"/>
    <n v="0"/>
    <m/>
    <n v="0"/>
    <n v="1"/>
    <n v="507"/>
    <n v="20"/>
    <x v="1"/>
    <n v="1"/>
    <n v="1"/>
    <n v="97"/>
    <n v="3"/>
    <n v="2"/>
    <n v="3"/>
    <n v="2272"/>
    <n v="24812"/>
    <n v="0"/>
    <n v="14"/>
    <n v="3"/>
    <n v="2"/>
    <n v="80"/>
    <n v="0"/>
    <n v="5"/>
    <n v="3"/>
    <n v="4"/>
    <n v="3"/>
    <n v="1"/>
    <n v="2"/>
  </r>
  <r>
    <s v="No"/>
    <s v="Travel_Rarely"/>
    <x v="2"/>
    <s v="Current Employees"/>
    <x v="1"/>
    <x v="2"/>
    <s v="STAFF-1577"/>
    <n v="1577"/>
    <x v="1"/>
    <x v="1"/>
    <x v="0"/>
    <s v="No"/>
    <s v="Y"/>
    <n v="4"/>
    <n v="-2"/>
    <n v="0"/>
    <n v="34"/>
    <n v="0"/>
    <m/>
    <n v="0"/>
    <n v="1"/>
    <n v="479"/>
    <n v="7"/>
    <x v="2"/>
    <n v="1"/>
    <n v="1"/>
    <n v="35"/>
    <n v="3"/>
    <n v="1"/>
    <n v="4"/>
    <n v="2972"/>
    <n v="22061"/>
    <n v="1"/>
    <n v="13"/>
    <n v="3"/>
    <n v="3"/>
    <n v="80"/>
    <n v="0"/>
    <n v="1"/>
    <n v="1"/>
    <n v="1"/>
    <n v="0"/>
    <n v="0"/>
    <n v="0"/>
  </r>
  <r>
    <s v="No"/>
    <s v="Travel_Rarely"/>
    <x v="0"/>
    <s v="Current Employees"/>
    <x v="1"/>
    <x v="0"/>
    <s v="STAFF-2014"/>
    <n v="2014"/>
    <x v="1"/>
    <x v="1"/>
    <x v="0"/>
    <s v="No"/>
    <s v="Y"/>
    <n v="2"/>
    <n v="-2"/>
    <n v="0"/>
    <n v="39"/>
    <n v="0"/>
    <m/>
    <n v="0"/>
    <n v="1"/>
    <n v="116"/>
    <n v="24"/>
    <x v="1"/>
    <n v="1"/>
    <n v="1"/>
    <n v="52"/>
    <n v="3"/>
    <n v="2"/>
    <n v="4"/>
    <n v="4108"/>
    <n v="5340"/>
    <n v="7"/>
    <n v="13"/>
    <n v="3"/>
    <n v="1"/>
    <n v="80"/>
    <n v="0"/>
    <n v="18"/>
    <n v="3"/>
    <n v="7"/>
    <n v="7"/>
    <n v="1"/>
    <n v="7"/>
  </r>
  <r>
    <s v="No"/>
    <s v="Travel_Rarely"/>
    <x v="4"/>
    <s v="Current Employees"/>
    <x v="1"/>
    <x v="0"/>
    <s v="STAFF-1981"/>
    <n v="1981"/>
    <x v="1"/>
    <x v="4"/>
    <x v="0"/>
    <s v="No"/>
    <s v="Y"/>
    <n v="2"/>
    <n v="-2"/>
    <n v="0"/>
    <n v="24"/>
    <n v="0"/>
    <m/>
    <n v="0"/>
    <n v="1"/>
    <n v="771"/>
    <n v="1"/>
    <x v="0"/>
    <n v="1"/>
    <n v="2"/>
    <n v="45"/>
    <n v="2"/>
    <n v="2"/>
    <n v="3"/>
    <n v="4617"/>
    <n v="14120"/>
    <n v="1"/>
    <n v="12"/>
    <n v="3"/>
    <n v="2"/>
    <n v="80"/>
    <n v="0"/>
    <n v="4"/>
    <n v="2"/>
    <n v="4"/>
    <n v="3"/>
    <n v="1"/>
    <n v="2"/>
  </r>
  <r>
    <s v="No"/>
    <s v="Travel_Rarely"/>
    <x v="0"/>
    <s v="Current Employees"/>
    <x v="1"/>
    <x v="2"/>
    <s v="STAFF-2008"/>
    <n v="2008"/>
    <x v="1"/>
    <x v="1"/>
    <x v="0"/>
    <s v="No"/>
    <s v="Y"/>
    <n v="5"/>
    <n v="-2"/>
    <n v="0"/>
    <n v="35"/>
    <n v="0"/>
    <m/>
    <n v="0"/>
    <n v="1"/>
    <n v="1395"/>
    <n v="9"/>
    <x v="2"/>
    <n v="1"/>
    <n v="2"/>
    <n v="48"/>
    <n v="3"/>
    <n v="2"/>
    <n v="3"/>
    <n v="5098"/>
    <n v="18698"/>
    <n v="1"/>
    <n v="19"/>
    <n v="3"/>
    <n v="2"/>
    <n v="80"/>
    <n v="0"/>
    <n v="10"/>
    <n v="3"/>
    <n v="10"/>
    <n v="7"/>
    <n v="0"/>
    <n v="8"/>
  </r>
  <r>
    <s v="No"/>
    <s v="Travel_Rarely"/>
    <x v="0"/>
    <s v="Current Employees"/>
    <x v="1"/>
    <x v="0"/>
    <s v="STAFF-1814"/>
    <n v="1814"/>
    <x v="1"/>
    <x v="4"/>
    <x v="0"/>
    <s v="No"/>
    <s v="Y"/>
    <n v="3"/>
    <n v="-2"/>
    <n v="0"/>
    <n v="41"/>
    <n v="0"/>
    <m/>
    <n v="0"/>
    <n v="1"/>
    <n v="447"/>
    <n v="5"/>
    <x v="3"/>
    <n v="1"/>
    <n v="2"/>
    <n v="85"/>
    <n v="4"/>
    <n v="2"/>
    <n v="2"/>
    <n v="6870"/>
    <n v="15530"/>
    <n v="3"/>
    <n v="12"/>
    <n v="3"/>
    <n v="1"/>
    <n v="80"/>
    <n v="0"/>
    <n v="11"/>
    <n v="1"/>
    <n v="3"/>
    <n v="2"/>
    <n v="1"/>
    <n v="2"/>
  </r>
  <r>
    <s v="No"/>
    <s v="Travel_Rarely"/>
    <x v="0"/>
    <s v="Current Employees"/>
    <x v="1"/>
    <x v="0"/>
    <s v="STAFF-2048"/>
    <n v="2048"/>
    <x v="1"/>
    <x v="1"/>
    <x v="0"/>
    <s v="No"/>
    <s v="Y"/>
    <n v="2"/>
    <n v="-2"/>
    <n v="0"/>
    <n v="40"/>
    <n v="0"/>
    <m/>
    <n v="0"/>
    <n v="1"/>
    <n v="1322"/>
    <n v="2"/>
    <x v="2"/>
    <n v="1"/>
    <n v="3"/>
    <n v="52"/>
    <n v="2"/>
    <n v="1"/>
    <n v="3"/>
    <n v="2809"/>
    <n v="2725"/>
    <n v="2"/>
    <n v="14"/>
    <n v="3"/>
    <n v="4"/>
    <n v="80"/>
    <n v="0"/>
    <n v="8"/>
    <n v="3"/>
    <n v="2"/>
    <n v="2"/>
    <n v="2"/>
    <n v="2"/>
  </r>
  <r>
    <s v="No"/>
    <s v="Travel_Rarely"/>
    <x v="2"/>
    <s v="Current Employees"/>
    <x v="1"/>
    <x v="2"/>
    <s v="STAFF-1952"/>
    <n v="1952"/>
    <x v="1"/>
    <x v="2"/>
    <x v="0"/>
    <s v="No"/>
    <s v="Y"/>
    <n v="6"/>
    <n v="-2"/>
    <n v="0"/>
    <n v="26"/>
    <n v="0"/>
    <m/>
    <n v="0"/>
    <n v="1"/>
    <n v="157"/>
    <n v="1"/>
    <x v="3"/>
    <n v="1"/>
    <n v="3"/>
    <n v="95"/>
    <n v="3"/>
    <n v="1"/>
    <n v="1"/>
    <n v="2867"/>
    <n v="20006"/>
    <n v="0"/>
    <n v="13"/>
    <n v="3"/>
    <n v="4"/>
    <n v="80"/>
    <n v="0"/>
    <n v="8"/>
    <n v="2"/>
    <n v="7"/>
    <n v="7"/>
    <n v="7"/>
    <n v="6"/>
  </r>
  <r>
    <s v="No"/>
    <s v="Travel_Rarely"/>
    <x v="1"/>
    <s v="Current Employees"/>
    <x v="1"/>
    <x v="0"/>
    <s v="STAFF-1727"/>
    <n v="1727"/>
    <x v="1"/>
    <x v="4"/>
    <x v="0"/>
    <s v="No"/>
    <s v="Y"/>
    <n v="3"/>
    <n v="-2"/>
    <n v="0"/>
    <n v="46"/>
    <n v="0"/>
    <m/>
    <n v="0"/>
    <n v="1"/>
    <n v="717"/>
    <n v="13"/>
    <x v="2"/>
    <n v="1"/>
    <n v="3"/>
    <n v="34"/>
    <n v="3"/>
    <n v="2"/>
    <n v="2"/>
    <n v="5562"/>
    <n v="9697"/>
    <n v="6"/>
    <n v="14"/>
    <n v="3"/>
    <n v="4"/>
    <n v="80"/>
    <n v="0"/>
    <n v="19"/>
    <n v="3"/>
    <n v="10"/>
    <n v="7"/>
    <n v="0"/>
    <n v="9"/>
  </r>
  <r>
    <s v="No"/>
    <s v="Travel_Rarely"/>
    <x v="1"/>
    <s v="Current Employees"/>
    <x v="1"/>
    <x v="0"/>
    <s v="STAFF-1677"/>
    <n v="1677"/>
    <x v="1"/>
    <x v="5"/>
    <x v="0"/>
    <s v="No"/>
    <s v="Y"/>
    <n v="2"/>
    <n v="-2"/>
    <n v="0"/>
    <n v="49"/>
    <n v="0"/>
    <m/>
    <n v="0"/>
    <n v="1"/>
    <n v="809"/>
    <n v="1"/>
    <x v="3"/>
    <n v="1"/>
    <n v="3"/>
    <n v="36"/>
    <n v="3"/>
    <n v="4"/>
    <n v="3"/>
    <n v="15379"/>
    <n v="22384"/>
    <n v="4"/>
    <n v="14"/>
    <n v="3"/>
    <n v="1"/>
    <n v="80"/>
    <n v="0"/>
    <n v="23"/>
    <n v="3"/>
    <n v="8"/>
    <n v="7"/>
    <n v="0"/>
    <n v="0"/>
  </r>
  <r>
    <s v="No"/>
    <s v="Travel_Rarely"/>
    <x v="4"/>
    <s v="Current Employees"/>
    <x v="1"/>
    <x v="2"/>
    <s v="STAFF-1623"/>
    <n v="1623"/>
    <x v="1"/>
    <x v="1"/>
    <x v="0"/>
    <s v="No"/>
    <s v="Y"/>
    <n v="2"/>
    <n v="-2"/>
    <n v="0"/>
    <n v="21"/>
    <n v="0"/>
    <m/>
    <n v="0"/>
    <n v="1"/>
    <n v="546"/>
    <n v="5"/>
    <x v="1"/>
    <n v="1"/>
    <n v="3"/>
    <n v="97"/>
    <n v="3"/>
    <n v="1"/>
    <n v="4"/>
    <n v="3117"/>
    <n v="26009"/>
    <n v="1"/>
    <n v="18"/>
    <n v="3"/>
    <n v="3"/>
    <n v="80"/>
    <n v="0"/>
    <n v="3"/>
    <n v="3"/>
    <n v="2"/>
    <n v="2"/>
    <n v="2"/>
    <n v="2"/>
  </r>
  <r>
    <s v="No"/>
    <s v="Travel_Rarely"/>
    <x v="2"/>
    <s v="Current Employees"/>
    <x v="1"/>
    <x v="1"/>
    <s v="STAFF-1417"/>
    <n v="1417"/>
    <x v="1"/>
    <x v="2"/>
    <x v="0"/>
    <s v="No"/>
    <s v="Y"/>
    <n v="2"/>
    <n v="-2"/>
    <n v="0"/>
    <n v="26"/>
    <n v="0"/>
    <m/>
    <n v="0"/>
    <n v="1"/>
    <n v="652"/>
    <n v="7"/>
    <x v="3"/>
    <n v="1"/>
    <n v="3"/>
    <n v="100"/>
    <n v="4"/>
    <n v="1"/>
    <n v="1"/>
    <n v="3578"/>
    <n v="23577"/>
    <n v="0"/>
    <n v="12"/>
    <n v="3"/>
    <n v="4"/>
    <n v="80"/>
    <n v="0"/>
    <n v="8"/>
    <n v="3"/>
    <n v="7"/>
    <n v="7"/>
    <n v="0"/>
    <n v="7"/>
  </r>
  <r>
    <s v="No"/>
    <s v="Travel_Rarely"/>
    <x v="0"/>
    <s v="Current Employees"/>
    <x v="1"/>
    <x v="2"/>
    <s v="STAFF-1564"/>
    <n v="1564"/>
    <x v="1"/>
    <x v="2"/>
    <x v="0"/>
    <s v="No"/>
    <s v="Y"/>
    <n v="3"/>
    <n v="-2"/>
    <n v="0"/>
    <n v="35"/>
    <n v="0"/>
    <m/>
    <n v="0"/>
    <n v="1"/>
    <n v="992"/>
    <n v="1"/>
    <x v="3"/>
    <n v="1"/>
    <n v="4"/>
    <n v="68"/>
    <n v="2"/>
    <n v="1"/>
    <n v="1"/>
    <n v="2450"/>
    <n v="21731"/>
    <n v="1"/>
    <n v="19"/>
    <n v="3"/>
    <n v="2"/>
    <n v="80"/>
    <n v="0"/>
    <n v="3"/>
    <n v="3"/>
    <n v="3"/>
    <n v="0"/>
    <n v="1"/>
    <n v="2"/>
  </r>
  <r>
    <s v="No"/>
    <s v="Travel_Rarely"/>
    <x v="2"/>
    <s v="Current Employees"/>
    <x v="1"/>
    <x v="0"/>
    <s v="STAFF-1545"/>
    <n v="1545"/>
    <x v="1"/>
    <x v="3"/>
    <x v="0"/>
    <s v="No"/>
    <s v="Y"/>
    <n v="2"/>
    <n v="-2"/>
    <n v="0"/>
    <n v="33"/>
    <n v="0"/>
    <m/>
    <n v="0"/>
    <n v="1"/>
    <n v="575"/>
    <n v="25"/>
    <x v="3"/>
    <n v="1"/>
    <n v="4"/>
    <n v="44"/>
    <n v="2"/>
    <n v="2"/>
    <n v="2"/>
    <n v="4320"/>
    <n v="24152"/>
    <n v="1"/>
    <n v="13"/>
    <n v="3"/>
    <n v="4"/>
    <n v="80"/>
    <n v="0"/>
    <n v="5"/>
    <n v="3"/>
    <n v="5"/>
    <n v="3"/>
    <n v="0"/>
    <n v="2"/>
  </r>
  <r>
    <s v="No"/>
    <s v="Travel_Rarely"/>
    <x v="2"/>
    <s v="Current Employees"/>
    <x v="1"/>
    <x v="0"/>
    <s v="STAFF-1883"/>
    <n v="1883"/>
    <x v="1"/>
    <x v="2"/>
    <x v="0"/>
    <s v="No"/>
    <s v="Y"/>
    <n v="2"/>
    <n v="-2"/>
    <n v="0"/>
    <n v="29"/>
    <n v="0"/>
    <m/>
    <n v="0"/>
    <n v="1"/>
    <n v="592"/>
    <n v="7"/>
    <x v="3"/>
    <n v="1"/>
    <n v="4"/>
    <n v="59"/>
    <n v="3"/>
    <n v="1"/>
    <n v="1"/>
    <n v="2062"/>
    <n v="19384"/>
    <n v="3"/>
    <n v="14"/>
    <n v="3"/>
    <n v="2"/>
    <n v="80"/>
    <n v="0"/>
    <n v="11"/>
    <n v="3"/>
    <n v="3"/>
    <n v="2"/>
    <n v="1"/>
    <n v="2"/>
  </r>
  <r>
    <s v="No"/>
    <s v="Travel_Rarely"/>
    <x v="2"/>
    <s v="Current Employees"/>
    <x v="1"/>
    <x v="4"/>
    <s v="STAFF-2038"/>
    <n v="2038"/>
    <x v="1"/>
    <x v="1"/>
    <x v="0"/>
    <s v="No"/>
    <s v="Y"/>
    <n v="4"/>
    <n v="-2"/>
    <n v="0"/>
    <n v="32"/>
    <n v="0"/>
    <m/>
    <n v="0"/>
    <n v="1"/>
    <n v="529"/>
    <n v="2"/>
    <x v="3"/>
    <n v="1"/>
    <n v="4"/>
    <n v="78"/>
    <n v="3"/>
    <n v="1"/>
    <n v="4"/>
    <n v="2439"/>
    <n v="11288"/>
    <n v="1"/>
    <n v="14"/>
    <n v="3"/>
    <n v="4"/>
    <n v="80"/>
    <n v="0"/>
    <n v="4"/>
    <n v="3"/>
    <n v="4"/>
    <n v="2"/>
    <n v="1"/>
    <n v="2"/>
  </r>
  <r>
    <s v="No"/>
    <s v="Travel_Rarely"/>
    <x v="0"/>
    <s v="Current Employees"/>
    <x v="1"/>
    <x v="0"/>
    <s v="STAFF-1475"/>
    <n v="1475"/>
    <x v="1"/>
    <x v="1"/>
    <x v="0"/>
    <s v="No"/>
    <s v="Y"/>
    <n v="3"/>
    <n v="-2"/>
    <n v="0"/>
    <n v="44"/>
    <n v="0"/>
    <m/>
    <n v="0"/>
    <n v="1"/>
    <n v="1467"/>
    <n v="20"/>
    <x v="3"/>
    <n v="1"/>
    <n v="4"/>
    <n v="49"/>
    <n v="3"/>
    <n v="1"/>
    <n v="2"/>
    <n v="3420"/>
    <n v="21158"/>
    <n v="1"/>
    <n v="13"/>
    <n v="3"/>
    <n v="3"/>
    <n v="80"/>
    <n v="0"/>
    <n v="6"/>
    <n v="2"/>
    <n v="5"/>
    <n v="2"/>
    <n v="1"/>
    <n v="3"/>
  </r>
  <r>
    <s v="No"/>
    <s v="Travel_Rarely"/>
    <x v="0"/>
    <s v="Current Employees"/>
    <x v="1"/>
    <x v="0"/>
    <s v="STAFF-1860"/>
    <n v="1860"/>
    <x v="1"/>
    <x v="2"/>
    <x v="0"/>
    <s v="No"/>
    <s v="Y"/>
    <n v="3"/>
    <n v="-2"/>
    <n v="0"/>
    <n v="42"/>
    <n v="0"/>
    <m/>
    <n v="0"/>
    <n v="1"/>
    <n v="1142"/>
    <n v="8"/>
    <x v="3"/>
    <n v="1"/>
    <n v="4"/>
    <n v="81"/>
    <n v="3"/>
    <n v="1"/>
    <n v="3"/>
    <n v="3968"/>
    <n v="13624"/>
    <n v="4"/>
    <n v="13"/>
    <n v="3"/>
    <n v="4"/>
    <n v="80"/>
    <n v="0"/>
    <n v="8"/>
    <n v="3"/>
    <n v="0"/>
    <n v="0"/>
    <n v="0"/>
    <n v="0"/>
  </r>
  <r>
    <s v="No"/>
    <s v="Travel_Rarely"/>
    <x v="4"/>
    <s v="Current Employees"/>
    <x v="1"/>
    <x v="0"/>
    <s v="STAFF-2007"/>
    <n v="2007"/>
    <x v="1"/>
    <x v="1"/>
    <x v="0"/>
    <s v="No"/>
    <s v="Y"/>
    <n v="2"/>
    <n v="-2"/>
    <n v="0"/>
    <n v="22"/>
    <n v="0"/>
    <m/>
    <n v="0"/>
    <n v="1"/>
    <n v="581"/>
    <n v="1"/>
    <x v="0"/>
    <n v="1"/>
    <n v="4"/>
    <n v="63"/>
    <n v="3"/>
    <n v="1"/>
    <n v="3"/>
    <n v="3375"/>
    <n v="17624"/>
    <n v="0"/>
    <n v="12"/>
    <n v="3"/>
    <n v="4"/>
    <n v="80"/>
    <n v="0"/>
    <n v="4"/>
    <n v="4"/>
    <n v="3"/>
    <n v="2"/>
    <n v="1"/>
    <n v="2"/>
  </r>
  <r>
    <s v="No"/>
    <s v="Travel_Rarely"/>
    <x v="4"/>
    <s v="Current Employees"/>
    <x v="1"/>
    <x v="1"/>
    <s v="STAFF-1982"/>
    <n v="1982"/>
    <x v="1"/>
    <x v="2"/>
    <x v="0"/>
    <s v="No"/>
    <s v="Y"/>
    <n v="6"/>
    <n v="-2"/>
    <n v="0"/>
    <n v="23"/>
    <n v="0"/>
    <m/>
    <n v="0"/>
    <n v="1"/>
    <n v="571"/>
    <n v="12"/>
    <x v="0"/>
    <n v="1"/>
    <n v="4"/>
    <n v="78"/>
    <n v="3"/>
    <n v="1"/>
    <n v="4"/>
    <n v="2647"/>
    <n v="13672"/>
    <n v="1"/>
    <n v="13"/>
    <n v="3"/>
    <n v="3"/>
    <n v="80"/>
    <n v="0"/>
    <n v="5"/>
    <n v="4"/>
    <n v="5"/>
    <n v="2"/>
    <n v="1"/>
    <n v="4"/>
  </r>
  <r>
    <s v="No"/>
    <s v="Travel_Rarely"/>
    <x v="1"/>
    <s v="Current Employees"/>
    <x v="1"/>
    <x v="2"/>
    <s v="STAFF-1472"/>
    <n v="1472"/>
    <x v="1"/>
    <x v="7"/>
    <x v="0"/>
    <s v="No"/>
    <s v="Y"/>
    <n v="2"/>
    <n v="-2"/>
    <n v="0"/>
    <n v="53"/>
    <n v="0"/>
    <m/>
    <n v="0"/>
    <n v="1"/>
    <n v="447"/>
    <n v="2"/>
    <x v="3"/>
    <n v="1"/>
    <n v="4"/>
    <n v="39"/>
    <n v="4"/>
    <n v="4"/>
    <n v="2"/>
    <n v="16598"/>
    <n v="19764"/>
    <n v="4"/>
    <n v="12"/>
    <n v="3"/>
    <n v="2"/>
    <n v="80"/>
    <n v="0"/>
    <n v="35"/>
    <n v="2"/>
    <n v="9"/>
    <n v="8"/>
    <n v="8"/>
    <n v="8"/>
  </r>
  <r>
    <s v="No"/>
    <s v="Travel_Rarely"/>
    <x v="2"/>
    <s v="Current Employees"/>
    <x v="0"/>
    <x v="0"/>
    <s v="STAFF-1453"/>
    <n v="1453"/>
    <x v="1"/>
    <x v="0"/>
    <x v="2"/>
    <s v="No"/>
    <s v="Y"/>
    <n v="5"/>
    <n v="-2"/>
    <n v="0"/>
    <n v="31"/>
    <n v="0"/>
    <m/>
    <n v="0"/>
    <n v="1"/>
    <n v="326"/>
    <n v="8"/>
    <x v="0"/>
    <n v="1"/>
    <n v="1"/>
    <n v="31"/>
    <n v="3"/>
    <n v="3"/>
    <n v="4"/>
    <n v="10793"/>
    <n v="8386"/>
    <n v="1"/>
    <n v="18"/>
    <n v="3"/>
    <n v="1"/>
    <n v="80"/>
    <n v="1"/>
    <n v="13"/>
    <n v="3"/>
    <n v="13"/>
    <n v="7"/>
    <n v="9"/>
    <n v="9"/>
  </r>
  <r>
    <s v="No"/>
    <s v="Travel_Rarely"/>
    <x v="2"/>
    <s v="Current Employees"/>
    <x v="0"/>
    <x v="3"/>
    <s v="STAFF-1754"/>
    <n v="1754"/>
    <x v="1"/>
    <x v="0"/>
    <x v="2"/>
    <s v="No"/>
    <s v="Y"/>
    <n v="2"/>
    <n v="-2"/>
    <n v="0"/>
    <n v="30"/>
    <n v="0"/>
    <m/>
    <n v="0"/>
    <n v="1"/>
    <n v="979"/>
    <n v="15"/>
    <x v="0"/>
    <n v="1"/>
    <n v="3"/>
    <n v="94"/>
    <n v="2"/>
    <n v="3"/>
    <n v="2"/>
    <n v="7140"/>
    <n v="3088"/>
    <n v="2"/>
    <n v="11"/>
    <n v="3"/>
    <n v="1"/>
    <n v="80"/>
    <n v="1"/>
    <n v="12"/>
    <n v="3"/>
    <n v="7"/>
    <n v="7"/>
    <n v="1"/>
    <n v="7"/>
  </r>
  <r>
    <s v="No"/>
    <s v="Travel_Rarely"/>
    <x v="0"/>
    <s v="Current Employees"/>
    <x v="0"/>
    <x v="0"/>
    <s v="STAFF-2037"/>
    <n v="2037"/>
    <x v="1"/>
    <x v="0"/>
    <x v="2"/>
    <s v="No"/>
    <s v="Y"/>
    <n v="5"/>
    <n v="-2"/>
    <n v="0"/>
    <n v="41"/>
    <n v="0"/>
    <m/>
    <n v="0"/>
    <n v="1"/>
    <n v="930"/>
    <n v="3"/>
    <x v="3"/>
    <n v="1"/>
    <n v="3"/>
    <n v="57"/>
    <n v="2"/>
    <n v="2"/>
    <n v="2"/>
    <n v="8938"/>
    <n v="12227"/>
    <n v="2"/>
    <n v="11"/>
    <n v="3"/>
    <n v="3"/>
    <n v="80"/>
    <n v="1"/>
    <n v="14"/>
    <n v="3"/>
    <n v="5"/>
    <n v="4"/>
    <n v="0"/>
    <n v="4"/>
  </r>
  <r>
    <s v="No"/>
    <s v="Travel_Rarely"/>
    <x v="2"/>
    <s v="Current Employees"/>
    <x v="0"/>
    <x v="2"/>
    <s v="STAFF-1951"/>
    <n v="1951"/>
    <x v="1"/>
    <x v="0"/>
    <x v="2"/>
    <s v="No"/>
    <s v="Y"/>
    <n v="2"/>
    <n v="-2"/>
    <n v="0"/>
    <n v="34"/>
    <n v="0"/>
    <m/>
    <n v="0"/>
    <n v="1"/>
    <n v="1239"/>
    <n v="13"/>
    <x v="2"/>
    <n v="1"/>
    <n v="4"/>
    <n v="39"/>
    <n v="3"/>
    <n v="3"/>
    <n v="3"/>
    <n v="8628"/>
    <n v="22914"/>
    <n v="1"/>
    <n v="18"/>
    <n v="3"/>
    <n v="3"/>
    <n v="80"/>
    <n v="1"/>
    <n v="9"/>
    <n v="2"/>
    <n v="8"/>
    <n v="7"/>
    <n v="1"/>
    <n v="1"/>
  </r>
  <r>
    <s v="No"/>
    <s v="Travel_Rarely"/>
    <x v="2"/>
    <s v="Current Employees"/>
    <x v="0"/>
    <x v="0"/>
    <s v="STAFF-1497"/>
    <n v="1497"/>
    <x v="1"/>
    <x v="0"/>
    <x v="2"/>
    <s v="No"/>
    <s v="Y"/>
    <n v="3"/>
    <n v="-2"/>
    <n v="0"/>
    <n v="29"/>
    <n v="0"/>
    <m/>
    <n v="0"/>
    <n v="1"/>
    <n v="1246"/>
    <n v="19"/>
    <x v="3"/>
    <n v="1"/>
    <n v="3"/>
    <n v="77"/>
    <n v="2"/>
    <n v="2"/>
    <n v="3"/>
    <n v="8620"/>
    <n v="23757"/>
    <n v="1"/>
    <n v="14"/>
    <n v="3"/>
    <n v="3"/>
    <n v="80"/>
    <n v="2"/>
    <n v="10"/>
    <n v="3"/>
    <n v="10"/>
    <n v="7"/>
    <n v="0"/>
    <n v="4"/>
  </r>
  <r>
    <s v="No"/>
    <s v="Travel_Rarely"/>
    <x v="2"/>
    <s v="Current Employees"/>
    <x v="0"/>
    <x v="2"/>
    <s v="STAFF-1670"/>
    <n v="1670"/>
    <x v="1"/>
    <x v="0"/>
    <x v="2"/>
    <s v="No"/>
    <s v="Y"/>
    <n v="5"/>
    <n v="-2"/>
    <n v="0"/>
    <n v="33"/>
    <n v="0"/>
    <m/>
    <n v="0"/>
    <n v="1"/>
    <n v="392"/>
    <n v="2"/>
    <x v="2"/>
    <n v="1"/>
    <n v="4"/>
    <n v="93"/>
    <n v="3"/>
    <n v="2"/>
    <n v="4"/>
    <n v="5505"/>
    <n v="3921"/>
    <n v="1"/>
    <n v="14"/>
    <n v="3"/>
    <n v="3"/>
    <n v="80"/>
    <n v="2"/>
    <n v="6"/>
    <n v="3"/>
    <n v="6"/>
    <n v="2"/>
    <n v="0"/>
    <n v="4"/>
  </r>
  <r>
    <s v="No"/>
    <s v="Travel_Rarely"/>
    <x v="1"/>
    <s v="Current Employees"/>
    <x v="0"/>
    <x v="3"/>
    <s v="STAFF-1466"/>
    <n v="1466"/>
    <x v="1"/>
    <x v="0"/>
    <x v="2"/>
    <s v="No"/>
    <s v="Y"/>
    <n v="3"/>
    <n v="-2"/>
    <n v="0"/>
    <n v="48"/>
    <n v="0"/>
    <m/>
    <n v="0"/>
    <n v="1"/>
    <n v="1221"/>
    <n v="7"/>
    <x v="3"/>
    <n v="1"/>
    <n v="3"/>
    <n v="96"/>
    <n v="3"/>
    <n v="2"/>
    <n v="2"/>
    <n v="5486"/>
    <n v="24795"/>
    <n v="4"/>
    <n v="11"/>
    <n v="3"/>
    <n v="1"/>
    <n v="80"/>
    <n v="3"/>
    <n v="15"/>
    <n v="3"/>
    <n v="2"/>
    <n v="2"/>
    <n v="2"/>
    <n v="2"/>
  </r>
  <r>
    <s v="No"/>
    <s v="Travel_Rarely"/>
    <x v="0"/>
    <s v="Current Employees"/>
    <x v="0"/>
    <x v="2"/>
    <s v="STAFF-1548"/>
    <n v="1548"/>
    <x v="1"/>
    <x v="0"/>
    <x v="1"/>
    <s v="No"/>
    <s v="Y"/>
    <n v="5"/>
    <n v="-2"/>
    <n v="0"/>
    <n v="40"/>
    <n v="0"/>
    <m/>
    <n v="0"/>
    <n v="1"/>
    <n v="1342"/>
    <n v="9"/>
    <x v="0"/>
    <n v="1"/>
    <n v="1"/>
    <n v="47"/>
    <n v="3"/>
    <n v="2"/>
    <n v="1"/>
    <n v="5473"/>
    <n v="19345"/>
    <n v="0"/>
    <n v="12"/>
    <n v="3"/>
    <n v="4"/>
    <n v="80"/>
    <n v="0"/>
    <n v="9"/>
    <n v="4"/>
    <n v="8"/>
    <n v="4"/>
    <n v="7"/>
    <n v="1"/>
  </r>
  <r>
    <s v="No"/>
    <s v="Travel_Rarely"/>
    <x v="2"/>
    <s v="Current Employees"/>
    <x v="0"/>
    <x v="0"/>
    <s v="STAFF-1560"/>
    <n v="1560"/>
    <x v="1"/>
    <x v="0"/>
    <x v="1"/>
    <s v="No"/>
    <s v="Y"/>
    <n v="6"/>
    <n v="-2"/>
    <n v="0"/>
    <n v="33"/>
    <n v="0"/>
    <m/>
    <n v="0"/>
    <n v="1"/>
    <n v="1242"/>
    <n v="8"/>
    <x v="2"/>
    <n v="1"/>
    <n v="1"/>
    <n v="46"/>
    <n v="3"/>
    <n v="2"/>
    <n v="1"/>
    <n v="6392"/>
    <n v="10589"/>
    <n v="2"/>
    <n v="13"/>
    <n v="3"/>
    <n v="4"/>
    <n v="80"/>
    <n v="1"/>
    <n v="8"/>
    <n v="1"/>
    <n v="2"/>
    <n v="2"/>
    <n v="2"/>
    <n v="2"/>
  </r>
  <r>
    <s v="No"/>
    <s v="Travel_Rarely"/>
    <x v="2"/>
    <s v="Current Employees"/>
    <x v="0"/>
    <x v="0"/>
    <s v="STAFF-1996"/>
    <n v="1996"/>
    <x v="1"/>
    <x v="6"/>
    <x v="1"/>
    <s v="No"/>
    <s v="Y"/>
    <n v="1"/>
    <n v="-2"/>
    <n v="0"/>
    <n v="31"/>
    <n v="0"/>
    <m/>
    <n v="0"/>
    <n v="1"/>
    <n v="1154"/>
    <n v="2"/>
    <x v="0"/>
    <n v="1"/>
    <n v="1"/>
    <n v="54"/>
    <n v="3"/>
    <n v="1"/>
    <n v="3"/>
    <n v="3067"/>
    <n v="6393"/>
    <n v="0"/>
    <n v="19"/>
    <n v="3"/>
    <n v="3"/>
    <n v="80"/>
    <n v="1"/>
    <n v="3"/>
    <n v="3"/>
    <n v="2"/>
    <n v="2"/>
    <n v="1"/>
    <n v="2"/>
  </r>
  <r>
    <s v="No"/>
    <s v="Travel_Rarely"/>
    <x v="2"/>
    <s v="Current Employees"/>
    <x v="0"/>
    <x v="4"/>
    <s v="STAFF-1749"/>
    <n v="1749"/>
    <x v="1"/>
    <x v="0"/>
    <x v="1"/>
    <s v="No"/>
    <s v="Y"/>
    <n v="3"/>
    <n v="-2"/>
    <n v="0"/>
    <n v="31"/>
    <n v="0"/>
    <m/>
    <n v="0"/>
    <n v="1"/>
    <n v="1003"/>
    <n v="5"/>
    <x v="3"/>
    <n v="1"/>
    <n v="4"/>
    <n v="51"/>
    <n v="3"/>
    <n v="2"/>
    <n v="4"/>
    <n v="8346"/>
    <n v="20943"/>
    <n v="1"/>
    <n v="19"/>
    <n v="3"/>
    <n v="3"/>
    <n v="80"/>
    <n v="1"/>
    <n v="6"/>
    <n v="3"/>
    <n v="5"/>
    <n v="2"/>
    <n v="0"/>
    <n v="2"/>
  </r>
  <r>
    <s v="No"/>
    <s v="Travel_Rarely"/>
    <x v="2"/>
    <s v="Current Employees"/>
    <x v="0"/>
    <x v="2"/>
    <s v="STAFF-2013"/>
    <n v="2013"/>
    <x v="1"/>
    <x v="6"/>
    <x v="1"/>
    <s v="No"/>
    <s v="Y"/>
    <n v="2"/>
    <n v="-2"/>
    <n v="0"/>
    <n v="32"/>
    <n v="0"/>
    <m/>
    <n v="0"/>
    <n v="1"/>
    <n v="234"/>
    <n v="1"/>
    <x v="2"/>
    <n v="1"/>
    <n v="2"/>
    <n v="68"/>
    <n v="2"/>
    <n v="1"/>
    <n v="2"/>
    <n v="2269"/>
    <n v="18024"/>
    <n v="0"/>
    <n v="14"/>
    <n v="3"/>
    <n v="2"/>
    <n v="80"/>
    <n v="1"/>
    <n v="3"/>
    <n v="3"/>
    <n v="2"/>
    <n v="2"/>
    <n v="2"/>
    <n v="2"/>
  </r>
  <r>
    <s v="No"/>
    <s v="Travel_Rarely"/>
    <x v="0"/>
    <s v="Current Employees"/>
    <x v="0"/>
    <x v="2"/>
    <s v="STAFF-1945"/>
    <n v="1945"/>
    <x v="1"/>
    <x v="0"/>
    <x v="1"/>
    <s v="No"/>
    <s v="Y"/>
    <n v="2"/>
    <n v="-2"/>
    <n v="0"/>
    <n v="35"/>
    <n v="0"/>
    <m/>
    <n v="0"/>
    <n v="1"/>
    <n v="682"/>
    <n v="18"/>
    <x v="2"/>
    <n v="1"/>
    <n v="2"/>
    <n v="71"/>
    <n v="3"/>
    <n v="2"/>
    <n v="1"/>
    <n v="5561"/>
    <n v="15975"/>
    <n v="0"/>
    <n v="16"/>
    <n v="3"/>
    <n v="4"/>
    <n v="80"/>
    <n v="1"/>
    <n v="6"/>
    <n v="1"/>
    <n v="5"/>
    <n v="3"/>
    <n v="0"/>
    <n v="4"/>
  </r>
  <r>
    <s v="No"/>
    <s v="Travel_Rarely"/>
    <x v="2"/>
    <s v="Current Employees"/>
    <x v="0"/>
    <x v="4"/>
    <s v="STAFF-1568"/>
    <n v="1568"/>
    <x v="1"/>
    <x v="0"/>
    <x v="1"/>
    <s v="No"/>
    <s v="Y"/>
    <n v="3"/>
    <n v="-2"/>
    <n v="0"/>
    <n v="30"/>
    <n v="0"/>
    <m/>
    <n v="0"/>
    <n v="1"/>
    <n v="1288"/>
    <n v="29"/>
    <x v="2"/>
    <n v="1"/>
    <n v="4"/>
    <n v="33"/>
    <n v="3"/>
    <n v="3"/>
    <n v="4"/>
    <n v="9250"/>
    <n v="17799"/>
    <n v="3"/>
    <n v="12"/>
    <n v="3"/>
    <n v="2"/>
    <n v="80"/>
    <n v="1"/>
    <n v="9"/>
    <n v="3"/>
    <n v="4"/>
    <n v="2"/>
    <n v="1"/>
    <n v="3"/>
  </r>
  <r>
    <s v="No"/>
    <s v="Travel_Rarely"/>
    <x v="0"/>
    <s v="Current Employees"/>
    <x v="0"/>
    <x v="0"/>
    <s v="STAFF-1582"/>
    <n v="1582"/>
    <x v="1"/>
    <x v="0"/>
    <x v="1"/>
    <s v="No"/>
    <s v="Y"/>
    <n v="3"/>
    <n v="-2"/>
    <n v="0"/>
    <n v="38"/>
    <n v="0"/>
    <m/>
    <n v="0"/>
    <n v="1"/>
    <n v="1245"/>
    <n v="14"/>
    <x v="3"/>
    <n v="1"/>
    <n v="3"/>
    <n v="80"/>
    <n v="3"/>
    <n v="2"/>
    <n v="2"/>
    <n v="9924"/>
    <n v="12355"/>
    <n v="0"/>
    <n v="11"/>
    <n v="3"/>
    <n v="4"/>
    <n v="80"/>
    <n v="1"/>
    <n v="10"/>
    <n v="3"/>
    <n v="9"/>
    <n v="8"/>
    <n v="7"/>
    <n v="7"/>
  </r>
  <r>
    <s v="No"/>
    <s v="Travel_Rarely"/>
    <x v="2"/>
    <s v="Current Employees"/>
    <x v="0"/>
    <x v="0"/>
    <s v="STAFF-1739"/>
    <n v="1739"/>
    <x v="1"/>
    <x v="0"/>
    <x v="1"/>
    <s v="No"/>
    <s v="Y"/>
    <n v="2"/>
    <n v="-2"/>
    <n v="0"/>
    <n v="32"/>
    <n v="0"/>
    <m/>
    <n v="0"/>
    <n v="1"/>
    <n v="371"/>
    <n v="19"/>
    <x v="3"/>
    <n v="1"/>
    <n v="4"/>
    <n v="80"/>
    <n v="1"/>
    <n v="3"/>
    <n v="3"/>
    <n v="9610"/>
    <n v="3840"/>
    <n v="3"/>
    <n v="13"/>
    <n v="3"/>
    <n v="3"/>
    <n v="80"/>
    <n v="1"/>
    <n v="10"/>
    <n v="1"/>
    <n v="4"/>
    <n v="3"/>
    <n v="0"/>
    <n v="2"/>
  </r>
  <r>
    <s v="No"/>
    <s v="Travel_Rarely"/>
    <x v="0"/>
    <s v="Current Employees"/>
    <x v="0"/>
    <x v="0"/>
    <s v="STAFF-1492"/>
    <n v="1492"/>
    <x v="1"/>
    <x v="6"/>
    <x v="1"/>
    <s v="No"/>
    <s v="Y"/>
    <n v="3"/>
    <n v="-2"/>
    <n v="0"/>
    <n v="35"/>
    <n v="0"/>
    <m/>
    <n v="0"/>
    <n v="1"/>
    <n v="660"/>
    <n v="7"/>
    <x v="1"/>
    <n v="1"/>
    <n v="4"/>
    <n v="76"/>
    <n v="3"/>
    <n v="1"/>
    <n v="3"/>
    <n v="2404"/>
    <n v="16192"/>
    <n v="1"/>
    <n v="13"/>
    <n v="3"/>
    <n v="1"/>
    <n v="80"/>
    <n v="1"/>
    <n v="1"/>
    <n v="3"/>
    <n v="1"/>
    <n v="0"/>
    <n v="0"/>
    <n v="0"/>
  </r>
  <r>
    <s v="No"/>
    <s v="Travel_Rarely"/>
    <x v="2"/>
    <s v="Current Employees"/>
    <x v="0"/>
    <x v="3"/>
    <s v="STAFF-1446"/>
    <n v="1446"/>
    <x v="1"/>
    <x v="0"/>
    <x v="1"/>
    <s v="No"/>
    <s v="Y"/>
    <n v="3"/>
    <n v="-2"/>
    <n v="0"/>
    <n v="32"/>
    <n v="0"/>
    <m/>
    <n v="0"/>
    <n v="1"/>
    <n v="601"/>
    <n v="7"/>
    <x v="4"/>
    <n v="1"/>
    <n v="4"/>
    <n v="97"/>
    <n v="3"/>
    <n v="2"/>
    <n v="2"/>
    <n v="9204"/>
    <n v="23343"/>
    <n v="4"/>
    <n v="12"/>
    <n v="3"/>
    <n v="3"/>
    <n v="80"/>
    <n v="1"/>
    <n v="7"/>
    <n v="2"/>
    <n v="4"/>
    <n v="3"/>
    <n v="0"/>
    <n v="3"/>
  </r>
  <r>
    <s v="No"/>
    <s v="Travel_Rarely"/>
    <x v="0"/>
    <s v="Current Employees"/>
    <x v="0"/>
    <x v="2"/>
    <s v="STAFF-1588"/>
    <n v="1588"/>
    <x v="1"/>
    <x v="0"/>
    <x v="1"/>
    <s v="No"/>
    <s v="Y"/>
    <n v="3"/>
    <n v="-2"/>
    <n v="0"/>
    <n v="39"/>
    <n v="0"/>
    <m/>
    <n v="0"/>
    <n v="1"/>
    <n v="1462"/>
    <n v="6"/>
    <x v="3"/>
    <n v="1"/>
    <n v="4"/>
    <n v="38"/>
    <n v="4"/>
    <n v="3"/>
    <n v="3"/>
    <n v="8237"/>
    <n v="4658"/>
    <n v="2"/>
    <n v="11"/>
    <n v="3"/>
    <n v="1"/>
    <n v="80"/>
    <n v="1"/>
    <n v="11"/>
    <n v="3"/>
    <n v="7"/>
    <n v="6"/>
    <n v="7"/>
    <n v="6"/>
  </r>
  <r>
    <s v="No"/>
    <s v="Travel_Rarely"/>
    <x v="0"/>
    <s v="Current Employees"/>
    <x v="0"/>
    <x v="3"/>
    <s v="STAFF-1787"/>
    <n v="1787"/>
    <x v="1"/>
    <x v="0"/>
    <x v="1"/>
    <s v="No"/>
    <s v="Y"/>
    <n v="2"/>
    <n v="-2"/>
    <n v="0"/>
    <n v="37"/>
    <n v="0"/>
    <m/>
    <n v="0"/>
    <n v="1"/>
    <n v="589"/>
    <n v="9"/>
    <x v="0"/>
    <n v="1"/>
    <n v="2"/>
    <n v="46"/>
    <n v="2"/>
    <n v="2"/>
    <n v="2"/>
    <n v="4189"/>
    <n v="8800"/>
    <n v="1"/>
    <n v="14"/>
    <n v="3"/>
    <n v="1"/>
    <n v="80"/>
    <n v="2"/>
    <n v="5"/>
    <n v="3"/>
    <n v="5"/>
    <n v="2"/>
    <n v="0"/>
    <n v="3"/>
  </r>
  <r>
    <s v="No"/>
    <s v="Travel_Rarely"/>
    <x v="0"/>
    <s v="Current Employees"/>
    <x v="0"/>
    <x v="3"/>
    <s v="STAFF-1908"/>
    <n v="1908"/>
    <x v="1"/>
    <x v="0"/>
    <x v="1"/>
    <s v="No"/>
    <s v="Y"/>
    <n v="1"/>
    <n v="-2"/>
    <n v="0"/>
    <n v="36"/>
    <n v="0"/>
    <m/>
    <n v="0"/>
    <n v="1"/>
    <n v="335"/>
    <n v="17"/>
    <x v="0"/>
    <n v="1"/>
    <n v="3"/>
    <n v="33"/>
    <n v="2"/>
    <n v="2"/>
    <n v="2"/>
    <n v="5507"/>
    <n v="16822"/>
    <n v="2"/>
    <n v="16"/>
    <n v="3"/>
    <n v="3"/>
    <n v="80"/>
    <n v="2"/>
    <n v="12"/>
    <n v="1"/>
    <n v="4"/>
    <n v="2"/>
    <n v="1"/>
    <n v="3"/>
  </r>
  <r>
    <s v="No"/>
    <s v="Travel_Rarely"/>
    <x v="0"/>
    <s v="Current Employees"/>
    <x v="0"/>
    <x v="0"/>
    <s v="STAFF-1995"/>
    <n v="1995"/>
    <x v="1"/>
    <x v="0"/>
    <x v="1"/>
    <s v="No"/>
    <s v="Y"/>
    <n v="3"/>
    <n v="-2"/>
    <n v="0"/>
    <n v="38"/>
    <n v="0"/>
    <m/>
    <n v="0"/>
    <n v="1"/>
    <n v="1321"/>
    <n v="1"/>
    <x v="2"/>
    <n v="1"/>
    <n v="4"/>
    <n v="86"/>
    <n v="3"/>
    <n v="2"/>
    <n v="2"/>
    <n v="4440"/>
    <n v="7636"/>
    <n v="0"/>
    <n v="15"/>
    <n v="3"/>
    <n v="1"/>
    <n v="80"/>
    <n v="2"/>
    <n v="16"/>
    <n v="3"/>
    <n v="15"/>
    <n v="13"/>
    <n v="5"/>
    <n v="8"/>
  </r>
  <r>
    <s v="No"/>
    <s v="Travel_Rarely"/>
    <x v="2"/>
    <s v="Current Employees"/>
    <x v="0"/>
    <x v="0"/>
    <s v="STAFF-1479"/>
    <n v="1479"/>
    <x v="1"/>
    <x v="0"/>
    <x v="1"/>
    <s v="No"/>
    <s v="Y"/>
    <n v="2"/>
    <n v="-2"/>
    <n v="0"/>
    <n v="30"/>
    <n v="0"/>
    <m/>
    <n v="0"/>
    <n v="1"/>
    <n v="1358"/>
    <n v="16"/>
    <x v="1"/>
    <n v="1"/>
    <n v="4"/>
    <n v="96"/>
    <n v="3"/>
    <n v="2"/>
    <n v="3"/>
    <n v="5301"/>
    <n v="2939"/>
    <n v="8"/>
    <n v="15"/>
    <n v="3"/>
    <n v="3"/>
    <n v="80"/>
    <n v="2"/>
    <n v="4"/>
    <n v="2"/>
    <n v="2"/>
    <n v="1"/>
    <n v="2"/>
    <n v="2"/>
  </r>
  <r>
    <s v="No"/>
    <s v="Travel_Rarely"/>
    <x v="0"/>
    <s v="Current Employees"/>
    <x v="0"/>
    <x v="0"/>
    <s v="STAFF-1961"/>
    <n v="1961"/>
    <x v="1"/>
    <x v="6"/>
    <x v="0"/>
    <s v="No"/>
    <s v="Y"/>
    <n v="3"/>
    <n v="-2"/>
    <n v="0"/>
    <n v="38"/>
    <n v="0"/>
    <m/>
    <n v="0"/>
    <n v="1"/>
    <n v="1404"/>
    <n v="1"/>
    <x v="3"/>
    <n v="1"/>
    <n v="1"/>
    <n v="59"/>
    <n v="2"/>
    <n v="1"/>
    <n v="1"/>
    <n v="2858"/>
    <n v="11473"/>
    <n v="4"/>
    <n v="14"/>
    <n v="3"/>
    <n v="1"/>
    <n v="80"/>
    <n v="0"/>
    <n v="20"/>
    <n v="2"/>
    <n v="1"/>
    <n v="0"/>
    <n v="0"/>
    <n v="0"/>
  </r>
  <r>
    <s v="No"/>
    <s v="Travel_Rarely"/>
    <x v="0"/>
    <s v="Current Employees"/>
    <x v="0"/>
    <x v="3"/>
    <s v="STAFF-1975"/>
    <n v="1975"/>
    <x v="1"/>
    <x v="0"/>
    <x v="0"/>
    <s v="No"/>
    <s v="Y"/>
    <n v="3"/>
    <n v="-2"/>
    <n v="0"/>
    <n v="39"/>
    <n v="0"/>
    <m/>
    <n v="0"/>
    <n v="1"/>
    <n v="119"/>
    <n v="15"/>
    <x v="2"/>
    <n v="1"/>
    <n v="2"/>
    <n v="77"/>
    <n v="3"/>
    <n v="4"/>
    <n v="1"/>
    <n v="13341"/>
    <n v="25098"/>
    <n v="0"/>
    <n v="12"/>
    <n v="3"/>
    <n v="1"/>
    <n v="80"/>
    <n v="0"/>
    <n v="21"/>
    <n v="3"/>
    <n v="20"/>
    <n v="8"/>
    <n v="11"/>
    <n v="10"/>
  </r>
  <r>
    <s v="No"/>
    <s v="Travel_Rarely"/>
    <x v="0"/>
    <s v="Current Employees"/>
    <x v="0"/>
    <x v="2"/>
    <s v="STAFF-1740"/>
    <n v="1740"/>
    <x v="1"/>
    <x v="5"/>
    <x v="0"/>
    <s v="No"/>
    <s v="Y"/>
    <n v="3"/>
    <n v="-2"/>
    <n v="0"/>
    <n v="40"/>
    <n v="0"/>
    <m/>
    <n v="0"/>
    <n v="1"/>
    <n v="611"/>
    <n v="7"/>
    <x v="2"/>
    <n v="1"/>
    <n v="2"/>
    <n v="88"/>
    <n v="3"/>
    <n v="5"/>
    <n v="2"/>
    <n v="19833"/>
    <n v="4349"/>
    <n v="1"/>
    <n v="14"/>
    <n v="3"/>
    <n v="2"/>
    <n v="80"/>
    <n v="0"/>
    <n v="21"/>
    <n v="2"/>
    <n v="21"/>
    <n v="8"/>
    <n v="12"/>
    <n v="8"/>
  </r>
  <r>
    <s v="No"/>
    <s v="Travel_Rarely"/>
    <x v="2"/>
    <s v="Current Employees"/>
    <x v="0"/>
    <x v="3"/>
    <s v="STAFF-1924"/>
    <n v="1924"/>
    <x v="1"/>
    <x v="0"/>
    <x v="0"/>
    <s v="No"/>
    <s v="Y"/>
    <n v="2"/>
    <n v="-2"/>
    <n v="0"/>
    <n v="33"/>
    <n v="0"/>
    <m/>
    <n v="0"/>
    <n v="1"/>
    <n v="217"/>
    <n v="10"/>
    <x v="2"/>
    <n v="1"/>
    <n v="2"/>
    <n v="43"/>
    <n v="3"/>
    <n v="2"/>
    <n v="1"/>
    <n v="5487"/>
    <n v="10410"/>
    <n v="1"/>
    <n v="14"/>
    <n v="3"/>
    <n v="2"/>
    <n v="80"/>
    <n v="0"/>
    <n v="10"/>
    <n v="2"/>
    <n v="10"/>
    <n v="4"/>
    <n v="0"/>
    <n v="9"/>
  </r>
  <r>
    <s v="No"/>
    <s v="Travel_Rarely"/>
    <x v="2"/>
    <s v="Current Employees"/>
    <x v="0"/>
    <x v="2"/>
    <s v="STAFF-1650"/>
    <n v="1650"/>
    <x v="1"/>
    <x v="0"/>
    <x v="0"/>
    <s v="No"/>
    <s v="Y"/>
    <n v="2"/>
    <n v="-2"/>
    <n v="0"/>
    <n v="29"/>
    <n v="0"/>
    <m/>
    <n v="0"/>
    <n v="1"/>
    <n v="469"/>
    <n v="10"/>
    <x v="3"/>
    <n v="1"/>
    <n v="3"/>
    <n v="42"/>
    <n v="2"/>
    <n v="2"/>
    <n v="3"/>
    <n v="5869"/>
    <n v="23413"/>
    <n v="9"/>
    <n v="11"/>
    <n v="3"/>
    <n v="3"/>
    <n v="80"/>
    <n v="0"/>
    <n v="8"/>
    <n v="3"/>
    <n v="5"/>
    <n v="2"/>
    <n v="1"/>
    <n v="4"/>
  </r>
  <r>
    <s v="No"/>
    <s v="Travel_Rarely"/>
    <x v="2"/>
    <s v="Current Employees"/>
    <x v="0"/>
    <x v="2"/>
    <s v="STAFF-1836"/>
    <n v="1836"/>
    <x v="1"/>
    <x v="0"/>
    <x v="0"/>
    <s v="No"/>
    <s v="Y"/>
    <n v="4"/>
    <n v="-2"/>
    <n v="0"/>
    <n v="26"/>
    <n v="0"/>
    <m/>
    <n v="0"/>
    <n v="1"/>
    <n v="572"/>
    <n v="10"/>
    <x v="3"/>
    <n v="1"/>
    <n v="3"/>
    <n v="46"/>
    <n v="3"/>
    <n v="2"/>
    <n v="4"/>
    <n v="4684"/>
    <n v="9125"/>
    <n v="1"/>
    <n v="13"/>
    <n v="3"/>
    <n v="1"/>
    <n v="80"/>
    <n v="0"/>
    <n v="5"/>
    <n v="3"/>
    <n v="5"/>
    <n v="3"/>
    <n v="1"/>
    <n v="2"/>
  </r>
  <r>
    <s v="No"/>
    <s v="Travel_Rarely"/>
    <x v="2"/>
    <s v="Current Employees"/>
    <x v="0"/>
    <x v="1"/>
    <s v="STAFF-1478"/>
    <n v="1478"/>
    <x v="1"/>
    <x v="0"/>
    <x v="0"/>
    <s v="No"/>
    <s v="Y"/>
    <n v="2"/>
    <n v="-2"/>
    <n v="0"/>
    <n v="34"/>
    <n v="0"/>
    <m/>
    <n v="0"/>
    <n v="1"/>
    <n v="1326"/>
    <n v="3"/>
    <x v="3"/>
    <n v="1"/>
    <n v="4"/>
    <n v="81"/>
    <n v="1"/>
    <n v="2"/>
    <n v="1"/>
    <n v="4759"/>
    <n v="15891"/>
    <n v="3"/>
    <n v="18"/>
    <n v="3"/>
    <n v="4"/>
    <n v="80"/>
    <n v="0"/>
    <n v="15"/>
    <n v="3"/>
    <n v="13"/>
    <n v="9"/>
    <n v="3"/>
    <n v="12"/>
  </r>
  <r>
    <s v="No"/>
    <s v="Travel_Rarely"/>
    <x v="4"/>
    <s v="Current Employees"/>
    <x v="0"/>
    <x v="0"/>
    <s v="STAFF-1680"/>
    <n v="1680"/>
    <x v="1"/>
    <x v="6"/>
    <x v="0"/>
    <s v="No"/>
    <s v="Y"/>
    <n v="3"/>
    <n v="-2"/>
    <n v="0"/>
    <n v="20"/>
    <n v="0"/>
    <m/>
    <n v="0"/>
    <n v="1"/>
    <n v="727"/>
    <n v="9"/>
    <x v="1"/>
    <n v="1"/>
    <n v="4"/>
    <n v="54"/>
    <n v="3"/>
    <n v="1"/>
    <n v="1"/>
    <n v="2728"/>
    <n v="21082"/>
    <n v="1"/>
    <n v="11"/>
    <n v="3"/>
    <n v="1"/>
    <n v="80"/>
    <n v="0"/>
    <n v="2"/>
    <n v="3"/>
    <n v="2"/>
    <n v="2"/>
    <n v="0"/>
    <n v="2"/>
  </r>
  <r>
    <s v="No"/>
    <s v="Travel_Rarely"/>
    <x v="2"/>
    <s v="Current Employees"/>
    <x v="0"/>
    <x v="2"/>
    <s v="STAFF-1469"/>
    <n v="1469"/>
    <x v="1"/>
    <x v="0"/>
    <x v="0"/>
    <s v="No"/>
    <s v="Y"/>
    <n v="4"/>
    <n v="-2"/>
    <n v="0"/>
    <n v="28"/>
    <n v="0"/>
    <m/>
    <n v="0"/>
    <n v="1"/>
    <n v="866"/>
    <n v="5"/>
    <x v="3"/>
    <n v="1"/>
    <n v="4"/>
    <n v="84"/>
    <n v="3"/>
    <n v="2"/>
    <n v="1"/>
    <n v="8463"/>
    <n v="23490"/>
    <n v="0"/>
    <n v="18"/>
    <n v="3"/>
    <n v="4"/>
    <n v="80"/>
    <n v="0"/>
    <n v="6"/>
    <n v="3"/>
    <n v="5"/>
    <n v="4"/>
    <n v="1"/>
    <n v="3"/>
  </r>
  <r>
    <s v="No"/>
    <s v="Travel_Rarely"/>
    <x v="0"/>
    <s v="Current Employees"/>
    <x v="0"/>
    <x v="3"/>
    <s v="STAFF-1708"/>
    <n v="1708"/>
    <x v="1"/>
    <x v="0"/>
    <x v="0"/>
    <s v="No"/>
    <s v="Y"/>
    <n v="3"/>
    <n v="-2"/>
    <n v="0"/>
    <n v="41"/>
    <n v="0"/>
    <m/>
    <n v="0"/>
    <n v="1"/>
    <n v="918"/>
    <n v="6"/>
    <x v="3"/>
    <n v="1"/>
    <n v="4"/>
    <n v="35"/>
    <n v="3"/>
    <n v="3"/>
    <n v="1"/>
    <n v="9241"/>
    <n v="15869"/>
    <n v="1"/>
    <n v="12"/>
    <n v="3"/>
    <n v="2"/>
    <n v="80"/>
    <n v="0"/>
    <n v="10"/>
    <n v="3"/>
    <n v="10"/>
    <n v="8"/>
    <n v="8"/>
    <n v="7"/>
  </r>
  <r>
    <s v="No"/>
    <s v="Travel_Rarely"/>
    <x v="2"/>
    <s v="Current Employees"/>
    <x v="0"/>
    <x v="3"/>
    <s v="STAFF-1965"/>
    <n v="1965"/>
    <x v="1"/>
    <x v="0"/>
    <x v="0"/>
    <s v="No"/>
    <s v="Y"/>
    <n v="5"/>
    <n v="-2"/>
    <n v="0"/>
    <n v="27"/>
    <n v="0"/>
    <m/>
    <n v="0"/>
    <n v="1"/>
    <n v="954"/>
    <n v="9"/>
    <x v="3"/>
    <n v="1"/>
    <n v="4"/>
    <n v="44"/>
    <n v="3"/>
    <n v="2"/>
    <n v="1"/>
    <n v="4105"/>
    <n v="5099"/>
    <n v="1"/>
    <n v="14"/>
    <n v="3"/>
    <n v="1"/>
    <n v="80"/>
    <n v="0"/>
    <n v="7"/>
    <n v="3"/>
    <n v="7"/>
    <n v="7"/>
    <n v="0"/>
    <n v="7"/>
  </r>
  <r>
    <s v="No"/>
    <s v="Travel_Rarely"/>
    <x v="1"/>
    <s v="Current Employees"/>
    <x v="0"/>
    <x v="0"/>
    <s v="STAFF-1602"/>
    <n v="1602"/>
    <x v="1"/>
    <x v="5"/>
    <x v="0"/>
    <s v="No"/>
    <s v="Y"/>
    <n v="5"/>
    <n v="-2"/>
    <n v="0"/>
    <n v="46"/>
    <n v="0"/>
    <m/>
    <n v="0"/>
    <n v="1"/>
    <n v="563"/>
    <n v="1"/>
    <x v="2"/>
    <n v="1"/>
    <n v="4"/>
    <n v="56"/>
    <n v="4"/>
    <n v="4"/>
    <n v="1"/>
    <n v="17567"/>
    <n v="3156"/>
    <n v="1"/>
    <n v="15"/>
    <n v="3"/>
    <n v="2"/>
    <n v="80"/>
    <n v="0"/>
    <n v="27"/>
    <n v="1"/>
    <n v="26"/>
    <n v="0"/>
    <n v="0"/>
    <n v="12"/>
  </r>
  <r>
    <s v="No"/>
    <s v="Non-Travel"/>
    <x v="4"/>
    <s v="Current Employees"/>
    <x v="1"/>
    <x v="1"/>
    <s v="STAFF-1605"/>
    <n v="1605"/>
    <x v="0"/>
    <x v="1"/>
    <x v="1"/>
    <s v="Yes"/>
    <s v="Y"/>
    <n v="2"/>
    <n v="-2"/>
    <n v="0"/>
    <n v="22"/>
    <n v="0"/>
    <m/>
    <n v="0"/>
    <n v="1"/>
    <n v="457"/>
    <n v="26"/>
    <x v="0"/>
    <n v="1"/>
    <n v="2"/>
    <n v="85"/>
    <n v="2"/>
    <n v="1"/>
    <n v="3"/>
    <n v="2814"/>
    <n v="10293"/>
    <n v="1"/>
    <n v="14"/>
    <n v="3"/>
    <n v="2"/>
    <n v="80"/>
    <n v="0"/>
    <n v="4"/>
    <n v="2"/>
    <n v="4"/>
    <n v="2"/>
    <n v="1"/>
    <n v="3"/>
  </r>
  <r>
    <s v="No"/>
    <s v="Travel_Frequently"/>
    <x v="0"/>
    <s v="Current Employees"/>
    <x v="1"/>
    <x v="2"/>
    <s v="STAFF-1937"/>
    <n v="1937"/>
    <x v="0"/>
    <x v="1"/>
    <x v="2"/>
    <s v="Yes"/>
    <s v="Y"/>
    <n v="3"/>
    <n v="-2"/>
    <n v="0"/>
    <n v="38"/>
    <n v="0"/>
    <m/>
    <n v="0"/>
    <n v="1"/>
    <n v="1394"/>
    <n v="8"/>
    <x v="3"/>
    <n v="1"/>
    <n v="4"/>
    <n v="58"/>
    <n v="2"/>
    <n v="2"/>
    <n v="2"/>
    <n v="2133"/>
    <n v="18115"/>
    <n v="1"/>
    <n v="16"/>
    <n v="3"/>
    <n v="3"/>
    <n v="80"/>
    <n v="1"/>
    <n v="20"/>
    <n v="3"/>
    <n v="20"/>
    <n v="11"/>
    <n v="0"/>
    <n v="7"/>
  </r>
  <r>
    <s v="No"/>
    <s v="Travel_Frequently"/>
    <x v="4"/>
    <s v="Current Employees"/>
    <x v="1"/>
    <x v="4"/>
    <s v="STAFF-1646"/>
    <n v="1646"/>
    <x v="0"/>
    <x v="1"/>
    <x v="0"/>
    <s v="Yes"/>
    <s v="Y"/>
    <n v="2"/>
    <n v="-2"/>
    <n v="0"/>
    <n v="24"/>
    <n v="0"/>
    <m/>
    <n v="0"/>
    <n v="1"/>
    <n v="567"/>
    <n v="2"/>
    <x v="1"/>
    <n v="1"/>
    <n v="4"/>
    <n v="32"/>
    <n v="3"/>
    <n v="1"/>
    <n v="4"/>
    <n v="3760"/>
    <n v="17218"/>
    <n v="1"/>
    <n v="13"/>
    <n v="3"/>
    <n v="3"/>
    <n v="80"/>
    <n v="0"/>
    <n v="6"/>
    <n v="3"/>
    <n v="6"/>
    <n v="3"/>
    <n v="1"/>
    <n v="3"/>
  </r>
  <r>
    <s v="No"/>
    <s v="Travel_Frequently"/>
    <x v="2"/>
    <s v="Current Employees"/>
    <x v="1"/>
    <x v="0"/>
    <s v="STAFF-1850"/>
    <n v="1850"/>
    <x v="0"/>
    <x v="2"/>
    <x v="0"/>
    <s v="Yes"/>
    <s v="Y"/>
    <n v="3"/>
    <n v="-2"/>
    <n v="0"/>
    <n v="27"/>
    <n v="0"/>
    <m/>
    <n v="0"/>
    <n v="1"/>
    <n v="1297"/>
    <n v="5"/>
    <x v="0"/>
    <n v="1"/>
    <n v="4"/>
    <n v="53"/>
    <n v="3"/>
    <n v="1"/>
    <n v="4"/>
    <n v="2379"/>
    <n v="19826"/>
    <n v="0"/>
    <n v="14"/>
    <n v="3"/>
    <n v="3"/>
    <n v="80"/>
    <n v="0"/>
    <n v="6"/>
    <n v="2"/>
    <n v="5"/>
    <n v="4"/>
    <n v="0"/>
    <n v="2"/>
  </r>
  <r>
    <s v="No"/>
    <s v="Travel_Rarely"/>
    <x v="0"/>
    <s v="Current Employees"/>
    <x v="2"/>
    <x v="0"/>
    <s v="STAFF-1683"/>
    <n v="1683"/>
    <x v="0"/>
    <x v="8"/>
    <x v="2"/>
    <s v="Yes"/>
    <s v="Y"/>
    <n v="2"/>
    <n v="-2"/>
    <n v="0"/>
    <n v="44"/>
    <n v="0"/>
    <m/>
    <n v="0"/>
    <n v="1"/>
    <n v="528"/>
    <n v="1"/>
    <x v="3"/>
    <n v="1"/>
    <n v="3"/>
    <n v="44"/>
    <n v="3"/>
    <n v="1"/>
    <n v="4"/>
    <n v="3195"/>
    <n v="4167"/>
    <n v="4"/>
    <n v="18"/>
    <n v="3"/>
    <n v="1"/>
    <n v="80"/>
    <n v="3"/>
    <n v="8"/>
    <n v="3"/>
    <n v="2"/>
    <n v="2"/>
    <n v="2"/>
    <n v="2"/>
  </r>
  <r>
    <s v="No"/>
    <s v="Travel_Rarely"/>
    <x v="0"/>
    <s v="Current Employees"/>
    <x v="2"/>
    <x v="0"/>
    <s v="STAFF-2040"/>
    <n v="2040"/>
    <x v="0"/>
    <x v="8"/>
    <x v="0"/>
    <s v="Yes"/>
    <s v="Y"/>
    <n v="2"/>
    <n v="-2"/>
    <n v="0"/>
    <n v="35"/>
    <n v="0"/>
    <m/>
    <n v="0"/>
    <n v="1"/>
    <n v="1146"/>
    <n v="26"/>
    <x v="2"/>
    <n v="1"/>
    <n v="3"/>
    <n v="31"/>
    <n v="3"/>
    <n v="3"/>
    <n v="4"/>
    <n v="8837"/>
    <n v="16642"/>
    <n v="1"/>
    <n v="16"/>
    <n v="3"/>
    <n v="3"/>
    <n v="80"/>
    <n v="0"/>
    <n v="9"/>
    <n v="3"/>
    <n v="9"/>
    <n v="0"/>
    <n v="1"/>
    <n v="7"/>
  </r>
  <r>
    <s v="No"/>
    <s v="Travel_Rarely"/>
    <x v="0"/>
    <s v="Current Employees"/>
    <x v="1"/>
    <x v="2"/>
    <s v="STAFF-1608"/>
    <n v="1608"/>
    <x v="0"/>
    <x v="7"/>
    <x v="2"/>
    <s v="Yes"/>
    <s v="Y"/>
    <n v="4"/>
    <n v="-2"/>
    <n v="0"/>
    <n v="44"/>
    <n v="0"/>
    <m/>
    <n v="0"/>
    <n v="1"/>
    <n v="1313"/>
    <n v="7"/>
    <x v="3"/>
    <n v="1"/>
    <n v="2"/>
    <n v="31"/>
    <n v="3"/>
    <n v="5"/>
    <n v="4"/>
    <n v="19049"/>
    <n v="3549"/>
    <n v="0"/>
    <n v="14"/>
    <n v="3"/>
    <n v="4"/>
    <n v="80"/>
    <n v="1"/>
    <n v="23"/>
    <n v="2"/>
    <n v="22"/>
    <n v="7"/>
    <n v="1"/>
    <n v="10"/>
  </r>
  <r>
    <s v="No"/>
    <s v="Travel_Rarely"/>
    <x v="1"/>
    <s v="Current Employees"/>
    <x v="1"/>
    <x v="0"/>
    <s v="STAFF-1827"/>
    <n v="1827"/>
    <x v="0"/>
    <x v="3"/>
    <x v="2"/>
    <s v="Yes"/>
    <s v="Y"/>
    <n v="4"/>
    <n v="-2"/>
    <n v="0"/>
    <n v="47"/>
    <n v="0"/>
    <m/>
    <n v="0"/>
    <n v="1"/>
    <n v="1001"/>
    <n v="4"/>
    <x v="3"/>
    <n v="1"/>
    <n v="3"/>
    <n v="92"/>
    <n v="2"/>
    <n v="3"/>
    <n v="2"/>
    <n v="10333"/>
    <n v="19271"/>
    <n v="8"/>
    <n v="12"/>
    <n v="3"/>
    <n v="3"/>
    <n v="80"/>
    <n v="1"/>
    <n v="28"/>
    <n v="3"/>
    <n v="22"/>
    <n v="11"/>
    <n v="14"/>
    <n v="10"/>
  </r>
  <r>
    <s v="No"/>
    <s v="Travel_Rarely"/>
    <x v="1"/>
    <s v="Current Employees"/>
    <x v="1"/>
    <x v="2"/>
    <s v="STAFF-1674"/>
    <n v="1674"/>
    <x v="0"/>
    <x v="2"/>
    <x v="2"/>
    <s v="Yes"/>
    <s v="Y"/>
    <n v="2"/>
    <n v="-2"/>
    <n v="0"/>
    <n v="49"/>
    <n v="0"/>
    <m/>
    <n v="0"/>
    <n v="1"/>
    <n v="464"/>
    <n v="16"/>
    <x v="3"/>
    <n v="1"/>
    <n v="4"/>
    <n v="74"/>
    <n v="3"/>
    <n v="1"/>
    <n v="1"/>
    <n v="2587"/>
    <n v="24941"/>
    <n v="4"/>
    <n v="16"/>
    <n v="3"/>
    <n v="2"/>
    <n v="80"/>
    <n v="1"/>
    <n v="17"/>
    <n v="2"/>
    <n v="2"/>
    <n v="2"/>
    <n v="2"/>
    <n v="2"/>
  </r>
  <r>
    <s v="No"/>
    <s v="Travel_Rarely"/>
    <x v="2"/>
    <s v="Current Employees"/>
    <x v="1"/>
    <x v="2"/>
    <s v="STAFF-1974"/>
    <n v="1974"/>
    <x v="0"/>
    <x v="2"/>
    <x v="2"/>
    <s v="Yes"/>
    <s v="Y"/>
    <n v="4"/>
    <n v="-2"/>
    <n v="0"/>
    <n v="31"/>
    <n v="0"/>
    <m/>
    <n v="0"/>
    <n v="1"/>
    <n v="1276"/>
    <n v="2"/>
    <x v="1"/>
    <n v="1"/>
    <n v="4"/>
    <n v="59"/>
    <n v="1"/>
    <n v="1"/>
    <n v="4"/>
    <n v="1129"/>
    <n v="17536"/>
    <n v="1"/>
    <n v="11"/>
    <n v="3"/>
    <n v="3"/>
    <n v="80"/>
    <n v="3"/>
    <n v="1"/>
    <n v="3"/>
    <n v="1"/>
    <n v="0"/>
    <n v="0"/>
    <n v="0"/>
  </r>
  <r>
    <s v="No"/>
    <s v="Travel_Rarely"/>
    <x v="0"/>
    <s v="Current Employees"/>
    <x v="1"/>
    <x v="1"/>
    <s v="STAFF-1886"/>
    <n v="1886"/>
    <x v="0"/>
    <x v="3"/>
    <x v="1"/>
    <s v="Yes"/>
    <s v="Y"/>
    <n v="2"/>
    <n v="-2"/>
    <n v="0"/>
    <n v="35"/>
    <n v="0"/>
    <m/>
    <n v="0"/>
    <n v="1"/>
    <n v="219"/>
    <n v="16"/>
    <x v="0"/>
    <n v="1"/>
    <n v="4"/>
    <n v="44"/>
    <n v="2"/>
    <n v="2"/>
    <n v="2"/>
    <n v="4788"/>
    <n v="25388"/>
    <n v="0"/>
    <n v="11"/>
    <n v="3"/>
    <n v="4"/>
    <n v="80"/>
    <n v="0"/>
    <n v="4"/>
    <n v="3"/>
    <n v="3"/>
    <n v="2"/>
    <n v="0"/>
    <n v="2"/>
  </r>
  <r>
    <s v="No"/>
    <s v="Travel_Rarely"/>
    <x v="2"/>
    <s v="Current Employees"/>
    <x v="1"/>
    <x v="0"/>
    <s v="STAFF-1893"/>
    <n v="1893"/>
    <x v="0"/>
    <x v="1"/>
    <x v="1"/>
    <s v="Yes"/>
    <s v="Y"/>
    <n v="3"/>
    <n v="-2"/>
    <n v="0"/>
    <n v="26"/>
    <n v="0"/>
    <m/>
    <n v="0"/>
    <n v="1"/>
    <n v="482"/>
    <n v="1"/>
    <x v="0"/>
    <n v="1"/>
    <n v="2"/>
    <n v="90"/>
    <n v="2"/>
    <n v="1"/>
    <n v="3"/>
    <n v="2933"/>
    <n v="14908"/>
    <n v="1"/>
    <n v="13"/>
    <n v="3"/>
    <n v="3"/>
    <n v="80"/>
    <n v="1"/>
    <n v="1"/>
    <n v="2"/>
    <n v="1"/>
    <n v="0"/>
    <n v="1"/>
    <n v="0"/>
  </r>
  <r>
    <s v="No"/>
    <s v="Travel_Rarely"/>
    <x v="0"/>
    <s v="Current Employees"/>
    <x v="1"/>
    <x v="0"/>
    <s v="STAFF-1724"/>
    <n v="1724"/>
    <x v="0"/>
    <x v="3"/>
    <x v="1"/>
    <s v="Yes"/>
    <s v="Y"/>
    <n v="3"/>
    <n v="-2"/>
    <n v="0"/>
    <n v="40"/>
    <n v="0"/>
    <m/>
    <n v="0"/>
    <n v="1"/>
    <n v="369"/>
    <n v="8"/>
    <x v="0"/>
    <n v="1"/>
    <n v="2"/>
    <n v="92"/>
    <n v="3"/>
    <n v="2"/>
    <n v="1"/>
    <n v="6516"/>
    <n v="5041"/>
    <n v="2"/>
    <n v="16"/>
    <n v="3"/>
    <n v="2"/>
    <n v="80"/>
    <n v="1"/>
    <n v="18"/>
    <n v="3"/>
    <n v="1"/>
    <n v="0"/>
    <n v="0"/>
    <n v="0"/>
  </r>
  <r>
    <s v="No"/>
    <s v="Travel_Rarely"/>
    <x v="2"/>
    <s v="Current Employees"/>
    <x v="1"/>
    <x v="2"/>
    <s v="STAFF-2009"/>
    <n v="2009"/>
    <x v="0"/>
    <x v="4"/>
    <x v="1"/>
    <s v="Yes"/>
    <s v="Y"/>
    <n v="6"/>
    <n v="-2"/>
    <n v="0"/>
    <n v="33"/>
    <n v="0"/>
    <m/>
    <n v="0"/>
    <n v="1"/>
    <n v="501"/>
    <n v="15"/>
    <x v="0"/>
    <n v="1"/>
    <n v="2"/>
    <n v="95"/>
    <n v="3"/>
    <n v="2"/>
    <n v="4"/>
    <n v="4878"/>
    <n v="21653"/>
    <n v="0"/>
    <n v="13"/>
    <n v="3"/>
    <n v="1"/>
    <n v="80"/>
    <n v="1"/>
    <n v="10"/>
    <n v="3"/>
    <n v="9"/>
    <n v="7"/>
    <n v="8"/>
    <n v="1"/>
  </r>
  <r>
    <s v="No"/>
    <s v="Travel_Rarely"/>
    <x v="1"/>
    <s v="Current Employees"/>
    <x v="1"/>
    <x v="0"/>
    <s v="STAFF-1661"/>
    <n v="1661"/>
    <x v="0"/>
    <x v="4"/>
    <x v="1"/>
    <s v="Yes"/>
    <s v="Y"/>
    <n v="3"/>
    <n v="-2"/>
    <n v="0"/>
    <n v="49"/>
    <n v="0"/>
    <m/>
    <n v="0"/>
    <n v="1"/>
    <n v="465"/>
    <n v="6"/>
    <x v="1"/>
    <n v="1"/>
    <n v="3"/>
    <n v="41"/>
    <n v="2"/>
    <n v="4"/>
    <n v="3"/>
    <n v="13966"/>
    <n v="11652"/>
    <n v="2"/>
    <n v="19"/>
    <n v="3"/>
    <n v="2"/>
    <n v="80"/>
    <n v="1"/>
    <n v="30"/>
    <n v="3"/>
    <n v="15"/>
    <n v="11"/>
    <n v="2"/>
    <n v="12"/>
  </r>
  <r>
    <s v="No"/>
    <s v="Travel_Rarely"/>
    <x v="0"/>
    <s v="Current Employees"/>
    <x v="1"/>
    <x v="0"/>
    <s v="STAFF-1703"/>
    <n v="1703"/>
    <x v="0"/>
    <x v="4"/>
    <x v="1"/>
    <s v="Yes"/>
    <s v="Y"/>
    <n v="2"/>
    <n v="-2"/>
    <n v="0"/>
    <n v="44"/>
    <n v="0"/>
    <m/>
    <n v="0"/>
    <n v="1"/>
    <n v="921"/>
    <n v="2"/>
    <x v="3"/>
    <n v="1"/>
    <n v="3"/>
    <n v="96"/>
    <n v="4"/>
    <n v="3"/>
    <n v="4"/>
    <n v="7879"/>
    <n v="14810"/>
    <n v="1"/>
    <n v="19"/>
    <n v="3"/>
    <n v="2"/>
    <n v="80"/>
    <n v="1"/>
    <n v="9"/>
    <n v="3"/>
    <n v="8"/>
    <n v="7"/>
    <n v="6"/>
    <n v="7"/>
  </r>
  <r>
    <s v="No"/>
    <s v="Travel_Rarely"/>
    <x v="0"/>
    <s v="Current Employees"/>
    <x v="1"/>
    <x v="2"/>
    <s v="STAFF-1638"/>
    <n v="1638"/>
    <x v="0"/>
    <x v="3"/>
    <x v="1"/>
    <s v="Yes"/>
    <s v="Y"/>
    <n v="6"/>
    <n v="-2"/>
    <n v="0"/>
    <n v="38"/>
    <n v="0"/>
    <m/>
    <n v="0"/>
    <n v="1"/>
    <n v="397"/>
    <n v="2"/>
    <x v="0"/>
    <n v="1"/>
    <n v="4"/>
    <n v="54"/>
    <n v="2"/>
    <n v="3"/>
    <n v="3"/>
    <n v="7756"/>
    <n v="14199"/>
    <n v="3"/>
    <n v="19"/>
    <n v="3"/>
    <n v="4"/>
    <n v="80"/>
    <n v="1"/>
    <n v="10"/>
    <n v="4"/>
    <n v="5"/>
    <n v="4"/>
    <n v="0"/>
    <n v="2"/>
  </r>
  <r>
    <s v="No"/>
    <s v="Travel_Rarely"/>
    <x v="0"/>
    <s v="Current Employees"/>
    <x v="1"/>
    <x v="0"/>
    <s v="STAFF-1614"/>
    <n v="1614"/>
    <x v="0"/>
    <x v="3"/>
    <x v="1"/>
    <s v="Yes"/>
    <s v="Y"/>
    <n v="2"/>
    <n v="-2"/>
    <n v="0"/>
    <n v="36"/>
    <n v="0"/>
    <m/>
    <n v="0"/>
    <n v="1"/>
    <n v="559"/>
    <n v="12"/>
    <x v="2"/>
    <n v="1"/>
    <n v="3"/>
    <n v="76"/>
    <n v="3"/>
    <n v="2"/>
    <n v="3"/>
    <n v="4663"/>
    <n v="12421"/>
    <n v="9"/>
    <n v="12"/>
    <n v="3"/>
    <n v="2"/>
    <n v="80"/>
    <n v="2"/>
    <n v="7"/>
    <n v="3"/>
    <n v="3"/>
    <n v="2"/>
    <n v="1"/>
    <n v="1"/>
  </r>
  <r>
    <s v="No"/>
    <s v="Travel_Rarely"/>
    <x v="0"/>
    <s v="Current Employees"/>
    <x v="1"/>
    <x v="2"/>
    <s v="STAFF-1587"/>
    <n v="1587"/>
    <x v="0"/>
    <x v="4"/>
    <x v="0"/>
    <s v="Yes"/>
    <s v="Y"/>
    <n v="4"/>
    <n v="-2"/>
    <n v="0"/>
    <n v="35"/>
    <n v="0"/>
    <m/>
    <n v="0"/>
    <n v="1"/>
    <n v="670"/>
    <n v="10"/>
    <x v="2"/>
    <n v="1"/>
    <n v="1"/>
    <n v="51"/>
    <n v="3"/>
    <n v="2"/>
    <n v="3"/>
    <n v="6142"/>
    <n v="4223"/>
    <n v="3"/>
    <n v="16"/>
    <n v="3"/>
    <n v="3"/>
    <n v="80"/>
    <n v="0"/>
    <n v="10"/>
    <n v="3"/>
    <n v="5"/>
    <n v="2"/>
    <n v="0"/>
    <n v="4"/>
  </r>
  <r>
    <s v="No"/>
    <s v="Travel_Rarely"/>
    <x v="1"/>
    <s v="Current Employees"/>
    <x v="1"/>
    <x v="2"/>
    <s v="STAFF-1611"/>
    <n v="1611"/>
    <x v="0"/>
    <x v="2"/>
    <x v="0"/>
    <s v="Yes"/>
    <s v="Y"/>
    <n v="3"/>
    <n v="-2"/>
    <n v="0"/>
    <n v="45"/>
    <n v="0"/>
    <m/>
    <n v="0"/>
    <n v="1"/>
    <n v="1015"/>
    <n v="5"/>
    <x v="4"/>
    <n v="1"/>
    <n v="3"/>
    <n v="50"/>
    <n v="1"/>
    <n v="2"/>
    <n v="1"/>
    <n v="5769"/>
    <n v="23447"/>
    <n v="1"/>
    <n v="14"/>
    <n v="3"/>
    <n v="1"/>
    <n v="80"/>
    <n v="0"/>
    <n v="10"/>
    <n v="3"/>
    <n v="10"/>
    <n v="7"/>
    <n v="1"/>
    <n v="4"/>
  </r>
  <r>
    <s v="No"/>
    <s v="Travel_Rarely"/>
    <x v="1"/>
    <s v="Current Employees"/>
    <x v="1"/>
    <x v="2"/>
    <s v="STAFF-1980"/>
    <n v="1980"/>
    <x v="0"/>
    <x v="3"/>
    <x v="0"/>
    <s v="Yes"/>
    <s v="Y"/>
    <n v="3"/>
    <n v="-2"/>
    <n v="0"/>
    <n v="54"/>
    <n v="0"/>
    <m/>
    <n v="0"/>
    <n v="1"/>
    <n v="157"/>
    <n v="10"/>
    <x v="3"/>
    <n v="1"/>
    <n v="3"/>
    <n v="77"/>
    <n v="3"/>
    <n v="2"/>
    <n v="1"/>
    <n v="4440"/>
    <n v="25198"/>
    <n v="6"/>
    <n v="19"/>
    <n v="3"/>
    <n v="4"/>
    <n v="80"/>
    <n v="0"/>
    <n v="9"/>
    <n v="3"/>
    <n v="5"/>
    <n v="2"/>
    <n v="1"/>
    <n v="4"/>
  </r>
  <r>
    <s v="No"/>
    <s v="Travel_Rarely"/>
    <x v="0"/>
    <s v="Current Employees"/>
    <x v="1"/>
    <x v="0"/>
    <s v="STAFF-1641"/>
    <n v="1641"/>
    <x v="0"/>
    <x v="3"/>
    <x v="0"/>
    <s v="Yes"/>
    <s v="Y"/>
    <n v="2"/>
    <n v="-2"/>
    <n v="0"/>
    <n v="40"/>
    <n v="0"/>
    <m/>
    <n v="0"/>
    <n v="1"/>
    <n v="448"/>
    <n v="16"/>
    <x v="3"/>
    <n v="1"/>
    <n v="3"/>
    <n v="84"/>
    <n v="3"/>
    <n v="3"/>
    <n v="4"/>
    <n v="7945"/>
    <n v="19948"/>
    <n v="6"/>
    <n v="15"/>
    <n v="3"/>
    <n v="4"/>
    <n v="80"/>
    <n v="0"/>
    <n v="18"/>
    <n v="2"/>
    <n v="4"/>
    <n v="2"/>
    <n v="3"/>
    <n v="3"/>
  </r>
  <r>
    <s v="No"/>
    <s v="Travel_Rarely"/>
    <x v="0"/>
    <s v="Current Employees"/>
    <x v="0"/>
    <x v="3"/>
    <s v="STAFF-1815"/>
    <n v="1815"/>
    <x v="0"/>
    <x v="0"/>
    <x v="2"/>
    <s v="Yes"/>
    <s v="Y"/>
    <n v="3"/>
    <n v="-2"/>
    <n v="0"/>
    <n v="41"/>
    <n v="0"/>
    <m/>
    <n v="0"/>
    <n v="1"/>
    <n v="796"/>
    <n v="4"/>
    <x v="1"/>
    <n v="1"/>
    <n v="3"/>
    <n v="81"/>
    <n v="3"/>
    <n v="3"/>
    <n v="1"/>
    <n v="10447"/>
    <n v="26458"/>
    <n v="0"/>
    <n v="13"/>
    <n v="3"/>
    <n v="4"/>
    <n v="80"/>
    <n v="1"/>
    <n v="23"/>
    <n v="4"/>
    <n v="22"/>
    <n v="14"/>
    <n v="13"/>
    <n v="5"/>
  </r>
  <r>
    <s v="No"/>
    <s v="Travel_Rarely"/>
    <x v="2"/>
    <s v="Current Employees"/>
    <x v="0"/>
    <x v="2"/>
    <s v="STAFF-1912"/>
    <n v="1912"/>
    <x v="0"/>
    <x v="0"/>
    <x v="2"/>
    <s v="Yes"/>
    <s v="Y"/>
    <n v="2"/>
    <n v="-2"/>
    <n v="0"/>
    <n v="31"/>
    <n v="0"/>
    <m/>
    <n v="0"/>
    <n v="1"/>
    <n v="1079"/>
    <n v="10"/>
    <x v="0"/>
    <n v="1"/>
    <n v="3"/>
    <n v="86"/>
    <n v="3"/>
    <n v="2"/>
    <n v="4"/>
    <n v="6583"/>
    <n v="20115"/>
    <n v="2"/>
    <n v="11"/>
    <n v="3"/>
    <n v="4"/>
    <n v="80"/>
    <n v="1"/>
    <n v="8"/>
    <n v="3"/>
    <n v="5"/>
    <n v="2"/>
    <n v="1"/>
    <n v="4"/>
  </r>
  <r>
    <s v="No"/>
    <s v="Travel_Rarely"/>
    <x v="0"/>
    <s v="Current Employees"/>
    <x v="0"/>
    <x v="0"/>
    <s v="STAFF-1962"/>
    <n v="1962"/>
    <x v="0"/>
    <x v="0"/>
    <x v="1"/>
    <s v="Yes"/>
    <s v="Y"/>
    <n v="2"/>
    <n v="-2"/>
    <n v="0"/>
    <n v="35"/>
    <n v="0"/>
    <m/>
    <n v="0"/>
    <n v="1"/>
    <n v="1224"/>
    <n v="7"/>
    <x v="2"/>
    <n v="1"/>
    <n v="3"/>
    <n v="55"/>
    <n v="3"/>
    <n v="2"/>
    <n v="4"/>
    <n v="5204"/>
    <n v="13586"/>
    <n v="1"/>
    <n v="11"/>
    <n v="3"/>
    <n v="4"/>
    <n v="80"/>
    <n v="0"/>
    <n v="10"/>
    <n v="3"/>
    <n v="10"/>
    <n v="8"/>
    <n v="0"/>
    <n v="9"/>
  </r>
  <r>
    <s v="No"/>
    <s v="Travel_Rarely"/>
    <x v="2"/>
    <s v="Current Employees"/>
    <x v="0"/>
    <x v="2"/>
    <s v="STAFF-1915"/>
    <n v="1915"/>
    <x v="0"/>
    <x v="0"/>
    <x v="1"/>
    <s v="Yes"/>
    <s v="Y"/>
    <n v="3"/>
    <n v="-2"/>
    <n v="0"/>
    <n v="34"/>
    <n v="0"/>
    <m/>
    <n v="0"/>
    <n v="1"/>
    <n v="735"/>
    <n v="3"/>
    <x v="1"/>
    <n v="1"/>
    <n v="4"/>
    <n v="75"/>
    <n v="2"/>
    <n v="2"/>
    <n v="4"/>
    <n v="8103"/>
    <n v="16495"/>
    <n v="3"/>
    <n v="12"/>
    <n v="3"/>
    <n v="3"/>
    <n v="80"/>
    <n v="0"/>
    <n v="9"/>
    <n v="2"/>
    <n v="4"/>
    <n v="2"/>
    <n v="0"/>
    <n v="1"/>
  </r>
  <r>
    <s v="No"/>
    <s v="Travel_Rarely"/>
    <x v="0"/>
    <s v="Current Employees"/>
    <x v="0"/>
    <x v="4"/>
    <s v="STAFF-1880"/>
    <n v="1880"/>
    <x v="0"/>
    <x v="0"/>
    <x v="1"/>
    <s v="Yes"/>
    <s v="Y"/>
    <n v="4"/>
    <n v="-2"/>
    <n v="0"/>
    <n v="36"/>
    <n v="0"/>
    <m/>
    <n v="0"/>
    <n v="1"/>
    <n v="1266"/>
    <n v="10"/>
    <x v="2"/>
    <n v="1"/>
    <n v="4"/>
    <n v="63"/>
    <n v="2"/>
    <n v="2"/>
    <n v="4"/>
    <n v="5673"/>
    <n v="6060"/>
    <n v="1"/>
    <n v="13"/>
    <n v="3"/>
    <n v="1"/>
    <n v="80"/>
    <n v="1"/>
    <n v="10"/>
    <n v="3"/>
    <n v="10"/>
    <n v="9"/>
    <n v="1"/>
    <n v="7"/>
  </r>
  <r>
    <s v="No"/>
    <s v="Travel_Rarely"/>
    <x v="1"/>
    <s v="Current Employees"/>
    <x v="0"/>
    <x v="2"/>
    <s v="STAFF-1503"/>
    <n v="1503"/>
    <x v="0"/>
    <x v="0"/>
    <x v="1"/>
    <s v="Yes"/>
    <s v="Y"/>
    <n v="4"/>
    <n v="-2"/>
    <n v="0"/>
    <n v="47"/>
    <n v="0"/>
    <m/>
    <n v="0"/>
    <n v="1"/>
    <n v="571"/>
    <n v="14"/>
    <x v="3"/>
    <n v="1"/>
    <n v="3"/>
    <n v="78"/>
    <n v="3"/>
    <n v="2"/>
    <n v="3"/>
    <n v="4591"/>
    <n v="24200"/>
    <n v="3"/>
    <n v="17"/>
    <n v="3"/>
    <n v="3"/>
    <n v="80"/>
    <n v="1"/>
    <n v="11"/>
    <n v="2"/>
    <n v="5"/>
    <n v="4"/>
    <n v="1"/>
    <n v="2"/>
  </r>
  <r>
    <s v="No"/>
    <s v="Travel_Rarely"/>
    <x v="3"/>
    <s v="Current Employees"/>
    <x v="0"/>
    <x v="0"/>
    <s v="STAFF-1938"/>
    <n v="1938"/>
    <x v="0"/>
    <x v="5"/>
    <x v="1"/>
    <s v="Yes"/>
    <s v="Y"/>
    <n v="2"/>
    <n v="-2"/>
    <n v="0"/>
    <n v="58"/>
    <n v="0"/>
    <m/>
    <n v="0"/>
    <n v="1"/>
    <n v="605"/>
    <n v="21"/>
    <x v="3"/>
    <n v="1"/>
    <n v="4"/>
    <n v="72"/>
    <n v="3"/>
    <n v="4"/>
    <n v="4"/>
    <n v="17875"/>
    <n v="11761"/>
    <n v="4"/>
    <n v="13"/>
    <n v="3"/>
    <n v="3"/>
    <n v="80"/>
    <n v="1"/>
    <n v="29"/>
    <n v="2"/>
    <n v="1"/>
    <n v="0"/>
    <n v="0"/>
    <n v="0"/>
  </r>
  <r>
    <s v="No"/>
    <s v="Travel_Rarely"/>
    <x v="4"/>
    <s v="Current Employees"/>
    <x v="0"/>
    <x v="2"/>
    <s v="STAFF-1445"/>
    <n v="1445"/>
    <x v="0"/>
    <x v="0"/>
    <x v="1"/>
    <s v="Yes"/>
    <s v="Y"/>
    <n v="3"/>
    <n v="-2"/>
    <n v="0"/>
    <n v="24"/>
    <n v="0"/>
    <m/>
    <n v="0"/>
    <n v="1"/>
    <n v="1476"/>
    <n v="4"/>
    <x v="1"/>
    <n v="1"/>
    <n v="4"/>
    <n v="42"/>
    <n v="3"/>
    <n v="2"/>
    <n v="3"/>
    <n v="4162"/>
    <n v="15211"/>
    <n v="1"/>
    <n v="12"/>
    <n v="3"/>
    <n v="3"/>
    <n v="80"/>
    <n v="2"/>
    <n v="5"/>
    <n v="3"/>
    <n v="5"/>
    <n v="4"/>
    <n v="0"/>
    <n v="3"/>
  </r>
  <r>
    <s v="No"/>
    <s v="Travel_Rarely"/>
    <x v="0"/>
    <s v="Current Employees"/>
    <x v="0"/>
    <x v="3"/>
    <s v="STAFF-1425"/>
    <n v="1425"/>
    <x v="0"/>
    <x v="0"/>
    <x v="0"/>
    <s v="Yes"/>
    <s v="Y"/>
    <n v="3"/>
    <n v="-2"/>
    <n v="0"/>
    <n v="36"/>
    <n v="0"/>
    <m/>
    <n v="0"/>
    <n v="1"/>
    <n v="1174"/>
    <n v="3"/>
    <x v="2"/>
    <n v="1"/>
    <n v="1"/>
    <n v="99"/>
    <n v="3"/>
    <n v="2"/>
    <n v="1"/>
    <n v="9278"/>
    <n v="20763"/>
    <n v="3"/>
    <n v="16"/>
    <n v="3"/>
    <n v="4"/>
    <n v="80"/>
    <n v="0"/>
    <n v="15"/>
    <n v="3"/>
    <n v="5"/>
    <n v="4"/>
    <n v="0"/>
    <n v="1"/>
  </r>
  <r>
    <s v="No"/>
    <s v="Non-Travel"/>
    <x v="0"/>
    <s v="Current Employees"/>
    <x v="1"/>
    <x v="0"/>
    <s v="STAFF-1552"/>
    <n v="1552"/>
    <x v="1"/>
    <x v="4"/>
    <x v="2"/>
    <s v="Yes"/>
    <s v="Y"/>
    <n v="2"/>
    <n v="-2"/>
    <n v="0"/>
    <n v="40"/>
    <n v="0"/>
    <m/>
    <n v="0"/>
    <n v="1"/>
    <n v="1142"/>
    <n v="8"/>
    <x v="0"/>
    <n v="1"/>
    <n v="4"/>
    <n v="72"/>
    <n v="3"/>
    <n v="2"/>
    <n v="4"/>
    <n v="4069"/>
    <n v="8841"/>
    <n v="3"/>
    <n v="18"/>
    <n v="3"/>
    <n v="3"/>
    <n v="80"/>
    <n v="0"/>
    <n v="8"/>
    <n v="3"/>
    <n v="2"/>
    <n v="2"/>
    <n v="2"/>
    <n v="2"/>
  </r>
  <r>
    <s v="No"/>
    <s v="Non-Travel"/>
    <x v="2"/>
    <s v="Current Employees"/>
    <x v="1"/>
    <x v="2"/>
    <s v="STAFF-1948"/>
    <n v="1948"/>
    <x v="1"/>
    <x v="1"/>
    <x v="2"/>
    <s v="Yes"/>
    <s v="Y"/>
    <n v="3"/>
    <n v="-2"/>
    <n v="0"/>
    <n v="31"/>
    <n v="0"/>
    <m/>
    <n v="0"/>
    <n v="1"/>
    <n v="976"/>
    <n v="3"/>
    <x v="0"/>
    <n v="1"/>
    <n v="3"/>
    <n v="48"/>
    <n v="3"/>
    <n v="1"/>
    <n v="1"/>
    <n v="3065"/>
    <n v="3995"/>
    <n v="1"/>
    <n v="13"/>
    <n v="3"/>
    <n v="4"/>
    <n v="80"/>
    <n v="1"/>
    <n v="4"/>
    <n v="4"/>
    <n v="4"/>
    <n v="2"/>
    <n v="2"/>
    <n v="3"/>
  </r>
  <r>
    <s v="No"/>
    <s v="Non-Travel"/>
    <x v="0"/>
    <s v="Current Employees"/>
    <x v="1"/>
    <x v="0"/>
    <s v="STAFF-1737"/>
    <n v="1737"/>
    <x v="1"/>
    <x v="2"/>
    <x v="1"/>
    <s v="Yes"/>
    <s v="Y"/>
    <n v="2"/>
    <n v="-2"/>
    <n v="0"/>
    <n v="39"/>
    <n v="0"/>
    <m/>
    <n v="0"/>
    <n v="1"/>
    <n v="792"/>
    <n v="1"/>
    <x v="3"/>
    <n v="1"/>
    <n v="4"/>
    <n v="77"/>
    <n v="3"/>
    <n v="2"/>
    <n v="4"/>
    <n v="6472"/>
    <n v="8989"/>
    <n v="1"/>
    <n v="15"/>
    <n v="3"/>
    <n v="4"/>
    <n v="80"/>
    <n v="1"/>
    <n v="9"/>
    <n v="3"/>
    <n v="9"/>
    <n v="8"/>
    <n v="5"/>
    <n v="8"/>
  </r>
  <r>
    <s v="No"/>
    <s v="Non-Travel"/>
    <x v="2"/>
    <s v="Current Employees"/>
    <x v="0"/>
    <x v="0"/>
    <s v="STAFF-1774"/>
    <n v="1774"/>
    <x v="1"/>
    <x v="0"/>
    <x v="2"/>
    <s v="Yes"/>
    <s v="Y"/>
    <n v="3"/>
    <n v="-2"/>
    <n v="0"/>
    <n v="34"/>
    <n v="0"/>
    <m/>
    <n v="0"/>
    <n v="1"/>
    <n v="1375"/>
    <n v="10"/>
    <x v="3"/>
    <n v="1"/>
    <n v="4"/>
    <n v="87"/>
    <n v="3"/>
    <n v="2"/>
    <n v="3"/>
    <n v="4001"/>
    <n v="12313"/>
    <n v="1"/>
    <n v="14"/>
    <n v="3"/>
    <n v="3"/>
    <n v="80"/>
    <n v="1"/>
    <n v="15"/>
    <n v="3"/>
    <n v="15"/>
    <n v="14"/>
    <n v="0"/>
    <n v="7"/>
  </r>
  <r>
    <s v="No"/>
    <s v="Travel_Frequently"/>
    <x v="0"/>
    <s v="Current Employees"/>
    <x v="2"/>
    <x v="5"/>
    <s v="STAFF-1642"/>
    <n v="1642"/>
    <x v="1"/>
    <x v="8"/>
    <x v="1"/>
    <s v="Yes"/>
    <s v="Y"/>
    <n v="3"/>
    <n v="-2"/>
    <n v="0"/>
    <n v="44"/>
    <n v="0"/>
    <m/>
    <n v="0"/>
    <n v="1"/>
    <n v="602"/>
    <n v="1"/>
    <x v="4"/>
    <n v="1"/>
    <n v="1"/>
    <n v="37"/>
    <n v="3"/>
    <n v="2"/>
    <n v="4"/>
    <n v="5743"/>
    <n v="10503"/>
    <n v="4"/>
    <n v="11"/>
    <n v="3"/>
    <n v="3"/>
    <n v="80"/>
    <n v="0"/>
    <n v="14"/>
    <n v="3"/>
    <n v="10"/>
    <n v="7"/>
    <n v="0"/>
    <n v="2"/>
  </r>
  <r>
    <s v="No"/>
    <s v="Travel_Frequently"/>
    <x v="0"/>
    <s v="Current Employees"/>
    <x v="2"/>
    <x v="1"/>
    <s v="STAFF-1972"/>
    <n v="1972"/>
    <x v="1"/>
    <x v="8"/>
    <x v="1"/>
    <s v="Yes"/>
    <s v="Y"/>
    <n v="2"/>
    <n v="-2"/>
    <n v="0"/>
    <n v="38"/>
    <n v="0"/>
    <m/>
    <n v="0"/>
    <n v="1"/>
    <n v="1444"/>
    <n v="1"/>
    <x v="2"/>
    <n v="1"/>
    <n v="4"/>
    <n v="88"/>
    <n v="3"/>
    <n v="1"/>
    <n v="2"/>
    <n v="2991"/>
    <n v="5224"/>
    <n v="0"/>
    <n v="11"/>
    <n v="3"/>
    <n v="2"/>
    <n v="80"/>
    <n v="1"/>
    <n v="7"/>
    <n v="3"/>
    <n v="6"/>
    <n v="2"/>
    <n v="1"/>
    <n v="2"/>
  </r>
  <r>
    <s v="No"/>
    <s v="Travel_Frequently"/>
    <x v="3"/>
    <s v="Current Employees"/>
    <x v="1"/>
    <x v="0"/>
    <s v="STAFF-1837"/>
    <n v="1837"/>
    <x v="1"/>
    <x v="7"/>
    <x v="1"/>
    <s v="Yes"/>
    <s v="Y"/>
    <n v="3"/>
    <n v="-2"/>
    <n v="0"/>
    <n v="58"/>
    <n v="0"/>
    <m/>
    <n v="0"/>
    <n v="1"/>
    <n v="1216"/>
    <n v="15"/>
    <x v="2"/>
    <n v="1"/>
    <n v="1"/>
    <n v="87"/>
    <n v="3"/>
    <n v="4"/>
    <n v="3"/>
    <n v="15787"/>
    <n v="21624"/>
    <n v="2"/>
    <n v="14"/>
    <n v="3"/>
    <n v="2"/>
    <n v="80"/>
    <n v="0"/>
    <n v="23"/>
    <n v="3"/>
    <n v="2"/>
    <n v="2"/>
    <n v="2"/>
    <n v="2"/>
  </r>
  <r>
    <s v="No"/>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s v="No"/>
    <s v="Travel_Frequently"/>
    <x v="0"/>
    <s v="Current Employees"/>
    <x v="1"/>
    <x v="0"/>
    <s v="STAFF-1594"/>
    <n v="1594"/>
    <x v="1"/>
    <x v="2"/>
    <x v="1"/>
    <s v="Yes"/>
    <s v="Y"/>
    <n v="3"/>
    <n v="-2"/>
    <n v="0"/>
    <n v="36"/>
    <n v="0"/>
    <m/>
    <n v="0"/>
    <n v="1"/>
    <n v="1302"/>
    <n v="6"/>
    <x v="2"/>
    <n v="1"/>
    <n v="1"/>
    <n v="80"/>
    <n v="4"/>
    <n v="2"/>
    <n v="1"/>
    <n v="5562"/>
    <n v="19711"/>
    <n v="3"/>
    <n v="13"/>
    <n v="3"/>
    <n v="4"/>
    <n v="80"/>
    <n v="1"/>
    <n v="9"/>
    <n v="3"/>
    <n v="3"/>
    <n v="2"/>
    <n v="0"/>
    <n v="2"/>
  </r>
  <r>
    <s v="No"/>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s v="No"/>
    <s v="Travel_Frequently"/>
    <x v="0"/>
    <s v="Current Employees"/>
    <x v="1"/>
    <x v="0"/>
    <s v="STAFF-1547"/>
    <n v="1547"/>
    <x v="1"/>
    <x v="4"/>
    <x v="1"/>
    <s v="Yes"/>
    <s v="Y"/>
    <n v="3"/>
    <n v="-2"/>
    <n v="0"/>
    <n v="42"/>
    <n v="0"/>
    <m/>
    <n v="0"/>
    <n v="1"/>
    <n v="288"/>
    <n v="2"/>
    <x v="3"/>
    <n v="1"/>
    <n v="4"/>
    <n v="40"/>
    <n v="3"/>
    <n v="3"/>
    <n v="4"/>
    <n v="10124"/>
    <n v="18611"/>
    <n v="2"/>
    <n v="14"/>
    <n v="3"/>
    <n v="3"/>
    <n v="80"/>
    <n v="1"/>
    <n v="24"/>
    <n v="1"/>
    <n v="20"/>
    <n v="8"/>
    <n v="13"/>
    <n v="9"/>
  </r>
  <r>
    <s v="No"/>
    <s v="Travel_Frequently"/>
    <x v="0"/>
    <s v="Current Employees"/>
    <x v="1"/>
    <x v="0"/>
    <s v="STAFF-2049"/>
    <n v="2049"/>
    <x v="1"/>
    <x v="4"/>
    <x v="1"/>
    <s v="Yes"/>
    <s v="Y"/>
    <n v="2"/>
    <n v="-2"/>
    <n v="0"/>
    <n v="35"/>
    <n v="0"/>
    <m/>
    <n v="0"/>
    <n v="1"/>
    <n v="1199"/>
    <n v="18"/>
    <x v="2"/>
    <n v="1"/>
    <n v="3"/>
    <n v="80"/>
    <n v="3"/>
    <n v="2"/>
    <n v="3"/>
    <n v="5689"/>
    <n v="24594"/>
    <n v="1"/>
    <n v="14"/>
    <n v="3"/>
    <n v="4"/>
    <n v="80"/>
    <n v="2"/>
    <n v="10"/>
    <n v="4"/>
    <n v="10"/>
    <n v="2"/>
    <n v="0"/>
    <n v="2"/>
  </r>
  <r>
    <s v="No"/>
    <s v="Travel_Frequently"/>
    <x v="0"/>
    <s v="Current Employees"/>
    <x v="1"/>
    <x v="2"/>
    <s v="STAFF-1704"/>
    <n v="1704"/>
    <x v="1"/>
    <x v="1"/>
    <x v="0"/>
    <s v="Yes"/>
    <s v="Y"/>
    <n v="2"/>
    <n v="-2"/>
    <n v="0"/>
    <n v="35"/>
    <n v="0"/>
    <m/>
    <n v="0"/>
    <n v="1"/>
    <n v="146"/>
    <n v="2"/>
    <x v="2"/>
    <n v="1"/>
    <n v="1"/>
    <n v="79"/>
    <n v="2"/>
    <n v="1"/>
    <n v="4"/>
    <n v="4930"/>
    <n v="13970"/>
    <n v="0"/>
    <n v="14"/>
    <n v="3"/>
    <n v="3"/>
    <n v="80"/>
    <n v="0"/>
    <n v="6"/>
    <n v="4"/>
    <n v="5"/>
    <n v="4"/>
    <n v="1"/>
    <n v="4"/>
  </r>
  <r>
    <s v="No"/>
    <s v="Travel_Frequently"/>
    <x v="0"/>
    <s v="Current Employees"/>
    <x v="1"/>
    <x v="2"/>
    <s v="STAFF-1496"/>
    <n v="1496"/>
    <x v="1"/>
    <x v="3"/>
    <x v="0"/>
    <s v="Yes"/>
    <s v="Y"/>
    <n v="2"/>
    <n v="-2"/>
    <n v="0"/>
    <n v="44"/>
    <n v="0"/>
    <m/>
    <n v="0"/>
    <n v="1"/>
    <n v="1193"/>
    <n v="2"/>
    <x v="1"/>
    <n v="1"/>
    <n v="2"/>
    <n v="86"/>
    <n v="3"/>
    <n v="3"/>
    <n v="3"/>
    <n v="10209"/>
    <n v="19719"/>
    <n v="5"/>
    <n v="18"/>
    <n v="3"/>
    <n v="2"/>
    <n v="80"/>
    <n v="0"/>
    <n v="16"/>
    <n v="2"/>
    <n v="2"/>
    <n v="2"/>
    <n v="2"/>
    <n v="2"/>
  </r>
  <r>
    <s v="No"/>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s v="No"/>
    <s v="Travel_Frequently"/>
    <x v="2"/>
    <s v="Current Employees"/>
    <x v="1"/>
    <x v="0"/>
    <s v="STAFF-1753"/>
    <n v="1753"/>
    <x v="1"/>
    <x v="4"/>
    <x v="0"/>
    <s v="Yes"/>
    <s v="Y"/>
    <n v="5"/>
    <n v="-2"/>
    <n v="0"/>
    <n v="29"/>
    <n v="0"/>
    <m/>
    <n v="0"/>
    <n v="1"/>
    <n v="461"/>
    <n v="1"/>
    <x v="3"/>
    <n v="1"/>
    <n v="4"/>
    <n v="70"/>
    <n v="4"/>
    <n v="2"/>
    <n v="3"/>
    <n v="6294"/>
    <n v="23060"/>
    <n v="8"/>
    <n v="12"/>
    <n v="3"/>
    <n v="4"/>
    <n v="80"/>
    <n v="0"/>
    <n v="10"/>
    <n v="4"/>
    <n v="3"/>
    <n v="2"/>
    <n v="0"/>
    <n v="2"/>
  </r>
  <r>
    <s v="No"/>
    <s v="Travel_Frequently"/>
    <x v="2"/>
    <s v="Current Employees"/>
    <x v="0"/>
    <x v="0"/>
    <s v="STAFF-1927"/>
    <n v="1927"/>
    <x v="1"/>
    <x v="0"/>
    <x v="1"/>
    <s v="Yes"/>
    <s v="Y"/>
    <n v="2"/>
    <n v="-2"/>
    <n v="0"/>
    <n v="28"/>
    <n v="0"/>
    <m/>
    <n v="0"/>
    <n v="1"/>
    <n v="783"/>
    <n v="1"/>
    <x v="0"/>
    <n v="1"/>
    <n v="3"/>
    <n v="42"/>
    <n v="2"/>
    <n v="2"/>
    <n v="4"/>
    <n v="6834"/>
    <n v="19255"/>
    <n v="1"/>
    <n v="12"/>
    <n v="3"/>
    <n v="3"/>
    <n v="80"/>
    <n v="1"/>
    <n v="7"/>
    <n v="3"/>
    <n v="7"/>
    <n v="7"/>
    <n v="0"/>
    <n v="7"/>
  </r>
  <r>
    <s v="No"/>
    <s v="Travel_Rarely"/>
    <x v="3"/>
    <s v="Current Employees"/>
    <x v="2"/>
    <x v="5"/>
    <s v="STAFF-1973"/>
    <n v="1973"/>
    <x v="1"/>
    <x v="5"/>
    <x v="1"/>
    <s v="Yes"/>
    <s v="Y"/>
    <n v="0"/>
    <n v="-2"/>
    <n v="0"/>
    <n v="55"/>
    <n v="0"/>
    <m/>
    <n v="0"/>
    <n v="1"/>
    <n v="189"/>
    <n v="26"/>
    <x v="2"/>
    <n v="1"/>
    <n v="3"/>
    <n v="71"/>
    <n v="4"/>
    <n v="5"/>
    <n v="2"/>
    <n v="19636"/>
    <n v="25811"/>
    <n v="4"/>
    <n v="18"/>
    <n v="3"/>
    <n v="1"/>
    <n v="80"/>
    <n v="1"/>
    <n v="35"/>
    <n v="3"/>
    <n v="10"/>
    <n v="9"/>
    <n v="1"/>
    <n v="4"/>
  </r>
  <r>
    <s v="No"/>
    <s v="Travel_Rarely"/>
    <x v="1"/>
    <s v="Current Employees"/>
    <x v="1"/>
    <x v="2"/>
    <s v="STAFF-1460"/>
    <n v="1460"/>
    <x v="1"/>
    <x v="4"/>
    <x v="2"/>
    <s v="Yes"/>
    <s v="Y"/>
    <n v="2"/>
    <n v="-2"/>
    <n v="0"/>
    <n v="45"/>
    <n v="0"/>
    <m/>
    <n v="0"/>
    <n v="1"/>
    <n v="1038"/>
    <n v="20"/>
    <x v="3"/>
    <n v="1"/>
    <n v="2"/>
    <n v="95"/>
    <n v="1"/>
    <n v="3"/>
    <n v="1"/>
    <n v="10851"/>
    <n v="19863"/>
    <n v="2"/>
    <n v="18"/>
    <n v="3"/>
    <n v="2"/>
    <n v="80"/>
    <n v="1"/>
    <n v="24"/>
    <n v="3"/>
    <n v="7"/>
    <n v="7"/>
    <n v="0"/>
    <n v="7"/>
  </r>
  <r>
    <s v="No"/>
    <s v="Travel_Rarely"/>
    <x v="1"/>
    <s v="Current Employees"/>
    <x v="1"/>
    <x v="2"/>
    <s v="STAFF-1789"/>
    <n v="1789"/>
    <x v="1"/>
    <x v="7"/>
    <x v="2"/>
    <s v="Yes"/>
    <s v="Y"/>
    <n v="3"/>
    <n v="-2"/>
    <n v="0"/>
    <n v="46"/>
    <n v="0"/>
    <m/>
    <n v="0"/>
    <n v="1"/>
    <n v="734"/>
    <n v="2"/>
    <x v="2"/>
    <n v="1"/>
    <n v="3"/>
    <n v="46"/>
    <n v="3"/>
    <n v="5"/>
    <n v="4"/>
    <n v="19328"/>
    <n v="14218"/>
    <n v="7"/>
    <n v="17"/>
    <n v="3"/>
    <n v="3"/>
    <n v="80"/>
    <n v="1"/>
    <n v="24"/>
    <n v="3"/>
    <n v="2"/>
    <n v="1"/>
    <n v="2"/>
    <n v="2"/>
  </r>
  <r>
    <s v="No"/>
    <s v="Travel_Rarely"/>
    <x v="0"/>
    <s v="Current Employees"/>
    <x v="1"/>
    <x v="0"/>
    <s v="STAFF-1998"/>
    <n v="1998"/>
    <x v="1"/>
    <x v="1"/>
    <x v="2"/>
    <s v="Yes"/>
    <s v="Y"/>
    <n v="3"/>
    <n v="-2"/>
    <n v="0"/>
    <n v="42"/>
    <n v="0"/>
    <m/>
    <n v="0"/>
    <n v="1"/>
    <n v="557"/>
    <n v="18"/>
    <x v="2"/>
    <n v="1"/>
    <n v="4"/>
    <n v="35"/>
    <n v="3"/>
    <n v="2"/>
    <n v="1"/>
    <n v="5410"/>
    <n v="11189"/>
    <n v="6"/>
    <n v="17"/>
    <n v="3"/>
    <n v="3"/>
    <n v="80"/>
    <n v="1"/>
    <n v="9"/>
    <n v="2"/>
    <n v="4"/>
    <n v="3"/>
    <n v="1"/>
    <n v="2"/>
  </r>
  <r>
    <s v="No"/>
    <s v="Travel_Rarely"/>
    <x v="2"/>
    <s v="Current Employees"/>
    <x v="1"/>
    <x v="1"/>
    <s v="STAFF-1992"/>
    <n v="1992"/>
    <x v="1"/>
    <x v="2"/>
    <x v="2"/>
    <s v="Yes"/>
    <s v="Y"/>
    <n v="2"/>
    <n v="-2"/>
    <n v="0"/>
    <n v="25"/>
    <n v="0"/>
    <m/>
    <n v="0"/>
    <n v="1"/>
    <n v="977"/>
    <n v="2"/>
    <x v="1"/>
    <n v="1"/>
    <n v="4"/>
    <n v="57"/>
    <n v="3"/>
    <n v="1"/>
    <n v="3"/>
    <n v="3977"/>
    <n v="7298"/>
    <n v="6"/>
    <n v="19"/>
    <n v="3"/>
    <n v="3"/>
    <n v="80"/>
    <n v="1"/>
    <n v="7"/>
    <n v="2"/>
    <n v="2"/>
    <n v="2"/>
    <n v="0"/>
    <n v="2"/>
  </r>
  <r>
    <s v="No"/>
    <s v="Travel_Rarely"/>
    <x v="0"/>
    <s v="Current Employees"/>
    <x v="1"/>
    <x v="2"/>
    <s v="STAFF-1448"/>
    <n v="1448"/>
    <x v="1"/>
    <x v="1"/>
    <x v="1"/>
    <s v="Yes"/>
    <s v="Y"/>
    <n v="5"/>
    <n v="-2"/>
    <n v="0"/>
    <n v="41"/>
    <n v="0"/>
    <m/>
    <n v="0"/>
    <n v="1"/>
    <n v="1283"/>
    <n v="5"/>
    <x v="4"/>
    <n v="1"/>
    <n v="2"/>
    <n v="90"/>
    <n v="4"/>
    <n v="1"/>
    <n v="3"/>
    <n v="2127"/>
    <n v="5561"/>
    <n v="2"/>
    <n v="12"/>
    <n v="3"/>
    <n v="1"/>
    <n v="80"/>
    <n v="0"/>
    <n v="7"/>
    <n v="2"/>
    <n v="4"/>
    <n v="2"/>
    <n v="0"/>
    <n v="3"/>
  </r>
  <r>
    <s v="No"/>
    <s v="Travel_Rarely"/>
    <x v="3"/>
    <s v="Current Employees"/>
    <x v="1"/>
    <x v="0"/>
    <s v="STAFF-1501"/>
    <n v="1501"/>
    <x v="1"/>
    <x v="4"/>
    <x v="1"/>
    <s v="Yes"/>
    <s v="Y"/>
    <n v="2"/>
    <n v="-2"/>
    <n v="0"/>
    <n v="55"/>
    <n v="0"/>
    <m/>
    <n v="0"/>
    <n v="1"/>
    <n v="1229"/>
    <n v="4"/>
    <x v="2"/>
    <n v="1"/>
    <n v="4"/>
    <n v="30"/>
    <n v="3"/>
    <n v="2"/>
    <n v="3"/>
    <n v="4035"/>
    <n v="16143"/>
    <n v="0"/>
    <n v="16"/>
    <n v="3"/>
    <n v="2"/>
    <n v="80"/>
    <n v="0"/>
    <n v="4"/>
    <n v="3"/>
    <n v="3"/>
    <n v="2"/>
    <n v="1"/>
    <n v="2"/>
  </r>
  <r>
    <s v="No"/>
    <s v="Travel_Rarely"/>
    <x v="0"/>
    <s v="Current Employees"/>
    <x v="1"/>
    <x v="2"/>
    <s v="STAFF-1766"/>
    <n v="1766"/>
    <x v="1"/>
    <x v="4"/>
    <x v="1"/>
    <s v="Yes"/>
    <s v="Y"/>
    <n v="2"/>
    <n v="-2"/>
    <n v="0"/>
    <n v="38"/>
    <n v="0"/>
    <m/>
    <n v="0"/>
    <n v="1"/>
    <n v="833"/>
    <n v="18"/>
    <x v="3"/>
    <n v="1"/>
    <n v="2"/>
    <n v="60"/>
    <n v="1"/>
    <n v="2"/>
    <n v="4"/>
    <n v="5811"/>
    <n v="24539"/>
    <n v="3"/>
    <n v="16"/>
    <n v="3"/>
    <n v="3"/>
    <n v="80"/>
    <n v="1"/>
    <n v="15"/>
    <n v="3"/>
    <n v="1"/>
    <n v="0"/>
    <n v="1"/>
    <n v="0"/>
  </r>
  <r>
    <s v="No"/>
    <s v="Travel_Rarely"/>
    <x v="2"/>
    <s v="Current Employees"/>
    <x v="1"/>
    <x v="0"/>
    <s v="STAFF-1549"/>
    <n v="1549"/>
    <x v="1"/>
    <x v="2"/>
    <x v="1"/>
    <s v="Yes"/>
    <s v="Y"/>
    <n v="3"/>
    <n v="-2"/>
    <n v="0"/>
    <n v="33"/>
    <n v="0"/>
    <m/>
    <n v="0"/>
    <n v="1"/>
    <n v="589"/>
    <n v="28"/>
    <x v="2"/>
    <n v="1"/>
    <n v="2"/>
    <n v="79"/>
    <n v="3"/>
    <n v="2"/>
    <n v="3"/>
    <n v="5207"/>
    <n v="22949"/>
    <n v="1"/>
    <n v="12"/>
    <n v="3"/>
    <n v="2"/>
    <n v="80"/>
    <n v="1"/>
    <n v="15"/>
    <n v="3"/>
    <n v="15"/>
    <n v="14"/>
    <n v="5"/>
    <n v="7"/>
  </r>
  <r>
    <s v="No"/>
    <s v="Travel_Rarely"/>
    <x v="2"/>
    <s v="Current Employees"/>
    <x v="1"/>
    <x v="1"/>
    <s v="STAFF-2053"/>
    <n v="2053"/>
    <x v="1"/>
    <x v="2"/>
    <x v="1"/>
    <s v="Yes"/>
    <s v="Y"/>
    <n v="2"/>
    <n v="-2"/>
    <n v="0"/>
    <n v="29"/>
    <n v="0"/>
    <m/>
    <n v="0"/>
    <n v="1"/>
    <n v="1378"/>
    <n v="13"/>
    <x v="0"/>
    <n v="1"/>
    <n v="4"/>
    <n v="46"/>
    <n v="2"/>
    <n v="2"/>
    <n v="2"/>
    <n v="4025"/>
    <n v="23679"/>
    <n v="4"/>
    <n v="13"/>
    <n v="3"/>
    <n v="1"/>
    <n v="80"/>
    <n v="1"/>
    <n v="10"/>
    <n v="3"/>
    <n v="4"/>
    <n v="3"/>
    <n v="0"/>
    <n v="3"/>
  </r>
  <r>
    <s v="No"/>
    <s v="Travel_Rarely"/>
    <x v="0"/>
    <s v="Current Employees"/>
    <x v="1"/>
    <x v="0"/>
    <s v="STAFF-1790"/>
    <n v="1790"/>
    <x v="1"/>
    <x v="4"/>
    <x v="1"/>
    <s v="Yes"/>
    <s v="Y"/>
    <n v="1"/>
    <n v="-2"/>
    <n v="0"/>
    <n v="36"/>
    <n v="0"/>
    <m/>
    <n v="0"/>
    <n v="1"/>
    <n v="1383"/>
    <n v="10"/>
    <x v="3"/>
    <n v="1"/>
    <n v="4"/>
    <n v="90"/>
    <n v="3"/>
    <n v="3"/>
    <n v="1"/>
    <n v="8321"/>
    <n v="25949"/>
    <n v="7"/>
    <n v="13"/>
    <n v="3"/>
    <n v="4"/>
    <n v="80"/>
    <n v="1"/>
    <n v="15"/>
    <n v="3"/>
    <n v="12"/>
    <n v="8"/>
    <n v="5"/>
    <n v="7"/>
  </r>
  <r>
    <s v="No"/>
    <s v="Travel_Rarely"/>
    <x v="0"/>
    <s v="Current Employees"/>
    <x v="1"/>
    <x v="2"/>
    <s v="STAFF-2003"/>
    <n v="2003"/>
    <x v="1"/>
    <x v="2"/>
    <x v="1"/>
    <s v="Yes"/>
    <s v="Y"/>
    <n v="3"/>
    <n v="-2"/>
    <n v="0"/>
    <n v="35"/>
    <n v="0"/>
    <m/>
    <n v="0"/>
    <n v="1"/>
    <n v="1490"/>
    <n v="11"/>
    <x v="2"/>
    <n v="1"/>
    <n v="4"/>
    <n v="43"/>
    <n v="3"/>
    <n v="1"/>
    <n v="3"/>
    <n v="2660"/>
    <n v="20232"/>
    <n v="7"/>
    <n v="11"/>
    <n v="3"/>
    <n v="3"/>
    <n v="80"/>
    <n v="1"/>
    <n v="5"/>
    <n v="3"/>
    <n v="2"/>
    <n v="2"/>
    <n v="2"/>
    <n v="2"/>
  </r>
  <r>
    <s v="No"/>
    <s v="Travel_Rarely"/>
    <x v="1"/>
    <s v="Current Employees"/>
    <x v="1"/>
    <x v="4"/>
    <s v="STAFF-1465"/>
    <n v="1465"/>
    <x v="1"/>
    <x v="3"/>
    <x v="1"/>
    <s v="Yes"/>
    <s v="Y"/>
    <n v="4"/>
    <n v="-2"/>
    <n v="0"/>
    <n v="45"/>
    <n v="0"/>
    <m/>
    <n v="0"/>
    <n v="1"/>
    <n v="1448"/>
    <n v="29"/>
    <x v="3"/>
    <n v="1"/>
    <n v="4"/>
    <n v="55"/>
    <n v="3"/>
    <n v="3"/>
    <n v="4"/>
    <n v="9380"/>
    <n v="14720"/>
    <n v="4"/>
    <n v="18"/>
    <n v="3"/>
    <n v="4"/>
    <n v="80"/>
    <n v="2"/>
    <n v="10"/>
    <n v="4"/>
    <n v="3"/>
    <n v="1"/>
    <n v="1"/>
    <n v="2"/>
  </r>
  <r>
    <s v="No"/>
    <s v="Travel_Rarely"/>
    <x v="2"/>
    <s v="Current Employees"/>
    <x v="1"/>
    <x v="2"/>
    <s v="STAFF-1755"/>
    <n v="1755"/>
    <x v="1"/>
    <x v="1"/>
    <x v="1"/>
    <s v="Yes"/>
    <s v="Y"/>
    <n v="3"/>
    <n v="-2"/>
    <n v="0"/>
    <n v="34"/>
    <n v="0"/>
    <m/>
    <n v="0"/>
    <n v="1"/>
    <n v="181"/>
    <n v="2"/>
    <x v="2"/>
    <n v="1"/>
    <n v="4"/>
    <n v="97"/>
    <n v="4"/>
    <n v="1"/>
    <n v="4"/>
    <n v="2932"/>
    <n v="5586"/>
    <n v="0"/>
    <n v="14"/>
    <n v="3"/>
    <n v="1"/>
    <n v="80"/>
    <n v="3"/>
    <n v="6"/>
    <n v="3"/>
    <n v="5"/>
    <n v="0"/>
    <n v="1"/>
    <n v="2"/>
  </r>
  <r>
    <s v="No"/>
    <s v="Travel_Rarely"/>
    <x v="2"/>
    <s v="Current Employees"/>
    <x v="1"/>
    <x v="2"/>
    <s v="STAFF-1586"/>
    <n v="1586"/>
    <x v="1"/>
    <x v="2"/>
    <x v="0"/>
    <s v="Yes"/>
    <s v="Y"/>
    <n v="3"/>
    <n v="-2"/>
    <n v="0"/>
    <n v="29"/>
    <n v="0"/>
    <m/>
    <n v="0"/>
    <n v="1"/>
    <n v="1370"/>
    <n v="3"/>
    <x v="1"/>
    <n v="1"/>
    <n v="2"/>
    <n v="87"/>
    <n v="3"/>
    <n v="1"/>
    <n v="1"/>
    <n v="4723"/>
    <n v="16213"/>
    <n v="1"/>
    <n v="18"/>
    <n v="3"/>
    <n v="4"/>
    <n v="80"/>
    <n v="0"/>
    <n v="10"/>
    <n v="3"/>
    <n v="10"/>
    <n v="9"/>
    <n v="1"/>
    <n v="5"/>
  </r>
  <r>
    <s v="No"/>
    <s v="Travel_Rarely"/>
    <x v="0"/>
    <s v="Current Employees"/>
    <x v="1"/>
    <x v="2"/>
    <s v="STAFF-2020"/>
    <n v="2020"/>
    <x v="1"/>
    <x v="1"/>
    <x v="0"/>
    <s v="Yes"/>
    <s v="Y"/>
    <n v="2"/>
    <n v="-2"/>
    <n v="0"/>
    <n v="44"/>
    <n v="0"/>
    <m/>
    <n v="0"/>
    <n v="1"/>
    <n v="1037"/>
    <n v="1"/>
    <x v="3"/>
    <n v="1"/>
    <n v="2"/>
    <n v="42"/>
    <n v="3"/>
    <n v="1"/>
    <n v="4"/>
    <n v="2436"/>
    <n v="13422"/>
    <n v="6"/>
    <n v="12"/>
    <n v="3"/>
    <n v="3"/>
    <n v="80"/>
    <n v="0"/>
    <n v="6"/>
    <n v="3"/>
    <n v="4"/>
    <n v="3"/>
    <n v="1"/>
    <n v="2"/>
  </r>
  <r>
    <s v="No"/>
    <s v="Travel_Rarely"/>
    <x v="2"/>
    <s v="Current Employees"/>
    <x v="1"/>
    <x v="0"/>
    <s v="STAFF-1515"/>
    <n v="1515"/>
    <x v="1"/>
    <x v="4"/>
    <x v="0"/>
    <s v="Yes"/>
    <s v="Y"/>
    <n v="6"/>
    <n v="-2"/>
    <n v="0"/>
    <n v="33"/>
    <n v="0"/>
    <m/>
    <n v="0"/>
    <n v="1"/>
    <n v="516"/>
    <n v="8"/>
    <x v="4"/>
    <n v="1"/>
    <n v="4"/>
    <n v="69"/>
    <n v="3"/>
    <n v="2"/>
    <n v="3"/>
    <n v="6388"/>
    <n v="22049"/>
    <n v="2"/>
    <n v="17"/>
    <n v="3"/>
    <n v="1"/>
    <n v="80"/>
    <n v="0"/>
    <n v="14"/>
    <n v="3"/>
    <n v="0"/>
    <n v="0"/>
    <n v="0"/>
    <n v="0"/>
  </r>
  <r>
    <s v="No"/>
    <s v="Travel_Rarely"/>
    <x v="2"/>
    <s v="Current Employees"/>
    <x v="0"/>
    <x v="2"/>
    <s v="STAFF-1669"/>
    <n v="1669"/>
    <x v="1"/>
    <x v="0"/>
    <x v="2"/>
    <s v="Yes"/>
    <s v="Y"/>
    <n v="3"/>
    <n v="-2"/>
    <n v="0"/>
    <n v="29"/>
    <n v="0"/>
    <m/>
    <n v="0"/>
    <n v="1"/>
    <n v="991"/>
    <n v="5"/>
    <x v="3"/>
    <n v="1"/>
    <n v="1"/>
    <n v="43"/>
    <n v="2"/>
    <n v="2"/>
    <n v="2"/>
    <n v="4187"/>
    <n v="3356"/>
    <n v="1"/>
    <n v="13"/>
    <n v="3"/>
    <n v="2"/>
    <n v="80"/>
    <n v="1"/>
    <n v="10"/>
    <n v="2"/>
    <n v="10"/>
    <n v="0"/>
    <n v="0"/>
    <n v="9"/>
  </r>
  <r>
    <s v="No"/>
    <s v="Travel_Rarely"/>
    <x v="1"/>
    <s v="Current Employees"/>
    <x v="0"/>
    <x v="0"/>
    <s v="STAFF-1732"/>
    <n v="1732"/>
    <x v="1"/>
    <x v="0"/>
    <x v="2"/>
    <s v="Yes"/>
    <s v="Y"/>
    <n v="5"/>
    <n v="-2"/>
    <n v="0"/>
    <n v="46"/>
    <n v="0"/>
    <m/>
    <n v="0"/>
    <n v="1"/>
    <n v="1277"/>
    <n v="2"/>
    <x v="3"/>
    <n v="1"/>
    <n v="3"/>
    <n v="74"/>
    <n v="3"/>
    <n v="3"/>
    <n v="4"/>
    <n v="10368"/>
    <n v="5596"/>
    <n v="4"/>
    <n v="12"/>
    <n v="3"/>
    <n v="2"/>
    <n v="80"/>
    <n v="1"/>
    <n v="13"/>
    <n v="2"/>
    <n v="10"/>
    <n v="6"/>
    <n v="0"/>
    <n v="3"/>
  </r>
  <r>
    <s v="No"/>
    <s v="Travel_Rarely"/>
    <x v="0"/>
    <s v="Current Employees"/>
    <x v="0"/>
    <x v="3"/>
    <s v="STAFF-1943"/>
    <n v="1943"/>
    <x v="1"/>
    <x v="0"/>
    <x v="2"/>
    <s v="Yes"/>
    <s v="Y"/>
    <n v="4"/>
    <n v="-2"/>
    <n v="0"/>
    <n v="42"/>
    <n v="0"/>
    <m/>
    <n v="0"/>
    <n v="1"/>
    <n v="419"/>
    <n v="12"/>
    <x v="2"/>
    <n v="1"/>
    <n v="2"/>
    <n v="77"/>
    <n v="3"/>
    <n v="2"/>
    <n v="1"/>
    <n v="5087"/>
    <n v="2900"/>
    <n v="3"/>
    <n v="12"/>
    <n v="3"/>
    <n v="3"/>
    <n v="80"/>
    <n v="2"/>
    <n v="14"/>
    <n v="3"/>
    <n v="0"/>
    <n v="0"/>
    <n v="0"/>
    <n v="0"/>
  </r>
  <r>
    <s v="No"/>
    <s v="Travel_Rarely"/>
    <x v="2"/>
    <s v="Current Employees"/>
    <x v="0"/>
    <x v="4"/>
    <s v="STAFF-1535"/>
    <n v="1535"/>
    <x v="1"/>
    <x v="0"/>
    <x v="1"/>
    <s v="Yes"/>
    <s v="Y"/>
    <n v="3"/>
    <n v="-2"/>
    <n v="0"/>
    <n v="34"/>
    <n v="0"/>
    <m/>
    <n v="0"/>
    <n v="1"/>
    <n v="971"/>
    <n v="1"/>
    <x v="3"/>
    <n v="1"/>
    <n v="4"/>
    <n v="64"/>
    <n v="2"/>
    <n v="3"/>
    <n v="4"/>
    <n v="7083"/>
    <n v="12288"/>
    <n v="1"/>
    <n v="14"/>
    <n v="3"/>
    <n v="4"/>
    <n v="80"/>
    <n v="0"/>
    <n v="10"/>
    <n v="3"/>
    <n v="10"/>
    <n v="9"/>
    <n v="8"/>
    <n v="6"/>
  </r>
  <r>
    <s v="No"/>
    <s v="Travel_Rarely"/>
    <x v="1"/>
    <s v="Current Employees"/>
    <x v="0"/>
    <x v="3"/>
    <s v="STAFF-1591"/>
    <n v="1591"/>
    <x v="1"/>
    <x v="5"/>
    <x v="1"/>
    <s v="Yes"/>
    <s v="Y"/>
    <n v="2"/>
    <n v="-2"/>
    <n v="0"/>
    <n v="50"/>
    <n v="0"/>
    <m/>
    <n v="0"/>
    <n v="1"/>
    <n v="264"/>
    <n v="9"/>
    <x v="3"/>
    <n v="1"/>
    <n v="3"/>
    <n v="59"/>
    <n v="3"/>
    <n v="5"/>
    <n v="1"/>
    <n v="19331"/>
    <n v="19519"/>
    <n v="4"/>
    <n v="16"/>
    <n v="3"/>
    <n v="3"/>
    <n v="80"/>
    <n v="1"/>
    <n v="27"/>
    <n v="3"/>
    <n v="1"/>
    <n v="0"/>
    <n v="0"/>
    <n v="0"/>
  </r>
  <r>
    <s v="No"/>
    <s v="Travel_Rarely"/>
    <x v="0"/>
    <s v="Current Employees"/>
    <x v="0"/>
    <x v="2"/>
    <s v="STAFF-1706"/>
    <n v="1706"/>
    <x v="1"/>
    <x v="0"/>
    <x v="1"/>
    <s v="Yes"/>
    <s v="Y"/>
    <n v="3"/>
    <n v="-2"/>
    <n v="0"/>
    <n v="43"/>
    <n v="0"/>
    <m/>
    <n v="0"/>
    <n v="1"/>
    <n v="1179"/>
    <n v="2"/>
    <x v="3"/>
    <n v="1"/>
    <n v="4"/>
    <n v="73"/>
    <n v="3"/>
    <n v="2"/>
    <n v="4"/>
    <n v="7847"/>
    <n v="6069"/>
    <n v="1"/>
    <n v="17"/>
    <n v="3"/>
    <n v="1"/>
    <n v="80"/>
    <n v="1"/>
    <n v="10"/>
    <n v="3"/>
    <n v="10"/>
    <n v="9"/>
    <n v="8"/>
    <n v="8"/>
  </r>
  <r>
    <s v="No"/>
    <s v="Travel_Rarely"/>
    <x v="2"/>
    <s v="Current Employees"/>
    <x v="0"/>
    <x v="0"/>
    <s v="STAFF-1882"/>
    <n v="1882"/>
    <x v="1"/>
    <x v="0"/>
    <x v="1"/>
    <s v="Yes"/>
    <s v="Y"/>
    <n v="3"/>
    <n v="-2"/>
    <n v="0"/>
    <n v="34"/>
    <n v="0"/>
    <m/>
    <n v="0"/>
    <n v="1"/>
    <n v="1480"/>
    <n v="4"/>
    <x v="3"/>
    <n v="1"/>
    <n v="3"/>
    <n v="64"/>
    <n v="3"/>
    <n v="3"/>
    <n v="4"/>
    <n v="9713"/>
    <n v="24444"/>
    <n v="2"/>
    <n v="13"/>
    <n v="3"/>
    <n v="4"/>
    <n v="80"/>
    <n v="3"/>
    <n v="9"/>
    <n v="3"/>
    <n v="5"/>
    <n v="3"/>
    <n v="1"/>
    <n v="0"/>
  </r>
  <r>
    <s v="No"/>
    <s v="Travel_Rarely"/>
    <x v="4"/>
    <s v="Current Employees"/>
    <x v="0"/>
    <x v="2"/>
    <s v="STAFF-2021"/>
    <n v="2021"/>
    <x v="1"/>
    <x v="6"/>
    <x v="0"/>
    <s v="Yes"/>
    <s v="Y"/>
    <n v="6"/>
    <n v="-2"/>
    <n v="0"/>
    <n v="21"/>
    <n v="0"/>
    <m/>
    <n v="0"/>
    <n v="1"/>
    <n v="501"/>
    <n v="5"/>
    <x v="1"/>
    <n v="1"/>
    <n v="3"/>
    <n v="58"/>
    <n v="3"/>
    <n v="1"/>
    <n v="1"/>
    <n v="2380"/>
    <n v="25479"/>
    <n v="1"/>
    <n v="11"/>
    <n v="3"/>
    <n v="4"/>
    <n v="80"/>
    <n v="0"/>
    <n v="2"/>
    <n v="3"/>
    <n v="2"/>
    <n v="2"/>
    <n v="1"/>
    <n v="2"/>
  </r>
  <r>
    <s v="No"/>
    <s v="Travel_Rarely"/>
    <x v="0"/>
    <s v="Current Employees"/>
    <x v="0"/>
    <x v="0"/>
    <s v="STAFF-1678"/>
    <n v="1678"/>
    <x v="1"/>
    <x v="0"/>
    <x v="0"/>
    <s v="Yes"/>
    <s v="Y"/>
    <n v="2"/>
    <n v="-2"/>
    <n v="0"/>
    <n v="41"/>
    <n v="0"/>
    <m/>
    <n v="0"/>
    <n v="1"/>
    <n v="1206"/>
    <n v="23"/>
    <x v="0"/>
    <n v="1"/>
    <n v="4"/>
    <n v="80"/>
    <n v="3"/>
    <n v="3"/>
    <n v="3"/>
    <n v="7082"/>
    <n v="11591"/>
    <n v="3"/>
    <n v="16"/>
    <n v="3"/>
    <n v="4"/>
    <n v="80"/>
    <n v="0"/>
    <n v="21"/>
    <n v="3"/>
    <n v="2"/>
    <n v="0"/>
    <n v="0"/>
    <n v="2"/>
  </r>
  <r>
    <s v="No"/>
    <s v="Non-Travel"/>
    <x v="2"/>
    <s v="Current Employees"/>
    <x v="1"/>
    <x v="2"/>
    <s v="STAFF-1979"/>
    <n v="1979"/>
    <x v="0"/>
    <x v="7"/>
    <x v="1"/>
    <s v="No"/>
    <s v="Y"/>
    <n v="2"/>
    <n v="-2"/>
    <n v="0"/>
    <n v="31"/>
    <n v="0"/>
    <m/>
    <n v="0"/>
    <n v="1"/>
    <n v="697"/>
    <n v="10"/>
    <x v="3"/>
    <n v="1"/>
    <n v="3"/>
    <n v="40"/>
    <n v="3"/>
    <n v="3"/>
    <n v="3"/>
    <n v="11031"/>
    <n v="26862"/>
    <n v="4"/>
    <n v="20"/>
    <n v="4"/>
    <n v="3"/>
    <n v="80"/>
    <n v="1"/>
    <n v="13"/>
    <n v="4"/>
    <n v="11"/>
    <n v="7"/>
    <n v="4"/>
    <n v="8"/>
  </r>
  <r>
    <s v="No"/>
    <s v="Non-Travel"/>
    <x v="1"/>
    <s v="Current Employees"/>
    <x v="0"/>
    <x v="0"/>
    <s v="STAFF-1845"/>
    <n v="1845"/>
    <x v="0"/>
    <x v="0"/>
    <x v="1"/>
    <s v="No"/>
    <s v="Y"/>
    <n v="3"/>
    <n v="-2"/>
    <n v="0"/>
    <n v="45"/>
    <n v="0"/>
    <m/>
    <n v="0"/>
    <n v="1"/>
    <n v="589"/>
    <n v="2"/>
    <x v="2"/>
    <n v="1"/>
    <n v="3"/>
    <n v="67"/>
    <n v="3"/>
    <n v="2"/>
    <n v="3"/>
    <n v="5154"/>
    <n v="19665"/>
    <n v="4"/>
    <n v="22"/>
    <n v="4"/>
    <n v="2"/>
    <n v="80"/>
    <n v="2"/>
    <n v="10"/>
    <n v="4"/>
    <n v="8"/>
    <n v="7"/>
    <n v="5"/>
    <n v="7"/>
  </r>
  <r>
    <s v="No"/>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s v="No"/>
    <s v="Travel_Frequently"/>
    <x v="0"/>
    <s v="Current Employees"/>
    <x v="1"/>
    <x v="2"/>
    <s v="STAFF-1675"/>
    <n v="1675"/>
    <x v="0"/>
    <x v="2"/>
    <x v="0"/>
    <s v="No"/>
    <s v="Y"/>
    <n v="3"/>
    <n v="-2"/>
    <n v="0"/>
    <n v="38"/>
    <n v="0"/>
    <m/>
    <n v="0"/>
    <n v="1"/>
    <n v="148"/>
    <n v="2"/>
    <x v="3"/>
    <n v="1"/>
    <n v="4"/>
    <n v="42"/>
    <n v="2"/>
    <n v="1"/>
    <n v="2"/>
    <n v="2440"/>
    <n v="23826"/>
    <n v="1"/>
    <n v="22"/>
    <n v="4"/>
    <n v="2"/>
    <n v="80"/>
    <n v="0"/>
    <n v="4"/>
    <n v="3"/>
    <n v="4"/>
    <n v="3"/>
    <n v="3"/>
    <n v="3"/>
  </r>
  <r>
    <s v="No"/>
    <s v="Travel_Frequently"/>
    <x v="2"/>
    <s v="Current Employees"/>
    <x v="1"/>
    <x v="4"/>
    <s v="STAFF-1736"/>
    <n v="1736"/>
    <x v="0"/>
    <x v="3"/>
    <x v="0"/>
    <s v="No"/>
    <s v="Y"/>
    <n v="3"/>
    <n v="-2"/>
    <n v="0"/>
    <n v="31"/>
    <n v="0"/>
    <m/>
    <n v="0"/>
    <n v="1"/>
    <n v="163"/>
    <n v="24"/>
    <x v="1"/>
    <n v="1"/>
    <n v="4"/>
    <n v="30"/>
    <n v="3"/>
    <n v="2"/>
    <n v="4"/>
    <n v="5238"/>
    <n v="6670"/>
    <n v="2"/>
    <n v="20"/>
    <n v="4"/>
    <n v="4"/>
    <n v="80"/>
    <n v="0"/>
    <n v="9"/>
    <n v="2"/>
    <n v="5"/>
    <n v="4"/>
    <n v="1"/>
    <n v="4"/>
  </r>
  <r>
    <s v="No"/>
    <s v="Travel_Rarely"/>
    <x v="1"/>
    <s v="Current Employees"/>
    <x v="2"/>
    <x v="0"/>
    <s v="STAFF-1744"/>
    <n v="1744"/>
    <x v="0"/>
    <x v="8"/>
    <x v="1"/>
    <s v="No"/>
    <s v="Y"/>
    <n v="2"/>
    <n v="-2"/>
    <n v="0"/>
    <n v="45"/>
    <n v="0"/>
    <m/>
    <n v="0"/>
    <n v="1"/>
    <n v="176"/>
    <n v="4"/>
    <x v="3"/>
    <n v="1"/>
    <n v="3"/>
    <n v="56"/>
    <n v="1"/>
    <n v="3"/>
    <n v="3"/>
    <n v="9756"/>
    <n v="6595"/>
    <n v="4"/>
    <n v="21"/>
    <n v="4"/>
    <n v="3"/>
    <n v="80"/>
    <n v="2"/>
    <n v="9"/>
    <n v="4"/>
    <n v="5"/>
    <n v="0"/>
    <n v="0"/>
    <n v="3"/>
  </r>
  <r>
    <s v="No"/>
    <s v="Travel_Rarely"/>
    <x v="2"/>
    <s v="Current Employees"/>
    <x v="1"/>
    <x v="2"/>
    <s v="STAFF-1622"/>
    <n v="1622"/>
    <x v="0"/>
    <x v="3"/>
    <x v="2"/>
    <s v="No"/>
    <s v="Y"/>
    <n v="5"/>
    <n v="-2"/>
    <n v="0"/>
    <n v="28"/>
    <n v="0"/>
    <m/>
    <n v="0"/>
    <n v="1"/>
    <n v="580"/>
    <n v="27"/>
    <x v="3"/>
    <n v="1"/>
    <n v="2"/>
    <n v="39"/>
    <n v="1"/>
    <n v="2"/>
    <n v="1"/>
    <n v="4877"/>
    <n v="20460"/>
    <n v="0"/>
    <n v="21"/>
    <n v="4"/>
    <n v="2"/>
    <n v="80"/>
    <n v="1"/>
    <n v="6"/>
    <n v="2"/>
    <n v="5"/>
    <n v="3"/>
    <n v="0"/>
    <n v="0"/>
  </r>
  <r>
    <s v="No"/>
    <s v="Travel_Rarely"/>
    <x v="2"/>
    <s v="Current Employees"/>
    <x v="1"/>
    <x v="0"/>
    <s v="STAFF-1581"/>
    <n v="1581"/>
    <x v="0"/>
    <x v="1"/>
    <x v="1"/>
    <s v="No"/>
    <s v="Y"/>
    <n v="5"/>
    <n v="-2"/>
    <n v="0"/>
    <n v="26"/>
    <n v="0"/>
    <m/>
    <n v="0"/>
    <n v="1"/>
    <n v="474"/>
    <n v="3"/>
    <x v="3"/>
    <n v="1"/>
    <n v="1"/>
    <n v="89"/>
    <n v="3"/>
    <n v="1"/>
    <n v="4"/>
    <n v="2061"/>
    <n v="11133"/>
    <n v="1"/>
    <n v="21"/>
    <n v="4"/>
    <n v="1"/>
    <n v="80"/>
    <n v="0"/>
    <n v="1"/>
    <n v="3"/>
    <n v="1"/>
    <n v="0"/>
    <n v="0"/>
    <n v="0"/>
  </r>
  <r>
    <s v="No"/>
    <s v="Travel_Rarely"/>
    <x v="0"/>
    <s v="Current Employees"/>
    <x v="1"/>
    <x v="0"/>
    <s v="STAFF-2034"/>
    <n v="2034"/>
    <x v="0"/>
    <x v="3"/>
    <x v="1"/>
    <s v="No"/>
    <s v="Y"/>
    <n v="3"/>
    <n v="-2"/>
    <n v="0"/>
    <n v="41"/>
    <n v="0"/>
    <m/>
    <n v="0"/>
    <n v="1"/>
    <n v="582"/>
    <n v="28"/>
    <x v="2"/>
    <n v="1"/>
    <n v="1"/>
    <n v="60"/>
    <n v="2"/>
    <n v="4"/>
    <n v="2"/>
    <n v="13570"/>
    <n v="5640"/>
    <n v="0"/>
    <n v="23"/>
    <n v="4"/>
    <n v="3"/>
    <n v="80"/>
    <n v="1"/>
    <n v="21"/>
    <n v="3"/>
    <n v="20"/>
    <n v="7"/>
    <n v="0"/>
    <n v="10"/>
  </r>
  <r>
    <s v="No"/>
    <s v="Travel_Rarely"/>
    <x v="3"/>
    <s v="Current Employees"/>
    <x v="1"/>
    <x v="0"/>
    <s v="STAFF-1441"/>
    <n v="1441"/>
    <x v="0"/>
    <x v="1"/>
    <x v="1"/>
    <s v="No"/>
    <s v="Y"/>
    <n v="3"/>
    <n v="-2"/>
    <n v="0"/>
    <n v="56"/>
    <n v="0"/>
    <m/>
    <n v="0"/>
    <n v="1"/>
    <n v="1255"/>
    <n v="1"/>
    <x v="0"/>
    <n v="1"/>
    <n v="1"/>
    <n v="90"/>
    <n v="3"/>
    <n v="1"/>
    <n v="1"/>
    <n v="2066"/>
    <n v="10494"/>
    <n v="2"/>
    <n v="22"/>
    <n v="4"/>
    <n v="4"/>
    <n v="80"/>
    <n v="1"/>
    <n v="5"/>
    <n v="4"/>
    <n v="3"/>
    <n v="2"/>
    <n v="1"/>
    <n v="0"/>
  </r>
  <r>
    <s v="No"/>
    <s v="Travel_Rarely"/>
    <x v="1"/>
    <s v="Current Employees"/>
    <x v="1"/>
    <x v="2"/>
    <s v="STAFF-1665"/>
    <n v="1665"/>
    <x v="0"/>
    <x v="5"/>
    <x v="1"/>
    <s v="No"/>
    <s v="Y"/>
    <n v="6"/>
    <n v="-2"/>
    <n v="0"/>
    <n v="54"/>
    <n v="0"/>
    <m/>
    <n v="0"/>
    <n v="1"/>
    <n v="584"/>
    <n v="22"/>
    <x v="4"/>
    <n v="1"/>
    <n v="2"/>
    <n v="91"/>
    <n v="3"/>
    <n v="4"/>
    <n v="3"/>
    <n v="17426"/>
    <n v="18685"/>
    <n v="3"/>
    <n v="25"/>
    <n v="4"/>
    <n v="3"/>
    <n v="80"/>
    <n v="1"/>
    <n v="36"/>
    <n v="3"/>
    <n v="10"/>
    <n v="8"/>
    <n v="4"/>
    <n v="7"/>
  </r>
  <r>
    <s v="No"/>
    <s v="Travel_Rarely"/>
    <x v="1"/>
    <s v="Current Employees"/>
    <x v="1"/>
    <x v="2"/>
    <s v="STAFF-1509"/>
    <n v="1509"/>
    <x v="0"/>
    <x v="2"/>
    <x v="1"/>
    <s v="No"/>
    <s v="Y"/>
    <n v="3"/>
    <n v="-2"/>
    <n v="0"/>
    <n v="49"/>
    <n v="0"/>
    <m/>
    <n v="0"/>
    <n v="1"/>
    <n v="271"/>
    <n v="3"/>
    <x v="0"/>
    <n v="1"/>
    <n v="3"/>
    <n v="43"/>
    <n v="2"/>
    <n v="2"/>
    <n v="1"/>
    <n v="4789"/>
    <n v="23070"/>
    <n v="4"/>
    <n v="25"/>
    <n v="4"/>
    <n v="1"/>
    <n v="80"/>
    <n v="1"/>
    <n v="10"/>
    <n v="3"/>
    <n v="3"/>
    <n v="2"/>
    <n v="1"/>
    <n v="2"/>
  </r>
  <r>
    <s v="No"/>
    <s v="Travel_Rarely"/>
    <x v="2"/>
    <s v="Current Employees"/>
    <x v="1"/>
    <x v="2"/>
    <s v="STAFF-1834"/>
    <n v="1834"/>
    <x v="0"/>
    <x v="1"/>
    <x v="1"/>
    <s v="No"/>
    <s v="Y"/>
    <n v="3"/>
    <n v="-2"/>
    <n v="0"/>
    <n v="28"/>
    <n v="0"/>
    <m/>
    <n v="0"/>
    <n v="1"/>
    <n v="1217"/>
    <n v="1"/>
    <x v="3"/>
    <n v="1"/>
    <n v="3"/>
    <n v="67"/>
    <n v="3"/>
    <n v="1"/>
    <n v="1"/>
    <n v="3591"/>
    <n v="12719"/>
    <n v="1"/>
    <n v="25"/>
    <n v="4"/>
    <n v="3"/>
    <n v="80"/>
    <n v="1"/>
    <n v="3"/>
    <n v="3"/>
    <n v="3"/>
    <n v="2"/>
    <n v="1"/>
    <n v="2"/>
  </r>
  <r>
    <s v="No"/>
    <s v="Travel_Rarely"/>
    <x v="2"/>
    <s v="Current Employees"/>
    <x v="0"/>
    <x v="2"/>
    <s v="STAFF-1864"/>
    <n v="1864"/>
    <x v="0"/>
    <x v="6"/>
    <x v="1"/>
    <s v="No"/>
    <s v="Y"/>
    <n v="5"/>
    <n v="-2"/>
    <n v="0"/>
    <n v="27"/>
    <n v="0"/>
    <m/>
    <n v="0"/>
    <n v="1"/>
    <n v="728"/>
    <n v="23"/>
    <x v="1"/>
    <n v="1"/>
    <n v="2"/>
    <n v="36"/>
    <n v="2"/>
    <n v="2"/>
    <n v="3"/>
    <n v="3540"/>
    <n v="7018"/>
    <n v="1"/>
    <n v="21"/>
    <n v="4"/>
    <n v="4"/>
    <n v="80"/>
    <n v="1"/>
    <n v="9"/>
    <n v="3"/>
    <n v="9"/>
    <n v="8"/>
    <n v="5"/>
    <n v="8"/>
  </r>
  <r>
    <s v="No"/>
    <s v="Travel_Rarely"/>
    <x v="0"/>
    <s v="Current Employees"/>
    <x v="0"/>
    <x v="3"/>
    <s v="STAFF-1909"/>
    <n v="1909"/>
    <x v="0"/>
    <x v="0"/>
    <x v="1"/>
    <s v="No"/>
    <s v="Y"/>
    <n v="3"/>
    <n v="-2"/>
    <n v="0"/>
    <n v="41"/>
    <n v="0"/>
    <m/>
    <n v="0"/>
    <n v="1"/>
    <n v="337"/>
    <n v="8"/>
    <x v="3"/>
    <n v="1"/>
    <n v="3"/>
    <n v="54"/>
    <n v="3"/>
    <n v="2"/>
    <n v="1"/>
    <n v="4393"/>
    <n v="26841"/>
    <n v="5"/>
    <n v="21"/>
    <n v="4"/>
    <n v="3"/>
    <n v="80"/>
    <n v="1"/>
    <n v="14"/>
    <n v="3"/>
    <n v="5"/>
    <n v="4"/>
    <n v="1"/>
    <n v="4"/>
  </r>
  <r>
    <s v="No"/>
    <s v="Travel_Rarely"/>
    <x v="0"/>
    <s v="Current Employees"/>
    <x v="0"/>
    <x v="0"/>
    <s v="STAFF-1554"/>
    <n v="1554"/>
    <x v="0"/>
    <x v="6"/>
    <x v="1"/>
    <s v="No"/>
    <s v="Y"/>
    <n v="5"/>
    <n v="-2"/>
    <n v="0"/>
    <n v="35"/>
    <n v="0"/>
    <m/>
    <n v="0"/>
    <n v="1"/>
    <n v="1402"/>
    <n v="28"/>
    <x v="2"/>
    <n v="1"/>
    <n v="2"/>
    <n v="98"/>
    <n v="2"/>
    <n v="1"/>
    <n v="3"/>
    <n v="2430"/>
    <n v="26204"/>
    <n v="0"/>
    <n v="23"/>
    <n v="4"/>
    <n v="1"/>
    <n v="80"/>
    <n v="2"/>
    <n v="6"/>
    <n v="3"/>
    <n v="5"/>
    <n v="3"/>
    <n v="4"/>
    <n v="2"/>
  </r>
  <r>
    <s v="No"/>
    <s v="Travel_Rarely"/>
    <x v="2"/>
    <s v="Current Employees"/>
    <x v="0"/>
    <x v="3"/>
    <s v="STAFF-2035"/>
    <n v="2035"/>
    <x v="0"/>
    <x v="0"/>
    <x v="1"/>
    <s v="No"/>
    <s v="Y"/>
    <n v="2"/>
    <n v="-2"/>
    <n v="0"/>
    <n v="34"/>
    <n v="0"/>
    <m/>
    <n v="0"/>
    <n v="1"/>
    <n v="704"/>
    <n v="28"/>
    <x v="3"/>
    <n v="1"/>
    <n v="4"/>
    <n v="95"/>
    <n v="2"/>
    <n v="2"/>
    <n v="1"/>
    <n v="6712"/>
    <n v="8978"/>
    <n v="1"/>
    <n v="21"/>
    <n v="4"/>
    <n v="4"/>
    <n v="80"/>
    <n v="2"/>
    <n v="8"/>
    <n v="3"/>
    <n v="8"/>
    <n v="7"/>
    <n v="1"/>
    <n v="7"/>
  </r>
  <r>
    <s v="No"/>
    <s v="Non-Travel"/>
    <x v="3"/>
    <s v="Current Employees"/>
    <x v="1"/>
    <x v="0"/>
    <s v="STAFF-2026"/>
    <n v="2026"/>
    <x v="1"/>
    <x v="4"/>
    <x v="2"/>
    <s v="No"/>
    <s v="Y"/>
    <n v="2"/>
    <n v="-2"/>
    <n v="0"/>
    <n v="56"/>
    <n v="0"/>
    <m/>
    <n v="0"/>
    <n v="1"/>
    <n v="667"/>
    <n v="1"/>
    <x v="2"/>
    <n v="1"/>
    <n v="3"/>
    <n v="57"/>
    <n v="3"/>
    <n v="2"/>
    <n v="3"/>
    <n v="6306"/>
    <n v="26236"/>
    <n v="1"/>
    <n v="21"/>
    <n v="4"/>
    <n v="1"/>
    <n v="80"/>
    <n v="1"/>
    <n v="13"/>
    <n v="2"/>
    <n v="13"/>
    <n v="12"/>
    <n v="1"/>
    <n v="9"/>
  </r>
  <r>
    <s v="No"/>
    <s v="Non-Travel"/>
    <x v="0"/>
    <s v="Current Employees"/>
    <x v="1"/>
    <x v="0"/>
    <s v="STAFF-1949"/>
    <n v="1949"/>
    <x v="1"/>
    <x v="2"/>
    <x v="1"/>
    <s v="No"/>
    <s v="Y"/>
    <n v="3"/>
    <n v="-2"/>
    <n v="0"/>
    <n v="36"/>
    <n v="0"/>
    <m/>
    <n v="0"/>
    <n v="1"/>
    <n v="1351"/>
    <n v="9"/>
    <x v="2"/>
    <n v="1"/>
    <n v="1"/>
    <n v="66"/>
    <n v="4"/>
    <n v="1"/>
    <n v="2"/>
    <n v="2810"/>
    <n v="9238"/>
    <n v="1"/>
    <n v="22"/>
    <n v="4"/>
    <n v="2"/>
    <n v="80"/>
    <n v="0"/>
    <n v="5"/>
    <n v="3"/>
    <n v="5"/>
    <n v="4"/>
    <n v="0"/>
    <n v="2"/>
  </r>
  <r>
    <s v="No"/>
    <s v="Non-Travel"/>
    <x v="1"/>
    <s v="Current Employees"/>
    <x v="1"/>
    <x v="0"/>
    <s v="STAFF-1712"/>
    <n v="1712"/>
    <x v="1"/>
    <x v="4"/>
    <x v="1"/>
    <s v="No"/>
    <s v="Y"/>
    <n v="3"/>
    <n v="-2"/>
    <n v="0"/>
    <n v="45"/>
    <n v="0"/>
    <m/>
    <n v="0"/>
    <n v="1"/>
    <n v="1238"/>
    <n v="1"/>
    <x v="1"/>
    <n v="1"/>
    <n v="3"/>
    <n v="74"/>
    <n v="2"/>
    <n v="3"/>
    <n v="3"/>
    <n v="10748"/>
    <n v="3395"/>
    <n v="3"/>
    <n v="23"/>
    <n v="4"/>
    <n v="4"/>
    <n v="80"/>
    <n v="1"/>
    <n v="25"/>
    <n v="2"/>
    <n v="23"/>
    <n v="15"/>
    <n v="14"/>
    <n v="4"/>
  </r>
  <r>
    <s v="No"/>
    <s v="Non-Travel"/>
    <x v="0"/>
    <s v="Current Employees"/>
    <x v="1"/>
    <x v="4"/>
    <s v="STAFF-1854"/>
    <n v="1854"/>
    <x v="1"/>
    <x v="1"/>
    <x v="1"/>
    <s v="No"/>
    <s v="Y"/>
    <n v="1"/>
    <n v="-2"/>
    <n v="0"/>
    <n v="42"/>
    <n v="0"/>
    <m/>
    <n v="0"/>
    <n v="1"/>
    <n v="355"/>
    <n v="10"/>
    <x v="2"/>
    <n v="1"/>
    <n v="4"/>
    <n v="38"/>
    <n v="3"/>
    <n v="1"/>
    <n v="4"/>
    <n v="2936"/>
    <n v="6161"/>
    <n v="3"/>
    <n v="22"/>
    <n v="4"/>
    <n v="2"/>
    <n v="80"/>
    <n v="2"/>
    <n v="10"/>
    <n v="2"/>
    <n v="6"/>
    <n v="3"/>
    <n v="3"/>
    <n v="3"/>
  </r>
  <r>
    <s v="No"/>
    <s v="Non-Travel"/>
    <x v="2"/>
    <s v="Current Employees"/>
    <x v="1"/>
    <x v="2"/>
    <s v="STAFF-1693"/>
    <n v="1693"/>
    <x v="1"/>
    <x v="2"/>
    <x v="0"/>
    <s v="No"/>
    <s v="Y"/>
    <n v="5"/>
    <n v="-2"/>
    <n v="0"/>
    <n v="26"/>
    <n v="0"/>
    <m/>
    <n v="0"/>
    <n v="1"/>
    <n v="786"/>
    <n v="7"/>
    <x v="3"/>
    <n v="1"/>
    <n v="4"/>
    <n v="76"/>
    <n v="3"/>
    <n v="1"/>
    <n v="4"/>
    <n v="2570"/>
    <n v="11925"/>
    <n v="1"/>
    <n v="20"/>
    <n v="4"/>
    <n v="3"/>
    <n v="80"/>
    <n v="0"/>
    <n v="7"/>
    <n v="3"/>
    <n v="7"/>
    <n v="7"/>
    <n v="5"/>
    <n v="7"/>
  </r>
  <r>
    <s v="No"/>
    <s v="Non-Travel"/>
    <x v="3"/>
    <s v="Current Employees"/>
    <x v="0"/>
    <x v="2"/>
    <s v="STAFF-1824"/>
    <n v="1824"/>
    <x v="1"/>
    <x v="5"/>
    <x v="2"/>
    <s v="No"/>
    <s v="Y"/>
    <n v="0"/>
    <n v="-2"/>
    <n v="0"/>
    <n v="58"/>
    <n v="0"/>
    <m/>
    <n v="0"/>
    <n v="1"/>
    <n v="350"/>
    <n v="2"/>
    <x v="3"/>
    <n v="1"/>
    <n v="2"/>
    <n v="52"/>
    <n v="3"/>
    <n v="4"/>
    <n v="2"/>
    <n v="16291"/>
    <n v="22577"/>
    <n v="4"/>
    <n v="22"/>
    <n v="4"/>
    <n v="4"/>
    <n v="80"/>
    <n v="1"/>
    <n v="37"/>
    <n v="2"/>
    <n v="16"/>
    <n v="9"/>
    <n v="14"/>
    <n v="14"/>
  </r>
  <r>
    <s v="No"/>
    <s v="Non-Travel"/>
    <x v="0"/>
    <s v="Current Employees"/>
    <x v="0"/>
    <x v="3"/>
    <s v="STAFF-2036"/>
    <n v="2036"/>
    <x v="1"/>
    <x v="0"/>
    <x v="2"/>
    <s v="No"/>
    <s v="Y"/>
    <n v="4"/>
    <n v="-2"/>
    <n v="0"/>
    <n v="36"/>
    <n v="0"/>
    <m/>
    <n v="0"/>
    <n v="1"/>
    <n v="301"/>
    <n v="15"/>
    <x v="2"/>
    <n v="1"/>
    <n v="4"/>
    <n v="88"/>
    <n v="1"/>
    <n v="2"/>
    <n v="1"/>
    <n v="5406"/>
    <n v="10436"/>
    <n v="1"/>
    <n v="24"/>
    <n v="4"/>
    <n v="1"/>
    <n v="80"/>
    <n v="1"/>
    <n v="15"/>
    <n v="2"/>
    <n v="15"/>
    <n v="12"/>
    <n v="11"/>
    <n v="11"/>
  </r>
  <r>
    <s v="No"/>
    <s v="Travel_Frequently"/>
    <x v="0"/>
    <s v="Current Employees"/>
    <x v="2"/>
    <x v="5"/>
    <s v="STAFF-1890"/>
    <n v="1890"/>
    <x v="1"/>
    <x v="8"/>
    <x v="0"/>
    <s v="No"/>
    <s v="Y"/>
    <n v="2"/>
    <n v="-2"/>
    <n v="0"/>
    <n v="36"/>
    <n v="0"/>
    <m/>
    <n v="0"/>
    <n v="1"/>
    <n v="1213"/>
    <n v="2"/>
    <x v="1"/>
    <n v="1"/>
    <n v="2"/>
    <n v="94"/>
    <n v="2"/>
    <n v="2"/>
    <n v="4"/>
    <n v="3886"/>
    <n v="4223"/>
    <n v="1"/>
    <n v="21"/>
    <n v="4"/>
    <n v="4"/>
    <n v="80"/>
    <n v="0"/>
    <n v="10"/>
    <n v="2"/>
    <n v="10"/>
    <n v="1"/>
    <n v="0"/>
    <n v="8"/>
  </r>
  <r>
    <s v="No"/>
    <s v="Travel_Frequently"/>
    <x v="2"/>
    <s v="Current Employees"/>
    <x v="1"/>
    <x v="0"/>
    <s v="STAFF-1970"/>
    <n v="1970"/>
    <x v="1"/>
    <x v="4"/>
    <x v="2"/>
    <s v="No"/>
    <s v="Y"/>
    <n v="2"/>
    <n v="-2"/>
    <n v="0"/>
    <n v="33"/>
    <n v="0"/>
    <m/>
    <n v="0"/>
    <n v="1"/>
    <n v="1303"/>
    <n v="7"/>
    <x v="0"/>
    <n v="1"/>
    <n v="4"/>
    <n v="36"/>
    <n v="3"/>
    <n v="2"/>
    <n v="3"/>
    <n v="5968"/>
    <n v="18079"/>
    <n v="1"/>
    <n v="20"/>
    <n v="4"/>
    <n v="3"/>
    <n v="80"/>
    <n v="3"/>
    <n v="9"/>
    <n v="3"/>
    <n v="9"/>
    <n v="7"/>
    <n v="2"/>
    <n v="8"/>
  </r>
  <r>
    <s v="No"/>
    <s v="Travel_Frequently"/>
    <x v="2"/>
    <s v="Current Employees"/>
    <x v="1"/>
    <x v="0"/>
    <s v="STAFF-1956"/>
    <n v="1956"/>
    <x v="1"/>
    <x v="1"/>
    <x v="1"/>
    <s v="No"/>
    <s v="Y"/>
    <n v="6"/>
    <n v="-2"/>
    <n v="0"/>
    <n v="31"/>
    <n v="0"/>
    <m/>
    <n v="0"/>
    <n v="1"/>
    <n v="1125"/>
    <n v="1"/>
    <x v="3"/>
    <n v="1"/>
    <n v="4"/>
    <n v="48"/>
    <n v="1"/>
    <n v="2"/>
    <n v="1"/>
    <n v="5003"/>
    <n v="5771"/>
    <n v="1"/>
    <n v="21"/>
    <n v="4"/>
    <n v="2"/>
    <n v="80"/>
    <n v="0"/>
    <n v="10"/>
    <n v="3"/>
    <n v="10"/>
    <n v="8"/>
    <n v="8"/>
    <n v="7"/>
  </r>
  <r>
    <s v="No"/>
    <s v="Travel_Frequently"/>
    <x v="1"/>
    <s v="Current Employees"/>
    <x v="1"/>
    <x v="2"/>
    <s v="STAFF-1644"/>
    <n v="1644"/>
    <x v="1"/>
    <x v="5"/>
    <x v="1"/>
    <s v="No"/>
    <s v="Y"/>
    <n v="3"/>
    <n v="-2"/>
    <n v="0"/>
    <n v="48"/>
    <n v="0"/>
    <m/>
    <n v="0"/>
    <n v="1"/>
    <n v="365"/>
    <n v="4"/>
    <x v="4"/>
    <n v="1"/>
    <n v="3"/>
    <n v="89"/>
    <n v="2"/>
    <n v="4"/>
    <n v="4"/>
    <n v="15202"/>
    <n v="5602"/>
    <n v="2"/>
    <n v="25"/>
    <n v="4"/>
    <n v="2"/>
    <n v="80"/>
    <n v="1"/>
    <n v="23"/>
    <n v="3"/>
    <n v="2"/>
    <n v="2"/>
    <n v="2"/>
    <n v="2"/>
  </r>
  <r>
    <s v="No"/>
    <s v="Travel_Frequently"/>
    <x v="0"/>
    <s v="Current Employees"/>
    <x v="0"/>
    <x v="0"/>
    <s v="STAFF-1849"/>
    <n v="1849"/>
    <x v="1"/>
    <x v="0"/>
    <x v="1"/>
    <s v="No"/>
    <s v="Y"/>
    <n v="5"/>
    <n v="-2"/>
    <n v="0"/>
    <n v="43"/>
    <n v="0"/>
    <m/>
    <n v="0"/>
    <n v="1"/>
    <n v="1422"/>
    <n v="2"/>
    <x v="2"/>
    <n v="1"/>
    <n v="1"/>
    <n v="92"/>
    <n v="3"/>
    <n v="2"/>
    <n v="4"/>
    <n v="5675"/>
    <n v="19246"/>
    <n v="1"/>
    <n v="20"/>
    <n v="4"/>
    <n v="3"/>
    <n v="80"/>
    <n v="1"/>
    <n v="7"/>
    <n v="3"/>
    <n v="7"/>
    <n v="7"/>
    <n v="7"/>
    <n v="7"/>
  </r>
  <r>
    <s v="No"/>
    <s v="Travel_Rarely"/>
    <x v="2"/>
    <s v="Current Employees"/>
    <x v="2"/>
    <x v="0"/>
    <s v="STAFF-1499"/>
    <n v="1499"/>
    <x v="1"/>
    <x v="8"/>
    <x v="2"/>
    <s v="No"/>
    <s v="Y"/>
    <n v="3"/>
    <n v="-2"/>
    <n v="0"/>
    <n v="30"/>
    <n v="0"/>
    <m/>
    <n v="0"/>
    <n v="1"/>
    <n v="330"/>
    <n v="1"/>
    <x v="3"/>
    <n v="1"/>
    <n v="3"/>
    <n v="46"/>
    <n v="3"/>
    <n v="1"/>
    <n v="3"/>
    <n v="2064"/>
    <n v="15428"/>
    <n v="0"/>
    <n v="21"/>
    <n v="4"/>
    <n v="1"/>
    <n v="80"/>
    <n v="1"/>
    <n v="6"/>
    <n v="4"/>
    <n v="5"/>
    <n v="3"/>
    <n v="1"/>
    <n v="3"/>
  </r>
  <r>
    <s v="No"/>
    <s v="Travel_Rarely"/>
    <x v="3"/>
    <s v="Current Employees"/>
    <x v="1"/>
    <x v="2"/>
    <s v="STAFF-1697"/>
    <n v="1697"/>
    <x v="1"/>
    <x v="4"/>
    <x v="2"/>
    <s v="No"/>
    <s v="Y"/>
    <n v="2"/>
    <n v="-2"/>
    <n v="0"/>
    <n v="60"/>
    <n v="0"/>
    <m/>
    <n v="0"/>
    <n v="1"/>
    <n v="370"/>
    <n v="1"/>
    <x v="2"/>
    <n v="1"/>
    <n v="3"/>
    <n v="92"/>
    <n v="1"/>
    <n v="3"/>
    <n v="4"/>
    <n v="10883"/>
    <n v="20467"/>
    <n v="3"/>
    <n v="20"/>
    <n v="4"/>
    <n v="3"/>
    <n v="80"/>
    <n v="1"/>
    <n v="19"/>
    <n v="4"/>
    <n v="1"/>
    <n v="0"/>
    <n v="0"/>
    <n v="0"/>
  </r>
  <r>
    <s v="No"/>
    <s v="Travel_Rarely"/>
    <x v="0"/>
    <s v="Current Employees"/>
    <x v="1"/>
    <x v="0"/>
    <s v="STAFF-1664"/>
    <n v="1664"/>
    <x v="1"/>
    <x v="4"/>
    <x v="2"/>
    <s v="No"/>
    <s v="Y"/>
    <n v="3"/>
    <n v="-2"/>
    <n v="0"/>
    <n v="36"/>
    <n v="0"/>
    <m/>
    <n v="0"/>
    <n v="1"/>
    <n v="1040"/>
    <n v="3"/>
    <x v="0"/>
    <n v="1"/>
    <n v="4"/>
    <n v="79"/>
    <n v="4"/>
    <n v="2"/>
    <n v="1"/>
    <n v="6842"/>
    <n v="26308"/>
    <n v="6"/>
    <n v="20"/>
    <n v="4"/>
    <n v="1"/>
    <n v="80"/>
    <n v="1"/>
    <n v="13"/>
    <n v="3"/>
    <n v="5"/>
    <n v="4"/>
    <n v="0"/>
    <n v="4"/>
  </r>
  <r>
    <s v="No"/>
    <s v="Travel_Rarely"/>
    <x v="0"/>
    <s v="Current Employees"/>
    <x v="1"/>
    <x v="0"/>
    <s v="STAFF-1772"/>
    <n v="1772"/>
    <x v="1"/>
    <x v="2"/>
    <x v="2"/>
    <s v="No"/>
    <s v="Y"/>
    <n v="2"/>
    <n v="-2"/>
    <n v="0"/>
    <n v="41"/>
    <n v="0"/>
    <m/>
    <n v="0"/>
    <n v="1"/>
    <n v="548"/>
    <n v="9"/>
    <x v="2"/>
    <n v="1"/>
    <n v="3"/>
    <n v="94"/>
    <n v="3"/>
    <n v="1"/>
    <n v="1"/>
    <n v="2289"/>
    <n v="20520"/>
    <n v="1"/>
    <n v="20"/>
    <n v="4"/>
    <n v="2"/>
    <n v="80"/>
    <n v="2"/>
    <n v="5"/>
    <n v="3"/>
    <n v="5"/>
    <n v="3"/>
    <n v="0"/>
    <n v="4"/>
  </r>
  <r>
    <s v="No"/>
    <s v="Travel_Rarely"/>
    <x v="0"/>
    <s v="Current Employees"/>
    <x v="1"/>
    <x v="2"/>
    <s v="STAFF-1768"/>
    <n v="1768"/>
    <x v="1"/>
    <x v="2"/>
    <x v="2"/>
    <s v="No"/>
    <s v="Y"/>
    <n v="6"/>
    <n v="-2"/>
    <n v="0"/>
    <n v="42"/>
    <n v="0"/>
    <m/>
    <n v="0"/>
    <n v="1"/>
    <n v="855"/>
    <n v="12"/>
    <x v="3"/>
    <n v="1"/>
    <n v="2"/>
    <n v="57"/>
    <n v="3"/>
    <n v="1"/>
    <n v="2"/>
    <n v="2766"/>
    <n v="8952"/>
    <n v="8"/>
    <n v="22"/>
    <n v="4"/>
    <n v="2"/>
    <n v="80"/>
    <n v="3"/>
    <n v="7"/>
    <n v="2"/>
    <n v="5"/>
    <n v="3"/>
    <n v="0"/>
    <n v="4"/>
  </r>
  <r>
    <s v="No"/>
    <s v="Travel_Rarely"/>
    <x v="0"/>
    <s v="Current Employees"/>
    <x v="1"/>
    <x v="2"/>
    <s v="STAFF-1654"/>
    <n v="1654"/>
    <x v="1"/>
    <x v="3"/>
    <x v="1"/>
    <s v="No"/>
    <s v="Y"/>
    <n v="3"/>
    <n v="-2"/>
    <n v="0"/>
    <n v="39"/>
    <n v="0"/>
    <m/>
    <n v="0"/>
    <n v="1"/>
    <n v="492"/>
    <n v="12"/>
    <x v="3"/>
    <n v="1"/>
    <n v="4"/>
    <n v="66"/>
    <n v="3"/>
    <n v="2"/>
    <n v="2"/>
    <n v="5295"/>
    <n v="7693"/>
    <n v="4"/>
    <n v="21"/>
    <n v="4"/>
    <n v="3"/>
    <n v="80"/>
    <n v="0"/>
    <n v="7"/>
    <n v="3"/>
    <n v="5"/>
    <n v="4"/>
    <n v="1"/>
    <n v="0"/>
  </r>
  <r>
    <s v="No"/>
    <s v="Travel_Rarely"/>
    <x v="0"/>
    <s v="Current Employees"/>
    <x v="1"/>
    <x v="2"/>
    <s v="STAFF-1936"/>
    <n v="1936"/>
    <x v="1"/>
    <x v="3"/>
    <x v="1"/>
    <s v="No"/>
    <s v="Y"/>
    <n v="3"/>
    <n v="-2"/>
    <n v="0"/>
    <n v="39"/>
    <n v="0"/>
    <m/>
    <n v="0"/>
    <n v="1"/>
    <n v="867"/>
    <n v="9"/>
    <x v="0"/>
    <n v="1"/>
    <n v="1"/>
    <n v="87"/>
    <n v="3"/>
    <n v="2"/>
    <n v="1"/>
    <n v="5151"/>
    <n v="12315"/>
    <n v="1"/>
    <n v="25"/>
    <n v="4"/>
    <n v="4"/>
    <n v="80"/>
    <n v="1"/>
    <n v="10"/>
    <n v="3"/>
    <n v="10"/>
    <n v="0"/>
    <n v="7"/>
    <n v="9"/>
  </r>
  <r>
    <s v="No"/>
    <s v="Travel_Rarely"/>
    <x v="3"/>
    <s v="Current Employees"/>
    <x v="1"/>
    <x v="4"/>
    <s v="STAFF-1873"/>
    <n v="1873"/>
    <x v="1"/>
    <x v="1"/>
    <x v="1"/>
    <s v="No"/>
    <s v="Y"/>
    <n v="2"/>
    <n v="-2"/>
    <n v="0"/>
    <n v="55"/>
    <n v="0"/>
    <m/>
    <n v="0"/>
    <n v="1"/>
    <n v="836"/>
    <n v="2"/>
    <x v="2"/>
    <n v="1"/>
    <n v="4"/>
    <n v="98"/>
    <n v="2"/>
    <n v="1"/>
    <n v="4"/>
    <n v="2662"/>
    <n v="7975"/>
    <n v="8"/>
    <n v="20"/>
    <n v="4"/>
    <n v="2"/>
    <n v="80"/>
    <n v="1"/>
    <n v="19"/>
    <n v="4"/>
    <n v="5"/>
    <n v="2"/>
    <n v="0"/>
    <n v="4"/>
  </r>
  <r>
    <s v="No"/>
    <s v="Travel_Rarely"/>
    <x v="3"/>
    <s v="Current Employees"/>
    <x v="1"/>
    <x v="0"/>
    <s v="STAFF-1483"/>
    <n v="1483"/>
    <x v="1"/>
    <x v="1"/>
    <x v="1"/>
    <s v="No"/>
    <s v="Y"/>
    <n v="2"/>
    <n v="-2"/>
    <n v="0"/>
    <n v="57"/>
    <n v="0"/>
    <m/>
    <n v="0"/>
    <n v="1"/>
    <n v="405"/>
    <n v="1"/>
    <x v="0"/>
    <n v="1"/>
    <n v="2"/>
    <n v="93"/>
    <n v="4"/>
    <n v="2"/>
    <n v="3"/>
    <n v="4900"/>
    <n v="2721"/>
    <n v="0"/>
    <n v="24"/>
    <n v="4"/>
    <n v="1"/>
    <n v="80"/>
    <n v="1"/>
    <n v="13"/>
    <n v="2"/>
    <n v="12"/>
    <n v="9"/>
    <n v="2"/>
    <n v="8"/>
  </r>
  <r>
    <s v="No"/>
    <s v="Travel_Rarely"/>
    <x v="0"/>
    <s v="Current Employees"/>
    <x v="1"/>
    <x v="0"/>
    <s v="STAFF-1666"/>
    <n v="1666"/>
    <x v="1"/>
    <x v="7"/>
    <x v="1"/>
    <s v="No"/>
    <s v="Y"/>
    <n v="3"/>
    <n v="-2"/>
    <n v="0"/>
    <n v="43"/>
    <n v="0"/>
    <m/>
    <n v="0"/>
    <n v="1"/>
    <n v="1291"/>
    <n v="15"/>
    <x v="0"/>
    <n v="1"/>
    <n v="3"/>
    <n v="65"/>
    <n v="2"/>
    <n v="4"/>
    <n v="3"/>
    <n v="17603"/>
    <n v="3525"/>
    <n v="1"/>
    <n v="24"/>
    <n v="4"/>
    <n v="1"/>
    <n v="80"/>
    <n v="1"/>
    <n v="14"/>
    <n v="3"/>
    <n v="14"/>
    <n v="10"/>
    <n v="6"/>
    <n v="11"/>
  </r>
  <r>
    <s v="No"/>
    <s v="Travel_Rarely"/>
    <x v="0"/>
    <s v="Current Employees"/>
    <x v="1"/>
    <x v="0"/>
    <s v="STAFF-1999"/>
    <n v="1999"/>
    <x v="1"/>
    <x v="1"/>
    <x v="1"/>
    <s v="No"/>
    <s v="Y"/>
    <n v="3"/>
    <n v="-2"/>
    <n v="0"/>
    <n v="41"/>
    <n v="0"/>
    <m/>
    <n v="0"/>
    <n v="1"/>
    <n v="642"/>
    <n v="1"/>
    <x v="3"/>
    <n v="1"/>
    <n v="4"/>
    <n v="76"/>
    <n v="3"/>
    <n v="1"/>
    <n v="4"/>
    <n v="2782"/>
    <n v="21412"/>
    <n v="3"/>
    <n v="22"/>
    <n v="4"/>
    <n v="1"/>
    <n v="80"/>
    <n v="1"/>
    <n v="12"/>
    <n v="3"/>
    <n v="5"/>
    <n v="3"/>
    <n v="1"/>
    <n v="0"/>
  </r>
  <r>
    <s v="No"/>
    <s v="Travel_Rarely"/>
    <x v="1"/>
    <s v="Current Employees"/>
    <x v="1"/>
    <x v="4"/>
    <s v="STAFF-1546"/>
    <n v="1546"/>
    <x v="1"/>
    <x v="1"/>
    <x v="1"/>
    <s v="No"/>
    <s v="Y"/>
    <n v="3"/>
    <n v="-2"/>
    <n v="0"/>
    <n v="45"/>
    <n v="0"/>
    <m/>
    <n v="0"/>
    <n v="1"/>
    <n v="950"/>
    <n v="28"/>
    <x v="3"/>
    <n v="1"/>
    <n v="4"/>
    <n v="97"/>
    <n v="3"/>
    <n v="1"/>
    <n v="4"/>
    <n v="2132"/>
    <n v="4585"/>
    <n v="4"/>
    <n v="20"/>
    <n v="4"/>
    <n v="4"/>
    <n v="80"/>
    <n v="1"/>
    <n v="8"/>
    <n v="3"/>
    <n v="5"/>
    <n v="4"/>
    <n v="0"/>
    <n v="3"/>
  </r>
  <r>
    <s v="No"/>
    <s v="Travel_Rarely"/>
    <x v="1"/>
    <s v="Current Employees"/>
    <x v="1"/>
    <x v="2"/>
    <s v="STAFF-1993"/>
    <n v="1993"/>
    <x v="1"/>
    <x v="4"/>
    <x v="0"/>
    <s v="No"/>
    <s v="Y"/>
    <n v="3"/>
    <n v="-2"/>
    <n v="0"/>
    <n v="47"/>
    <n v="0"/>
    <m/>
    <n v="0"/>
    <n v="1"/>
    <n v="1180"/>
    <n v="25"/>
    <x v="3"/>
    <n v="1"/>
    <n v="1"/>
    <n v="84"/>
    <n v="3"/>
    <n v="3"/>
    <n v="3"/>
    <n v="8633"/>
    <n v="13084"/>
    <n v="2"/>
    <n v="23"/>
    <n v="4"/>
    <n v="2"/>
    <n v="80"/>
    <n v="0"/>
    <n v="25"/>
    <n v="3"/>
    <n v="17"/>
    <n v="14"/>
    <n v="12"/>
    <n v="11"/>
  </r>
  <r>
    <s v="No"/>
    <s v="Travel_Rarely"/>
    <x v="0"/>
    <s v="Current Employees"/>
    <x v="1"/>
    <x v="2"/>
    <s v="STAFF-1800"/>
    <n v="1800"/>
    <x v="1"/>
    <x v="7"/>
    <x v="0"/>
    <s v="No"/>
    <s v="Y"/>
    <n v="3"/>
    <n v="-2"/>
    <n v="0"/>
    <n v="39"/>
    <n v="0"/>
    <m/>
    <n v="0"/>
    <n v="1"/>
    <n v="1253"/>
    <n v="10"/>
    <x v="1"/>
    <n v="1"/>
    <n v="3"/>
    <n v="65"/>
    <n v="3"/>
    <n v="3"/>
    <n v="3"/>
    <n v="13464"/>
    <n v="7914"/>
    <n v="7"/>
    <n v="21"/>
    <n v="4"/>
    <n v="3"/>
    <n v="80"/>
    <n v="0"/>
    <n v="9"/>
    <n v="3"/>
    <n v="4"/>
    <n v="3"/>
    <n v="2"/>
    <n v="2"/>
  </r>
  <r>
    <s v="No"/>
    <s v="Travel_Rarely"/>
    <x v="2"/>
    <s v="Current Employees"/>
    <x v="1"/>
    <x v="2"/>
    <s v="STAFF-1516"/>
    <n v="1516"/>
    <x v="1"/>
    <x v="5"/>
    <x v="0"/>
    <s v="No"/>
    <s v="Y"/>
    <n v="5"/>
    <n v="-2"/>
    <n v="0"/>
    <n v="32"/>
    <n v="0"/>
    <m/>
    <n v="0"/>
    <n v="1"/>
    <n v="495"/>
    <n v="10"/>
    <x v="3"/>
    <n v="1"/>
    <n v="3"/>
    <n v="64"/>
    <n v="3"/>
    <n v="3"/>
    <n v="4"/>
    <n v="11244"/>
    <n v="21072"/>
    <n v="2"/>
    <n v="25"/>
    <n v="4"/>
    <n v="2"/>
    <n v="80"/>
    <n v="0"/>
    <n v="10"/>
    <n v="4"/>
    <n v="5"/>
    <n v="2"/>
    <n v="0"/>
    <n v="0"/>
  </r>
  <r>
    <s v="No"/>
    <s v="Travel_Rarely"/>
    <x v="2"/>
    <s v="Current Employees"/>
    <x v="1"/>
    <x v="0"/>
    <s v="STAFF-1966"/>
    <n v="1966"/>
    <x v="1"/>
    <x v="3"/>
    <x v="0"/>
    <s v="No"/>
    <s v="Y"/>
    <n v="1"/>
    <n v="-2"/>
    <n v="0"/>
    <n v="32"/>
    <n v="0"/>
    <m/>
    <n v="0"/>
    <n v="1"/>
    <n v="1373"/>
    <n v="5"/>
    <x v="2"/>
    <n v="1"/>
    <n v="4"/>
    <n v="56"/>
    <n v="2"/>
    <n v="2"/>
    <n v="4"/>
    <n v="9679"/>
    <n v="10138"/>
    <n v="8"/>
    <n v="24"/>
    <n v="4"/>
    <n v="2"/>
    <n v="80"/>
    <n v="0"/>
    <n v="8"/>
    <n v="3"/>
    <n v="1"/>
    <n v="0"/>
    <n v="0"/>
    <n v="0"/>
  </r>
  <r>
    <s v="No"/>
    <s v="Travel_Rarely"/>
    <x v="0"/>
    <s v="Current Employees"/>
    <x v="1"/>
    <x v="1"/>
    <s v="STAFF-1595"/>
    <n v="1595"/>
    <x v="1"/>
    <x v="5"/>
    <x v="0"/>
    <s v="No"/>
    <s v="Y"/>
    <n v="2"/>
    <n v="-2"/>
    <n v="0"/>
    <n v="42"/>
    <n v="0"/>
    <m/>
    <n v="0"/>
    <n v="1"/>
    <n v="1059"/>
    <n v="9"/>
    <x v="0"/>
    <n v="1"/>
    <n v="4"/>
    <n v="93"/>
    <n v="2"/>
    <n v="5"/>
    <n v="4"/>
    <n v="19613"/>
    <n v="26362"/>
    <n v="8"/>
    <n v="22"/>
    <n v="4"/>
    <n v="4"/>
    <n v="80"/>
    <n v="0"/>
    <n v="24"/>
    <n v="3"/>
    <n v="1"/>
    <n v="0"/>
    <n v="0"/>
    <n v="1"/>
  </r>
  <r>
    <s v="No"/>
    <s v="Travel_Rarely"/>
    <x v="3"/>
    <s v="Current Employees"/>
    <x v="0"/>
    <x v="3"/>
    <s v="STAFF-1578"/>
    <n v="1578"/>
    <x v="1"/>
    <x v="5"/>
    <x v="1"/>
    <s v="No"/>
    <s v="Y"/>
    <n v="3"/>
    <n v="-2"/>
    <n v="0"/>
    <n v="55"/>
    <n v="0"/>
    <m/>
    <n v="0"/>
    <n v="1"/>
    <n v="685"/>
    <n v="26"/>
    <x v="4"/>
    <n v="1"/>
    <n v="3"/>
    <n v="60"/>
    <n v="2"/>
    <n v="5"/>
    <n v="1"/>
    <n v="19586"/>
    <n v="23037"/>
    <n v="1"/>
    <n v="21"/>
    <n v="4"/>
    <n v="3"/>
    <n v="80"/>
    <n v="1"/>
    <n v="36"/>
    <n v="3"/>
    <n v="36"/>
    <n v="6"/>
    <n v="2"/>
    <n v="13"/>
  </r>
  <r>
    <s v="No"/>
    <s v="Travel_Rarely"/>
    <x v="2"/>
    <s v="Current Employees"/>
    <x v="0"/>
    <x v="4"/>
    <s v="STAFF-1823"/>
    <n v="1823"/>
    <x v="1"/>
    <x v="0"/>
    <x v="1"/>
    <s v="No"/>
    <s v="Y"/>
    <n v="5"/>
    <n v="-2"/>
    <n v="0"/>
    <n v="34"/>
    <n v="0"/>
    <m/>
    <n v="0"/>
    <n v="1"/>
    <n v="810"/>
    <n v="8"/>
    <x v="0"/>
    <n v="1"/>
    <n v="4"/>
    <n v="92"/>
    <n v="4"/>
    <n v="2"/>
    <n v="4"/>
    <n v="6799"/>
    <n v="22128"/>
    <n v="1"/>
    <n v="21"/>
    <n v="4"/>
    <n v="3"/>
    <n v="80"/>
    <n v="2"/>
    <n v="10"/>
    <n v="3"/>
    <n v="10"/>
    <n v="8"/>
    <n v="4"/>
    <n v="8"/>
  </r>
  <r>
    <s v="No"/>
    <s v="Travel_Rarely"/>
    <x v="2"/>
    <s v="Current Employees"/>
    <x v="0"/>
    <x v="3"/>
    <s v="STAFF-1950"/>
    <n v="1950"/>
    <x v="1"/>
    <x v="0"/>
    <x v="0"/>
    <s v="No"/>
    <s v="Y"/>
    <n v="3"/>
    <n v="-2"/>
    <n v="0"/>
    <n v="34"/>
    <n v="0"/>
    <m/>
    <n v="0"/>
    <n v="1"/>
    <n v="937"/>
    <n v="1"/>
    <x v="3"/>
    <n v="1"/>
    <n v="1"/>
    <n v="32"/>
    <n v="3"/>
    <n v="3"/>
    <n v="1"/>
    <n v="9888"/>
    <n v="6770"/>
    <n v="1"/>
    <n v="21"/>
    <n v="4"/>
    <n v="1"/>
    <n v="80"/>
    <n v="0"/>
    <n v="14"/>
    <n v="2"/>
    <n v="14"/>
    <n v="8"/>
    <n v="2"/>
    <n v="1"/>
  </r>
  <r>
    <s v="No"/>
    <s v="Non-Travel"/>
    <x v="1"/>
    <s v="Current Employees"/>
    <x v="1"/>
    <x v="2"/>
    <s v="STAFF-1775"/>
    <n v="1775"/>
    <x v="0"/>
    <x v="3"/>
    <x v="1"/>
    <s v="Yes"/>
    <s v="Y"/>
    <n v="2"/>
    <n v="-2"/>
    <n v="0"/>
    <n v="53"/>
    <n v="0"/>
    <m/>
    <n v="0"/>
    <n v="1"/>
    <n v="661"/>
    <n v="1"/>
    <x v="2"/>
    <n v="1"/>
    <n v="1"/>
    <n v="60"/>
    <n v="2"/>
    <n v="4"/>
    <n v="3"/>
    <n v="12965"/>
    <n v="22308"/>
    <n v="4"/>
    <n v="20"/>
    <n v="4"/>
    <n v="4"/>
    <n v="80"/>
    <n v="3"/>
    <n v="27"/>
    <n v="2"/>
    <n v="3"/>
    <n v="2"/>
    <n v="0"/>
    <n v="2"/>
  </r>
  <r>
    <s v="No"/>
    <s v="Non-Travel"/>
    <x v="2"/>
    <s v="Current Employees"/>
    <x v="0"/>
    <x v="0"/>
    <s v="STAFF-1681"/>
    <n v="1681"/>
    <x v="0"/>
    <x v="0"/>
    <x v="2"/>
    <s v="Yes"/>
    <s v="Y"/>
    <n v="2"/>
    <n v="-2"/>
    <n v="0"/>
    <n v="33"/>
    <n v="0"/>
    <m/>
    <n v="0"/>
    <n v="1"/>
    <n v="530"/>
    <n v="16"/>
    <x v="3"/>
    <n v="1"/>
    <n v="3"/>
    <n v="36"/>
    <n v="3"/>
    <n v="2"/>
    <n v="4"/>
    <n v="5368"/>
    <n v="16130"/>
    <n v="1"/>
    <n v="25"/>
    <n v="4"/>
    <n v="3"/>
    <n v="80"/>
    <n v="1"/>
    <n v="7"/>
    <n v="3"/>
    <n v="6"/>
    <n v="5"/>
    <n v="1"/>
    <n v="2"/>
  </r>
  <r>
    <s v="No"/>
    <s v="Travel_Rarely"/>
    <x v="0"/>
    <s v="Current Employees"/>
    <x v="1"/>
    <x v="0"/>
    <s v="STAFF-2017"/>
    <n v="2017"/>
    <x v="0"/>
    <x v="7"/>
    <x v="1"/>
    <s v="Yes"/>
    <s v="Y"/>
    <n v="2"/>
    <n v="-2"/>
    <n v="0"/>
    <n v="37"/>
    <n v="0"/>
    <m/>
    <n v="0"/>
    <n v="1"/>
    <n v="161"/>
    <n v="10"/>
    <x v="3"/>
    <n v="1"/>
    <n v="3"/>
    <n v="42"/>
    <n v="4"/>
    <n v="3"/>
    <n v="4"/>
    <n v="13744"/>
    <n v="15471"/>
    <n v="1"/>
    <n v="25"/>
    <n v="4"/>
    <n v="1"/>
    <n v="80"/>
    <n v="1"/>
    <n v="16"/>
    <n v="3"/>
    <n v="16"/>
    <n v="11"/>
    <n v="6"/>
    <n v="8"/>
  </r>
  <r>
    <s v="No"/>
    <s v="Travel_Rarely"/>
    <x v="3"/>
    <s v="Current Employees"/>
    <x v="1"/>
    <x v="2"/>
    <s v="STAFF-1423"/>
    <n v="1423"/>
    <x v="0"/>
    <x v="7"/>
    <x v="1"/>
    <s v="Yes"/>
    <s v="Y"/>
    <n v="3"/>
    <n v="-2"/>
    <n v="0"/>
    <n v="58"/>
    <n v="0"/>
    <m/>
    <n v="0"/>
    <n v="1"/>
    <n v="1055"/>
    <n v="1"/>
    <x v="3"/>
    <n v="1"/>
    <n v="4"/>
    <n v="76"/>
    <n v="3"/>
    <n v="5"/>
    <n v="1"/>
    <n v="19701"/>
    <n v="22456"/>
    <n v="3"/>
    <n v="21"/>
    <n v="4"/>
    <n v="3"/>
    <n v="80"/>
    <n v="1"/>
    <n v="32"/>
    <n v="3"/>
    <n v="9"/>
    <n v="8"/>
    <n v="1"/>
    <n v="5"/>
  </r>
  <r>
    <s v="No"/>
    <s v="Travel_Rarely"/>
    <x v="0"/>
    <s v="Current Employees"/>
    <x v="1"/>
    <x v="1"/>
    <s v="STAFF-1847"/>
    <n v="1847"/>
    <x v="0"/>
    <x v="1"/>
    <x v="1"/>
    <s v="Yes"/>
    <s v="Y"/>
    <n v="2"/>
    <n v="-2"/>
    <n v="0"/>
    <n v="36"/>
    <n v="0"/>
    <m/>
    <n v="0"/>
    <n v="1"/>
    <n v="430"/>
    <n v="2"/>
    <x v="2"/>
    <n v="1"/>
    <n v="4"/>
    <n v="73"/>
    <n v="3"/>
    <n v="2"/>
    <n v="2"/>
    <n v="6962"/>
    <n v="19573"/>
    <n v="4"/>
    <n v="22"/>
    <n v="4"/>
    <n v="4"/>
    <n v="80"/>
    <n v="1"/>
    <n v="15"/>
    <n v="3"/>
    <n v="1"/>
    <n v="0"/>
    <n v="0"/>
    <n v="0"/>
  </r>
  <r>
    <s v="No"/>
    <s v="Travel_Rarely"/>
    <x v="2"/>
    <s v="Current Employees"/>
    <x v="0"/>
    <x v="1"/>
    <s v="STAFF-2018"/>
    <n v="2018"/>
    <x v="0"/>
    <x v="0"/>
    <x v="2"/>
    <s v="Yes"/>
    <s v="Y"/>
    <n v="3"/>
    <n v="-2"/>
    <n v="0"/>
    <n v="25"/>
    <n v="0"/>
    <m/>
    <n v="0"/>
    <n v="1"/>
    <n v="1382"/>
    <n v="8"/>
    <x v="0"/>
    <n v="1"/>
    <n v="1"/>
    <n v="85"/>
    <n v="3"/>
    <n v="2"/>
    <n v="3"/>
    <n v="4907"/>
    <n v="13684"/>
    <n v="0"/>
    <n v="22"/>
    <n v="4"/>
    <n v="2"/>
    <n v="80"/>
    <n v="1"/>
    <n v="6"/>
    <n v="2"/>
    <n v="5"/>
    <n v="3"/>
    <n v="0"/>
    <n v="4"/>
  </r>
  <r>
    <s v="No"/>
    <s v="Travel_Rarely"/>
    <x v="0"/>
    <s v="Current Employees"/>
    <x v="0"/>
    <x v="3"/>
    <s v="STAFF-1835"/>
    <n v="1835"/>
    <x v="0"/>
    <x v="6"/>
    <x v="1"/>
    <s v="Yes"/>
    <s v="Y"/>
    <n v="4"/>
    <n v="-2"/>
    <n v="0"/>
    <n v="38"/>
    <n v="0"/>
    <m/>
    <n v="0"/>
    <n v="1"/>
    <n v="723"/>
    <n v="2"/>
    <x v="2"/>
    <n v="1"/>
    <n v="2"/>
    <n v="77"/>
    <n v="1"/>
    <n v="2"/>
    <n v="1"/>
    <n v="5405"/>
    <n v="4244"/>
    <n v="2"/>
    <n v="20"/>
    <n v="4"/>
    <n v="1"/>
    <n v="80"/>
    <n v="2"/>
    <n v="20"/>
    <n v="2"/>
    <n v="4"/>
    <n v="2"/>
    <n v="0"/>
    <n v="3"/>
  </r>
  <r>
    <s v="No"/>
    <s v="Travel_Rarely"/>
    <x v="0"/>
    <s v="Current Employees"/>
    <x v="2"/>
    <x v="2"/>
    <s v="STAFF-1550"/>
    <n v="1550"/>
    <x v="1"/>
    <x v="5"/>
    <x v="0"/>
    <s v="Yes"/>
    <s v="Y"/>
    <n v="2"/>
    <n v="-2"/>
    <n v="0"/>
    <n v="40"/>
    <n v="0"/>
    <m/>
    <n v="0"/>
    <n v="1"/>
    <n v="898"/>
    <n v="6"/>
    <x v="0"/>
    <n v="1"/>
    <n v="3"/>
    <n v="38"/>
    <n v="3"/>
    <n v="4"/>
    <n v="4"/>
    <n v="16437"/>
    <n v="17381"/>
    <n v="1"/>
    <n v="21"/>
    <n v="4"/>
    <n v="4"/>
    <n v="80"/>
    <n v="0"/>
    <n v="21"/>
    <n v="3"/>
    <n v="21"/>
    <n v="7"/>
    <n v="7"/>
    <n v="7"/>
  </r>
  <r>
    <s v="No"/>
    <s v="Travel_Rarely"/>
    <x v="2"/>
    <s v="Current Employees"/>
    <x v="1"/>
    <x v="0"/>
    <s v="STAFF-2064"/>
    <n v="2064"/>
    <x v="1"/>
    <x v="3"/>
    <x v="1"/>
    <s v="Yes"/>
    <s v="Y"/>
    <n v="0"/>
    <n v="-2"/>
    <n v="0"/>
    <n v="27"/>
    <n v="0"/>
    <m/>
    <n v="0"/>
    <n v="1"/>
    <n v="155"/>
    <n v="4"/>
    <x v="3"/>
    <n v="1"/>
    <n v="2"/>
    <n v="87"/>
    <n v="4"/>
    <n v="2"/>
    <n v="2"/>
    <n v="6142"/>
    <n v="5174"/>
    <n v="1"/>
    <n v="20"/>
    <n v="4"/>
    <n v="2"/>
    <n v="80"/>
    <n v="1"/>
    <n v="6"/>
    <n v="3"/>
    <n v="6"/>
    <n v="2"/>
    <n v="0"/>
    <n v="3"/>
  </r>
  <r>
    <s v="No"/>
    <s v="Travel_Rarely"/>
    <x v="0"/>
    <s v="Current Employees"/>
    <x v="1"/>
    <x v="2"/>
    <s v="STAFF-1885"/>
    <n v="1885"/>
    <x v="1"/>
    <x v="1"/>
    <x v="1"/>
    <s v="Yes"/>
    <s v="Y"/>
    <n v="2"/>
    <n v="-2"/>
    <n v="0"/>
    <n v="37"/>
    <n v="0"/>
    <m/>
    <n v="0"/>
    <n v="1"/>
    <n v="783"/>
    <n v="7"/>
    <x v="2"/>
    <n v="1"/>
    <n v="4"/>
    <n v="78"/>
    <n v="3"/>
    <n v="2"/>
    <n v="1"/>
    <n v="4284"/>
    <n v="13588"/>
    <n v="5"/>
    <n v="22"/>
    <n v="4"/>
    <n v="3"/>
    <n v="80"/>
    <n v="1"/>
    <n v="16"/>
    <n v="3"/>
    <n v="5"/>
    <n v="3"/>
    <n v="0"/>
    <n v="4"/>
  </r>
  <r>
    <s v="No"/>
    <s v="Travel_Rarely"/>
    <x v="2"/>
    <s v="Current Employees"/>
    <x v="0"/>
    <x v="4"/>
    <s v="STAFF-1541"/>
    <n v="1541"/>
    <x v="1"/>
    <x v="6"/>
    <x v="1"/>
    <s v="Yes"/>
    <s v="Y"/>
    <n v="4"/>
    <n v="-2"/>
    <n v="0"/>
    <n v="34"/>
    <n v="0"/>
    <m/>
    <n v="0"/>
    <n v="1"/>
    <n v="1440"/>
    <n v="7"/>
    <x v="0"/>
    <n v="1"/>
    <n v="4"/>
    <n v="55"/>
    <n v="3"/>
    <n v="1"/>
    <n v="4"/>
    <n v="2308"/>
    <n v="4944"/>
    <n v="0"/>
    <n v="25"/>
    <n v="4"/>
    <n v="2"/>
    <n v="80"/>
    <n v="1"/>
    <n v="12"/>
    <n v="3"/>
    <n v="11"/>
    <n v="10"/>
    <n v="5"/>
    <n v="7"/>
  </r>
  <r>
    <s v="No"/>
    <s v="Travel_Rarely"/>
    <x v="0"/>
    <s v="Current Employees"/>
    <x v="0"/>
    <x v="0"/>
    <s v="STAFF-1556"/>
    <n v="1556"/>
    <x v="1"/>
    <x v="6"/>
    <x v="0"/>
    <s v="Yes"/>
    <s v="Y"/>
    <n v="3"/>
    <n v="-2"/>
    <n v="0"/>
    <n v="36"/>
    <n v="0"/>
    <m/>
    <n v="0"/>
    <n v="1"/>
    <n v="1157"/>
    <n v="2"/>
    <x v="2"/>
    <n v="1"/>
    <n v="3"/>
    <n v="70"/>
    <n v="3"/>
    <n v="1"/>
    <n v="4"/>
    <n v="2644"/>
    <n v="17001"/>
    <n v="3"/>
    <n v="21"/>
    <n v="4"/>
    <n v="4"/>
    <n v="80"/>
    <n v="0"/>
    <n v="7"/>
    <n v="2"/>
    <n v="3"/>
    <n v="2"/>
    <n v="1"/>
    <n v="2"/>
  </r>
  <r>
    <s v="Yes"/>
    <s v="Travel_Frequently"/>
    <x v="2"/>
    <s v="Ex-Employees"/>
    <x v="2"/>
    <x v="5"/>
    <s v="STAFF-1747"/>
    <n v="1747"/>
    <x v="0"/>
    <x v="8"/>
    <x v="2"/>
    <s v="No"/>
    <s v="Y"/>
    <n v="0"/>
    <n v="-2"/>
    <n v="0"/>
    <n v="30"/>
    <n v="1"/>
    <n v="1"/>
    <n v="1"/>
    <n v="0"/>
    <n v="600"/>
    <n v="8"/>
    <x v="3"/>
    <n v="1"/>
    <n v="3"/>
    <n v="66"/>
    <n v="2"/>
    <n v="1"/>
    <n v="4"/>
    <n v="2180"/>
    <n v="9732"/>
    <n v="6"/>
    <n v="11"/>
    <n v="3"/>
    <n v="3"/>
    <n v="80"/>
    <n v="1"/>
    <n v="6"/>
    <n v="2"/>
    <n v="4"/>
    <n v="2"/>
    <n v="1"/>
    <n v="2"/>
  </r>
  <r>
    <s v="Yes"/>
    <s v="Travel_Frequently"/>
    <x v="2"/>
    <s v="Ex-Employees"/>
    <x v="2"/>
    <x v="5"/>
    <s v="STAFF-1944"/>
    <n v="1944"/>
    <x v="0"/>
    <x v="8"/>
    <x v="1"/>
    <s v="No"/>
    <s v="Y"/>
    <n v="2"/>
    <n v="-2"/>
    <n v="0"/>
    <n v="27"/>
    <n v="1"/>
    <n v="1"/>
    <n v="1"/>
    <n v="0"/>
    <n v="1337"/>
    <n v="22"/>
    <x v="3"/>
    <n v="1"/>
    <n v="1"/>
    <n v="58"/>
    <n v="2"/>
    <n v="1"/>
    <n v="2"/>
    <n v="2863"/>
    <n v="19555"/>
    <n v="1"/>
    <n v="12"/>
    <n v="3"/>
    <n v="1"/>
    <n v="80"/>
    <n v="0"/>
    <n v="1"/>
    <n v="3"/>
    <n v="1"/>
    <n v="0"/>
    <n v="0"/>
    <n v="0"/>
  </r>
  <r>
    <s v="Yes"/>
    <s v="Travel_Frequently"/>
    <x v="2"/>
    <s v="Ex-Employees"/>
    <x v="1"/>
    <x v="0"/>
    <s v="STAFF-1459"/>
    <n v="1459"/>
    <x v="0"/>
    <x v="3"/>
    <x v="0"/>
    <s v="No"/>
    <s v="Y"/>
    <n v="2"/>
    <n v="-2"/>
    <n v="0"/>
    <n v="31"/>
    <n v="1"/>
    <n v="1"/>
    <n v="1"/>
    <n v="0"/>
    <n v="1445"/>
    <n v="1"/>
    <x v="4"/>
    <n v="1"/>
    <n v="3"/>
    <n v="100"/>
    <n v="4"/>
    <n v="3"/>
    <n v="2"/>
    <n v="7446"/>
    <n v="8931"/>
    <n v="1"/>
    <n v="11"/>
    <n v="3"/>
    <n v="1"/>
    <n v="80"/>
    <n v="0"/>
    <n v="10"/>
    <n v="3"/>
    <n v="10"/>
    <n v="8"/>
    <n v="4"/>
    <n v="7"/>
  </r>
  <r>
    <s v="Yes"/>
    <s v="Travel_Frequently"/>
    <x v="2"/>
    <s v="Ex-Employees"/>
    <x v="1"/>
    <x v="0"/>
    <s v="STAFF-1537"/>
    <n v="1537"/>
    <x v="0"/>
    <x v="1"/>
    <x v="0"/>
    <s v="No"/>
    <s v="Y"/>
    <n v="2"/>
    <n v="-2"/>
    <n v="0"/>
    <n v="31"/>
    <n v="1"/>
    <n v="1"/>
    <n v="1"/>
    <n v="0"/>
    <n v="561"/>
    <n v="3"/>
    <x v="3"/>
    <n v="1"/>
    <n v="4"/>
    <n v="33"/>
    <n v="3"/>
    <n v="1"/>
    <n v="3"/>
    <n v="4084"/>
    <n v="4156"/>
    <n v="1"/>
    <n v="12"/>
    <n v="3"/>
    <n v="1"/>
    <n v="80"/>
    <n v="0"/>
    <n v="7"/>
    <n v="1"/>
    <n v="7"/>
    <n v="2"/>
    <n v="7"/>
    <n v="7"/>
  </r>
  <r>
    <s v="Yes"/>
    <s v="Travel_Frequently"/>
    <x v="2"/>
    <s v="Ex-Employees"/>
    <x v="0"/>
    <x v="4"/>
    <s v="STAFF-1487"/>
    <n v="1487"/>
    <x v="0"/>
    <x v="0"/>
    <x v="0"/>
    <s v="No"/>
    <s v="Y"/>
    <n v="4"/>
    <n v="-2"/>
    <n v="0"/>
    <n v="29"/>
    <n v="1"/>
    <n v="1"/>
    <n v="1"/>
    <n v="0"/>
    <n v="115"/>
    <n v="13"/>
    <x v="3"/>
    <n v="1"/>
    <n v="4"/>
    <n v="51"/>
    <n v="3"/>
    <n v="2"/>
    <n v="4"/>
    <n v="5765"/>
    <n v="17485"/>
    <n v="5"/>
    <n v="11"/>
    <n v="3"/>
    <n v="1"/>
    <n v="80"/>
    <n v="0"/>
    <n v="7"/>
    <n v="1"/>
    <n v="5"/>
    <n v="3"/>
    <n v="0"/>
    <n v="0"/>
  </r>
  <r>
    <s v="Yes"/>
    <s v="Travel_Frequently"/>
    <x v="2"/>
    <s v="Ex-Employees"/>
    <x v="0"/>
    <x v="0"/>
    <s v="STAFF-1427"/>
    <n v="1427"/>
    <x v="0"/>
    <x v="6"/>
    <x v="0"/>
    <s v="No"/>
    <s v="Y"/>
    <n v="3"/>
    <n v="-2"/>
    <n v="0"/>
    <n v="31"/>
    <n v="1"/>
    <n v="1"/>
    <n v="1"/>
    <n v="0"/>
    <n v="667"/>
    <n v="1"/>
    <x v="2"/>
    <n v="1"/>
    <n v="2"/>
    <n v="50"/>
    <n v="1"/>
    <n v="1"/>
    <n v="3"/>
    <n v="1359"/>
    <n v="16154"/>
    <n v="1"/>
    <n v="12"/>
    <n v="3"/>
    <n v="2"/>
    <n v="80"/>
    <n v="0"/>
    <n v="1"/>
    <n v="3"/>
    <n v="1"/>
    <n v="0"/>
    <n v="0"/>
    <n v="0"/>
  </r>
  <r>
    <s v="Yes"/>
    <s v="Travel_Rarely"/>
    <x v="2"/>
    <s v="Ex-Employees"/>
    <x v="2"/>
    <x v="4"/>
    <s v="STAFF-1467"/>
    <n v="1467"/>
    <x v="0"/>
    <x v="8"/>
    <x v="1"/>
    <s v="No"/>
    <s v="Y"/>
    <n v="0"/>
    <n v="-2"/>
    <n v="0"/>
    <n v="34"/>
    <n v="1"/>
    <n v="1"/>
    <n v="1"/>
    <n v="0"/>
    <n v="1107"/>
    <n v="9"/>
    <x v="2"/>
    <n v="1"/>
    <n v="4"/>
    <n v="52"/>
    <n v="3"/>
    <n v="1"/>
    <n v="4"/>
    <n v="2742"/>
    <n v="3072"/>
    <n v="1"/>
    <n v="15"/>
    <n v="3"/>
    <n v="4"/>
    <n v="80"/>
    <n v="0"/>
    <n v="2"/>
    <n v="3"/>
    <n v="2"/>
    <n v="2"/>
    <n v="2"/>
    <n v="2"/>
  </r>
  <r>
    <s v="Yes"/>
    <s v="Travel_Rarely"/>
    <x v="1"/>
    <s v="Ex-Employees"/>
    <x v="1"/>
    <x v="4"/>
    <s v="STAFF-1572"/>
    <n v="1572"/>
    <x v="0"/>
    <x v="3"/>
    <x v="1"/>
    <s v="No"/>
    <s v="Y"/>
    <n v="4"/>
    <n v="-2"/>
    <n v="0"/>
    <n v="53"/>
    <n v="1"/>
    <n v="1"/>
    <n v="1"/>
    <n v="0"/>
    <n v="607"/>
    <n v="2"/>
    <x v="4"/>
    <n v="1"/>
    <n v="3"/>
    <n v="78"/>
    <n v="2"/>
    <n v="3"/>
    <n v="4"/>
    <n v="10169"/>
    <n v="14618"/>
    <n v="0"/>
    <n v="16"/>
    <n v="3"/>
    <n v="2"/>
    <n v="80"/>
    <n v="1"/>
    <n v="34"/>
    <n v="3"/>
    <n v="33"/>
    <n v="7"/>
    <n v="1"/>
    <n v="9"/>
  </r>
  <r>
    <s v="Yes"/>
    <s v="Travel_Rarely"/>
    <x v="2"/>
    <s v="Ex-Employees"/>
    <x v="1"/>
    <x v="0"/>
    <s v="STAFF-1433"/>
    <n v="1433"/>
    <x v="0"/>
    <x v="1"/>
    <x v="0"/>
    <s v="No"/>
    <s v="Y"/>
    <n v="3"/>
    <n v="-2"/>
    <n v="0"/>
    <n v="31"/>
    <n v="1"/>
    <n v="1"/>
    <n v="1"/>
    <n v="0"/>
    <n v="202"/>
    <n v="8"/>
    <x v="3"/>
    <n v="1"/>
    <n v="1"/>
    <n v="34"/>
    <n v="2"/>
    <n v="1"/>
    <n v="2"/>
    <n v="1261"/>
    <n v="22262"/>
    <n v="1"/>
    <n v="12"/>
    <n v="3"/>
    <n v="3"/>
    <n v="80"/>
    <n v="0"/>
    <n v="1"/>
    <n v="4"/>
    <n v="1"/>
    <n v="0"/>
    <n v="0"/>
    <n v="0"/>
  </r>
  <r>
    <s v="Yes"/>
    <s v="Travel_Rarely"/>
    <x v="2"/>
    <s v="Ex-Employees"/>
    <x v="0"/>
    <x v="3"/>
    <s v="STAFF-1752"/>
    <n v="1752"/>
    <x v="0"/>
    <x v="6"/>
    <x v="0"/>
    <s v="No"/>
    <s v="Y"/>
    <n v="3"/>
    <n v="-2"/>
    <n v="0"/>
    <n v="29"/>
    <n v="1"/>
    <n v="1"/>
    <n v="1"/>
    <n v="0"/>
    <n v="428"/>
    <n v="9"/>
    <x v="3"/>
    <n v="1"/>
    <n v="2"/>
    <n v="52"/>
    <n v="1"/>
    <n v="1"/>
    <n v="1"/>
    <n v="2760"/>
    <n v="14630"/>
    <n v="1"/>
    <n v="13"/>
    <n v="3"/>
    <n v="3"/>
    <n v="80"/>
    <n v="0"/>
    <n v="2"/>
    <n v="3"/>
    <n v="2"/>
    <n v="2"/>
    <n v="2"/>
    <n v="2"/>
  </r>
  <r>
    <s v="Yes"/>
    <s v="Travel_Frequently"/>
    <x v="2"/>
    <s v="Ex-Employees"/>
    <x v="1"/>
    <x v="0"/>
    <s v="STAFF-1807"/>
    <n v="1807"/>
    <x v="1"/>
    <x v="2"/>
    <x v="1"/>
    <s v="No"/>
    <s v="Y"/>
    <n v="3"/>
    <n v="-2"/>
    <n v="0"/>
    <n v="34"/>
    <n v="1"/>
    <n v="1"/>
    <n v="1"/>
    <n v="0"/>
    <n v="234"/>
    <n v="9"/>
    <x v="2"/>
    <n v="1"/>
    <n v="4"/>
    <n v="93"/>
    <n v="3"/>
    <n v="2"/>
    <n v="1"/>
    <n v="5346"/>
    <n v="6208"/>
    <n v="4"/>
    <n v="17"/>
    <n v="3"/>
    <n v="3"/>
    <n v="80"/>
    <n v="1"/>
    <n v="11"/>
    <n v="2"/>
    <n v="7"/>
    <n v="1"/>
    <n v="0"/>
    <n v="7"/>
  </r>
  <r>
    <s v="Yes"/>
    <s v="Travel_Frequently"/>
    <x v="2"/>
    <s v="Ex-Employees"/>
    <x v="1"/>
    <x v="2"/>
    <s v="STAFF-1504"/>
    <n v="1504"/>
    <x v="1"/>
    <x v="2"/>
    <x v="0"/>
    <s v="No"/>
    <s v="Y"/>
    <n v="2"/>
    <n v="-2"/>
    <n v="0"/>
    <n v="28"/>
    <n v="1"/>
    <n v="1"/>
    <n v="1"/>
    <n v="0"/>
    <n v="289"/>
    <n v="2"/>
    <x v="0"/>
    <n v="1"/>
    <n v="3"/>
    <n v="38"/>
    <n v="2"/>
    <n v="1"/>
    <n v="1"/>
    <n v="2561"/>
    <n v="5355"/>
    <n v="7"/>
    <n v="11"/>
    <n v="3"/>
    <n v="3"/>
    <n v="80"/>
    <n v="0"/>
    <n v="8"/>
    <n v="2"/>
    <n v="0"/>
    <n v="0"/>
    <n v="0"/>
    <n v="0"/>
  </r>
  <r>
    <s v="Yes"/>
    <s v="Travel_Frequently"/>
    <x v="1"/>
    <s v="Ex-Employees"/>
    <x v="0"/>
    <x v="0"/>
    <s v="STAFF-2044"/>
    <n v="2044"/>
    <x v="1"/>
    <x v="0"/>
    <x v="2"/>
    <s v="No"/>
    <s v="Y"/>
    <n v="3"/>
    <n v="-2"/>
    <n v="0"/>
    <n v="50"/>
    <n v="1"/>
    <n v="1"/>
    <n v="1"/>
    <n v="0"/>
    <n v="878"/>
    <n v="1"/>
    <x v="2"/>
    <n v="1"/>
    <n v="2"/>
    <n v="94"/>
    <n v="3"/>
    <n v="2"/>
    <n v="3"/>
    <n v="6728"/>
    <n v="14255"/>
    <n v="7"/>
    <n v="12"/>
    <n v="3"/>
    <n v="4"/>
    <n v="80"/>
    <n v="2"/>
    <n v="12"/>
    <n v="3"/>
    <n v="6"/>
    <n v="3"/>
    <n v="0"/>
    <n v="1"/>
  </r>
  <r>
    <s v="Yes"/>
    <s v="Travel_Frequently"/>
    <x v="1"/>
    <s v="Ex-Employees"/>
    <x v="0"/>
    <x v="0"/>
    <s v="STAFF-1716"/>
    <n v="1716"/>
    <x v="1"/>
    <x v="0"/>
    <x v="1"/>
    <s v="No"/>
    <s v="Y"/>
    <n v="3"/>
    <n v="-2"/>
    <n v="0"/>
    <n v="47"/>
    <n v="1"/>
    <n v="1"/>
    <n v="1"/>
    <n v="0"/>
    <n v="1093"/>
    <n v="9"/>
    <x v="3"/>
    <n v="1"/>
    <n v="3"/>
    <n v="82"/>
    <n v="1"/>
    <n v="4"/>
    <n v="3"/>
    <n v="12936"/>
    <n v="24164"/>
    <n v="7"/>
    <n v="11"/>
    <n v="3"/>
    <n v="3"/>
    <n v="80"/>
    <n v="0"/>
    <n v="25"/>
    <n v="1"/>
    <n v="23"/>
    <n v="5"/>
    <n v="14"/>
    <n v="10"/>
  </r>
  <r>
    <s v="Yes"/>
    <s v="Travel_Frequently"/>
    <x v="2"/>
    <s v="Ex-Employees"/>
    <x v="0"/>
    <x v="4"/>
    <s v="STAFF-1486"/>
    <n v="1486"/>
    <x v="1"/>
    <x v="6"/>
    <x v="1"/>
    <s v="No"/>
    <s v="Y"/>
    <n v="3"/>
    <n v="-2"/>
    <n v="0"/>
    <n v="28"/>
    <n v="1"/>
    <n v="1"/>
    <n v="1"/>
    <n v="0"/>
    <n v="1496"/>
    <n v="1"/>
    <x v="3"/>
    <n v="1"/>
    <n v="1"/>
    <n v="92"/>
    <n v="3"/>
    <n v="1"/>
    <n v="4"/>
    <n v="2909"/>
    <n v="15747"/>
    <n v="3"/>
    <n v="15"/>
    <n v="3"/>
    <n v="4"/>
    <n v="80"/>
    <n v="1"/>
    <n v="5"/>
    <n v="4"/>
    <n v="3"/>
    <n v="2"/>
    <n v="1"/>
    <n v="2"/>
  </r>
  <r>
    <s v="Yes"/>
    <s v="Travel_Frequently"/>
    <x v="4"/>
    <s v="Ex-Employees"/>
    <x v="0"/>
    <x v="3"/>
    <s v="STAFF-2023"/>
    <n v="2023"/>
    <x v="1"/>
    <x v="6"/>
    <x v="1"/>
    <s v="No"/>
    <s v="Y"/>
    <n v="3"/>
    <n v="-2"/>
    <n v="0"/>
    <n v="23"/>
    <n v="1"/>
    <n v="1"/>
    <n v="1"/>
    <n v="0"/>
    <n v="638"/>
    <n v="9"/>
    <x v="3"/>
    <n v="1"/>
    <n v="4"/>
    <n v="33"/>
    <n v="3"/>
    <n v="1"/>
    <n v="1"/>
    <n v="1790"/>
    <n v="26956"/>
    <n v="1"/>
    <n v="19"/>
    <n v="3"/>
    <n v="1"/>
    <n v="80"/>
    <n v="1"/>
    <n v="1"/>
    <n v="2"/>
    <n v="1"/>
    <n v="0"/>
    <n v="1"/>
    <n v="0"/>
  </r>
  <r>
    <s v="Yes"/>
    <s v="Travel_Frequently"/>
    <x v="2"/>
    <s v="Ex-Employees"/>
    <x v="0"/>
    <x v="4"/>
    <s v="STAFF-1928"/>
    <n v="1928"/>
    <x v="1"/>
    <x v="6"/>
    <x v="0"/>
    <s v="No"/>
    <s v="Y"/>
    <n v="3"/>
    <n v="-2"/>
    <n v="0"/>
    <n v="29"/>
    <n v="1"/>
    <n v="1"/>
    <n v="1"/>
    <n v="0"/>
    <n v="746"/>
    <n v="24"/>
    <x v="3"/>
    <n v="1"/>
    <n v="3"/>
    <n v="45"/>
    <n v="4"/>
    <n v="1"/>
    <n v="4"/>
    <n v="1091"/>
    <n v="10642"/>
    <n v="1"/>
    <n v="17"/>
    <n v="3"/>
    <n v="4"/>
    <n v="80"/>
    <n v="0"/>
    <n v="1"/>
    <n v="3"/>
    <n v="1"/>
    <n v="0"/>
    <n v="0"/>
    <n v="0"/>
  </r>
  <r>
    <s v="Yes"/>
    <s v="Travel_Rarely"/>
    <x v="2"/>
    <s v="Ex-Employees"/>
    <x v="2"/>
    <x v="5"/>
    <s v="STAFF-1842"/>
    <n v="1842"/>
    <x v="1"/>
    <x v="8"/>
    <x v="1"/>
    <s v="No"/>
    <s v="Y"/>
    <n v="4"/>
    <n v="-2"/>
    <n v="0"/>
    <n v="31"/>
    <n v="1"/>
    <n v="1"/>
    <n v="1"/>
    <n v="0"/>
    <n v="359"/>
    <n v="18"/>
    <x v="4"/>
    <n v="1"/>
    <n v="4"/>
    <n v="89"/>
    <n v="4"/>
    <n v="1"/>
    <n v="1"/>
    <n v="2956"/>
    <n v="21495"/>
    <n v="0"/>
    <n v="17"/>
    <n v="3"/>
    <n v="3"/>
    <n v="80"/>
    <n v="0"/>
    <n v="2"/>
    <n v="3"/>
    <n v="1"/>
    <n v="0"/>
    <n v="0"/>
    <n v="0"/>
  </r>
  <r>
    <s v="Yes"/>
    <s v="Travel_Rarely"/>
    <x v="4"/>
    <s v="Ex-Employees"/>
    <x v="2"/>
    <x v="5"/>
    <s v="STAFF-1714"/>
    <n v="1714"/>
    <x v="1"/>
    <x v="8"/>
    <x v="1"/>
    <s v="No"/>
    <s v="Y"/>
    <n v="2"/>
    <n v="-2"/>
    <n v="0"/>
    <n v="24"/>
    <n v="1"/>
    <n v="1"/>
    <n v="1"/>
    <n v="0"/>
    <n v="240"/>
    <n v="22"/>
    <x v="1"/>
    <n v="1"/>
    <n v="4"/>
    <n v="58"/>
    <n v="1"/>
    <n v="1"/>
    <n v="3"/>
    <n v="1555"/>
    <n v="11585"/>
    <n v="1"/>
    <n v="11"/>
    <n v="3"/>
    <n v="3"/>
    <n v="80"/>
    <n v="1"/>
    <n v="1"/>
    <n v="3"/>
    <n v="1"/>
    <n v="0"/>
    <n v="0"/>
    <n v="0"/>
  </r>
  <r>
    <s v="Yes"/>
    <s v="Travel_Rarely"/>
    <x v="2"/>
    <s v="Ex-Employees"/>
    <x v="1"/>
    <x v="4"/>
    <s v="STAFF-1960"/>
    <n v="1960"/>
    <x v="1"/>
    <x v="2"/>
    <x v="2"/>
    <s v="No"/>
    <s v="Y"/>
    <n v="2"/>
    <n v="-2"/>
    <n v="0"/>
    <n v="28"/>
    <n v="1"/>
    <n v="1"/>
    <n v="1"/>
    <n v="0"/>
    <n v="1404"/>
    <n v="17"/>
    <x v="3"/>
    <n v="1"/>
    <n v="3"/>
    <n v="32"/>
    <n v="2"/>
    <n v="1"/>
    <n v="4"/>
    <n v="2367"/>
    <n v="18779"/>
    <n v="5"/>
    <n v="12"/>
    <n v="3"/>
    <n v="1"/>
    <n v="80"/>
    <n v="1"/>
    <n v="6"/>
    <n v="2"/>
    <n v="4"/>
    <n v="1"/>
    <n v="0"/>
    <n v="3"/>
  </r>
  <r>
    <s v="Yes"/>
    <s v="Travel_Rarely"/>
    <x v="3"/>
    <s v="Ex-Employees"/>
    <x v="1"/>
    <x v="4"/>
    <s v="STAFF-2032"/>
    <n v="2032"/>
    <x v="1"/>
    <x v="2"/>
    <x v="1"/>
    <s v="No"/>
    <s v="Y"/>
    <n v="4"/>
    <n v="-2"/>
    <n v="0"/>
    <n v="56"/>
    <n v="1"/>
    <n v="1"/>
    <n v="1"/>
    <n v="0"/>
    <n v="310"/>
    <n v="7"/>
    <x v="0"/>
    <n v="1"/>
    <n v="4"/>
    <n v="72"/>
    <n v="3"/>
    <n v="1"/>
    <n v="4"/>
    <n v="2339"/>
    <n v="3666"/>
    <n v="8"/>
    <n v="11"/>
    <n v="3"/>
    <n v="4"/>
    <n v="80"/>
    <n v="1"/>
    <n v="14"/>
    <n v="1"/>
    <n v="10"/>
    <n v="9"/>
    <n v="9"/>
    <n v="8"/>
  </r>
  <r>
    <s v="Yes"/>
    <s v="Travel_Rarely"/>
    <x v="0"/>
    <s v="Ex-Employees"/>
    <x v="1"/>
    <x v="2"/>
    <s v="STAFF-1573"/>
    <n v="1573"/>
    <x v="1"/>
    <x v="3"/>
    <x v="1"/>
    <s v="No"/>
    <s v="Y"/>
    <n v="2"/>
    <n v="-2"/>
    <n v="0"/>
    <n v="38"/>
    <n v="1"/>
    <n v="1"/>
    <n v="1"/>
    <n v="0"/>
    <n v="903"/>
    <n v="2"/>
    <x v="3"/>
    <n v="1"/>
    <n v="3"/>
    <n v="81"/>
    <n v="3"/>
    <n v="2"/>
    <n v="2"/>
    <n v="4855"/>
    <n v="7653"/>
    <n v="4"/>
    <n v="11"/>
    <n v="3"/>
    <n v="1"/>
    <n v="80"/>
    <n v="2"/>
    <n v="7"/>
    <n v="3"/>
    <n v="5"/>
    <n v="2"/>
    <n v="1"/>
    <n v="4"/>
  </r>
  <r>
    <s v="Yes"/>
    <s v="Travel_Rarely"/>
    <x v="2"/>
    <s v="Ex-Employees"/>
    <x v="1"/>
    <x v="4"/>
    <s v="STAFF-1522"/>
    <n v="1522"/>
    <x v="1"/>
    <x v="1"/>
    <x v="0"/>
    <s v="No"/>
    <s v="Y"/>
    <n v="2"/>
    <n v="-2"/>
    <n v="0"/>
    <n v="29"/>
    <n v="1"/>
    <n v="1"/>
    <n v="1"/>
    <n v="0"/>
    <n v="224"/>
    <n v="1"/>
    <x v="2"/>
    <n v="1"/>
    <n v="1"/>
    <n v="100"/>
    <n v="2"/>
    <n v="1"/>
    <n v="1"/>
    <n v="2362"/>
    <n v="7568"/>
    <n v="6"/>
    <n v="13"/>
    <n v="3"/>
    <n v="3"/>
    <n v="80"/>
    <n v="0"/>
    <n v="11"/>
    <n v="1"/>
    <n v="9"/>
    <n v="7"/>
    <n v="0"/>
    <n v="7"/>
  </r>
  <r>
    <s v="Yes"/>
    <s v="Travel_Rarely"/>
    <x v="3"/>
    <s v="Ex-Employees"/>
    <x v="1"/>
    <x v="0"/>
    <s v="STAFF-1907"/>
    <n v="1907"/>
    <x v="1"/>
    <x v="2"/>
    <x v="0"/>
    <s v="No"/>
    <s v="Y"/>
    <n v="3"/>
    <n v="-2"/>
    <n v="0"/>
    <n v="56"/>
    <n v="1"/>
    <n v="1"/>
    <n v="1"/>
    <n v="0"/>
    <n v="1162"/>
    <n v="24"/>
    <x v="0"/>
    <n v="1"/>
    <n v="1"/>
    <n v="97"/>
    <n v="3"/>
    <n v="1"/>
    <n v="4"/>
    <n v="2587"/>
    <n v="10261"/>
    <n v="1"/>
    <n v="16"/>
    <n v="3"/>
    <n v="4"/>
    <n v="80"/>
    <n v="0"/>
    <n v="5"/>
    <n v="3"/>
    <n v="4"/>
    <n v="2"/>
    <n v="1"/>
    <n v="0"/>
  </r>
  <r>
    <s v="Yes"/>
    <s v="Travel_Rarely"/>
    <x v="0"/>
    <s v="Ex-Employees"/>
    <x v="1"/>
    <x v="0"/>
    <s v="STAFF-1534"/>
    <n v="1534"/>
    <x v="1"/>
    <x v="2"/>
    <x v="0"/>
    <s v="No"/>
    <s v="Y"/>
    <n v="3"/>
    <n v="-2"/>
    <n v="0"/>
    <n v="40"/>
    <n v="1"/>
    <n v="1"/>
    <n v="1"/>
    <n v="0"/>
    <n v="676"/>
    <n v="9"/>
    <x v="2"/>
    <n v="1"/>
    <n v="4"/>
    <n v="86"/>
    <n v="3"/>
    <n v="1"/>
    <n v="1"/>
    <n v="2018"/>
    <n v="21831"/>
    <n v="3"/>
    <n v="14"/>
    <n v="3"/>
    <n v="2"/>
    <n v="80"/>
    <n v="0"/>
    <n v="15"/>
    <n v="1"/>
    <n v="5"/>
    <n v="4"/>
    <n v="1"/>
    <n v="0"/>
  </r>
  <r>
    <s v="Yes"/>
    <s v="Travel_Rarely"/>
    <x v="0"/>
    <s v="Ex-Employees"/>
    <x v="1"/>
    <x v="2"/>
    <s v="STAFF-1809"/>
    <n v="1809"/>
    <x v="1"/>
    <x v="3"/>
    <x v="0"/>
    <s v="No"/>
    <s v="Y"/>
    <n v="4"/>
    <n v="-2"/>
    <n v="0"/>
    <n v="37"/>
    <n v="1"/>
    <n v="1"/>
    <n v="1"/>
    <n v="0"/>
    <n v="370"/>
    <n v="10"/>
    <x v="2"/>
    <n v="1"/>
    <n v="4"/>
    <n v="58"/>
    <n v="3"/>
    <n v="2"/>
    <n v="1"/>
    <n v="4213"/>
    <n v="4992"/>
    <n v="1"/>
    <n v="15"/>
    <n v="3"/>
    <n v="2"/>
    <n v="80"/>
    <n v="0"/>
    <n v="10"/>
    <n v="1"/>
    <n v="10"/>
    <n v="3"/>
    <n v="0"/>
    <n v="8"/>
  </r>
  <r>
    <s v="Yes"/>
    <s v="Travel_Rarely"/>
    <x v="2"/>
    <s v="Ex-Employees"/>
    <x v="1"/>
    <x v="0"/>
    <s v="STAFF-1692"/>
    <n v="1692"/>
    <x v="1"/>
    <x v="2"/>
    <x v="0"/>
    <s v="No"/>
    <s v="Y"/>
    <n v="2"/>
    <n v="-2"/>
    <n v="0"/>
    <n v="32"/>
    <n v="1"/>
    <n v="1"/>
    <n v="1"/>
    <n v="0"/>
    <n v="1259"/>
    <n v="2"/>
    <x v="2"/>
    <n v="1"/>
    <n v="4"/>
    <n v="95"/>
    <n v="3"/>
    <n v="1"/>
    <n v="2"/>
    <n v="1393"/>
    <n v="24852"/>
    <n v="1"/>
    <n v="12"/>
    <n v="3"/>
    <n v="1"/>
    <n v="80"/>
    <n v="0"/>
    <n v="1"/>
    <n v="3"/>
    <n v="1"/>
    <n v="0"/>
    <n v="0"/>
    <n v="0"/>
  </r>
  <r>
    <s v="Yes"/>
    <s v="Travel_Rarely"/>
    <x v="1"/>
    <s v="Ex-Employees"/>
    <x v="0"/>
    <x v="3"/>
    <s v="STAFF-1457"/>
    <n v="1457"/>
    <x v="1"/>
    <x v="0"/>
    <x v="2"/>
    <s v="No"/>
    <s v="Y"/>
    <n v="1"/>
    <n v="-2"/>
    <n v="0"/>
    <n v="46"/>
    <n v="1"/>
    <n v="1"/>
    <n v="1"/>
    <n v="0"/>
    <n v="377"/>
    <n v="9"/>
    <x v="3"/>
    <n v="1"/>
    <n v="1"/>
    <n v="52"/>
    <n v="3"/>
    <n v="3"/>
    <n v="1"/>
    <n v="10096"/>
    <n v="15986"/>
    <n v="4"/>
    <n v="11"/>
    <n v="3"/>
    <n v="1"/>
    <n v="80"/>
    <n v="1"/>
    <n v="28"/>
    <n v="4"/>
    <n v="7"/>
    <n v="7"/>
    <n v="4"/>
    <n v="3"/>
  </r>
  <r>
    <s v="Yes"/>
    <s v="Travel_Rarely"/>
    <x v="2"/>
    <s v="Ex-Employees"/>
    <x v="0"/>
    <x v="0"/>
    <s v="STAFF-1439"/>
    <n v="1439"/>
    <x v="1"/>
    <x v="6"/>
    <x v="1"/>
    <s v="No"/>
    <s v="Y"/>
    <n v="2"/>
    <n v="-2"/>
    <n v="0"/>
    <n v="25"/>
    <n v="1"/>
    <n v="1"/>
    <n v="1"/>
    <n v="0"/>
    <n v="383"/>
    <n v="9"/>
    <x v="0"/>
    <n v="1"/>
    <n v="1"/>
    <n v="68"/>
    <n v="2"/>
    <n v="1"/>
    <n v="1"/>
    <n v="4400"/>
    <n v="15182"/>
    <n v="3"/>
    <n v="12"/>
    <n v="3"/>
    <n v="1"/>
    <n v="80"/>
    <n v="0"/>
    <n v="6"/>
    <n v="3"/>
    <n v="3"/>
    <n v="2"/>
    <n v="2"/>
    <n v="2"/>
  </r>
  <r>
    <s v="Yes"/>
    <s v="Travel_Rarely"/>
    <x v="0"/>
    <s v="Ex-Employees"/>
    <x v="0"/>
    <x v="2"/>
    <s v="STAFF-1639"/>
    <n v="1639"/>
    <x v="1"/>
    <x v="0"/>
    <x v="1"/>
    <s v="No"/>
    <s v="Y"/>
    <n v="3"/>
    <n v="-2"/>
    <n v="0"/>
    <n v="35"/>
    <n v="1"/>
    <n v="1"/>
    <n v="1"/>
    <n v="0"/>
    <n v="737"/>
    <n v="10"/>
    <x v="3"/>
    <n v="1"/>
    <n v="4"/>
    <n v="55"/>
    <n v="2"/>
    <n v="3"/>
    <n v="1"/>
    <n v="10306"/>
    <n v="21530"/>
    <n v="9"/>
    <n v="17"/>
    <n v="3"/>
    <n v="3"/>
    <n v="80"/>
    <n v="0"/>
    <n v="15"/>
    <n v="3"/>
    <n v="13"/>
    <n v="12"/>
    <n v="6"/>
    <n v="0"/>
  </r>
  <r>
    <s v="Yes"/>
    <s v="Travel_Rarely"/>
    <x v="2"/>
    <s v="Ex-Employees"/>
    <x v="0"/>
    <x v="0"/>
    <s v="STAFF-1562"/>
    <n v="1562"/>
    <x v="1"/>
    <x v="0"/>
    <x v="1"/>
    <s v="No"/>
    <s v="Y"/>
    <n v="4"/>
    <n v="-2"/>
    <n v="0"/>
    <n v="30"/>
    <n v="1"/>
    <n v="1"/>
    <n v="1"/>
    <n v="0"/>
    <n v="740"/>
    <n v="1"/>
    <x v="3"/>
    <n v="1"/>
    <n v="2"/>
    <n v="64"/>
    <n v="2"/>
    <n v="2"/>
    <n v="1"/>
    <n v="9714"/>
    <n v="5323"/>
    <n v="1"/>
    <n v="11"/>
    <n v="3"/>
    <n v="4"/>
    <n v="80"/>
    <n v="1"/>
    <n v="10"/>
    <n v="3"/>
    <n v="10"/>
    <n v="8"/>
    <n v="6"/>
    <n v="7"/>
  </r>
  <r>
    <s v="Yes"/>
    <s v="Travel_Rarely"/>
    <x v="2"/>
    <s v="Ex-Employees"/>
    <x v="0"/>
    <x v="3"/>
    <s v="STAFF-1761"/>
    <n v="1761"/>
    <x v="1"/>
    <x v="0"/>
    <x v="1"/>
    <s v="No"/>
    <s v="Y"/>
    <n v="2"/>
    <n v="-2"/>
    <n v="0"/>
    <n v="31"/>
    <n v="1"/>
    <n v="1"/>
    <n v="1"/>
    <n v="0"/>
    <n v="1079"/>
    <n v="16"/>
    <x v="2"/>
    <n v="1"/>
    <n v="1"/>
    <n v="70"/>
    <n v="3"/>
    <n v="3"/>
    <n v="1"/>
    <n v="8161"/>
    <n v="19002"/>
    <n v="2"/>
    <n v="13"/>
    <n v="3"/>
    <n v="1"/>
    <n v="80"/>
    <n v="3"/>
    <n v="10"/>
    <n v="3"/>
    <n v="1"/>
    <n v="0"/>
    <n v="0"/>
    <n v="0"/>
  </r>
  <r>
    <s v="Yes"/>
    <s v="Travel_Rarely"/>
    <x v="2"/>
    <s v="Ex-Employees"/>
    <x v="0"/>
    <x v="0"/>
    <s v="STAFF-1734"/>
    <n v="1734"/>
    <x v="1"/>
    <x v="0"/>
    <x v="0"/>
    <s v="No"/>
    <s v="Y"/>
    <n v="2"/>
    <n v="-2"/>
    <n v="0"/>
    <n v="32"/>
    <n v="1"/>
    <n v="1"/>
    <n v="1"/>
    <n v="0"/>
    <n v="964"/>
    <n v="1"/>
    <x v="0"/>
    <n v="1"/>
    <n v="1"/>
    <n v="34"/>
    <n v="1"/>
    <n v="2"/>
    <n v="2"/>
    <n v="6735"/>
    <n v="12147"/>
    <n v="6"/>
    <n v="15"/>
    <n v="3"/>
    <n v="2"/>
    <n v="80"/>
    <n v="0"/>
    <n v="10"/>
    <n v="3"/>
    <n v="0"/>
    <n v="0"/>
    <n v="0"/>
    <n v="0"/>
  </r>
  <r>
    <s v="Yes"/>
    <s v="Travel_Rarely"/>
    <x v="4"/>
    <s v="Ex-Employees"/>
    <x v="0"/>
    <x v="3"/>
    <s v="STAFF-1780"/>
    <n v="1780"/>
    <x v="1"/>
    <x v="6"/>
    <x v="0"/>
    <s v="No"/>
    <s v="Y"/>
    <n v="3"/>
    <n v="-2"/>
    <n v="0"/>
    <n v="21"/>
    <n v="1"/>
    <n v="1"/>
    <n v="1"/>
    <n v="0"/>
    <n v="337"/>
    <n v="7"/>
    <x v="1"/>
    <n v="1"/>
    <n v="2"/>
    <n v="31"/>
    <n v="3"/>
    <n v="1"/>
    <n v="1"/>
    <n v="2679"/>
    <n v="4567"/>
    <n v="1"/>
    <n v="13"/>
    <n v="3"/>
    <n v="2"/>
    <n v="80"/>
    <n v="0"/>
    <n v="1"/>
    <n v="3"/>
    <n v="1"/>
    <n v="0"/>
    <n v="1"/>
    <n v="0"/>
  </r>
  <r>
    <s v="Yes"/>
    <s v="Travel_Rarely"/>
    <x v="2"/>
    <s v="Ex-Employees"/>
    <x v="0"/>
    <x v="2"/>
    <s v="STAFF-1876"/>
    <n v="1876"/>
    <x v="1"/>
    <x v="6"/>
    <x v="0"/>
    <s v="No"/>
    <s v="Y"/>
    <n v="3"/>
    <n v="-2"/>
    <n v="0"/>
    <n v="30"/>
    <n v="1"/>
    <n v="1"/>
    <n v="1"/>
    <n v="0"/>
    <n v="945"/>
    <n v="9"/>
    <x v="3"/>
    <n v="1"/>
    <n v="2"/>
    <n v="89"/>
    <n v="3"/>
    <n v="1"/>
    <n v="4"/>
    <n v="1081"/>
    <n v="16019"/>
    <n v="1"/>
    <n v="13"/>
    <n v="3"/>
    <n v="3"/>
    <n v="80"/>
    <n v="0"/>
    <n v="1"/>
    <n v="2"/>
    <n v="1"/>
    <n v="0"/>
    <n v="0"/>
    <n v="0"/>
  </r>
  <r>
    <s v="Yes"/>
    <s v="Travel_Frequently"/>
    <x v="2"/>
    <s v="Ex-Employees"/>
    <x v="1"/>
    <x v="0"/>
    <s v="STAFF-1939"/>
    <n v="1939"/>
    <x v="0"/>
    <x v="1"/>
    <x v="0"/>
    <s v="Yes"/>
    <s v="Y"/>
    <n v="2"/>
    <n v="-2"/>
    <n v="0"/>
    <n v="32"/>
    <n v="1"/>
    <n v="1"/>
    <n v="1"/>
    <n v="0"/>
    <n v="238"/>
    <n v="5"/>
    <x v="0"/>
    <n v="1"/>
    <n v="1"/>
    <n v="47"/>
    <n v="4"/>
    <n v="1"/>
    <n v="3"/>
    <n v="2432"/>
    <n v="15318"/>
    <n v="3"/>
    <n v="14"/>
    <n v="3"/>
    <n v="1"/>
    <n v="80"/>
    <n v="0"/>
    <n v="8"/>
    <n v="3"/>
    <n v="4"/>
    <n v="1"/>
    <n v="0"/>
    <n v="3"/>
  </r>
  <r>
    <s v="Yes"/>
    <s v="Travel_Frequently"/>
    <x v="2"/>
    <s v="Ex-Employees"/>
    <x v="1"/>
    <x v="1"/>
    <s v="STAFF-1421"/>
    <n v="1421"/>
    <x v="0"/>
    <x v="4"/>
    <x v="0"/>
    <s v="Yes"/>
    <s v="Y"/>
    <n v="1"/>
    <n v="-2"/>
    <n v="0"/>
    <n v="29"/>
    <n v="1"/>
    <n v="1"/>
    <n v="1"/>
    <n v="0"/>
    <n v="337"/>
    <n v="14"/>
    <x v="1"/>
    <n v="1"/>
    <n v="3"/>
    <n v="84"/>
    <n v="3"/>
    <n v="3"/>
    <n v="4"/>
    <n v="7553"/>
    <n v="22930"/>
    <n v="0"/>
    <n v="12"/>
    <n v="3"/>
    <n v="1"/>
    <n v="80"/>
    <n v="0"/>
    <n v="9"/>
    <n v="3"/>
    <n v="8"/>
    <n v="7"/>
    <n v="7"/>
    <n v="7"/>
  </r>
  <r>
    <s v="Yes"/>
    <s v="Travel_Frequently"/>
    <x v="1"/>
    <s v="Ex-Employees"/>
    <x v="0"/>
    <x v="2"/>
    <s v="STAFF-1691"/>
    <n v="1691"/>
    <x v="0"/>
    <x v="6"/>
    <x v="1"/>
    <s v="Yes"/>
    <s v="Y"/>
    <n v="3"/>
    <n v="-2"/>
    <n v="0"/>
    <n v="48"/>
    <n v="1"/>
    <n v="1"/>
    <n v="1"/>
    <n v="0"/>
    <n v="708"/>
    <n v="7"/>
    <x v="0"/>
    <n v="1"/>
    <n v="4"/>
    <n v="95"/>
    <n v="3"/>
    <n v="1"/>
    <n v="3"/>
    <n v="2655"/>
    <n v="11740"/>
    <n v="2"/>
    <n v="11"/>
    <n v="3"/>
    <n v="3"/>
    <n v="80"/>
    <n v="2"/>
    <n v="19"/>
    <n v="3"/>
    <n v="9"/>
    <n v="7"/>
    <n v="7"/>
    <n v="7"/>
  </r>
  <r>
    <s v="Yes"/>
    <s v="Travel_Frequently"/>
    <x v="4"/>
    <s v="Ex-Employees"/>
    <x v="0"/>
    <x v="2"/>
    <s v="STAFF-1624"/>
    <n v="1624"/>
    <x v="0"/>
    <x v="6"/>
    <x v="0"/>
    <s v="Yes"/>
    <s v="Y"/>
    <n v="2"/>
    <n v="-2"/>
    <n v="0"/>
    <n v="18"/>
    <n v="1"/>
    <n v="1"/>
    <n v="1"/>
    <n v="0"/>
    <n v="544"/>
    <n v="3"/>
    <x v="0"/>
    <n v="1"/>
    <n v="2"/>
    <n v="70"/>
    <n v="3"/>
    <n v="1"/>
    <n v="4"/>
    <n v="1569"/>
    <n v="18420"/>
    <n v="1"/>
    <n v="12"/>
    <n v="3"/>
    <n v="3"/>
    <n v="80"/>
    <n v="0"/>
    <n v="0"/>
    <n v="4"/>
    <n v="0"/>
    <n v="0"/>
    <n v="0"/>
    <n v="0"/>
  </r>
  <r>
    <s v="Yes"/>
    <s v="Travel_Rarely"/>
    <x v="2"/>
    <s v="Ex-Employees"/>
    <x v="2"/>
    <x v="2"/>
    <s v="STAFF-1818"/>
    <n v="1818"/>
    <x v="0"/>
    <x v="8"/>
    <x v="1"/>
    <s v="Yes"/>
    <s v="Y"/>
    <n v="3"/>
    <n v="-2"/>
    <n v="0"/>
    <n v="26"/>
    <n v="1"/>
    <n v="1"/>
    <n v="1"/>
    <n v="0"/>
    <n v="920"/>
    <n v="20"/>
    <x v="0"/>
    <n v="1"/>
    <n v="4"/>
    <n v="69"/>
    <n v="3"/>
    <n v="1"/>
    <n v="2"/>
    <n v="2148"/>
    <n v="6889"/>
    <n v="0"/>
    <n v="11"/>
    <n v="3"/>
    <n v="3"/>
    <n v="80"/>
    <n v="0"/>
    <n v="6"/>
    <n v="3"/>
    <n v="5"/>
    <n v="1"/>
    <n v="1"/>
    <n v="4"/>
  </r>
  <r>
    <s v="Yes"/>
    <s v="Travel_Rarely"/>
    <x v="0"/>
    <s v="Ex-Employees"/>
    <x v="1"/>
    <x v="0"/>
    <s v="STAFF-1569"/>
    <n v="1569"/>
    <x v="0"/>
    <x v="2"/>
    <x v="2"/>
    <s v="Yes"/>
    <s v="Y"/>
    <n v="2"/>
    <n v="-2"/>
    <n v="0"/>
    <n v="35"/>
    <n v="1"/>
    <n v="1"/>
    <n v="1"/>
    <n v="0"/>
    <n v="104"/>
    <n v="2"/>
    <x v="3"/>
    <n v="1"/>
    <n v="1"/>
    <n v="69"/>
    <n v="3"/>
    <n v="1"/>
    <n v="1"/>
    <n v="2074"/>
    <n v="26619"/>
    <n v="1"/>
    <n v="12"/>
    <n v="3"/>
    <n v="4"/>
    <n v="80"/>
    <n v="1"/>
    <n v="1"/>
    <n v="3"/>
    <n v="1"/>
    <n v="0"/>
    <n v="0"/>
    <n v="0"/>
  </r>
  <r>
    <s v="Yes"/>
    <s v="Travel_Rarely"/>
    <x v="4"/>
    <s v="Ex-Employees"/>
    <x v="1"/>
    <x v="2"/>
    <s v="STAFF-1783"/>
    <n v="1783"/>
    <x v="0"/>
    <x v="2"/>
    <x v="1"/>
    <s v="Yes"/>
    <s v="Y"/>
    <n v="6"/>
    <n v="-2"/>
    <n v="0"/>
    <n v="22"/>
    <n v="1"/>
    <n v="1"/>
    <n v="1"/>
    <n v="0"/>
    <n v="1294"/>
    <n v="8"/>
    <x v="1"/>
    <n v="1"/>
    <n v="3"/>
    <n v="79"/>
    <n v="3"/>
    <n v="1"/>
    <n v="1"/>
    <n v="2398"/>
    <n v="15999"/>
    <n v="1"/>
    <n v="17"/>
    <n v="3"/>
    <n v="3"/>
    <n v="80"/>
    <n v="0"/>
    <n v="1"/>
    <n v="3"/>
    <n v="1"/>
    <n v="0"/>
    <n v="0"/>
    <n v="0"/>
  </r>
  <r>
    <s v="Yes"/>
    <s v="Travel_Rarely"/>
    <x v="2"/>
    <s v="Ex-Employees"/>
    <x v="0"/>
    <x v="3"/>
    <s v="STAFF-1933"/>
    <n v="1933"/>
    <x v="0"/>
    <x v="0"/>
    <x v="0"/>
    <s v="Yes"/>
    <s v="Y"/>
    <n v="0"/>
    <n v="-2"/>
    <n v="0"/>
    <n v="28"/>
    <n v="1"/>
    <n v="1"/>
    <n v="1"/>
    <n v="0"/>
    <n v="1475"/>
    <n v="13"/>
    <x v="0"/>
    <n v="1"/>
    <n v="4"/>
    <n v="84"/>
    <n v="3"/>
    <n v="2"/>
    <n v="1"/>
    <n v="9854"/>
    <n v="23352"/>
    <n v="3"/>
    <n v="11"/>
    <n v="3"/>
    <n v="4"/>
    <n v="80"/>
    <n v="0"/>
    <n v="6"/>
    <n v="3"/>
    <n v="2"/>
    <n v="0"/>
    <n v="2"/>
    <n v="2"/>
  </r>
  <r>
    <s v="Yes"/>
    <s v="Travel_Frequently"/>
    <x v="0"/>
    <s v="Ex-Employees"/>
    <x v="1"/>
    <x v="2"/>
    <s v="STAFF-1792"/>
    <n v="1792"/>
    <x v="1"/>
    <x v="1"/>
    <x v="2"/>
    <s v="Yes"/>
    <s v="Y"/>
    <n v="2"/>
    <n v="-2"/>
    <n v="0"/>
    <n v="44"/>
    <n v="1"/>
    <n v="1"/>
    <n v="1"/>
    <n v="0"/>
    <n v="429"/>
    <n v="1"/>
    <x v="0"/>
    <n v="1"/>
    <n v="3"/>
    <n v="99"/>
    <n v="3"/>
    <n v="1"/>
    <n v="2"/>
    <n v="2342"/>
    <n v="11092"/>
    <n v="1"/>
    <n v="12"/>
    <n v="3"/>
    <n v="3"/>
    <n v="80"/>
    <n v="3"/>
    <n v="6"/>
    <n v="2"/>
    <n v="5"/>
    <n v="3"/>
    <n v="2"/>
    <n v="3"/>
  </r>
  <r>
    <s v="Yes"/>
    <s v="Travel_Frequently"/>
    <x v="2"/>
    <s v="Ex-Employees"/>
    <x v="1"/>
    <x v="0"/>
    <s v="STAFF-1464"/>
    <n v="1464"/>
    <x v="1"/>
    <x v="2"/>
    <x v="1"/>
    <s v="Yes"/>
    <s v="Y"/>
    <n v="2"/>
    <n v="-2"/>
    <n v="0"/>
    <n v="31"/>
    <n v="1"/>
    <n v="1"/>
    <n v="1"/>
    <n v="0"/>
    <n v="523"/>
    <n v="2"/>
    <x v="3"/>
    <n v="1"/>
    <n v="2"/>
    <n v="94"/>
    <n v="3"/>
    <n v="1"/>
    <n v="4"/>
    <n v="3722"/>
    <n v="21081"/>
    <n v="6"/>
    <n v="13"/>
    <n v="3"/>
    <n v="3"/>
    <n v="80"/>
    <n v="1"/>
    <n v="7"/>
    <n v="1"/>
    <n v="2"/>
    <n v="2"/>
    <n v="2"/>
    <n v="2"/>
  </r>
  <r>
    <s v="Yes"/>
    <s v="Travel_Frequently"/>
    <x v="0"/>
    <s v="Ex-Employees"/>
    <x v="1"/>
    <x v="4"/>
    <s v="STAFF-1767"/>
    <n v="1767"/>
    <x v="1"/>
    <x v="1"/>
    <x v="1"/>
    <s v="Yes"/>
    <s v="Y"/>
    <n v="4"/>
    <n v="-2"/>
    <n v="0"/>
    <n v="43"/>
    <n v="1"/>
    <n v="1"/>
    <n v="1"/>
    <n v="0"/>
    <n v="807"/>
    <n v="17"/>
    <x v="3"/>
    <n v="1"/>
    <n v="3"/>
    <n v="38"/>
    <n v="2"/>
    <n v="1"/>
    <n v="3"/>
    <n v="2437"/>
    <n v="15587"/>
    <n v="9"/>
    <n v="16"/>
    <n v="3"/>
    <n v="4"/>
    <n v="80"/>
    <n v="1"/>
    <n v="6"/>
    <n v="3"/>
    <n v="1"/>
    <n v="0"/>
    <n v="0"/>
    <n v="0"/>
  </r>
  <r>
    <s v="Yes"/>
    <s v="Travel_Frequently"/>
    <x v="4"/>
    <s v="Ex-Employees"/>
    <x v="1"/>
    <x v="2"/>
    <s v="STAFF-1494"/>
    <n v="1494"/>
    <x v="1"/>
    <x v="2"/>
    <x v="0"/>
    <s v="Yes"/>
    <s v="Y"/>
    <n v="2"/>
    <n v="-2"/>
    <n v="0"/>
    <n v="24"/>
    <n v="1"/>
    <n v="1"/>
    <n v="1"/>
    <n v="0"/>
    <n v="381"/>
    <n v="9"/>
    <x v="3"/>
    <n v="1"/>
    <n v="2"/>
    <n v="89"/>
    <n v="3"/>
    <n v="1"/>
    <n v="1"/>
    <n v="3172"/>
    <n v="16998"/>
    <n v="2"/>
    <n v="11"/>
    <n v="3"/>
    <n v="3"/>
    <n v="80"/>
    <n v="0"/>
    <n v="4"/>
    <n v="2"/>
    <n v="0"/>
    <n v="0"/>
    <n v="0"/>
    <n v="0"/>
  </r>
  <r>
    <s v="Yes"/>
    <s v="Travel_Frequently"/>
    <x v="2"/>
    <s v="Ex-Employees"/>
    <x v="0"/>
    <x v="3"/>
    <s v="STAFF-1967"/>
    <n v="1967"/>
    <x v="1"/>
    <x v="0"/>
    <x v="1"/>
    <s v="Yes"/>
    <s v="Y"/>
    <n v="4"/>
    <n v="-2"/>
    <n v="0"/>
    <n v="31"/>
    <n v="1"/>
    <n v="1"/>
    <n v="1"/>
    <n v="0"/>
    <n v="754"/>
    <n v="26"/>
    <x v="2"/>
    <n v="1"/>
    <n v="1"/>
    <n v="63"/>
    <n v="3"/>
    <n v="2"/>
    <n v="1"/>
    <n v="5617"/>
    <n v="21075"/>
    <n v="1"/>
    <n v="11"/>
    <n v="3"/>
    <n v="3"/>
    <n v="80"/>
    <n v="0"/>
    <n v="10"/>
    <n v="3"/>
    <n v="10"/>
    <n v="7"/>
    <n v="0"/>
    <n v="8"/>
  </r>
  <r>
    <s v="Yes"/>
    <s v="Travel_Rarely"/>
    <x v="2"/>
    <s v="Ex-Employees"/>
    <x v="2"/>
    <x v="5"/>
    <s v="STAFF-1844"/>
    <n v="1844"/>
    <x v="1"/>
    <x v="8"/>
    <x v="2"/>
    <s v="Yes"/>
    <s v="Y"/>
    <n v="3"/>
    <n v="-2"/>
    <n v="0"/>
    <n v="29"/>
    <n v="1"/>
    <n v="1"/>
    <n v="1"/>
    <n v="0"/>
    <n v="350"/>
    <n v="13"/>
    <x v="3"/>
    <n v="1"/>
    <n v="1"/>
    <n v="56"/>
    <n v="2"/>
    <n v="1"/>
    <n v="1"/>
    <n v="2335"/>
    <n v="3157"/>
    <n v="4"/>
    <n v="15"/>
    <n v="3"/>
    <n v="4"/>
    <n v="80"/>
    <n v="3"/>
    <n v="4"/>
    <n v="3"/>
    <n v="2"/>
    <n v="2"/>
    <n v="2"/>
    <n v="0"/>
  </r>
  <r>
    <s v="Yes"/>
    <s v="Travel_Rarely"/>
    <x v="2"/>
    <s v="Ex-Employees"/>
    <x v="1"/>
    <x v="2"/>
    <s v="STAFF-2027"/>
    <n v="2027"/>
    <x v="1"/>
    <x v="1"/>
    <x v="1"/>
    <s v="Yes"/>
    <s v="Y"/>
    <n v="3"/>
    <n v="-2"/>
    <n v="0"/>
    <n v="29"/>
    <n v="1"/>
    <n v="1"/>
    <n v="1"/>
    <n v="0"/>
    <n v="1092"/>
    <n v="1"/>
    <x v="2"/>
    <n v="1"/>
    <n v="1"/>
    <n v="36"/>
    <n v="3"/>
    <n v="1"/>
    <n v="4"/>
    <n v="4787"/>
    <n v="26124"/>
    <n v="9"/>
    <n v="14"/>
    <n v="3"/>
    <n v="2"/>
    <n v="80"/>
    <n v="3"/>
    <n v="4"/>
    <n v="4"/>
    <n v="2"/>
    <n v="2"/>
    <n v="2"/>
    <n v="2"/>
  </r>
  <r>
    <s v="Yes"/>
    <s v="Travel_Rarely"/>
    <x v="2"/>
    <s v="Ex-Employees"/>
    <x v="1"/>
    <x v="2"/>
    <s v="STAFF-1604"/>
    <n v="1604"/>
    <x v="1"/>
    <x v="2"/>
    <x v="1"/>
    <s v="Yes"/>
    <s v="Y"/>
    <n v="3"/>
    <n v="-2"/>
    <n v="0"/>
    <n v="28"/>
    <n v="1"/>
    <n v="1"/>
    <n v="1"/>
    <n v="0"/>
    <n v="329"/>
    <n v="24"/>
    <x v="3"/>
    <n v="1"/>
    <n v="3"/>
    <n v="51"/>
    <n v="3"/>
    <n v="1"/>
    <n v="2"/>
    <n v="2408"/>
    <n v="7324"/>
    <n v="1"/>
    <n v="17"/>
    <n v="3"/>
    <n v="3"/>
    <n v="80"/>
    <n v="3"/>
    <n v="1"/>
    <n v="3"/>
    <n v="1"/>
    <n v="1"/>
    <n v="0"/>
    <n v="0"/>
  </r>
  <r>
    <s v="Yes"/>
    <s v="Travel_Rarely"/>
    <x v="0"/>
    <s v="Ex-Employees"/>
    <x v="1"/>
    <x v="0"/>
    <s v="STAFF-1649"/>
    <n v="1649"/>
    <x v="1"/>
    <x v="2"/>
    <x v="0"/>
    <s v="Yes"/>
    <s v="Y"/>
    <n v="3"/>
    <n v="-2"/>
    <n v="0"/>
    <n v="40"/>
    <n v="1"/>
    <n v="1"/>
    <n v="1"/>
    <n v="0"/>
    <n v="1329"/>
    <n v="7"/>
    <x v="3"/>
    <n v="1"/>
    <n v="1"/>
    <n v="73"/>
    <n v="3"/>
    <n v="1"/>
    <n v="1"/>
    <n v="2166"/>
    <n v="3339"/>
    <n v="3"/>
    <n v="14"/>
    <n v="3"/>
    <n v="2"/>
    <n v="80"/>
    <n v="0"/>
    <n v="10"/>
    <n v="1"/>
    <n v="4"/>
    <n v="2"/>
    <n v="0"/>
    <n v="3"/>
  </r>
  <r>
    <s v="Yes"/>
    <s v="Travel_Rarely"/>
    <x v="4"/>
    <s v="Ex-Employees"/>
    <x v="1"/>
    <x v="2"/>
    <s v="STAFF-1684"/>
    <n v="1684"/>
    <x v="1"/>
    <x v="2"/>
    <x v="0"/>
    <s v="Yes"/>
    <s v="Y"/>
    <n v="2"/>
    <n v="-2"/>
    <n v="0"/>
    <n v="23"/>
    <n v="1"/>
    <n v="1"/>
    <n v="1"/>
    <n v="0"/>
    <n v="1320"/>
    <n v="8"/>
    <x v="1"/>
    <n v="1"/>
    <n v="4"/>
    <n v="93"/>
    <n v="2"/>
    <n v="1"/>
    <n v="3"/>
    <n v="3989"/>
    <n v="20586"/>
    <n v="1"/>
    <n v="11"/>
    <n v="3"/>
    <n v="1"/>
    <n v="80"/>
    <n v="0"/>
    <n v="5"/>
    <n v="3"/>
    <n v="5"/>
    <n v="4"/>
    <n v="1"/>
    <n v="2"/>
  </r>
  <r>
    <s v="Yes"/>
    <s v="Travel_Rarely"/>
    <x v="1"/>
    <s v="Ex-Employees"/>
    <x v="0"/>
    <x v="3"/>
    <s v="STAFF-2055"/>
    <n v="2055"/>
    <x v="1"/>
    <x v="0"/>
    <x v="2"/>
    <s v="Yes"/>
    <s v="Y"/>
    <n v="3"/>
    <n v="-2"/>
    <n v="0"/>
    <n v="50"/>
    <n v="1"/>
    <n v="1"/>
    <n v="1"/>
    <n v="0"/>
    <n v="410"/>
    <n v="28"/>
    <x v="3"/>
    <n v="1"/>
    <n v="4"/>
    <n v="39"/>
    <n v="2"/>
    <n v="3"/>
    <n v="1"/>
    <n v="10854"/>
    <n v="16586"/>
    <n v="4"/>
    <n v="13"/>
    <n v="3"/>
    <n v="2"/>
    <n v="80"/>
    <n v="1"/>
    <n v="20"/>
    <n v="3"/>
    <n v="3"/>
    <n v="2"/>
    <n v="2"/>
    <n v="0"/>
  </r>
  <r>
    <s v="Yes"/>
    <s v="Travel_Rarely"/>
    <x v="0"/>
    <s v="Ex-Employees"/>
    <x v="0"/>
    <x v="2"/>
    <s v="STAFF-1645"/>
    <n v="1645"/>
    <x v="1"/>
    <x v="0"/>
    <x v="2"/>
    <s v="Yes"/>
    <s v="Y"/>
    <n v="2"/>
    <n v="-2"/>
    <n v="0"/>
    <n v="35"/>
    <n v="1"/>
    <n v="1"/>
    <n v="1"/>
    <n v="0"/>
    <n v="763"/>
    <n v="15"/>
    <x v="0"/>
    <n v="1"/>
    <n v="1"/>
    <n v="59"/>
    <n v="1"/>
    <n v="2"/>
    <n v="4"/>
    <n v="5440"/>
    <n v="22098"/>
    <n v="6"/>
    <n v="14"/>
    <n v="3"/>
    <n v="4"/>
    <n v="80"/>
    <n v="2"/>
    <n v="7"/>
    <n v="2"/>
    <n v="2"/>
    <n v="2"/>
    <n v="2"/>
    <n v="2"/>
  </r>
  <r>
    <s v="Yes"/>
    <s v="Travel_Rarely"/>
    <x v="0"/>
    <s v="Ex-Employees"/>
    <x v="0"/>
    <x v="3"/>
    <s v="STAFF-1733"/>
    <n v="1733"/>
    <x v="1"/>
    <x v="0"/>
    <x v="2"/>
    <s v="Yes"/>
    <s v="Y"/>
    <n v="3"/>
    <n v="-2"/>
    <n v="0"/>
    <n v="36"/>
    <n v="1"/>
    <n v="1"/>
    <n v="1"/>
    <n v="0"/>
    <n v="1456"/>
    <n v="13"/>
    <x v="4"/>
    <n v="1"/>
    <n v="2"/>
    <n v="96"/>
    <n v="2"/>
    <n v="2"/>
    <n v="1"/>
    <n v="6134"/>
    <n v="8658"/>
    <n v="5"/>
    <n v="13"/>
    <n v="3"/>
    <n v="2"/>
    <n v="80"/>
    <n v="3"/>
    <n v="16"/>
    <n v="3"/>
    <n v="2"/>
    <n v="2"/>
    <n v="2"/>
    <n v="2"/>
  </r>
  <r>
    <s v="Yes"/>
    <s v="Travel_Rarely"/>
    <x v="1"/>
    <s v="Ex-Employees"/>
    <x v="0"/>
    <x v="0"/>
    <s v="STAFF-1968"/>
    <n v="1968"/>
    <x v="1"/>
    <x v="0"/>
    <x v="0"/>
    <s v="Yes"/>
    <s v="Y"/>
    <n v="2"/>
    <n v="-2"/>
    <n v="0"/>
    <n v="53"/>
    <n v="1"/>
    <n v="1"/>
    <n v="1"/>
    <n v="0"/>
    <n v="1168"/>
    <n v="24"/>
    <x v="2"/>
    <n v="1"/>
    <n v="1"/>
    <n v="66"/>
    <n v="3"/>
    <n v="3"/>
    <n v="1"/>
    <n v="10448"/>
    <n v="5843"/>
    <n v="6"/>
    <n v="13"/>
    <n v="3"/>
    <n v="2"/>
    <n v="80"/>
    <n v="0"/>
    <n v="15"/>
    <n v="2"/>
    <n v="2"/>
    <n v="2"/>
    <n v="2"/>
    <n v="2"/>
  </r>
  <r>
    <s v="Yes"/>
    <s v="Travel_Rarely"/>
    <x v="2"/>
    <s v="Ex-Employees"/>
    <x v="0"/>
    <x v="3"/>
    <s v="STAFF-1862"/>
    <n v="1862"/>
    <x v="1"/>
    <x v="0"/>
    <x v="0"/>
    <s v="Yes"/>
    <s v="Y"/>
    <n v="3"/>
    <n v="-2"/>
    <n v="0"/>
    <n v="32"/>
    <n v="1"/>
    <n v="1"/>
    <n v="1"/>
    <n v="0"/>
    <n v="414"/>
    <n v="2"/>
    <x v="2"/>
    <n v="1"/>
    <n v="3"/>
    <n v="82"/>
    <n v="2"/>
    <n v="2"/>
    <n v="2"/>
    <n v="9907"/>
    <n v="26186"/>
    <n v="7"/>
    <n v="12"/>
    <n v="3"/>
    <n v="3"/>
    <n v="80"/>
    <n v="0"/>
    <n v="7"/>
    <n v="2"/>
    <n v="2"/>
    <n v="2"/>
    <n v="2"/>
    <n v="2"/>
  </r>
  <r>
    <s v="Yes"/>
    <s v="Travel_Rarely"/>
    <x v="0"/>
    <s v="Ex-Employees"/>
    <x v="0"/>
    <x v="0"/>
    <s v="STAFF-1797"/>
    <n v="1797"/>
    <x v="1"/>
    <x v="0"/>
    <x v="0"/>
    <s v="Yes"/>
    <s v="Y"/>
    <n v="2"/>
    <n v="-2"/>
    <n v="0"/>
    <n v="35"/>
    <n v="1"/>
    <n v="1"/>
    <n v="1"/>
    <n v="0"/>
    <n v="303"/>
    <n v="27"/>
    <x v="3"/>
    <n v="1"/>
    <n v="3"/>
    <n v="84"/>
    <n v="3"/>
    <n v="2"/>
    <n v="4"/>
    <n v="5813"/>
    <n v="13492"/>
    <n v="1"/>
    <n v="18"/>
    <n v="3"/>
    <n v="4"/>
    <n v="80"/>
    <n v="0"/>
    <n v="10"/>
    <n v="3"/>
    <n v="10"/>
    <n v="7"/>
    <n v="7"/>
    <n v="7"/>
  </r>
  <r>
    <s v="Yes"/>
    <s v="Travel_Rarely"/>
    <x v="1"/>
    <s v="Ex-Employees"/>
    <x v="1"/>
    <x v="2"/>
    <s v="STAFF-1821"/>
    <n v="1821"/>
    <x v="0"/>
    <x v="4"/>
    <x v="1"/>
    <s v="No"/>
    <s v="Y"/>
    <n v="2"/>
    <n v="-2"/>
    <n v="0"/>
    <n v="46"/>
    <n v="1"/>
    <n v="1"/>
    <n v="1"/>
    <n v="0"/>
    <n v="261"/>
    <n v="21"/>
    <x v="0"/>
    <n v="1"/>
    <n v="4"/>
    <n v="66"/>
    <n v="3"/>
    <n v="2"/>
    <n v="2"/>
    <n v="8926"/>
    <n v="10842"/>
    <n v="4"/>
    <n v="22"/>
    <n v="4"/>
    <n v="4"/>
    <n v="80"/>
    <n v="1"/>
    <n v="13"/>
    <n v="4"/>
    <n v="9"/>
    <n v="7"/>
    <n v="3"/>
    <n v="7"/>
  </r>
  <r>
    <s v="Yes"/>
    <s v="Travel_Rarely"/>
    <x v="1"/>
    <s v="Ex-Employees"/>
    <x v="0"/>
    <x v="0"/>
    <s v="STAFF-1869"/>
    <n v="1869"/>
    <x v="0"/>
    <x v="0"/>
    <x v="1"/>
    <s v="No"/>
    <s v="Y"/>
    <n v="2"/>
    <n v="-2"/>
    <n v="0"/>
    <n v="46"/>
    <n v="1"/>
    <n v="1"/>
    <n v="1"/>
    <n v="0"/>
    <n v="1254"/>
    <n v="10"/>
    <x v="3"/>
    <n v="1"/>
    <n v="3"/>
    <n v="64"/>
    <n v="3"/>
    <n v="3"/>
    <n v="2"/>
    <n v="7314"/>
    <n v="14011"/>
    <n v="5"/>
    <n v="21"/>
    <n v="4"/>
    <n v="3"/>
    <n v="80"/>
    <n v="3"/>
    <n v="14"/>
    <n v="3"/>
    <n v="8"/>
    <n v="7"/>
    <n v="0"/>
    <n v="7"/>
  </r>
  <r>
    <s v="Yes"/>
    <s v="Travel_Frequently"/>
    <x v="1"/>
    <s v="Ex-Employees"/>
    <x v="1"/>
    <x v="0"/>
    <s v="STAFF-1420"/>
    <n v="1420"/>
    <x v="1"/>
    <x v="2"/>
    <x v="0"/>
    <s v="No"/>
    <s v="Y"/>
    <n v="2"/>
    <n v="-2"/>
    <n v="0"/>
    <n v="49"/>
    <n v="1"/>
    <n v="1"/>
    <n v="1"/>
    <n v="0"/>
    <n v="1475"/>
    <n v="28"/>
    <x v="0"/>
    <n v="1"/>
    <n v="1"/>
    <n v="97"/>
    <n v="2"/>
    <n v="2"/>
    <n v="1"/>
    <n v="4284"/>
    <n v="22710"/>
    <n v="3"/>
    <n v="20"/>
    <n v="4"/>
    <n v="1"/>
    <n v="80"/>
    <n v="0"/>
    <n v="20"/>
    <n v="3"/>
    <n v="4"/>
    <n v="3"/>
    <n v="1"/>
    <n v="3"/>
  </r>
  <r>
    <s v="Yes"/>
    <s v="Non-Travel"/>
    <x v="0"/>
    <s v="Ex-Employees"/>
    <x v="1"/>
    <x v="0"/>
    <s v="STAFF-1458"/>
    <n v="1458"/>
    <x v="0"/>
    <x v="2"/>
    <x v="0"/>
    <s v="Yes"/>
    <s v="Y"/>
    <n v="2"/>
    <n v="-2"/>
    <n v="0"/>
    <n v="39"/>
    <n v="1"/>
    <n v="1"/>
    <n v="1"/>
    <n v="0"/>
    <n v="592"/>
    <n v="2"/>
    <x v="3"/>
    <n v="1"/>
    <n v="1"/>
    <n v="54"/>
    <n v="2"/>
    <n v="1"/>
    <n v="1"/>
    <n v="3646"/>
    <n v="17181"/>
    <n v="2"/>
    <n v="23"/>
    <n v="4"/>
    <n v="2"/>
    <n v="80"/>
    <n v="0"/>
    <n v="11"/>
    <n v="4"/>
    <n v="1"/>
    <n v="0"/>
    <n v="0"/>
    <n v="0"/>
  </r>
  <r>
    <s v="Yes"/>
    <s v="Travel_Rarely"/>
    <x v="2"/>
    <s v="Ex-Employees"/>
    <x v="0"/>
    <x v="2"/>
    <s v="STAFF-1489"/>
    <n v="1489"/>
    <x v="0"/>
    <x v="0"/>
    <x v="0"/>
    <s v="Yes"/>
    <s v="Y"/>
    <n v="2"/>
    <n v="-2"/>
    <n v="0"/>
    <n v="34"/>
    <n v="1"/>
    <n v="1"/>
    <n v="1"/>
    <n v="0"/>
    <n v="790"/>
    <n v="24"/>
    <x v="2"/>
    <n v="1"/>
    <n v="1"/>
    <n v="40"/>
    <n v="2"/>
    <n v="2"/>
    <n v="2"/>
    <n v="4599"/>
    <n v="7815"/>
    <n v="0"/>
    <n v="23"/>
    <n v="4"/>
    <n v="3"/>
    <n v="80"/>
    <n v="0"/>
    <n v="16"/>
    <n v="4"/>
    <n v="15"/>
    <n v="9"/>
    <n v="10"/>
    <n v="10"/>
  </r>
  <r>
    <s v="Yes"/>
    <s v="Travel_Rarely"/>
    <x v="2"/>
    <s v="Ex-Employees"/>
    <x v="0"/>
    <x v="0"/>
    <s v="STAFF-1758"/>
    <n v="1758"/>
    <x v="0"/>
    <x v="0"/>
    <x v="0"/>
    <s v="Yes"/>
    <s v="Y"/>
    <n v="2"/>
    <n v="-2"/>
    <n v="0"/>
    <n v="33"/>
    <n v="1"/>
    <n v="1"/>
    <n v="1"/>
    <n v="0"/>
    <n v="211"/>
    <n v="16"/>
    <x v="3"/>
    <n v="1"/>
    <n v="1"/>
    <n v="74"/>
    <n v="3"/>
    <n v="3"/>
    <n v="1"/>
    <n v="8564"/>
    <n v="10092"/>
    <n v="2"/>
    <n v="20"/>
    <n v="4"/>
    <n v="3"/>
    <n v="80"/>
    <n v="0"/>
    <n v="11"/>
    <n v="2"/>
    <n v="0"/>
    <n v="0"/>
    <n v="0"/>
    <n v="0"/>
  </r>
  <r>
    <s v="Yes"/>
    <s v="Non-Travel"/>
    <x v="2"/>
    <s v="Ex-Employees"/>
    <x v="1"/>
    <x v="4"/>
    <s v="STAFF-1905"/>
    <n v="1905"/>
    <x v="1"/>
    <x v="1"/>
    <x v="1"/>
    <s v="Yes"/>
    <s v="Y"/>
    <n v="2"/>
    <n v="-2"/>
    <n v="0"/>
    <n v="34"/>
    <n v="1"/>
    <n v="1"/>
    <n v="1"/>
    <n v="0"/>
    <n v="967"/>
    <n v="16"/>
    <x v="2"/>
    <n v="1"/>
    <n v="4"/>
    <n v="85"/>
    <n v="1"/>
    <n v="1"/>
    <n v="1"/>
    <n v="2307"/>
    <n v="14460"/>
    <n v="1"/>
    <n v="23"/>
    <n v="4"/>
    <n v="2"/>
    <n v="80"/>
    <n v="1"/>
    <n v="5"/>
    <n v="3"/>
    <n v="5"/>
    <n v="2"/>
    <n v="3"/>
    <n v="0"/>
  </r>
  <r>
    <s v="Yes"/>
    <s v="Travel_Frequently"/>
    <x v="2"/>
    <s v="Ex-Employees"/>
    <x v="1"/>
    <x v="0"/>
    <s v="STAFF-1868"/>
    <n v="1868"/>
    <x v="1"/>
    <x v="1"/>
    <x v="0"/>
    <s v="Yes"/>
    <s v="Y"/>
    <n v="3"/>
    <n v="-2"/>
    <n v="0"/>
    <n v="29"/>
    <n v="1"/>
    <n v="1"/>
    <n v="1"/>
    <n v="0"/>
    <n v="459"/>
    <n v="24"/>
    <x v="0"/>
    <n v="1"/>
    <n v="4"/>
    <n v="73"/>
    <n v="2"/>
    <n v="1"/>
    <n v="4"/>
    <n v="2439"/>
    <n v="14753"/>
    <n v="1"/>
    <n v="24"/>
    <n v="4"/>
    <n v="2"/>
    <n v="80"/>
    <n v="0"/>
    <n v="1"/>
    <n v="2"/>
    <n v="1"/>
    <n v="0"/>
    <n v="1"/>
    <n v="0"/>
  </r>
  <r>
    <s v="Yes"/>
    <s v="Travel_Frequently"/>
    <x v="0"/>
    <s v="Ex-Employees"/>
    <x v="0"/>
    <x v="1"/>
    <s v="STAFF-1667"/>
    <n v="1667"/>
    <x v="1"/>
    <x v="0"/>
    <x v="0"/>
    <s v="Yes"/>
    <s v="Y"/>
    <n v="2"/>
    <n v="-2"/>
    <n v="0"/>
    <n v="35"/>
    <n v="1"/>
    <n v="1"/>
    <n v="1"/>
    <n v="0"/>
    <n v="880"/>
    <n v="12"/>
    <x v="2"/>
    <n v="1"/>
    <n v="4"/>
    <n v="36"/>
    <n v="3"/>
    <n v="2"/>
    <n v="4"/>
    <n v="4581"/>
    <n v="10414"/>
    <n v="3"/>
    <n v="24"/>
    <n v="4"/>
    <n v="1"/>
    <n v="80"/>
    <n v="0"/>
    <n v="13"/>
    <n v="4"/>
    <n v="11"/>
    <n v="9"/>
    <n v="6"/>
    <n v="7"/>
  </r>
  <r>
    <s v="Yes"/>
    <s v="Travel_Rarely"/>
    <x v="4"/>
    <s v="Ex-Employees"/>
    <x v="1"/>
    <x v="0"/>
    <s v="STAFF-1878"/>
    <n v="1878"/>
    <x v="1"/>
    <x v="1"/>
    <x v="0"/>
    <s v="Yes"/>
    <s v="Y"/>
    <n v="2"/>
    <n v="-2"/>
    <n v="0"/>
    <n v="22"/>
    <n v="1"/>
    <n v="1"/>
    <n v="1"/>
    <n v="0"/>
    <n v="391"/>
    <n v="7"/>
    <x v="1"/>
    <n v="1"/>
    <n v="4"/>
    <n v="75"/>
    <n v="3"/>
    <n v="1"/>
    <n v="2"/>
    <n v="2472"/>
    <n v="26092"/>
    <n v="1"/>
    <n v="23"/>
    <n v="4"/>
    <n v="1"/>
    <n v="80"/>
    <n v="0"/>
    <n v="1"/>
    <n v="3"/>
    <n v="1"/>
    <n v="0"/>
    <n v="0"/>
    <n v="0"/>
  </r>
  <r>
    <s v="Yes"/>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4F1402-1FE1-497A-9159-F95288345A26}" name="Attrition by job"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0:B70"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237B42-2A92-478A-9940-26DD1B1AA1CD}" name="Attrition by marital status"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3:B97" firstHeaderRow="1" firstDataRow="1" firstDataCol="1"/>
  <pivotFields count="44">
    <pivotField dataField="1"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2"/>
    </i>
    <i>
      <x v="1"/>
    </i>
    <i t="grand">
      <x/>
    </i>
  </rowItems>
  <colItems count="1">
    <i/>
  </colItems>
  <dataFields count="1">
    <dataField name="Count of Attrition"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FBF17B-F7D0-4779-AD1D-377473FB591C}" name="Attrition by age groups"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83:B89"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E27DAA-5F12-44CC-A967-FBD47E117A94}" name="Education By Attrition"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5:B51"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DA7858-9B5B-4C6D-A8C4-587B5F47156A}" name="KPI"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C3"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9"/>
    <dataField name="Sum of CF_attrition count" fld="17" baseField="0" baseItem="0"/>
    <dataField name="Average of Age" fld="16" subtotal="average" baseField="0" baseItem="1" numFmtId="1"/>
  </dataFields>
  <formats count="1">
    <format dxfId="4">
      <pivotArea outline="0" collapsedLevelsAreSubtotals="1" fieldPosition="0">
        <references count="1">
          <reference field="4294967294" count="1" selected="0">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A32EC1-E6A7-4506-8368-CF2540983BB7}" name="Gender"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6:B2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F1344A-EF14-475C-BA54-83CAF801302D}" name="Dept wise attrition"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73:B7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AB8016-A8F8-4D5A-966F-024A0C2A5CEF}" name="Rating"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A11"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9" numFmtId="164"/>
  </dataFields>
  <formats count="1">
    <format dxfId="5">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AE25B11E-5D3D-4B64-9302-FE574A7917C1}" sourceName="Gender">
  <pivotTables>
    <pivotTable tabId="8" name="Gender"/>
    <pivotTable tabId="8" name="Attrition by age groups"/>
    <pivotTable tabId="8" name="Attrition by job"/>
    <pivotTable tabId="8" name="Attrition by marital status"/>
    <pivotTable tabId="8" name="Dept wise attrition"/>
    <pivotTable tabId="8" name="Education By Attrition"/>
    <pivotTable tabId="8" name="KPI"/>
    <pivotTable tabId="8" name="Rating"/>
  </pivotTables>
  <data>
    <tabular pivotCacheId="11164287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B120B84-FE70-4ECD-BEDD-5CD693198DD2}" sourceName="Department">
  <pivotTables>
    <pivotTable tabId="8" name="Attrition by marital status"/>
    <pivotTable tabId="8" name="Attrition by age groups"/>
    <pivotTable tabId="8" name="Attrition by job"/>
    <pivotTable tabId="8" name="Dept wise attrition"/>
    <pivotTable tabId="8" name="Education By Attrition"/>
    <pivotTable tabId="8" name="Gender"/>
    <pivotTable tabId="8" name="KPI"/>
    <pivotTable tabId="8" name="Rating"/>
  </pivotTables>
  <data>
    <tabular pivotCacheId="111642877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2" xr10:uid="{0E9255B9-674C-4706-A691-AF224998BB9C}" sourceName="Education Field">
  <pivotTables>
    <pivotTable tabId="8" name="Attrition by marital status"/>
    <pivotTable tabId="8" name="Attrition by age groups"/>
    <pivotTable tabId="8" name="Attrition by job"/>
    <pivotTable tabId="8" name="Dept wise attrition"/>
    <pivotTable tabId="8" name="Education By Attrition"/>
    <pivotTable tabId="8" name="Gender"/>
    <pivotTable tabId="8" name="KPI"/>
    <pivotTable tabId="8" name="Rating"/>
  </pivotTables>
  <data>
    <tabular pivotCacheId="1116428774">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D6ABEA77-4F8A-4040-AF23-038B9BD737B7}" cache="Slicer_Gender1" columnCount="2" style="Slicer" rowHeight="257175"/>
  <slicer name="Department 1" xr10:uid="{4412BC03-FA42-403E-82ED-F58CB05F2D55}" cache="Slicer_Department" style="Slicer" rowHeight="257175"/>
  <slicer name="Education Field 3" xr10:uid="{688D10B7-FCC6-407A-8D2D-D954D504C848}" cache="Slicer_Education_Field2" style="Slice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8ACD8DD7-71F3-4050-9548-976F79CE878A}" cache="Slicer_Gender1" caption="Gender" rowHeight="257175"/>
  <slicer name="Gender" xr10:uid="{06B90A12-5BA8-4AF5-A491-1D23833880B1}" cache="Slicer_Gender1" caption="Gender" rowHeight="257175"/>
  <slicer name="Department" xr10:uid="{21A9693B-5FBB-4CC3-BC79-8BF639988C37}" cache="Slicer_Department" caption="Department" rowHeight="257175"/>
  <slicer name="Education Field 2" xr10:uid="{4C7AF746-99B4-4875-8DDB-59D33183AEF8}" cache="Slicer_Education_Field2" caption="Education Field" rowHeight="257175"/>
  <slicer name="Education Field 1" xr10:uid="{E663C468-02D7-4A47-9BB9-88C2A1C0363D}" cache="Slicer_Education_Field2" caption="Education Field" rowHeight="257175"/>
  <slicer name="Education Field" xr10:uid="{34A79B43-8694-43AD-885A-B936987C1CB0}" cache="Slicer_Education_Field2" caption="Education Fiel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opLeftCell="A4" workbookViewId="0">
      <selection activeCell="D12" sqref="D12"/>
    </sheetView>
  </sheetViews>
  <sheetFormatPr defaultColWidth="11.25" defaultRowHeight="15" customHeight="1" x14ac:dyDescent="0.25"/>
  <cols>
    <col min="1" max="1" width="9.75" customWidth="1"/>
    <col min="2" max="2" width="15.5" customWidth="1"/>
    <col min="3" max="3" width="13.375" customWidth="1"/>
    <col min="4" max="4" width="17.5" customWidth="1"/>
    <col min="5" max="5" width="12.75" customWidth="1"/>
    <col min="6" max="6" width="15.5" customWidth="1"/>
    <col min="7" max="7" width="9" customWidth="1"/>
    <col min="8" max="8" width="18.125" customWidth="1"/>
    <col min="9" max="9" width="8.5" customWidth="1"/>
    <col min="10" max="10" width="23.375" customWidth="1"/>
    <col min="11" max="11" width="14.5" customWidth="1"/>
    <col min="12" max="12" width="11.25" customWidth="1"/>
    <col min="13" max="13" width="8.5" customWidth="1"/>
    <col min="14" max="14" width="22.75" customWidth="1"/>
    <col min="15" max="17" width="8.5" customWidth="1"/>
    <col min="18" max="18" width="17.875" customWidth="1"/>
    <col min="19" max="19" width="18.625" customWidth="1"/>
    <col min="20" max="20" width="16.5" customWidth="1"/>
    <col min="21" max="21" width="20.5" customWidth="1"/>
    <col min="22" max="22" width="11.125" customWidth="1"/>
    <col min="23" max="23" width="20.125" customWidth="1"/>
    <col min="24" max="24" width="16" customWidth="1"/>
    <col min="25" max="25" width="16.5" customWidth="1"/>
    <col min="26" max="26" width="23.5" customWidth="1"/>
    <col min="27" max="27" width="12.5" customWidth="1"/>
    <col min="28" max="28" width="16.5" customWidth="1"/>
    <col min="29" max="29" width="10.25" customWidth="1"/>
    <col min="30" max="30" width="15.625" customWidth="1"/>
    <col min="31" max="31" width="16.375" customWidth="1"/>
    <col min="32" max="32" width="14" customWidth="1"/>
    <col min="33" max="33" width="23.5" customWidth="1"/>
    <col min="34" max="34" width="18.75" customWidth="1"/>
    <col min="35" max="35" width="19.125" customWidth="1"/>
    <col min="36" max="36" width="23.375" customWidth="1"/>
    <col min="37" max="37" width="15.625" customWidth="1"/>
    <col min="38" max="38" width="18.25" customWidth="1"/>
    <col min="39" max="39" width="19.5" customWidth="1"/>
    <col min="40" max="40" width="17.5" customWidth="1"/>
    <col min="41" max="41" width="17.875" customWidth="1"/>
    <col min="42" max="42" width="20.375" customWidth="1"/>
    <col min="43" max="43" width="25.25" customWidth="1"/>
    <col min="44" max="44" width="23.625" customWidth="1"/>
  </cols>
  <sheetData>
    <row r="1" spans="1:4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25">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25">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25">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25">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25">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25">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25">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25">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25">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25">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25">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25">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25">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25">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25">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25">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25">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25">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25">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25">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25">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25">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25">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25">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25">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25">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25">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25">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25">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25">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25">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25">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25">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25">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25">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25">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25">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25">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25">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25">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25">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25">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25">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25">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25">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25">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25">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25">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25">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25">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25">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25">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25">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25">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25">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25">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25">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25">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25">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25">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25">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25">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25">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25">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25">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25">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25">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25">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25">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25">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25">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25">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25">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25">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25">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25">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25">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25">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25">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25">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25">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25">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25">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25">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25">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25">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25">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25">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25">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25">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25">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25">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25">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25">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25">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25">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25">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25">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25">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25">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25">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25">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25">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25">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25">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25">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25">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25">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25">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25">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25">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25">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25">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25">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25">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25">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25">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25">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25">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25">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25">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25">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25">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25">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25">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25">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25">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25">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25">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25">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25">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25">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25">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25">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25">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25">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25">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25">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25">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25">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25">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25">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25">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25">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25">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25">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25">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25">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25">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25">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25">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25">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25">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25">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25">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25">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25">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25">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25">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25">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25">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25">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25">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25">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25">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25">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25">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25">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25">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25">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25">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25">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25">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25">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25">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25">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25">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25">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25">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25">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25">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25">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25">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25">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25">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25">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25">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25">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25">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25">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25">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25">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25">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25">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25">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25">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25">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25">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25">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25">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25">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25">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25">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25">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25">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25">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25">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25">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25">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25">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25">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25">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25">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25">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25">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25">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25">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25">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25">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25">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25">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25">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25">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25">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25">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25">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25">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25">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25">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25">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25">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25">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25">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25">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25">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25">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25">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25">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25">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25">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25">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25">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25">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25">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25">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25">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25">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25">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25">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25">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25">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25">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25">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25">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25">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25">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25">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25">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25">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25">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25">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25">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25">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25">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25">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25">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25">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25">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25">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25">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25">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25">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25">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25">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25">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25">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25">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25">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25">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25">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25">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25">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25">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25">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25">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25">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25">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25">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25">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25">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25">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25">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25">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25">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25">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25">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25">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25">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25">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25">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25">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25">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25">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25">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25">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25">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25">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25">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25">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25">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25">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25">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25">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25">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25">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25">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25">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25">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25">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25">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25">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25">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25">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25">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25">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25">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25">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25">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25">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25">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25">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25">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25">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25">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25">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25">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25">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25">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25">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25">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25">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25">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25">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25">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25">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25">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25">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25">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25">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25">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25">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25">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25">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25">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25">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25">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25">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25">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25">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25">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25">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25">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25">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25">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25">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25">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25">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25">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25">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25">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25">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25">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25">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25">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25">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25">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25">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25">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25">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25">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25">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25">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25">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25">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25">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25">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25">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25">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25">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25">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25">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25">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25">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25">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25">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25">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25">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25">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25">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25">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25">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25">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25">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25">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25">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25">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25">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25">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25">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25">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25">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25">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25">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25">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25">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25">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25">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25">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25">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25">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25">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25">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25">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25">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25">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25">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25">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25">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25">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25">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25">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25">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25">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25">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25">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25">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25">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25">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25">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25">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25">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25">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25">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25">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25">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25">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25">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25">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25">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25">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25">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25">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25">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25">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25">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25">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25">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25">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25">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25">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25">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25">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25">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25">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25">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25">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25">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25">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25">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25">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25">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25">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25">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25">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25">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25">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25">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25">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25">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25">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25">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25">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25">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25">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25">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25">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25">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25">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25">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25">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25">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25">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25">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25">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25">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25">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25">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25">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25">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25">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25">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25">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25">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25">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25">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25">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25">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25">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25">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25">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25">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25">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25">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25">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25">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25">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25">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25">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25">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25">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25">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25">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25">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25">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25">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25">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25">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25">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25">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25">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25">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25">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25">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25">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25">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25">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25">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25">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25">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25">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25">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25">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25">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25">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25">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25">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25">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25">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25">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25">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25">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25">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25">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25">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25">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25">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25">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25">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25">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25">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25">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25">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25">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25">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25">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25">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25">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25">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25">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25">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25">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25">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25">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25">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25">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25">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25">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25">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25">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25">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25">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25">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25">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25">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25">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25">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25">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25">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25">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25">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25">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25">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25">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25">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25">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25">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25">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25">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25">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25">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25">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25">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25">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25">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25">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25">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25">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25">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25">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25">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25">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25">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25">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25">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25">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25">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25">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25">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25">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25">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25">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25">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25">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25">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25">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25">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25">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25">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25">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25">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25">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25">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25">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25">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25">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25">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25">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25">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25">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25">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25">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25">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25">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25">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25">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25">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25">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25">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25">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25">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25">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25">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25">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25">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25">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25">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25">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25">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25">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25">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25">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25">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25">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25">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25">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25">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25">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25">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25">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25">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25">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25">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25">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25">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25">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25">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25">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25">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25">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25">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25">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25">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25">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25">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25">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25">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25">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25">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25">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25">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25">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25">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25">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25">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25">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25">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25">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25">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25">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25">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25">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25">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25">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25">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25">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25">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25">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25">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25">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25">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25">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25">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25">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25">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25">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25">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25">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25">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25">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25">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25">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25">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25">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25">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25">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25">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25">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25">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25">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25">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25">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25">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25">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25">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25">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25">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25">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25">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25">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25">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25">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25">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25">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25">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25">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25">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25">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25">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25">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25">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25">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25">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25">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25">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25">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25">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25">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25">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25">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25">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25">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25">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25">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25">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25">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25">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25">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25">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25">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25">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25">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25">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25">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25">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25">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25">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25">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25">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25">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25">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25">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25">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25">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25">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25">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25">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25">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25">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25">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25">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25">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25">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25">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25">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25">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25">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25">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25">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25">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25">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25">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25">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25">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25">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25">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25">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25">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25">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25">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25">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25">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25">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25">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25">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25">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25">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25">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25">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25">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25">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25">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25">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25">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25">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25">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25">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25">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25">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25">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25">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25">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25">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25">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25">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25">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25">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25">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25">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25">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25">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25">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25">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25">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25">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25">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25">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25">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25">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25">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25">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25">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25">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25">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25">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25">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25">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25">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25">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25">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25">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25">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25">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25">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25">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25">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25">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25">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25">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25">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25">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25">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25">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25">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25">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25">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25">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25">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25">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25">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25">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25">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25">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25">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25">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25">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25">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25">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25">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25">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25">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25">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25">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25">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25">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25">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25">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25">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25">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25">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25">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25">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25">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25">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25">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25">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25">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25">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25">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25">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25">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25">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25">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25">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25">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25">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25">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25">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25">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25">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25">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25">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25">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25">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25">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25">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25">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25">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25">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25">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25">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25">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25">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25">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25">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25">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25">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25">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25">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25">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25">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25">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25">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25">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25">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25">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25">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25">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25">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25">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25">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25">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25">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25">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25">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25">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25">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25">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25">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25">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25">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25">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25">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25">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25">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25">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25">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25">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25">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25">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25">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25">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25">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25">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25">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25">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25">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25">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25">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25">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25">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25">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25">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25">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25">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25">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25">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25">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25">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25">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25">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25">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25">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25">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25">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25">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25">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25">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25">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25">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25">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25">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25">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25">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25">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25">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25">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25">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25">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25">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25">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25">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25">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25">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25">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25">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25">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25">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25">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25">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25">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25">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25">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25">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25">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25">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25">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25">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25">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25">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25">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25">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25">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25">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25">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25">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25">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25">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25">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25">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25">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25">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25">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25">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25">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25">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25">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25">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25">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25">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25">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25">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25">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25">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25">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25">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25">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25">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25">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25">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25">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25">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25">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25">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25">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25">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25">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25">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25">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25">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25">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25">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25">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25">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25">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25">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25">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25">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25">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25">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25">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25">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25">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25">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25">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25">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25">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25">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25">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25">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25">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25">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25">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25">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25">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25">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25">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25">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25">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25">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25">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25">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25">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25">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25">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25">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25">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25">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25">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25">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25">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25">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25">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25">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25">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25">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25">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25">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25">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25">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25">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25">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25">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25">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25">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25">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25">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25">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25">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25">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25">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25">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25">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25">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25">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25">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25">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25">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25">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25">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25">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25">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25">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25">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25">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25">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25">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25">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25">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25">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25">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25">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25">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25">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25">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25">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25">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25">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25">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25">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25">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25">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25">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25">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25">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25">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25">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25">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25">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25">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25">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25">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25">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25">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25">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25">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25">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25">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25">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25">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25">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25">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25">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25">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25">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25">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25">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25">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25">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25">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25">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25">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25">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25">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25">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25">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25">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25">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25">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25">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25">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25">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25">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25">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25">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25">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25">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25">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25">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25">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25">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25">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25">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25">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25">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25">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25">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25">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25">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25">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25">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25">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25">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25">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25">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25">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25">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25">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25">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25">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25">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25">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25">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25">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25">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25">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25">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25">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25">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25">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25">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25">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25">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25">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25">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25">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25">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25">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25">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25">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25">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25">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25">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25">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25">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25">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25">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25">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25">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25">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25">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25">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25">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25">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25">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25">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25">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25">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25">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25">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25">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25">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25">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25">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25">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25">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25">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25">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25">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25">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25">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25">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25">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25">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25">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25">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25">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25">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25">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25">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25">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25">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25">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25">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25">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25">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25">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25">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25">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25">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25">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25">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25">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25">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25">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25">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25">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25">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25">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25">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25">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25">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25">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25">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25">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25">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25">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25">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25">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25">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25">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25">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25">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25">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25">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25">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25">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25">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25">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25">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25">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25">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25">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25">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25">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25">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25">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25">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25">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25">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25">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25">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25">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25">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25">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25">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25">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25">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25">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25">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25">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25">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25">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25">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25">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25">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25">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25">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25">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25">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25">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25">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25">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25">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25">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25">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25">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25">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25">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25">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25">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25">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25">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25">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25">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25">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25">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25">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25">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25">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25">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25">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25">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25">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25">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25">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25">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25">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25">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25">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25">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25">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25">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25">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25">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25">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25">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25">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25">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25">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25">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25">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25">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25">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25">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25">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25">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25">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25">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25">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25">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25">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25">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25">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25">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25">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25">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25">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25">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25">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25">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25">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25">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25">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25">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25">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25">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25">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25">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25">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25">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25">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25">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25">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25">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25">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25">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25">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25">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25">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25">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25">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25">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25">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25">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25">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25">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25">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25">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25">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25">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25">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25">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25">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25">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25">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25">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25">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25">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25">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25">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25">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25">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25">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25">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25">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25">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25">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25">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25">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25">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0"/>
  <sheetViews>
    <sheetView showGridLines="0" tabSelected="1" zoomScale="62" zoomScaleNormal="62" workbookViewId="0">
      <selection activeCell="AA32" sqref="AA32"/>
    </sheetView>
  </sheetViews>
  <sheetFormatPr defaultColWidth="11.25" defaultRowHeight="15" customHeight="1" x14ac:dyDescent="0.25"/>
  <cols>
    <col min="1" max="26" width="8.5" style="11" customWidth="1"/>
    <col min="27" max="16384" width="11.25" style="11"/>
  </cols>
  <sheetData>
    <row r="1" s="11" customFormat="1" x14ac:dyDescent="0.25"/>
    <row r="2" s="11" customFormat="1" x14ac:dyDescent="0.25"/>
    <row r="3" s="11" customFormat="1" x14ac:dyDescent="0.25"/>
    <row r="4" s="11" customFormat="1" x14ac:dyDescent="0.25"/>
    <row r="5" s="11" customFormat="1" x14ac:dyDescent="0.25"/>
    <row r="6" s="11" customFormat="1" x14ac:dyDescent="0.25"/>
    <row r="7" s="11" customFormat="1" x14ac:dyDescent="0.25"/>
    <row r="8" s="11" customFormat="1" x14ac:dyDescent="0.25"/>
    <row r="9" s="11" customFormat="1" x14ac:dyDescent="0.25"/>
    <row r="10" s="11" customFormat="1" x14ac:dyDescent="0.25"/>
    <row r="11" s="11" customFormat="1" x14ac:dyDescent="0.25"/>
    <row r="12" s="11" customFormat="1" x14ac:dyDescent="0.25"/>
    <row r="13" s="11" customFormat="1" x14ac:dyDescent="0.25"/>
    <row r="14" s="11" customFormat="1" x14ac:dyDescent="0.25"/>
    <row r="15" s="11" customFormat="1" x14ac:dyDescent="0.25"/>
    <row r="16" s="11" customFormat="1" x14ac:dyDescent="0.25"/>
    <row r="17" s="11" customFormat="1" x14ac:dyDescent="0.25"/>
    <row r="18" s="11" customFormat="1" x14ac:dyDescent="0.25"/>
    <row r="19" s="11" customFormat="1" x14ac:dyDescent="0.25"/>
    <row r="20" s="11" customFormat="1" x14ac:dyDescent="0.25"/>
  </sheetData>
  <pageMargins left="0.7" right="0.7" top="0.75" bottom="0.75" header="0" footer="0"/>
  <pageSetup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33B38-0B7D-419A-AE89-3EE276CDA76C}">
  <dimension ref="A1:N12"/>
  <sheetViews>
    <sheetView showGridLines="0" workbookViewId="0">
      <selection activeCell="F14" sqref="F14"/>
    </sheetView>
  </sheetViews>
  <sheetFormatPr defaultRowHeight="15.75" x14ac:dyDescent="0.25"/>
  <sheetData>
    <row r="1" spans="1:14" x14ac:dyDescent="0.25">
      <c r="A1" s="26"/>
      <c r="B1" s="26"/>
      <c r="C1" s="26"/>
      <c r="D1" s="26"/>
      <c r="E1" s="26"/>
      <c r="F1" s="26"/>
      <c r="G1" s="26"/>
      <c r="H1" s="26"/>
      <c r="I1" s="26"/>
      <c r="J1" s="26"/>
      <c r="K1" s="26"/>
      <c r="L1" s="26"/>
    </row>
    <row r="2" spans="1:14" ht="27" x14ac:dyDescent="0.5">
      <c r="A2" s="26"/>
      <c r="B2" s="26"/>
      <c r="C2" s="27" t="s">
        <v>1577</v>
      </c>
      <c r="D2" s="26"/>
      <c r="E2" s="26"/>
      <c r="F2" s="26"/>
      <c r="G2" s="26"/>
      <c r="H2" s="26"/>
      <c r="I2" s="26"/>
      <c r="J2" s="26"/>
      <c r="K2" s="26"/>
      <c r="L2" s="26"/>
    </row>
    <row r="3" spans="1:14" x14ac:dyDescent="0.25">
      <c r="A3" s="26"/>
      <c r="B3" s="26"/>
      <c r="C3" s="26"/>
      <c r="D3" s="26"/>
      <c r="E3" s="26"/>
      <c r="F3" s="26"/>
      <c r="G3" s="26"/>
      <c r="H3" s="26"/>
      <c r="I3" s="26"/>
      <c r="J3" s="26"/>
      <c r="K3" s="26"/>
      <c r="L3" s="26"/>
    </row>
    <row r="4" spans="1:14" x14ac:dyDescent="0.25">
      <c r="A4" s="26"/>
      <c r="B4" s="26"/>
      <c r="C4" s="26"/>
      <c r="D4" s="26"/>
      <c r="E4" s="26"/>
      <c r="F4" s="26"/>
      <c r="G4" s="26"/>
      <c r="H4" s="26"/>
      <c r="I4" s="26"/>
      <c r="J4" s="26"/>
      <c r="K4" s="26"/>
      <c r="L4" s="26"/>
    </row>
    <row r="5" spans="1:14" ht="16.5" x14ac:dyDescent="0.25">
      <c r="A5" s="26"/>
      <c r="B5" s="26"/>
      <c r="C5" s="28" t="s">
        <v>1569</v>
      </c>
      <c r="D5" s="28"/>
      <c r="E5" s="28"/>
      <c r="F5" s="28"/>
      <c r="G5" s="28"/>
      <c r="H5" s="28"/>
      <c r="I5" s="28"/>
      <c r="J5" s="28"/>
      <c r="K5" s="28"/>
      <c r="L5" s="28"/>
      <c r="M5" s="28"/>
      <c r="N5" s="28"/>
    </row>
    <row r="6" spans="1:14" ht="16.5" x14ac:dyDescent="0.25">
      <c r="A6" s="26"/>
      <c r="B6" s="26"/>
      <c r="C6" s="28" t="s">
        <v>1570</v>
      </c>
      <c r="D6" s="28"/>
      <c r="E6" s="28"/>
      <c r="F6" s="28"/>
      <c r="G6" s="28"/>
      <c r="H6" s="28"/>
      <c r="I6" s="28"/>
      <c r="J6" s="28"/>
      <c r="K6" s="28"/>
      <c r="L6" s="28"/>
      <c r="M6" s="28"/>
      <c r="N6" s="28"/>
    </row>
    <row r="7" spans="1:14" ht="16.5" x14ac:dyDescent="0.25">
      <c r="A7" s="26"/>
      <c r="B7" s="26"/>
      <c r="C7" s="28" t="s">
        <v>1571</v>
      </c>
      <c r="D7" s="28"/>
      <c r="E7" s="28"/>
      <c r="F7" s="28"/>
      <c r="G7" s="28"/>
      <c r="H7" s="28"/>
      <c r="I7" s="28"/>
      <c r="J7" s="28"/>
      <c r="K7" s="28"/>
      <c r="L7" s="28"/>
      <c r="M7" s="28"/>
      <c r="N7" s="28"/>
    </row>
    <row r="8" spans="1:14" ht="16.5" x14ac:dyDescent="0.25">
      <c r="A8" s="26"/>
      <c r="B8" s="26"/>
      <c r="C8" s="28" t="s">
        <v>1572</v>
      </c>
      <c r="D8" s="28"/>
      <c r="E8" s="28"/>
      <c r="F8" s="28"/>
      <c r="G8" s="28"/>
      <c r="H8" s="28"/>
      <c r="I8" s="28"/>
      <c r="J8" s="28"/>
      <c r="K8" s="28"/>
      <c r="L8" s="28"/>
      <c r="M8" s="28"/>
      <c r="N8" s="28"/>
    </row>
    <row r="9" spans="1:14" ht="16.5" x14ac:dyDescent="0.25">
      <c r="C9" s="28" t="s">
        <v>1573</v>
      </c>
      <c r="D9" s="28"/>
      <c r="E9" s="28"/>
      <c r="F9" s="28"/>
      <c r="G9" s="28"/>
      <c r="H9" s="28"/>
      <c r="I9" s="28"/>
      <c r="J9" s="28"/>
      <c r="K9" s="28"/>
      <c r="L9" s="28"/>
      <c r="M9" s="28"/>
      <c r="N9" s="28"/>
    </row>
    <row r="10" spans="1:14" ht="16.5" x14ac:dyDescent="0.25">
      <c r="C10" s="28" t="s">
        <v>1574</v>
      </c>
      <c r="D10" s="28"/>
      <c r="E10" s="28"/>
      <c r="F10" s="28"/>
      <c r="G10" s="28"/>
      <c r="H10" s="28"/>
      <c r="I10" s="28"/>
      <c r="J10" s="28"/>
      <c r="K10" s="28"/>
      <c r="L10" s="28"/>
      <c r="M10" s="28"/>
      <c r="N10" s="28"/>
    </row>
    <row r="11" spans="1:14" ht="16.5" x14ac:dyDescent="0.25">
      <c r="C11" s="28" t="s">
        <v>1575</v>
      </c>
      <c r="D11" s="28"/>
      <c r="E11" s="28"/>
      <c r="F11" s="28"/>
      <c r="G11" s="28"/>
      <c r="H11" s="28"/>
      <c r="I11" s="28"/>
      <c r="J11" s="28"/>
      <c r="K11" s="28"/>
      <c r="L11" s="28"/>
      <c r="M11" s="28"/>
      <c r="N11" s="28"/>
    </row>
    <row r="12" spans="1:14" ht="16.5" x14ac:dyDescent="0.25">
      <c r="C12" s="28" t="s">
        <v>1576</v>
      </c>
      <c r="D12" s="28"/>
      <c r="E12" s="28"/>
      <c r="F12" s="28"/>
      <c r="G12" s="28"/>
      <c r="H12" s="28"/>
      <c r="I12" s="28"/>
      <c r="J12" s="28"/>
      <c r="K12" s="28"/>
      <c r="L12" s="28"/>
      <c r="M12" s="28"/>
      <c r="N12" s="2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FBE13-D990-4F14-BAB9-AF2F34844B0D}">
  <dimension ref="A2:E97"/>
  <sheetViews>
    <sheetView topLeftCell="A89" workbookViewId="0">
      <selection activeCell="B93" sqref="B93"/>
    </sheetView>
  </sheetViews>
  <sheetFormatPr defaultRowHeight="15.75" x14ac:dyDescent="0.25"/>
  <cols>
    <col min="1" max="1" width="23.125" bestFit="1" customWidth="1"/>
    <col min="2" max="2" width="21.75" bestFit="1" customWidth="1"/>
    <col min="3" max="3" width="13.375" bestFit="1" customWidth="1"/>
    <col min="4" max="4" width="15.25" bestFit="1" customWidth="1"/>
    <col min="5" max="5" width="11.25" bestFit="1" customWidth="1"/>
  </cols>
  <sheetData>
    <row r="2" spans="1:5" x14ac:dyDescent="0.25">
      <c r="A2" s="2" t="s">
        <v>1554</v>
      </c>
      <c r="B2" s="6" t="s">
        <v>1555</v>
      </c>
      <c r="C2" s="4" t="s">
        <v>1556</v>
      </c>
    </row>
    <row r="3" spans="1:5" x14ac:dyDescent="0.25">
      <c r="A3" s="5">
        <v>1470</v>
      </c>
      <c r="B3" s="7">
        <v>237</v>
      </c>
      <c r="C3" s="8">
        <v>36.923809523809524</v>
      </c>
    </row>
    <row r="5" spans="1:5" x14ac:dyDescent="0.25">
      <c r="A5" t="s">
        <v>1557</v>
      </c>
      <c r="B5" t="s">
        <v>1558</v>
      </c>
      <c r="C5" t="s">
        <v>1559</v>
      </c>
      <c r="D5" t="s">
        <v>1560</v>
      </c>
      <c r="E5" t="s">
        <v>1561</v>
      </c>
    </row>
    <row r="6" spans="1:5" x14ac:dyDescent="0.25">
      <c r="A6">
        <f>GETPIVOTDATA("Count of Employee Number",$A$2)</f>
        <v>1470</v>
      </c>
      <c r="B6">
        <f>GETPIVOTDATA("Sum of CF_attrition count",$A$2)</f>
        <v>237</v>
      </c>
      <c r="C6" s="9">
        <f>GETPIVOTDATA("Average of Age",$A$2)</f>
        <v>36.923809523809524</v>
      </c>
      <c r="D6">
        <f>A6-B6</f>
        <v>1233</v>
      </c>
      <c r="E6" s="10">
        <f>B6/A6</f>
        <v>0.16122448979591836</v>
      </c>
    </row>
    <row r="10" spans="1:5" x14ac:dyDescent="0.25">
      <c r="A10" s="3" t="s">
        <v>1562</v>
      </c>
    </row>
    <row r="11" spans="1:5" x14ac:dyDescent="0.25">
      <c r="A11" s="12">
        <v>2.6265306122448981</v>
      </c>
    </row>
    <row r="13" spans="1:5" x14ac:dyDescent="0.25">
      <c r="A13" t="s">
        <v>1563</v>
      </c>
      <c r="B13" s="13">
        <f>GETPIVOTDATA("Job Satisfaction",$A$10)</f>
        <v>2.6265306122448981</v>
      </c>
      <c r="C13">
        <f>B13/4</f>
        <v>0.65663265306122454</v>
      </c>
    </row>
    <row r="14" spans="1:5" x14ac:dyDescent="0.25">
      <c r="A14" t="s">
        <v>1564</v>
      </c>
      <c r="B14" s="13">
        <f>4-B13</f>
        <v>1.3734693877551019</v>
      </c>
      <c r="C14">
        <f>B14/4</f>
        <v>0.34336734693877546</v>
      </c>
    </row>
    <row r="26" spans="1:3" x14ac:dyDescent="0.25">
      <c r="A26" s="14" t="s">
        <v>1565</v>
      </c>
      <c r="B26" s="3" t="s">
        <v>1567</v>
      </c>
    </row>
    <row r="27" spans="1:3" x14ac:dyDescent="0.25">
      <c r="A27" s="15" t="s">
        <v>51</v>
      </c>
      <c r="B27" s="16">
        <v>588</v>
      </c>
    </row>
    <row r="28" spans="1:3" x14ac:dyDescent="0.25">
      <c r="A28" s="17" t="s">
        <v>62</v>
      </c>
      <c r="B28" s="18">
        <v>882</v>
      </c>
    </row>
    <row r="29" spans="1:3" x14ac:dyDescent="0.25">
      <c r="A29" s="19" t="s">
        <v>1566</v>
      </c>
      <c r="B29" s="20">
        <v>1470</v>
      </c>
    </row>
    <row r="31" spans="1:3" x14ac:dyDescent="0.25">
      <c r="A31" s="21" t="s">
        <v>51</v>
      </c>
      <c r="B31">
        <f>IFERROR(GETPIVOTDATA("Employee Count",$A$26,"Gender","Female"),0)</f>
        <v>588</v>
      </c>
      <c r="C31" s="22">
        <f>IFERROR(B31/(B31+B32),0)</f>
        <v>0.4</v>
      </c>
    </row>
    <row r="32" spans="1:3" x14ac:dyDescent="0.25">
      <c r="A32" s="21" t="s">
        <v>62</v>
      </c>
      <c r="B32">
        <f>IFERROR(GETPIVOTDATA("Employee Count",$A$26,"Gender","Male"),0)</f>
        <v>882</v>
      </c>
      <c r="C32" s="22">
        <f>IFERROR(B32/(B32+B31),0)</f>
        <v>0.6</v>
      </c>
    </row>
    <row r="45" spans="1:2" x14ac:dyDescent="0.25">
      <c r="A45" s="14" t="s">
        <v>1565</v>
      </c>
      <c r="B45" s="3" t="s">
        <v>1555</v>
      </c>
    </row>
    <row r="46" spans="1:2" x14ac:dyDescent="0.25">
      <c r="A46" s="15" t="s">
        <v>134</v>
      </c>
      <c r="B46" s="16">
        <v>5</v>
      </c>
    </row>
    <row r="47" spans="1:2" x14ac:dyDescent="0.25">
      <c r="A47" s="17" t="s">
        <v>65</v>
      </c>
      <c r="B47" s="18">
        <v>31</v>
      </c>
    </row>
    <row r="48" spans="1:2" x14ac:dyDescent="0.25">
      <c r="A48" s="17" t="s">
        <v>55</v>
      </c>
      <c r="B48" s="18">
        <v>44</v>
      </c>
    </row>
    <row r="49" spans="1:4" x14ac:dyDescent="0.25">
      <c r="A49" s="17" t="s">
        <v>71</v>
      </c>
      <c r="B49" s="18">
        <v>58</v>
      </c>
    </row>
    <row r="50" spans="1:4" x14ac:dyDescent="0.25">
      <c r="A50" s="17" t="s">
        <v>77</v>
      </c>
      <c r="B50" s="18">
        <v>99</v>
      </c>
    </row>
    <row r="51" spans="1:4" x14ac:dyDescent="0.25">
      <c r="A51" s="19" t="s">
        <v>1566</v>
      </c>
      <c r="B51" s="20">
        <v>237</v>
      </c>
    </row>
    <row r="60" spans="1:4" x14ac:dyDescent="0.25">
      <c r="A60" s="14" t="s">
        <v>1565</v>
      </c>
      <c r="B60" s="3" t="s">
        <v>1555</v>
      </c>
      <c r="C60" t="s">
        <v>9</v>
      </c>
      <c r="D60" t="s">
        <v>0</v>
      </c>
    </row>
    <row r="61" spans="1:4" x14ac:dyDescent="0.25">
      <c r="A61" s="15" t="s">
        <v>83</v>
      </c>
      <c r="B61" s="16">
        <v>9</v>
      </c>
      <c r="C61" t="str">
        <f>A61</f>
        <v>Healthcare Representative</v>
      </c>
      <c r="D61">
        <f>GETPIVOTDATA("CF_attrition count",$A$60,"Job Role",A61)</f>
        <v>9</v>
      </c>
    </row>
    <row r="62" spans="1:4" x14ac:dyDescent="0.25">
      <c r="A62" s="17" t="s">
        <v>163</v>
      </c>
      <c r="B62" s="18">
        <v>12</v>
      </c>
      <c r="C62" t="str">
        <f t="shared" ref="C62:C69" si="0">A62</f>
        <v>Human Resources</v>
      </c>
      <c r="D62">
        <f t="shared" ref="D62:D69" si="1">GETPIVOTDATA("CF_attrition count",$A$60,"Job Role",A62)</f>
        <v>12</v>
      </c>
    </row>
    <row r="63" spans="1:4" x14ac:dyDescent="0.25">
      <c r="A63" s="17" t="s">
        <v>68</v>
      </c>
      <c r="B63" s="18">
        <v>62</v>
      </c>
      <c r="C63" t="str">
        <f t="shared" si="0"/>
        <v>Laboratory Technician</v>
      </c>
      <c r="D63">
        <f t="shared" si="1"/>
        <v>62</v>
      </c>
    </row>
    <row r="64" spans="1:4" x14ac:dyDescent="0.25">
      <c r="A64" s="17" t="s">
        <v>95</v>
      </c>
      <c r="B64" s="18">
        <v>5</v>
      </c>
      <c r="C64" t="str">
        <f t="shared" si="0"/>
        <v>Manager</v>
      </c>
      <c r="D64">
        <f t="shared" si="1"/>
        <v>5</v>
      </c>
    </row>
    <row r="65" spans="1:4" x14ac:dyDescent="0.25">
      <c r="A65" s="17" t="s">
        <v>81</v>
      </c>
      <c r="B65" s="18">
        <v>10</v>
      </c>
      <c r="C65" t="str">
        <f t="shared" si="0"/>
        <v>Manufacturing Director</v>
      </c>
      <c r="D65">
        <f t="shared" si="1"/>
        <v>10</v>
      </c>
    </row>
    <row r="66" spans="1:4" x14ac:dyDescent="0.25">
      <c r="A66" s="17" t="s">
        <v>101</v>
      </c>
      <c r="B66" s="18">
        <v>2</v>
      </c>
      <c r="C66" t="str">
        <f t="shared" si="0"/>
        <v>Research Director</v>
      </c>
      <c r="D66">
        <f t="shared" si="1"/>
        <v>2</v>
      </c>
    </row>
    <row r="67" spans="1:4" x14ac:dyDescent="0.25">
      <c r="A67" s="17" t="s">
        <v>63</v>
      </c>
      <c r="B67" s="18">
        <v>47</v>
      </c>
      <c r="C67" t="str">
        <f t="shared" si="0"/>
        <v>Research Scientist</v>
      </c>
      <c r="D67">
        <f t="shared" si="1"/>
        <v>47</v>
      </c>
    </row>
    <row r="68" spans="1:4" x14ac:dyDescent="0.25">
      <c r="A68" s="17" t="s">
        <v>52</v>
      </c>
      <c r="B68" s="18">
        <v>57</v>
      </c>
      <c r="C68" t="str">
        <f t="shared" si="0"/>
        <v>Sales Executive</v>
      </c>
      <c r="D68">
        <f t="shared" si="1"/>
        <v>57</v>
      </c>
    </row>
    <row r="69" spans="1:4" x14ac:dyDescent="0.25">
      <c r="A69" s="17" t="s">
        <v>99</v>
      </c>
      <c r="B69" s="18">
        <v>33</v>
      </c>
      <c r="C69" t="str">
        <f t="shared" si="0"/>
        <v>Sales Representative</v>
      </c>
      <c r="D69">
        <f t="shared" si="1"/>
        <v>33</v>
      </c>
    </row>
    <row r="70" spans="1:4" x14ac:dyDescent="0.25">
      <c r="A70" s="19" t="s">
        <v>1566</v>
      </c>
      <c r="B70" s="20">
        <v>237</v>
      </c>
    </row>
    <row r="73" spans="1:4" x14ac:dyDescent="0.25">
      <c r="A73" s="14" t="s">
        <v>1565</v>
      </c>
      <c r="B73" s="3" t="s">
        <v>1555</v>
      </c>
    </row>
    <row r="74" spans="1:4" x14ac:dyDescent="0.25">
      <c r="A74" s="15" t="s">
        <v>161</v>
      </c>
      <c r="B74" s="23">
        <v>5.0632911392405063E-2</v>
      </c>
    </row>
    <row r="75" spans="1:4" x14ac:dyDescent="0.25">
      <c r="A75" s="17" t="s">
        <v>60</v>
      </c>
      <c r="B75" s="24">
        <v>0.56118143459915615</v>
      </c>
    </row>
    <row r="76" spans="1:4" x14ac:dyDescent="0.25">
      <c r="A76" s="17" t="s">
        <v>48</v>
      </c>
      <c r="B76" s="24">
        <v>0.3881856540084388</v>
      </c>
    </row>
    <row r="77" spans="1:4" x14ac:dyDescent="0.25">
      <c r="A77" s="19" t="s">
        <v>1566</v>
      </c>
      <c r="B77" s="25">
        <v>1</v>
      </c>
    </row>
    <row r="83" spans="1:4" x14ac:dyDescent="0.25">
      <c r="A83" s="14" t="s">
        <v>1565</v>
      </c>
      <c r="B83" s="3" t="s">
        <v>1555</v>
      </c>
    </row>
    <row r="84" spans="1:4" x14ac:dyDescent="0.25">
      <c r="A84" s="15" t="s">
        <v>69</v>
      </c>
      <c r="B84" s="16">
        <v>112</v>
      </c>
    </row>
    <row r="85" spans="1:4" x14ac:dyDescent="0.25">
      <c r="A85" s="17" t="s">
        <v>46</v>
      </c>
      <c r="B85" s="18">
        <v>51</v>
      </c>
    </row>
    <row r="86" spans="1:4" x14ac:dyDescent="0.25">
      <c r="A86" s="17" t="s">
        <v>92</v>
      </c>
      <c r="B86" s="18">
        <v>38</v>
      </c>
    </row>
    <row r="87" spans="1:4" x14ac:dyDescent="0.25">
      <c r="A87" s="17" t="s">
        <v>58</v>
      </c>
      <c r="B87" s="18">
        <v>25</v>
      </c>
    </row>
    <row r="88" spans="1:4" x14ac:dyDescent="0.25">
      <c r="A88" s="17" t="s">
        <v>75</v>
      </c>
      <c r="B88" s="18">
        <v>11</v>
      </c>
    </row>
    <row r="89" spans="1:4" x14ac:dyDescent="0.25">
      <c r="A89" s="19" t="s">
        <v>1566</v>
      </c>
      <c r="B89" s="20">
        <v>237</v>
      </c>
    </row>
    <row r="93" spans="1:4" x14ac:dyDescent="0.25">
      <c r="A93" s="14" t="s">
        <v>1565</v>
      </c>
      <c r="B93" s="3" t="s">
        <v>1568</v>
      </c>
      <c r="C93" t="s">
        <v>10</v>
      </c>
      <c r="D93" t="s">
        <v>0</v>
      </c>
    </row>
    <row r="94" spans="1:4" x14ac:dyDescent="0.25">
      <c r="A94" s="15" t="s">
        <v>79</v>
      </c>
      <c r="B94" s="16">
        <v>327</v>
      </c>
      <c r="C94" t="str">
        <f>A94</f>
        <v>Divorced</v>
      </c>
      <c r="D94">
        <f>GETPIVOTDATA("Attrition",$A$93,"Marital Status",A94)</f>
        <v>327</v>
      </c>
    </row>
    <row r="95" spans="1:4" x14ac:dyDescent="0.25">
      <c r="A95" s="17" t="s">
        <v>53</v>
      </c>
      <c r="B95" s="18">
        <v>470</v>
      </c>
      <c r="C95" t="str">
        <f>A95</f>
        <v>Single</v>
      </c>
      <c r="D95">
        <f>GETPIVOTDATA("Attrition",$A$93,"Marital Status",A95)</f>
        <v>470</v>
      </c>
    </row>
    <row r="96" spans="1:4" x14ac:dyDescent="0.25">
      <c r="A96" s="17" t="s">
        <v>64</v>
      </c>
      <c r="B96" s="18">
        <v>673</v>
      </c>
      <c r="C96" t="str">
        <f>A96</f>
        <v>Married</v>
      </c>
      <c r="D96">
        <f>GETPIVOTDATA("Attrition",$A$93,"Marital Status",A96)</f>
        <v>673</v>
      </c>
    </row>
    <row r="97" spans="1:2" x14ac:dyDescent="0.25">
      <c r="A97" s="19" t="s">
        <v>1566</v>
      </c>
      <c r="B97" s="20">
        <v>1470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Data Visualisation</vt:lpstr>
      <vt:lpstr>Insights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gokul nath</cp:lastModifiedBy>
  <dcterms:created xsi:type="dcterms:W3CDTF">2022-12-29T16:02:46Z</dcterms:created>
  <dcterms:modified xsi:type="dcterms:W3CDTF">2024-04-16T17:55:00Z</dcterms:modified>
</cp:coreProperties>
</file>