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bs1bank-my.sharepoint.com/personal/natashadavina_dbs_com/Documents/"/>
    </mc:Choice>
  </mc:AlternateContent>
  <xr:revisionPtr revIDLastSave="226" documentId="8_{3D66E76C-6C8F-404B-8087-B616E8080269}" xr6:coauthVersionLast="46" xr6:coauthVersionMax="46" xr10:uidLastSave="{4AE48BB1-F7A2-4BA5-A4CC-7A2CCE5FEF45}"/>
  <bookViews>
    <workbookView xWindow="-120" yWindow="-120" windowWidth="20730" windowHeight="11160" xr2:uid="{19F45C01-E371-453B-A60E-5AC730ED1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1" i="1" l="1"/>
  <c r="AF10" i="1"/>
  <c r="AF9" i="1"/>
  <c r="AF7" i="1"/>
  <c r="AF6" i="1"/>
  <c r="AF5" i="1"/>
  <c r="AF4" i="1"/>
  <c r="AF3" i="1"/>
  <c r="AF2" i="1"/>
</calcChain>
</file>

<file path=xl/sharedStrings.xml><?xml version="1.0" encoding="utf-8"?>
<sst xmlns="http://schemas.openxmlformats.org/spreadsheetml/2006/main" count="396" uniqueCount="183">
  <si>
    <t xml:space="preserve"> Contract  Number</t>
  </si>
  <si>
    <t>Contracting Country 
(To select)</t>
  </si>
  <si>
    <t>Contracting DBS Entity  
(To select)</t>
  </si>
  <si>
    <t>Name of Person Registering Contract 
(To provide full name)</t>
  </si>
  <si>
    <t>Contract Document Type 
(To select)</t>
  </si>
  <si>
    <t>Sourcing Type
(To select)</t>
  </si>
  <si>
    <t>Sourcing Group
(To select)</t>
  </si>
  <si>
    <t>Vendor ID</t>
  </si>
  <si>
    <t>Name of Vendor
(Please select)</t>
  </si>
  <si>
    <t xml:space="preserve">Vendor Contact Person </t>
  </si>
  <si>
    <t>Vendor Contact Person and Email Address</t>
  </si>
  <si>
    <t xml:space="preserve">Start Date
(This refers to  contract start date)  </t>
  </si>
  <si>
    <t xml:space="preserve">Expiry Date
(This refers to  contract end date)  </t>
  </si>
  <si>
    <t>Renewal Option 
(To select)</t>
  </si>
  <si>
    <t>Contract Currency
(eg USD/ SGD/ HKD or NA if no contract value)</t>
  </si>
  <si>
    <t>Total Contract Amount in Contract Currency 
(Put as $0 if no contract value, please exclude GST)</t>
  </si>
  <si>
    <t>Remarks (if any) or Leave Blank</t>
  </si>
  <si>
    <t>Payment Type
(To select)</t>
  </si>
  <si>
    <t>Description of Services/ Product</t>
  </si>
  <si>
    <t xml:space="preserve">Other Associated Contracts </t>
  </si>
  <si>
    <t xml:space="preserve">Re-New From  
(To provide previous/old contract no)
</t>
  </si>
  <si>
    <t>Renew to (to provide contract number)</t>
  </si>
  <si>
    <t xml:space="preserve">Name of Contract Owner Representative
(To provide full name)
</t>
  </si>
  <si>
    <t>Contract Owner 
Dept 
(To specify BU/ SU/ Dept)</t>
  </si>
  <si>
    <t>Contract Owner SVP/ED</t>
  </si>
  <si>
    <t>Name &amp; Rank of DOA Approving Authority 
(i.e. PC Code Owner or PC Code Owner Mgmt who gave DOA Approval) 
(To provide full name &amp; rank)</t>
  </si>
  <si>
    <t>PC Code</t>
  </si>
  <si>
    <t>IFRS16 Impacted (Yes/No/NA)?</t>
  </si>
  <si>
    <t xml:space="preserve">General Remarks / Comments
</t>
  </si>
  <si>
    <t>Conversion Rate</t>
  </si>
  <si>
    <t>Total Contract Amount in SGD Equivalent
(Put as $0 if no contract value) (Exclude GST)</t>
  </si>
  <si>
    <t>Date of Registration</t>
  </si>
  <si>
    <t>Registration Status 
(To select)</t>
  </si>
  <si>
    <t>Open Registration Date</t>
  </si>
  <si>
    <t>Closed Registration Date</t>
  </si>
  <si>
    <t>Contract Status
(To select)</t>
  </si>
  <si>
    <t xml:space="preserve">Sourcing Manager
</t>
  </si>
  <si>
    <t>Line of Business
(To select)</t>
  </si>
  <si>
    <t xml:space="preserve">Function Head (MD)
</t>
  </si>
  <si>
    <t>Scoring update</t>
  </si>
  <si>
    <t>Bidding Method</t>
  </si>
  <si>
    <t>Reason for using &lt; 3 bids</t>
  </si>
  <si>
    <t>Vendor Signatory Name</t>
  </si>
  <si>
    <t>Vendor Signatory email
(Please ensure signatory details are correct as this can't be changed after the contract sent for signature)</t>
  </si>
  <si>
    <t>Vendor Signatory phone #</t>
  </si>
  <si>
    <t xml:space="preserve">DBS PTS Name 
(SVP and above)  
click here to view PTS </t>
  </si>
  <si>
    <t>DBS PTS email
(SVP and above)
(Please ensure signatory details are correct as this can't be changed after the contract sent for signature)</t>
  </si>
  <si>
    <t>Contract Governing Law is Singapore?</t>
  </si>
  <si>
    <t>Indonesia</t>
  </si>
  <si>
    <t>PT Bank DBS Indonesia</t>
  </si>
  <si>
    <t>Statement Of Work</t>
  </si>
  <si>
    <t>IT Sourcing</t>
  </si>
  <si>
    <t>Renewal not required</t>
  </si>
  <si>
    <t>IDR</t>
  </si>
  <si>
    <t>Pay based on actual usage/ time &amp; material</t>
  </si>
  <si>
    <t>207M</t>
  </si>
  <si>
    <t>NA</t>
  </si>
  <si>
    <t>Active</t>
  </si>
  <si>
    <t>NOT STARTED</t>
  </si>
  <si>
    <t>3) Sole-Source - Sole Agent/Provider</t>
  </si>
  <si>
    <t>No</t>
  </si>
  <si>
    <t>Quotation Only (where recurring maintenance/ renewal required) / Order Form / Renewal Invoice Only</t>
  </si>
  <si>
    <t>IT Sourcing (non Outsourcing)</t>
  </si>
  <si>
    <t>Renewal (Normal)</t>
  </si>
  <si>
    <t>USD</t>
  </si>
  <si>
    <t>Various PC Code</t>
  </si>
  <si>
    <t>6) Sole-Source - Renewal</t>
  </si>
  <si>
    <t>Pay fixed/ committed contract amount</t>
  </si>
  <si>
    <t>207I</t>
  </si>
  <si>
    <t>2) 2-bids</t>
  </si>
  <si>
    <t>Master Agreement</t>
  </si>
  <si>
    <t>Non-IT Sourcing (non Outsourcing)</t>
  </si>
  <si>
    <t/>
  </si>
  <si>
    <t>Will be charged to each BU &amp; SU PC Code</t>
  </si>
  <si>
    <t>1) More than or Equal 3 bids</t>
  </si>
  <si>
    <t>Reasons are :-
1) 
2)</t>
  </si>
  <si>
    <t>Addendum/ Supplement/ Change Request</t>
  </si>
  <si>
    <t>CRE (non Outsourcing)</t>
  </si>
  <si>
    <t>197H</t>
  </si>
  <si>
    <t>4) Sole-Source - Add-on</t>
  </si>
  <si>
    <t>Outsourcing (ORR not required)</t>
  </si>
  <si>
    <t>Various PC code</t>
  </si>
  <si>
    <t>Y21- DBS- IDN-0017</t>
  </si>
  <si>
    <t>125A</t>
  </si>
  <si>
    <t>5) Sole-Source - Panel</t>
  </si>
  <si>
    <t>197O</t>
  </si>
  <si>
    <t>CLOSED</t>
  </si>
  <si>
    <t>212L</t>
  </si>
  <si>
    <t>Ongoing discussion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</si>
  <si>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</si>
  <si>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</si>
  <si>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</si>
  <si>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</si>
  <si>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</si>
  <si>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</si>
  <si>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</si>
  <si>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</si>
  <si>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</si>
  <si>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</si>
  <si>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example</t>
  </si>
  <si>
    <t>a@gmail.com</t>
  </si>
  <si>
    <t>b@gmail.com</t>
  </si>
  <si>
    <t>c@gmail.com</t>
  </si>
  <si>
    <t>d@gmail.com</t>
  </si>
  <si>
    <t>e@gmail.com</t>
  </si>
  <si>
    <t>f@gmail.com</t>
  </si>
  <si>
    <t>g@gmail.com</t>
  </si>
  <si>
    <t>h@gmail.com</t>
  </si>
  <si>
    <t>i@gmail.com</t>
  </si>
  <si>
    <t>j@gmail.com</t>
  </si>
  <si>
    <t>a@a.com</t>
  </si>
  <si>
    <t>a@b.com</t>
  </si>
  <si>
    <t>c +6288888888</t>
  </si>
  <si>
    <t>b@e.com</t>
  </si>
  <si>
    <t>d@i.com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</si>
  <si>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</si>
  <si>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</si>
  <si>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</si>
  <si>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</si>
  <si>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</si>
  <si>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</si>
  <si>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</si>
  <si>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</si>
  <si>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</si>
  <si>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</si>
  <si>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PT A</t>
  </si>
  <si>
    <t>PT B</t>
  </si>
  <si>
    <t>PT C</t>
  </si>
  <si>
    <t>CV D</t>
  </si>
  <si>
    <t>E Pte Ltd</t>
  </si>
  <si>
    <t>PT F</t>
  </si>
  <si>
    <t>PT G</t>
  </si>
  <si>
    <t>PT H</t>
  </si>
  <si>
    <t>PT I</t>
  </si>
  <si>
    <t>J</t>
  </si>
  <si>
    <t>Y21-DBS-IDN-00001</t>
  </si>
  <si>
    <t>Y21-DBS-IDN-00002</t>
  </si>
  <si>
    <t>Y21-DBS-IDN-00003</t>
  </si>
  <si>
    <t>Y21-DBS-IDN-00004</t>
  </si>
  <si>
    <t>Y21-DBS-IDN-00005</t>
  </si>
  <si>
    <t>Y21-DBS-IDN-00006</t>
  </si>
  <si>
    <t>Y21-DBS-IDN-00007</t>
  </si>
  <si>
    <t>Y21-DBS-IDN-00008</t>
  </si>
  <si>
    <t>Y21-DBS-IDN-00009</t>
  </si>
  <si>
    <t>Y21-DBS-IDN-00010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</si>
  <si>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</si>
  <si>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</si>
  <si>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</si>
  <si>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</si>
  <si>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</si>
  <si>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</si>
  <si>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</si>
  <si>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</si>
  <si>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</si>
  <si>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Y21-DBS-IDN-00011</t>
  </si>
  <si>
    <t>Y19-DBS-IDN-00012</t>
  </si>
  <si>
    <t>Y20-DBS-IDN-00013</t>
  </si>
  <si>
    <t>Y20-DBS-IDN-00045</t>
  </si>
  <si>
    <t>A - B</t>
  </si>
  <si>
    <t>Y21-DBS-IDN-00347</t>
  </si>
  <si>
    <t>Y20-DBS-IDN-00037</t>
  </si>
  <si>
    <t>Y21- DBS- IDN-00017</t>
  </si>
  <si>
    <t>Y21-DBS-IDN-00034</t>
  </si>
  <si>
    <t>Y16-DBS-IDN-00019</t>
  </si>
  <si>
    <t>Y18-DBS-IDN-00023</t>
  </si>
  <si>
    <t>name 1, AVP</t>
  </si>
  <si>
    <t>name 3, VP</t>
  </si>
  <si>
    <t>name 2, SVP</t>
  </si>
  <si>
    <t>name 4, SVP</t>
  </si>
  <si>
    <t>name 5, VP</t>
  </si>
  <si>
    <t>name 6, VP</t>
  </si>
  <si>
    <t>name 7, VP</t>
  </si>
  <si>
    <t>name 8, VP</t>
  </si>
  <si>
    <t>name 9, VP</t>
  </si>
  <si>
    <t>name 10, VP</t>
  </si>
  <si>
    <t>input format : drop down list</t>
  </si>
  <si>
    <t>input : long text</t>
  </si>
  <si>
    <t>number</t>
  </si>
  <si>
    <t>c +6288888889</t>
  </si>
  <si>
    <t>c +6288888880</t>
  </si>
  <si>
    <t>c +6288888881</t>
  </si>
  <si>
    <t>c +6288888882</t>
  </si>
  <si>
    <t>c +6288888883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</si>
</sst>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\-mmm\-yy;@"/>
    <numFmt numFmtId="165" formatCode="[$-409]d\-mmm\-yy;@"/>
    <numFmt numFmtId="167" formatCode="_(* #,##0.0000000_);_(* \(#,##0.00000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b/>
      <u/>
      <sz val="11"/>
      <name val="Calibri"/>
      <family val="2"/>
    </font>
    <font>
      <sz val="10"/>
      <name val="Calibri"/>
      <family val="2"/>
    </font>
    <font>
      <sz val="12"/>
      <color rgb="FF000000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2"/>
      <color theme="10"/>
      <name val="Calibri"/>
      <family val="2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1" fillId="0" borderId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5">
    <xf numFmtId="0" fontId="0" fillId="0" borderId="0" xfId="0"/>
    <xf numFmtId="2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5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1" xfId="3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4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 wrapText="1"/>
      <protection locked="0"/>
    </xf>
    <xf numFmtId="2" fontId="10" fillId="5" borderId="1" xfId="1" applyNumberFormat="1" applyFont="1" applyFill="1" applyBorder="1" applyAlignment="1" applyProtection="1">
      <alignment horizontal="center" vertical="center" wrapText="1"/>
      <protection locked="0"/>
    </xf>
    <xf numFmtId="165" fontId="10" fillId="5" borderId="1" xfId="0" applyNumberFormat="1" applyFont="1" applyFill="1" applyBorder="1" applyAlignment="1" applyProtection="1">
      <alignment horizontal="center" vertical="center" wrapText="1"/>
      <protection locked="0"/>
    </xf>
    <xf numFmtId="14" fontId="10" fillId="5" borderId="1" xfId="5" applyNumberFormat="1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14" fillId="2" borderId="1" xfId="6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3" fillId="0" borderId="1" xfId="6" applyBorder="1" applyAlignment="1" applyProtection="1">
      <alignment vertical="center"/>
    </xf>
    <xf numFmtId="0" fontId="19" fillId="0" borderId="1" xfId="6" applyFont="1" applyBorder="1" applyAlignment="1" applyProtection="1">
      <alignment horizontal="left" vertical="center"/>
    </xf>
    <xf numFmtId="0" fontId="20" fillId="0" borderId="1" xfId="6" applyFont="1" applyBorder="1" applyAlignment="1" applyProtection="1"/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left" vertical="center"/>
      <protection locked="0"/>
    </xf>
    <xf numFmtId="0" fontId="15" fillId="6" borderId="1" xfId="0" applyFont="1" applyFill="1" applyBorder="1" applyAlignment="1" applyProtection="1">
      <alignment horizontal="left" vertical="center"/>
      <protection locked="0"/>
    </xf>
    <xf numFmtId="0" fontId="15" fillId="6" borderId="1" xfId="0" applyFont="1" applyFill="1" applyBorder="1" applyAlignment="1" applyProtection="1">
      <alignment horizontal="left" vertical="center"/>
      <protection locked="0" hidden="1"/>
    </xf>
    <xf numFmtId="0" fontId="0" fillId="6" borderId="1" xfId="0" applyFill="1" applyBorder="1" applyAlignment="1" applyProtection="1">
      <alignment horizontal="left" vertical="center"/>
      <protection locked="0" hidden="1"/>
    </xf>
    <xf numFmtId="0" fontId="15" fillId="0" borderId="1" xfId="0" applyFont="1" applyBorder="1" applyAlignment="1" applyProtection="1">
      <alignment horizontal="left" vertical="center"/>
      <protection locked="0" hidden="1"/>
    </xf>
    <xf numFmtId="167" fontId="3" fillId="0" borderId="1" xfId="7" applyNumberFormat="1" applyFont="1" applyFill="1" applyBorder="1" applyAlignment="1">
      <alignment horizontal="center" vertical="center" readingOrder="1"/>
    </xf>
    <xf numFmtId="44" fontId="15" fillId="0" borderId="1" xfId="0" applyNumberFormat="1" applyFont="1" applyBorder="1" applyAlignment="1" applyProtection="1">
      <alignment horizontal="center" vertical="center"/>
      <protection locked="0" hidden="1"/>
    </xf>
    <xf numFmtId="14" fontId="15" fillId="6" borderId="1" xfId="0" applyNumberFormat="1" applyFont="1" applyFill="1" applyBorder="1" applyAlignment="1" applyProtection="1">
      <alignment horizontal="left" vertical="center"/>
      <protection locked="0" hidden="1"/>
    </xf>
    <xf numFmtId="0" fontId="15" fillId="0" borderId="1" xfId="0" applyFont="1" applyBorder="1" applyAlignment="1" applyProtection="1">
      <alignment horizontal="center" vertical="center"/>
      <protection locked="0"/>
    </xf>
    <xf numFmtId="0" fontId="13" fillId="0" borderId="1" xfId="6" applyFill="1" applyBorder="1" applyAlignment="1" applyProtection="1">
      <alignment horizontal="left" vertical="center"/>
      <protection locked="0"/>
    </xf>
    <xf numFmtId="0" fontId="15" fillId="0" borderId="1" xfId="0" quotePrefix="1" applyFont="1" applyBorder="1" applyAlignment="1" applyProtection="1">
      <alignment horizontal="left" vertical="center"/>
      <protection locked="0"/>
    </xf>
    <xf numFmtId="14" fontId="15" fillId="6" borderId="1" xfId="0" applyNumberFormat="1" applyFont="1" applyFill="1" applyBorder="1" applyAlignment="1" applyProtection="1">
      <alignment horizontal="center" vertical="center"/>
      <protection locked="0"/>
    </xf>
    <xf numFmtId="164" fontId="15" fillId="6" borderId="1" xfId="0" applyNumberFormat="1" applyFont="1" applyFill="1" applyBorder="1" applyAlignment="1" applyProtection="1">
      <alignment horizontal="center" vertical="center"/>
      <protection locked="0"/>
    </xf>
    <xf numFmtId="0" fontId="16" fillId="0" borderId="1" xfId="0" applyFont="1" applyBorder="1" applyAlignment="1">
      <alignment horizontal="right" readingOrder="1"/>
    </xf>
    <xf numFmtId="0" fontId="15" fillId="6" borderId="1" xfId="0" applyFont="1" applyFill="1" applyBorder="1" applyAlignment="1" applyProtection="1">
      <alignment horizontal="center" vertical="center"/>
      <protection locked="0" hidden="1"/>
    </xf>
    <xf numFmtId="44" fontId="3" fillId="0" borderId="1" xfId="0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 applyProtection="1">
      <alignment horizontal="left" vertical="center"/>
      <protection hidden="1"/>
    </xf>
    <xf numFmtId="0" fontId="13" fillId="0" borderId="1" xfId="6" applyFill="1" applyBorder="1" applyAlignment="1" applyProtection="1">
      <alignment horizontal="left" vertical="center"/>
    </xf>
    <xf numFmtId="0" fontId="17" fillId="6" borderId="1" xfId="0" applyFont="1" applyFill="1" applyBorder="1" applyAlignment="1" applyProtection="1">
      <alignment horizontal="left" vertical="center"/>
      <protection locked="0" hidden="1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14" fontId="15" fillId="7" borderId="1" xfId="0" applyNumberFormat="1" applyFont="1" applyFill="1" applyBorder="1" applyAlignment="1">
      <alignment horizontal="center" vertical="center"/>
    </xf>
    <xf numFmtId="164" fontId="15" fillId="7" borderId="1" xfId="0" applyNumberFormat="1" applyFont="1" applyFill="1" applyBorder="1" applyAlignment="1">
      <alignment horizontal="center" vertical="center"/>
    </xf>
    <xf numFmtId="2" fontId="15" fillId="6" borderId="1" xfId="1" applyNumberFormat="1" applyFont="1" applyFill="1" applyBorder="1" applyAlignment="1" applyProtection="1">
      <alignment horizontal="left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/>
    </xf>
    <xf numFmtId="0" fontId="2" fillId="0" borderId="1" xfId="2" applyBorder="1" applyAlignment="1" applyProtection="1">
      <alignment horizontal="left" vertical="top"/>
    </xf>
    <xf numFmtId="0" fontId="15" fillId="0" borderId="1" xfId="0" applyFont="1" applyBorder="1" applyAlignment="1" applyProtection="1">
      <alignment vertical="center"/>
      <protection locked="0" hidden="1"/>
    </xf>
    <xf numFmtId="44" fontId="15" fillId="0" borderId="1" xfId="0" applyNumberFormat="1" applyFont="1" applyBorder="1" applyAlignment="1" applyProtection="1">
      <alignment vertical="center"/>
      <protection locked="0" hidden="1"/>
    </xf>
    <xf numFmtId="0" fontId="18" fillId="6" borderId="1" xfId="0" applyFont="1" applyFill="1" applyBorder="1" applyAlignment="1" applyProtection="1">
      <alignment horizontal="left" vertical="center"/>
      <protection locked="0" hidden="1"/>
    </xf>
    <xf numFmtId="0" fontId="18" fillId="0" borderId="1" xfId="0" applyFont="1" applyBorder="1" applyAlignment="1" applyProtection="1">
      <alignment horizontal="left" vertical="center"/>
      <protection locked="0"/>
    </xf>
    <xf numFmtId="0" fontId="18" fillId="6" borderId="1" xfId="0" applyFont="1" applyFill="1" applyBorder="1" applyAlignment="1" applyProtection="1">
      <alignment horizontal="left" vertical="center"/>
      <protection locked="0"/>
    </xf>
    <xf numFmtId="0" fontId="18" fillId="0" borderId="1" xfId="0" applyFont="1" applyBorder="1" applyAlignment="1" applyProtection="1">
      <alignment horizontal="left" vertical="center"/>
      <protection locked="0" hidden="1"/>
    </xf>
    <xf numFmtId="14" fontId="18" fillId="6" borderId="1" xfId="0" applyNumberFormat="1" applyFont="1" applyFill="1" applyBorder="1" applyAlignment="1" applyProtection="1">
      <alignment horizontal="left" vertical="center"/>
      <protection locked="0" hidden="1"/>
    </xf>
    <xf numFmtId="0" fontId="18" fillId="0" borderId="1" xfId="0" applyFont="1" applyBorder="1" applyAlignment="1">
      <alignment horizontal="left" vertical="center"/>
    </xf>
    <xf numFmtId="0" fontId="2" fillId="0" borderId="1" xfId="2" applyFill="1" applyBorder="1" applyAlignment="1" applyProtection="1">
      <alignment horizontal="left" vertical="center"/>
      <protection locked="0"/>
    </xf>
    <xf numFmtId="0" fontId="2" fillId="0" borderId="1" xfId="2" applyBorder="1" applyAlignment="1" applyProtection="1">
      <alignment horizontal="left" vertical="top"/>
      <protection locked="0"/>
    </xf>
    <xf numFmtId="0" fontId="2" fillId="0" borderId="1" xfId="2" applyFill="1" applyBorder="1" applyAlignment="1" applyProtection="1">
      <alignment horizontal="left" vertical="top"/>
      <protection locked="0"/>
    </xf>
    <xf numFmtId="4" fontId="15" fillId="6" borderId="1" xfId="0" applyNumberFormat="1" applyFont="1" applyFill="1" applyBorder="1" applyAlignment="1" applyProtection="1">
      <alignment horizontal="center" vertical="center"/>
      <protection locked="0"/>
    </xf>
    <xf numFmtId="0" fontId="18" fillId="6" borderId="1" xfId="0" applyFont="1" applyFill="1" applyBorder="1" applyAlignment="1" applyProtection="1">
      <alignment horizontal="center" vertical="center"/>
      <protection locked="0" hidden="1"/>
    </xf>
    <xf numFmtId="164" fontId="10" fillId="0" borderId="1" xfId="0" applyNumberFormat="1" applyFont="1" applyBorder="1" applyAlignment="1">
      <alignment horizontal="center" vertical="center"/>
    </xf>
    <xf numFmtId="164" fontId="18" fillId="6" borderId="1" xfId="0" applyNumberFormat="1" applyFont="1" applyFill="1" applyBorder="1" applyAlignment="1" applyProtection="1">
      <alignment horizontal="center" vertical="center"/>
      <protection locked="0"/>
    </xf>
    <xf numFmtId="14" fontId="15" fillId="6" borderId="1" xfId="0" applyNumberFormat="1" applyFont="1" applyFill="1" applyBorder="1" applyAlignment="1" applyProtection="1">
      <alignment horizontal="center" vertical="center"/>
      <protection locked="0" hidden="1"/>
    </xf>
    <xf numFmtId="14" fontId="10" fillId="0" borderId="1" xfId="0" applyNumberFormat="1" applyFont="1" applyBorder="1" applyAlignment="1" applyProtection="1">
      <alignment horizontal="center" vertical="center"/>
      <protection hidden="1"/>
    </xf>
    <xf numFmtId="14" fontId="18" fillId="6" borderId="1" xfId="0" applyNumberFormat="1" applyFont="1" applyFill="1" applyBorder="1" applyAlignment="1" applyProtection="1">
      <alignment horizontal="center" vertical="center"/>
      <protection locked="0" hidden="1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2" fillId="6" borderId="1" xfId="2" applyFill="1" applyBorder="1" applyAlignment="1" applyProtection="1">
      <alignment horizontal="center" vertical="center"/>
      <protection locked="0"/>
    </xf>
    <xf numFmtId="14" fontId="10" fillId="0" borderId="1" xfId="0" applyNumberFormat="1" applyFont="1" applyBorder="1" applyAlignment="1">
      <alignment horizontal="center" vertical="center"/>
    </xf>
    <xf numFmtId="14" fontId="18" fillId="6" borderId="1" xfId="0" applyNumberFormat="1" applyFont="1" applyFill="1" applyBorder="1" applyAlignment="1" applyProtection="1">
      <alignment horizontal="center" vertical="center"/>
      <protection locked="0"/>
    </xf>
    <xf numFmtId="0" fontId="15" fillId="7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0" fillId="6" borderId="1" xfId="0" applyFont="1" applyFill="1" applyBorder="1" applyAlignment="1" applyProtection="1">
      <alignment horizontal="left" vertical="center"/>
      <protection hidden="1"/>
    </xf>
    <xf numFmtId="0" fontId="15" fillId="0" borderId="1" xfId="0" applyFont="1" applyBorder="1" applyAlignment="1" applyProtection="1">
      <alignment horizontal="left" vertical="center"/>
      <protection hidden="1"/>
    </xf>
    <xf numFmtId="0" fontId="15" fillId="6" borderId="2" xfId="0" applyFont="1" applyFill="1" applyBorder="1" applyAlignment="1" applyProtection="1">
      <alignment horizontal="center" vertical="center"/>
      <protection locked="0"/>
    </xf>
    <xf numFmtId="0" fontId="15" fillId="6" borderId="3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left" vertical="center"/>
      <protection locked="0" hidden="1"/>
    </xf>
    <xf numFmtId="0" fontId="10" fillId="0" borderId="1" xfId="0" applyFont="1" applyFill="1" applyBorder="1" applyAlignment="1" applyProtection="1">
      <alignment horizontal="left" vertical="center"/>
      <protection hidden="1"/>
    </xf>
    <xf numFmtId="0" fontId="15" fillId="0" borderId="1" xfId="0" applyFont="1" applyFill="1" applyBorder="1" applyAlignment="1">
      <alignment horizontal="left" vertical="center"/>
    </xf>
    <xf numFmtId="0" fontId="18" fillId="0" borderId="4" xfId="0" applyFont="1" applyBorder="1" applyAlignment="1" applyProtection="1">
      <alignment horizontal="left" vertical="center"/>
      <protection locked="0"/>
    </xf>
    <xf numFmtId="0" fontId="15" fillId="6" borderId="4" xfId="0" applyFont="1" applyFill="1" applyBorder="1" applyAlignment="1" applyProtection="1">
      <alignment horizontal="center" vertical="center"/>
      <protection locked="0"/>
    </xf>
    <xf numFmtId="0" fontId="18" fillId="0" borderId="4" xfId="0" applyFont="1" applyFill="1" applyBorder="1" applyAlignment="1" applyProtection="1">
      <alignment horizontal="left" vertical="center"/>
      <protection locked="0"/>
    </xf>
  </cellXfs>
  <cellStyles count="8">
    <cellStyle name="Comma" xfId="1" builtinId="3"/>
    <cellStyle name="Comma 3" xfId="7" xr:uid="{FFE5BC7E-5CF0-4172-9A85-0E7BDE601BF2}"/>
    <cellStyle name="Hyperlink" xfId="2" builtinId="8"/>
    <cellStyle name="Hyperlink 4" xfId="6" xr:uid="{4C8B1A70-B284-42AD-B557-FF21F0AE76BB}"/>
    <cellStyle name="Normal" xfId="0" builtinId="0"/>
    <cellStyle name="Normal 2" xfId="5" xr:uid="{CC337E74-4F41-4D73-80F4-897E95A8EA0E}"/>
    <cellStyle name="Normal 2 2" xfId="4" xr:uid="{946FB29E-3C41-4985-A35E-1F27DD6735DA}"/>
    <cellStyle name="Normal_Sheet2" xfId="3" xr:uid="{3DC85356-199E-4B9C-B596-DE2CC04FA988}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chael.tanong@global.ntt" TargetMode="External"/><Relationship Id="rId13" Type="http://schemas.openxmlformats.org/officeDocument/2006/relationships/hyperlink" Target="mailto:b@e.com" TargetMode="External"/><Relationship Id="rId18" Type="http://schemas.openxmlformats.org/officeDocument/2006/relationships/hyperlink" Target="mailto:elisa.lumbantoruan@id.issworld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a@a.com" TargetMode="External"/><Relationship Id="rId21" Type="http://schemas.openxmlformats.org/officeDocument/2006/relationships/hyperlink" Target="mailto:arie.tggrafika@gmail.com" TargetMode="External"/><Relationship Id="rId7" Type="http://schemas.openxmlformats.org/officeDocument/2006/relationships/hyperlink" Target="mailto:a@gmail.com" TargetMode="External"/><Relationship Id="rId12" Type="http://schemas.openxmlformats.org/officeDocument/2006/relationships/hyperlink" Target="mailto:david.bumi@aplikabisnis.com" TargetMode="External"/><Relationship Id="rId17" Type="http://schemas.openxmlformats.org/officeDocument/2006/relationships/hyperlink" Target="mailto:b@gmail.com" TargetMode="External"/><Relationship Id="rId25" Type="http://schemas.openxmlformats.org/officeDocument/2006/relationships/hyperlink" Target="mailto:h@gmail.com" TargetMode="External"/><Relationship Id="rId2" Type="http://schemas.openxmlformats.org/officeDocument/2006/relationships/hyperlink" Target="mailto:a@b.com" TargetMode="External"/><Relationship Id="rId16" Type="http://schemas.openxmlformats.org/officeDocument/2006/relationships/hyperlink" Target="mailto:c@gmail.com" TargetMode="External"/><Relationship Id="rId20" Type="http://schemas.openxmlformats.org/officeDocument/2006/relationships/hyperlink" Target="mailto:michael.tanong@global.ntt" TargetMode="External"/><Relationship Id="rId1" Type="http://schemas.openxmlformats.org/officeDocument/2006/relationships/hyperlink" Target="https://go.mydbs.net/web/techopera-sg/ContentTemplate1?articleId=8288639" TargetMode="External"/><Relationship Id="rId6" Type="http://schemas.openxmlformats.org/officeDocument/2006/relationships/hyperlink" Target="mailto:elisa.lumbantoruan@id.issworld.com" TargetMode="External"/><Relationship Id="rId11" Type="http://schemas.openxmlformats.org/officeDocument/2006/relationships/hyperlink" Target="mailto:antoine.schweitzer@idemia.com" TargetMode="External"/><Relationship Id="rId24" Type="http://schemas.openxmlformats.org/officeDocument/2006/relationships/hyperlink" Target="mailto:david.bumi@aplikabisnis.com" TargetMode="External"/><Relationship Id="rId5" Type="http://schemas.openxmlformats.org/officeDocument/2006/relationships/hyperlink" Target="mailto:b@gmail.com" TargetMode="External"/><Relationship Id="rId15" Type="http://schemas.openxmlformats.org/officeDocument/2006/relationships/hyperlink" Target="mailto:h@gmail.com" TargetMode="External"/><Relationship Id="rId23" Type="http://schemas.openxmlformats.org/officeDocument/2006/relationships/hyperlink" Target="mailto:antoine.schweitzer@idemia.com" TargetMode="External"/><Relationship Id="rId10" Type="http://schemas.openxmlformats.org/officeDocument/2006/relationships/hyperlink" Target="mailto:henny@triowarna.com" TargetMode="External"/><Relationship Id="rId19" Type="http://schemas.openxmlformats.org/officeDocument/2006/relationships/hyperlink" Target="mailto:a@gmail.com" TargetMode="External"/><Relationship Id="rId4" Type="http://schemas.openxmlformats.org/officeDocument/2006/relationships/hyperlink" Target="mailto:c@gmail.com" TargetMode="External"/><Relationship Id="rId9" Type="http://schemas.openxmlformats.org/officeDocument/2006/relationships/hyperlink" Target="mailto:arie.tggrafika@gmail.com" TargetMode="External"/><Relationship Id="rId14" Type="http://schemas.openxmlformats.org/officeDocument/2006/relationships/hyperlink" Target="mailto:d@i.com" TargetMode="External"/><Relationship Id="rId22" Type="http://schemas.openxmlformats.org/officeDocument/2006/relationships/hyperlink" Target="mailto:henny@triowar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3309F-0FA7-45AD-899A-CBEE297851DB}">
  <dimension ref="A1:AW12"/>
  <sheetViews>
    <sheetView tabSelected="1" zoomScale="97" workbookViewId="0">
      <selection activeCell="K11" sqref="K11"/>
    </sheetView>
  </sheetViews>
  <sheetFormatPr defaultRowHeight="15" x14ac:dyDescent="0.25"/>
  <cols>
    <col min="1" max="1" width="23.42578125" customWidth="1"/>
    <col min="2" max="15" width="15.7109375" customWidth="1"/>
    <col min="16" max="16" width="18.7109375" customWidth="1"/>
    <col min="17" max="18" width="15.7109375" customWidth="1"/>
    <col min="19" max="19" width="28.140625" customWidth="1"/>
    <col min="20" max="20" width="35.85546875" customWidth="1"/>
    <col min="21" max="49" width="15.7109375" customWidth="1"/>
  </cols>
  <sheetData>
    <row r="1" spans="1:49" ht="62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85" t="s">
        <v>7</v>
      </c>
      <c r="I1" s="2" t="s">
        <v>8</v>
      </c>
      <c r="J1" s="86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1" t="s">
        <v>15</v>
      </c>
      <c r="Q1" s="87"/>
      <c r="R1" s="88" t="s">
        <v>16</v>
      </c>
      <c r="S1" s="3" t="s">
        <v>17</v>
      </c>
      <c r="T1" s="3" t="s">
        <v>18</v>
      </c>
      <c r="U1" s="9" t="s">
        <v>19</v>
      </c>
      <c r="V1" s="10" t="s">
        <v>20</v>
      </c>
      <c r="W1" s="9" t="s">
        <v>21</v>
      </c>
      <c r="X1" s="10" t="s">
        <v>22</v>
      </c>
      <c r="Y1" s="10" t="s">
        <v>23</v>
      </c>
      <c r="Z1" s="11" t="s">
        <v>24</v>
      </c>
      <c r="AA1" s="11" t="s">
        <v>25</v>
      </c>
      <c r="AB1" s="11" t="s">
        <v>26</v>
      </c>
      <c r="AC1" s="12" t="s">
        <v>27</v>
      </c>
      <c r="AD1" s="13" t="s">
        <v>28</v>
      </c>
      <c r="AE1" s="13" t="s">
        <v>29</v>
      </c>
      <c r="AF1" s="14" t="s">
        <v>30</v>
      </c>
      <c r="AG1" s="15" t="s">
        <v>31</v>
      </c>
      <c r="AH1" s="13" t="s">
        <v>32</v>
      </c>
      <c r="AI1" s="16" t="s">
        <v>33</v>
      </c>
      <c r="AJ1" s="16" t="s">
        <v>34</v>
      </c>
      <c r="AK1" s="13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7" t="s">
        <v>40</v>
      </c>
      <c r="AQ1" s="17" t="s">
        <v>41</v>
      </c>
      <c r="AR1" s="18" t="s">
        <v>42</v>
      </c>
      <c r="AS1" s="18" t="s">
        <v>43</v>
      </c>
      <c r="AT1" s="18" t="s">
        <v>44</v>
      </c>
      <c r="AU1" s="19" t="s">
        <v>45</v>
      </c>
      <c r="AV1" s="18" t="s">
        <v>46</v>
      </c>
      <c r="AW1" s="18" t="s">
        <v>47</v>
      </c>
    </row>
    <row r="2" spans="1:49" ht="15.75" x14ac:dyDescent="0.25">
      <c r="A2" s="20" t="s">
        <v>135</v>
      </c>
      <c r="B2" s="26" t="s">
        <v>48</v>
      </c>
      <c r="C2" s="27" t="s">
        <v>49</v>
      </c>
      <c r="D2" s="75" t="s">
        <v>115</v>
      </c>
      <c r="E2" s="27" t="s">
        <v>50</v>
      </c>
      <c r="F2" s="28" t="s">
        <v>51</v>
      </c>
      <c r="G2" s="35" t="s">
        <v>145</v>
      </c>
      <c r="H2" s="29"/>
      <c r="I2" s="28" t="s">
        <v>125</v>
      </c>
      <c r="J2" s="75" t="s">
        <v>115</v>
      </c>
      <c r="K2" s="76" t="s">
        <v>110</v>
      </c>
      <c r="L2" s="38">
        <v>44531</v>
      </c>
      <c r="M2" s="38">
        <v>44712</v>
      </c>
      <c r="N2" s="28" t="s">
        <v>52</v>
      </c>
      <c r="O2" s="68" t="s">
        <v>53</v>
      </c>
      <c r="P2" s="68">
        <v>1</v>
      </c>
      <c r="Q2" s="30"/>
      <c r="R2" s="29"/>
      <c r="S2" s="27" t="s">
        <v>54</v>
      </c>
      <c r="T2" s="75" t="s">
        <v>99</v>
      </c>
      <c r="U2" s="27" t="s">
        <v>154</v>
      </c>
      <c r="V2" s="31" t="s">
        <v>155</v>
      </c>
      <c r="W2" s="31"/>
      <c r="X2" s="75" t="s">
        <v>115</v>
      </c>
      <c r="Y2" s="28" t="s">
        <v>158</v>
      </c>
      <c r="Z2" s="75" t="s">
        <v>115</v>
      </c>
      <c r="AA2" s="75" t="s">
        <v>165</v>
      </c>
      <c r="AB2" s="28" t="s">
        <v>55</v>
      </c>
      <c r="AC2" s="27" t="s">
        <v>56</v>
      </c>
      <c r="AD2" s="29"/>
      <c r="AE2" s="32">
        <v>9.5099999999999994E-5</v>
      </c>
      <c r="AF2" s="33">
        <f t="shared" ref="AF2:AF7" si="0">AE2*P2</f>
        <v>9.5099999999999994E-5</v>
      </c>
      <c r="AG2" s="72">
        <v>44530</v>
      </c>
      <c r="AH2" s="29"/>
      <c r="AI2" s="34"/>
      <c r="AJ2" s="34"/>
      <c r="AK2" s="35" t="s">
        <v>57</v>
      </c>
      <c r="AL2" s="75" t="s">
        <v>115</v>
      </c>
      <c r="AM2" s="75" t="s">
        <v>89</v>
      </c>
      <c r="AN2" s="75" t="s">
        <v>115</v>
      </c>
      <c r="AO2" s="28" t="s">
        <v>58</v>
      </c>
      <c r="AP2" s="27" t="s">
        <v>59</v>
      </c>
      <c r="AQ2" s="44" t="s">
        <v>75</v>
      </c>
      <c r="AR2" s="75" t="s">
        <v>115</v>
      </c>
      <c r="AS2" s="65" t="s">
        <v>100</v>
      </c>
      <c r="AT2" s="37">
        <v>2112345678</v>
      </c>
      <c r="AU2" s="75" t="s">
        <v>115</v>
      </c>
      <c r="AV2" s="65" t="s">
        <v>100</v>
      </c>
      <c r="AW2" s="35" t="s">
        <v>60</v>
      </c>
    </row>
    <row r="3" spans="1:49" ht="15.75" x14ac:dyDescent="0.25">
      <c r="A3" s="20" t="s">
        <v>136</v>
      </c>
      <c r="B3" s="26" t="s">
        <v>48</v>
      </c>
      <c r="C3" s="27" t="s">
        <v>49</v>
      </c>
      <c r="D3" s="75" t="s">
        <v>116</v>
      </c>
      <c r="E3" s="27" t="s">
        <v>61</v>
      </c>
      <c r="F3" s="28" t="s">
        <v>62</v>
      </c>
      <c r="G3" s="35" t="s">
        <v>146</v>
      </c>
      <c r="H3" s="27"/>
      <c r="I3" s="28" t="s">
        <v>126</v>
      </c>
      <c r="J3" s="75" t="s">
        <v>116</v>
      </c>
      <c r="K3" s="76" t="s">
        <v>111</v>
      </c>
      <c r="L3" s="38">
        <v>44562</v>
      </c>
      <c r="M3" s="39">
        <v>44926</v>
      </c>
      <c r="N3" s="28" t="s">
        <v>63</v>
      </c>
      <c r="O3" s="75" t="s">
        <v>64</v>
      </c>
      <c r="P3" s="68">
        <v>2</v>
      </c>
      <c r="Q3" s="30"/>
      <c r="R3" s="29"/>
      <c r="S3" s="27" t="s">
        <v>54</v>
      </c>
      <c r="T3" s="75" t="s">
        <v>99</v>
      </c>
      <c r="U3" s="27"/>
      <c r="V3" s="31" t="s">
        <v>156</v>
      </c>
      <c r="W3" s="31"/>
      <c r="X3" s="75" t="s">
        <v>116</v>
      </c>
      <c r="Y3" s="28" t="s">
        <v>158</v>
      </c>
      <c r="Z3" s="75" t="s">
        <v>116</v>
      </c>
      <c r="AA3" s="75" t="s">
        <v>167</v>
      </c>
      <c r="AB3" s="28" t="s">
        <v>65</v>
      </c>
      <c r="AC3" s="27" t="s">
        <v>56</v>
      </c>
      <c r="AD3" s="29"/>
      <c r="AE3" s="40">
        <v>1.355</v>
      </c>
      <c r="AF3" s="33">
        <f t="shared" si="0"/>
        <v>2.71</v>
      </c>
      <c r="AG3" s="72">
        <v>44525</v>
      </c>
      <c r="AH3" s="29"/>
      <c r="AI3" s="34"/>
      <c r="AJ3" s="34"/>
      <c r="AK3" s="41" t="s">
        <v>57</v>
      </c>
      <c r="AL3" s="75" t="s">
        <v>116</v>
      </c>
      <c r="AM3" s="75" t="s">
        <v>90</v>
      </c>
      <c r="AN3" s="75" t="s">
        <v>116</v>
      </c>
      <c r="AO3" s="28" t="s">
        <v>58</v>
      </c>
      <c r="AP3" s="27" t="s">
        <v>66</v>
      </c>
      <c r="AQ3" s="44" t="s">
        <v>75</v>
      </c>
      <c r="AR3" s="75" t="s">
        <v>116</v>
      </c>
      <c r="AS3" s="66" t="s">
        <v>101</v>
      </c>
      <c r="AT3" s="37">
        <v>2112345679</v>
      </c>
      <c r="AU3" s="75" t="s">
        <v>116</v>
      </c>
      <c r="AV3" s="66" t="s">
        <v>101</v>
      </c>
      <c r="AW3" s="35" t="s">
        <v>60</v>
      </c>
    </row>
    <row r="4" spans="1:49" ht="15.75" x14ac:dyDescent="0.25">
      <c r="A4" s="20" t="s">
        <v>137</v>
      </c>
      <c r="B4" s="26" t="s">
        <v>48</v>
      </c>
      <c r="C4" s="27" t="s">
        <v>49</v>
      </c>
      <c r="D4" s="75" t="s">
        <v>117</v>
      </c>
      <c r="E4" s="27" t="s">
        <v>61</v>
      </c>
      <c r="F4" s="28" t="s">
        <v>62</v>
      </c>
      <c r="G4" s="35" t="s">
        <v>147</v>
      </c>
      <c r="H4" s="27"/>
      <c r="I4" s="28" t="s">
        <v>127</v>
      </c>
      <c r="J4" s="75" t="s">
        <v>117</v>
      </c>
      <c r="K4" s="75" t="s">
        <v>112</v>
      </c>
      <c r="L4" s="38">
        <v>44536</v>
      </c>
      <c r="M4" s="39">
        <v>44901</v>
      </c>
      <c r="N4" s="28" t="s">
        <v>63</v>
      </c>
      <c r="O4" s="75" t="s">
        <v>53</v>
      </c>
      <c r="P4" s="68">
        <v>3</v>
      </c>
      <c r="Q4" s="30"/>
      <c r="R4" s="29"/>
      <c r="S4" s="27" t="s">
        <v>67</v>
      </c>
      <c r="T4" s="75" t="s">
        <v>99</v>
      </c>
      <c r="U4" s="27"/>
      <c r="V4" s="31"/>
      <c r="W4" s="31"/>
      <c r="X4" s="75" t="s">
        <v>117</v>
      </c>
      <c r="Y4" s="28" t="s">
        <v>158</v>
      </c>
      <c r="Z4" s="75" t="s">
        <v>117</v>
      </c>
      <c r="AA4" s="75" t="s">
        <v>166</v>
      </c>
      <c r="AB4" s="28" t="s">
        <v>68</v>
      </c>
      <c r="AC4" s="27" t="s">
        <v>60</v>
      </c>
      <c r="AD4" s="29"/>
      <c r="AE4" s="32">
        <v>9.5099999999999994E-5</v>
      </c>
      <c r="AF4" s="42">
        <f t="shared" si="0"/>
        <v>2.853E-4</v>
      </c>
      <c r="AG4" s="72">
        <v>44524</v>
      </c>
      <c r="AH4" s="29"/>
      <c r="AI4" s="34"/>
      <c r="AJ4" s="34"/>
      <c r="AK4" s="35" t="s">
        <v>57</v>
      </c>
      <c r="AL4" s="75" t="s">
        <v>117</v>
      </c>
      <c r="AM4" s="75" t="s">
        <v>91</v>
      </c>
      <c r="AN4" s="75" t="s">
        <v>117</v>
      </c>
      <c r="AO4" s="28" t="s">
        <v>58</v>
      </c>
      <c r="AP4" s="27" t="s">
        <v>69</v>
      </c>
      <c r="AQ4" s="44" t="s">
        <v>75</v>
      </c>
      <c r="AR4" s="75" t="s">
        <v>117</v>
      </c>
      <c r="AS4" s="67" t="s">
        <v>102</v>
      </c>
      <c r="AT4" s="37">
        <v>2112345680</v>
      </c>
      <c r="AU4" s="75" t="s">
        <v>117</v>
      </c>
      <c r="AV4" s="67" t="s">
        <v>102</v>
      </c>
      <c r="AW4" s="35" t="s">
        <v>60</v>
      </c>
    </row>
    <row r="5" spans="1:49" ht="15.75" x14ac:dyDescent="0.25">
      <c r="A5" s="20" t="s">
        <v>138</v>
      </c>
      <c r="B5" s="43" t="s">
        <v>48</v>
      </c>
      <c r="C5" s="44" t="s">
        <v>49</v>
      </c>
      <c r="D5" s="75" t="s">
        <v>118</v>
      </c>
      <c r="E5" s="44" t="s">
        <v>70</v>
      </c>
      <c r="F5" s="44" t="s">
        <v>71</v>
      </c>
      <c r="G5" s="21" t="s">
        <v>148</v>
      </c>
      <c r="H5" s="27"/>
      <c r="I5" s="44" t="s">
        <v>128</v>
      </c>
      <c r="J5" s="75" t="s">
        <v>118</v>
      </c>
      <c r="K5" s="75" t="s">
        <v>178</v>
      </c>
      <c r="L5" s="77">
        <v>44522</v>
      </c>
      <c r="M5" s="70">
        <v>45252</v>
      </c>
      <c r="N5" s="44" t="s">
        <v>52</v>
      </c>
      <c r="O5" s="21" t="s">
        <v>53</v>
      </c>
      <c r="P5" s="68">
        <v>4</v>
      </c>
      <c r="Q5" s="30"/>
      <c r="R5" s="89"/>
      <c r="S5" s="44" t="s">
        <v>54</v>
      </c>
      <c r="T5" s="75" t="s">
        <v>99</v>
      </c>
      <c r="U5" s="45"/>
      <c r="V5" s="46"/>
      <c r="W5" s="46" t="s">
        <v>72</v>
      </c>
      <c r="X5" s="75" t="s">
        <v>118</v>
      </c>
      <c r="Y5" s="28" t="s">
        <v>158</v>
      </c>
      <c r="Z5" s="75" t="s">
        <v>118</v>
      </c>
      <c r="AA5" s="75" t="s">
        <v>168</v>
      </c>
      <c r="AB5" s="45" t="s">
        <v>73</v>
      </c>
      <c r="AC5" s="44" t="s">
        <v>56</v>
      </c>
      <c r="AD5" s="31"/>
      <c r="AE5" s="32">
        <v>9.5099999999999994E-5</v>
      </c>
      <c r="AF5" s="33">
        <f t="shared" si="0"/>
        <v>3.8039999999999998E-4</v>
      </c>
      <c r="AG5" s="73">
        <v>44523</v>
      </c>
      <c r="AH5" s="29"/>
      <c r="AI5" s="34"/>
      <c r="AJ5" s="34"/>
      <c r="AK5" s="35" t="s">
        <v>57</v>
      </c>
      <c r="AL5" s="75" t="s">
        <v>118</v>
      </c>
      <c r="AM5" s="21" t="s">
        <v>92</v>
      </c>
      <c r="AN5" s="75" t="s">
        <v>118</v>
      </c>
      <c r="AO5" s="44" t="s">
        <v>58</v>
      </c>
      <c r="AP5" s="44" t="s">
        <v>74</v>
      </c>
      <c r="AQ5" s="44" t="s">
        <v>75</v>
      </c>
      <c r="AR5" s="75" t="s">
        <v>118</v>
      </c>
      <c r="AS5" s="36" t="s">
        <v>103</v>
      </c>
      <c r="AT5" s="37">
        <v>2112345681</v>
      </c>
      <c r="AU5" s="75" t="s">
        <v>118</v>
      </c>
      <c r="AV5" s="36" t="s">
        <v>103</v>
      </c>
      <c r="AW5" s="21" t="s">
        <v>60</v>
      </c>
    </row>
    <row r="6" spans="1:49" ht="15.75" x14ac:dyDescent="0.25">
      <c r="A6" s="20" t="s">
        <v>139</v>
      </c>
      <c r="B6" s="43" t="s">
        <v>48</v>
      </c>
      <c r="C6" s="44" t="s">
        <v>49</v>
      </c>
      <c r="D6" s="75" t="s">
        <v>119</v>
      </c>
      <c r="E6" s="44" t="s">
        <v>70</v>
      </c>
      <c r="F6" s="44" t="s">
        <v>71</v>
      </c>
      <c r="G6" s="35" t="s">
        <v>149</v>
      </c>
      <c r="H6" s="81"/>
      <c r="I6" s="28" t="s">
        <v>129</v>
      </c>
      <c r="J6" s="75" t="s">
        <v>119</v>
      </c>
      <c r="K6" s="76" t="s">
        <v>113</v>
      </c>
      <c r="L6" s="77">
        <v>44522</v>
      </c>
      <c r="M6" s="70">
        <v>45252</v>
      </c>
      <c r="N6" s="44" t="s">
        <v>52</v>
      </c>
      <c r="O6" s="21" t="s">
        <v>53</v>
      </c>
      <c r="P6" s="68">
        <v>5</v>
      </c>
      <c r="Q6" s="48"/>
      <c r="R6" s="90"/>
      <c r="S6" s="44" t="s">
        <v>54</v>
      </c>
      <c r="T6" s="75" t="s">
        <v>99</v>
      </c>
      <c r="U6" s="45"/>
      <c r="V6" s="46"/>
      <c r="W6" s="82" t="s">
        <v>159</v>
      </c>
      <c r="X6" s="75" t="s">
        <v>119</v>
      </c>
      <c r="Y6" s="28" t="s">
        <v>158</v>
      </c>
      <c r="Z6" s="75" t="s">
        <v>119</v>
      </c>
      <c r="AA6" s="75" t="s">
        <v>169</v>
      </c>
      <c r="AB6" s="45" t="s">
        <v>73</v>
      </c>
      <c r="AC6" s="44" t="s">
        <v>56</v>
      </c>
      <c r="AD6" s="31"/>
      <c r="AE6" s="32">
        <v>9.5099999999999994E-5</v>
      </c>
      <c r="AF6" s="33">
        <f t="shared" si="0"/>
        <v>4.7549999999999996E-4</v>
      </c>
      <c r="AG6" s="73">
        <v>44523</v>
      </c>
      <c r="AH6" s="29"/>
      <c r="AI6" s="34"/>
      <c r="AJ6" s="34"/>
      <c r="AK6" s="35" t="s">
        <v>57</v>
      </c>
      <c r="AL6" s="75" t="s">
        <v>119</v>
      </c>
      <c r="AM6" s="75" t="s">
        <v>93</v>
      </c>
      <c r="AN6" s="75" t="s">
        <v>119</v>
      </c>
      <c r="AO6" s="44" t="s">
        <v>58</v>
      </c>
      <c r="AP6" s="44" t="s">
        <v>74</v>
      </c>
      <c r="AQ6" s="44" t="s">
        <v>75</v>
      </c>
      <c r="AR6" s="75" t="s">
        <v>119</v>
      </c>
      <c r="AS6" s="47" t="s">
        <v>104</v>
      </c>
      <c r="AT6" s="37">
        <v>2112345682</v>
      </c>
      <c r="AU6" s="75" t="s">
        <v>119</v>
      </c>
      <c r="AV6" s="47" t="s">
        <v>104</v>
      </c>
      <c r="AW6" s="21" t="s">
        <v>60</v>
      </c>
    </row>
    <row r="7" spans="1:49" ht="15.75" x14ac:dyDescent="0.25">
      <c r="A7" s="20" t="s">
        <v>140</v>
      </c>
      <c r="B7" s="49" t="s">
        <v>48</v>
      </c>
      <c r="C7" s="50" t="s">
        <v>49</v>
      </c>
      <c r="D7" s="75" t="s">
        <v>120</v>
      </c>
      <c r="E7" s="50" t="s">
        <v>76</v>
      </c>
      <c r="F7" s="51" t="s">
        <v>77</v>
      </c>
      <c r="G7" s="35" t="s">
        <v>150</v>
      </c>
      <c r="H7" s="51"/>
      <c r="I7" s="28" t="s">
        <v>130</v>
      </c>
      <c r="J7" s="75" t="s">
        <v>120</v>
      </c>
      <c r="K7" s="75" t="s">
        <v>179</v>
      </c>
      <c r="L7" s="52">
        <v>44519</v>
      </c>
      <c r="M7" s="53">
        <v>44985</v>
      </c>
      <c r="N7" s="51" t="s">
        <v>63</v>
      </c>
      <c r="O7" s="79" t="s">
        <v>53</v>
      </c>
      <c r="P7" s="68">
        <v>6</v>
      </c>
      <c r="Q7" s="50"/>
      <c r="R7" s="91"/>
      <c r="S7" s="50" t="s">
        <v>67</v>
      </c>
      <c r="T7" s="75" t="s">
        <v>99</v>
      </c>
      <c r="U7" s="50"/>
      <c r="V7" s="50" t="s">
        <v>157</v>
      </c>
      <c r="W7" s="51"/>
      <c r="X7" s="75" t="s">
        <v>120</v>
      </c>
      <c r="Y7" s="28" t="s">
        <v>158</v>
      </c>
      <c r="Z7" s="75" t="s">
        <v>120</v>
      </c>
      <c r="AA7" s="75" t="s">
        <v>170</v>
      </c>
      <c r="AB7" s="51" t="s">
        <v>78</v>
      </c>
      <c r="AC7" s="50" t="s">
        <v>60</v>
      </c>
      <c r="AD7" s="29"/>
      <c r="AE7" s="32">
        <v>9.5099999999999994E-5</v>
      </c>
      <c r="AF7" s="42">
        <f t="shared" si="0"/>
        <v>5.7059999999999999E-4</v>
      </c>
      <c r="AG7" s="22">
        <v>44522</v>
      </c>
      <c r="AH7" s="54"/>
      <c r="AI7" s="34"/>
      <c r="AJ7" s="34"/>
      <c r="AK7" s="35" t="s">
        <v>57</v>
      </c>
      <c r="AL7" s="75" t="s">
        <v>120</v>
      </c>
      <c r="AM7" s="75" t="s">
        <v>94</v>
      </c>
      <c r="AN7" s="75" t="s">
        <v>120</v>
      </c>
      <c r="AO7" s="51" t="s">
        <v>58</v>
      </c>
      <c r="AP7" s="50" t="s">
        <v>79</v>
      </c>
      <c r="AQ7" s="44" t="s">
        <v>75</v>
      </c>
      <c r="AR7" s="75" t="s">
        <v>120</v>
      </c>
      <c r="AS7" s="56" t="s">
        <v>105</v>
      </c>
      <c r="AT7" s="37">
        <v>2112345683</v>
      </c>
      <c r="AU7" s="75" t="s">
        <v>120</v>
      </c>
      <c r="AV7" s="56" t="s">
        <v>105</v>
      </c>
      <c r="AW7" s="21" t="s">
        <v>60</v>
      </c>
    </row>
    <row r="8" spans="1:49" x14ac:dyDescent="0.25">
      <c r="A8" s="20" t="s">
        <v>141</v>
      </c>
      <c r="B8" s="26" t="s">
        <v>48</v>
      </c>
      <c r="C8" s="27" t="s">
        <v>49</v>
      </c>
      <c r="D8" s="75" t="s">
        <v>121</v>
      </c>
      <c r="E8" s="27" t="s">
        <v>76</v>
      </c>
      <c r="F8" s="28" t="s">
        <v>80</v>
      </c>
      <c r="G8" s="35" t="s">
        <v>151</v>
      </c>
      <c r="H8" s="27"/>
      <c r="I8" s="28" t="s">
        <v>131</v>
      </c>
      <c r="J8" s="75" t="s">
        <v>121</v>
      </c>
      <c r="K8" s="75" t="s">
        <v>180</v>
      </c>
      <c r="L8" s="38">
        <v>44562</v>
      </c>
      <c r="M8" s="38">
        <v>45291</v>
      </c>
      <c r="N8" s="28" t="s">
        <v>63</v>
      </c>
      <c r="O8" s="75" t="s">
        <v>53</v>
      </c>
      <c r="P8" s="68">
        <v>7</v>
      </c>
      <c r="Q8" s="30"/>
      <c r="R8" s="29"/>
      <c r="S8" s="27" t="s">
        <v>54</v>
      </c>
      <c r="T8" s="75" t="s">
        <v>99</v>
      </c>
      <c r="U8" s="27" t="s">
        <v>163</v>
      </c>
      <c r="V8" s="31" t="s">
        <v>164</v>
      </c>
      <c r="W8" s="31"/>
      <c r="X8" s="75" t="s">
        <v>121</v>
      </c>
      <c r="Y8" s="28" t="s">
        <v>158</v>
      </c>
      <c r="Z8" s="75" t="s">
        <v>121</v>
      </c>
      <c r="AA8" s="75" t="s">
        <v>171</v>
      </c>
      <c r="AB8" s="28" t="s">
        <v>81</v>
      </c>
      <c r="AC8" s="27" t="s">
        <v>60</v>
      </c>
      <c r="AD8" s="29"/>
      <c r="AE8" s="57"/>
      <c r="AF8" s="58"/>
      <c r="AG8" s="72">
        <v>44530</v>
      </c>
      <c r="AH8" s="29"/>
      <c r="AI8" s="34"/>
      <c r="AJ8" s="34"/>
      <c r="AK8" s="35" t="s">
        <v>57</v>
      </c>
      <c r="AL8" s="75" t="s">
        <v>121</v>
      </c>
      <c r="AM8" s="75" t="s">
        <v>95</v>
      </c>
      <c r="AN8" s="75" t="s">
        <v>121</v>
      </c>
      <c r="AO8" s="28" t="s">
        <v>58</v>
      </c>
      <c r="AP8" s="27" t="s">
        <v>74</v>
      </c>
      <c r="AQ8" s="44" t="s">
        <v>75</v>
      </c>
      <c r="AR8" s="75" t="s">
        <v>121</v>
      </c>
      <c r="AS8" s="23" t="s">
        <v>106</v>
      </c>
      <c r="AT8" s="37">
        <v>2112345684</v>
      </c>
      <c r="AU8" s="75" t="s">
        <v>121</v>
      </c>
      <c r="AV8" s="23" t="s">
        <v>106</v>
      </c>
      <c r="AW8" s="35" t="s">
        <v>60</v>
      </c>
    </row>
    <row r="9" spans="1:49" ht="15.75" x14ac:dyDescent="0.25">
      <c r="A9" s="20" t="s">
        <v>142</v>
      </c>
      <c r="B9" s="26" t="s">
        <v>48</v>
      </c>
      <c r="C9" s="27" t="s">
        <v>49</v>
      </c>
      <c r="D9" s="75" t="s">
        <v>122</v>
      </c>
      <c r="E9" s="27" t="s">
        <v>61</v>
      </c>
      <c r="F9" s="28" t="s">
        <v>71</v>
      </c>
      <c r="G9" s="21" t="s">
        <v>152</v>
      </c>
      <c r="H9" s="27"/>
      <c r="I9" s="44" t="s">
        <v>132</v>
      </c>
      <c r="J9" s="75" t="s">
        <v>122</v>
      </c>
      <c r="K9" s="75" t="s">
        <v>181</v>
      </c>
      <c r="L9" s="38">
        <v>44522</v>
      </c>
      <c r="M9" s="39">
        <v>44838</v>
      </c>
      <c r="N9" s="28" t="s">
        <v>63</v>
      </c>
      <c r="O9" s="75" t="s">
        <v>53</v>
      </c>
      <c r="P9" s="68">
        <v>8</v>
      </c>
      <c r="Q9" s="30"/>
      <c r="R9" s="29"/>
      <c r="S9" s="27" t="s">
        <v>67</v>
      </c>
      <c r="T9" s="75" t="s">
        <v>99</v>
      </c>
      <c r="U9" s="27" t="s">
        <v>161</v>
      </c>
      <c r="V9" s="27" t="s">
        <v>82</v>
      </c>
      <c r="W9" s="31"/>
      <c r="X9" s="75" t="s">
        <v>122</v>
      </c>
      <c r="Y9" s="28" t="s">
        <v>158</v>
      </c>
      <c r="Z9" s="75" t="s">
        <v>122</v>
      </c>
      <c r="AA9" s="75" t="s">
        <v>172</v>
      </c>
      <c r="AB9" s="28" t="s">
        <v>83</v>
      </c>
      <c r="AC9" s="27" t="s">
        <v>56</v>
      </c>
      <c r="AD9" s="29"/>
      <c r="AE9" s="32">
        <v>9.5099999999999994E-5</v>
      </c>
      <c r="AF9" s="42">
        <f>AE9*P9</f>
        <v>7.6079999999999995E-4</v>
      </c>
      <c r="AG9" s="72">
        <v>44517</v>
      </c>
      <c r="AH9" s="29"/>
      <c r="AI9" s="34"/>
      <c r="AJ9" s="34"/>
      <c r="AK9" s="41" t="s">
        <v>57</v>
      </c>
      <c r="AL9" s="75" t="s">
        <v>122</v>
      </c>
      <c r="AM9" s="21" t="s">
        <v>96</v>
      </c>
      <c r="AN9" s="75" t="s">
        <v>122</v>
      </c>
      <c r="AO9" s="28" t="s">
        <v>58</v>
      </c>
      <c r="AP9" s="35" t="s">
        <v>84</v>
      </c>
      <c r="AQ9" s="44" t="s">
        <v>75</v>
      </c>
      <c r="AR9" s="75" t="s">
        <v>122</v>
      </c>
      <c r="AS9" s="66" t="s">
        <v>107</v>
      </c>
      <c r="AT9" s="37">
        <v>2112345685</v>
      </c>
      <c r="AU9" s="75" t="s">
        <v>122</v>
      </c>
      <c r="AV9" s="66" t="s">
        <v>107</v>
      </c>
      <c r="AW9" s="35" t="s">
        <v>60</v>
      </c>
    </row>
    <row r="10" spans="1:49" ht="15.75" x14ac:dyDescent="0.25">
      <c r="A10" s="20" t="s">
        <v>143</v>
      </c>
      <c r="B10" s="26" t="s">
        <v>48</v>
      </c>
      <c r="C10" s="27" t="s">
        <v>49</v>
      </c>
      <c r="D10" s="75" t="s">
        <v>123</v>
      </c>
      <c r="E10" s="28" t="s">
        <v>76</v>
      </c>
      <c r="F10" s="28" t="s">
        <v>62</v>
      </c>
      <c r="G10" s="35" t="s">
        <v>153</v>
      </c>
      <c r="H10" s="27"/>
      <c r="I10" s="28" t="s">
        <v>133</v>
      </c>
      <c r="J10" s="75" t="s">
        <v>123</v>
      </c>
      <c r="K10" s="75" t="s">
        <v>182</v>
      </c>
      <c r="L10" s="38">
        <v>44515</v>
      </c>
      <c r="M10" s="38">
        <v>44561</v>
      </c>
      <c r="N10" s="28" t="s">
        <v>63</v>
      </c>
      <c r="O10" s="75" t="s">
        <v>53</v>
      </c>
      <c r="P10" s="68">
        <v>9</v>
      </c>
      <c r="Q10" s="30"/>
      <c r="R10" s="29"/>
      <c r="S10" s="27" t="s">
        <v>54</v>
      </c>
      <c r="T10" s="75" t="s">
        <v>99</v>
      </c>
      <c r="U10" s="27" t="s">
        <v>162</v>
      </c>
      <c r="V10" s="31"/>
      <c r="W10" s="31"/>
      <c r="X10" s="75" t="s">
        <v>123</v>
      </c>
      <c r="Y10" s="28" t="s">
        <v>158</v>
      </c>
      <c r="Z10" s="75" t="s">
        <v>123</v>
      </c>
      <c r="AA10" s="75" t="s">
        <v>173</v>
      </c>
      <c r="AB10" s="28" t="s">
        <v>85</v>
      </c>
      <c r="AC10" s="27" t="s">
        <v>56</v>
      </c>
      <c r="AD10" s="29"/>
      <c r="AE10" s="32">
        <v>9.5099999999999994E-5</v>
      </c>
      <c r="AF10" s="33">
        <f>AE10*P10</f>
        <v>8.5589999999999993E-4</v>
      </c>
      <c r="AG10" s="72">
        <v>44530</v>
      </c>
      <c r="AH10" s="29"/>
      <c r="AI10" s="34"/>
      <c r="AJ10" s="34"/>
      <c r="AK10" s="35" t="s">
        <v>57</v>
      </c>
      <c r="AL10" s="75" t="s">
        <v>123</v>
      </c>
      <c r="AM10" s="75" t="s">
        <v>97</v>
      </c>
      <c r="AN10" s="75" t="s">
        <v>123</v>
      </c>
      <c r="AO10" s="28" t="s">
        <v>86</v>
      </c>
      <c r="AP10" s="27" t="s">
        <v>79</v>
      </c>
      <c r="AQ10" s="44" t="s">
        <v>75</v>
      </c>
      <c r="AR10" s="75" t="s">
        <v>123</v>
      </c>
      <c r="AS10" s="24" t="s">
        <v>108</v>
      </c>
      <c r="AT10" s="37">
        <v>2112345686</v>
      </c>
      <c r="AU10" s="75" t="s">
        <v>123</v>
      </c>
      <c r="AV10" s="24" t="s">
        <v>108</v>
      </c>
      <c r="AW10" s="35" t="s">
        <v>60</v>
      </c>
    </row>
    <row r="11" spans="1:49" ht="15.75" x14ac:dyDescent="0.25">
      <c r="A11" s="20" t="s">
        <v>144</v>
      </c>
      <c r="B11" s="69" t="s">
        <v>48</v>
      </c>
      <c r="C11" s="60" t="s">
        <v>49</v>
      </c>
      <c r="D11" s="75" t="s">
        <v>124</v>
      </c>
      <c r="E11" s="60" t="s">
        <v>76</v>
      </c>
      <c r="F11" s="61" t="s">
        <v>71</v>
      </c>
      <c r="G11" s="35" t="s">
        <v>134</v>
      </c>
      <c r="H11" s="60"/>
      <c r="I11" s="28" t="s">
        <v>134</v>
      </c>
      <c r="J11" s="75" t="s">
        <v>124</v>
      </c>
      <c r="K11" s="76" t="s">
        <v>114</v>
      </c>
      <c r="L11" s="78">
        <v>44147</v>
      </c>
      <c r="M11" s="71">
        <v>44561</v>
      </c>
      <c r="N11" s="61" t="s">
        <v>63</v>
      </c>
      <c r="O11" s="80" t="s">
        <v>53</v>
      </c>
      <c r="P11" s="68">
        <v>10</v>
      </c>
      <c r="Q11" s="59"/>
      <c r="R11" s="59"/>
      <c r="S11" s="60" t="s">
        <v>54</v>
      </c>
      <c r="T11" s="75" t="s">
        <v>99</v>
      </c>
      <c r="U11" s="60"/>
      <c r="V11" s="62" t="s">
        <v>160</v>
      </c>
      <c r="W11" s="62" t="s">
        <v>72</v>
      </c>
      <c r="X11" s="75" t="s">
        <v>124</v>
      </c>
      <c r="Y11" s="28" t="s">
        <v>158</v>
      </c>
      <c r="Z11" s="75" t="s">
        <v>124</v>
      </c>
      <c r="AA11" s="83" t="s">
        <v>174</v>
      </c>
      <c r="AB11" s="61" t="s">
        <v>87</v>
      </c>
      <c r="AC11" s="60" t="s">
        <v>60</v>
      </c>
      <c r="AD11" s="59"/>
      <c r="AE11" s="32">
        <v>9.5099999999999994E-5</v>
      </c>
      <c r="AF11" s="33">
        <f>AE11*P11</f>
        <v>9.5099999999999991E-4</v>
      </c>
      <c r="AG11" s="74">
        <v>44525</v>
      </c>
      <c r="AH11" s="59"/>
      <c r="AI11" s="63"/>
      <c r="AJ11" s="63"/>
      <c r="AK11" s="35" t="s">
        <v>57</v>
      </c>
      <c r="AL11" s="75" t="s">
        <v>124</v>
      </c>
      <c r="AM11" s="75" t="s">
        <v>98</v>
      </c>
      <c r="AN11" s="75" t="s">
        <v>124</v>
      </c>
      <c r="AO11" s="61" t="s">
        <v>88</v>
      </c>
      <c r="AP11" s="64" t="s">
        <v>74</v>
      </c>
      <c r="AQ11" s="44" t="s">
        <v>75</v>
      </c>
      <c r="AR11" s="75" t="s">
        <v>124</v>
      </c>
      <c r="AS11" s="25" t="s">
        <v>109</v>
      </c>
      <c r="AT11" s="37">
        <v>2112345687</v>
      </c>
      <c r="AU11" s="75" t="s">
        <v>124</v>
      </c>
      <c r="AV11" s="25" t="s">
        <v>109</v>
      </c>
      <c r="AW11" s="55" t="s">
        <v>60</v>
      </c>
    </row>
    <row r="12" spans="1:49" x14ac:dyDescent="0.25">
      <c r="B12" s="92" t="s">
        <v>175</v>
      </c>
      <c r="C12" s="92" t="s">
        <v>175</v>
      </c>
      <c r="E12" s="92" t="s">
        <v>175</v>
      </c>
      <c r="F12" s="92" t="s">
        <v>175</v>
      </c>
      <c r="G12" s="92" t="s">
        <v>175</v>
      </c>
      <c r="H12" s="94"/>
      <c r="N12" s="92" t="s">
        <v>175</v>
      </c>
      <c r="S12" s="92" t="s">
        <v>175</v>
      </c>
      <c r="T12" s="93" t="s">
        <v>176</v>
      </c>
      <c r="AA12" s="84"/>
      <c r="AE12" t="s">
        <v>177</v>
      </c>
      <c r="AF12" t="s">
        <v>177</v>
      </c>
      <c r="AK12" s="92" t="s">
        <v>175</v>
      </c>
      <c r="AL12" s="92" t="s">
        <v>175</v>
      </c>
      <c r="AM12" s="92" t="s">
        <v>175</v>
      </c>
      <c r="AO12" s="92" t="s">
        <v>175</v>
      </c>
      <c r="AP12" s="92" t="s">
        <v>175</v>
      </c>
    </row>
  </sheetData>
  <phoneticPr fontId="21" type="noConversion"/>
  <conditionalFormatting sqref="W5">
    <cfRule type="duplicateValues" dxfId="5" priority="3"/>
    <cfRule type="duplicateValues" dxfId="4" priority="4"/>
  </conditionalFormatting>
  <conditionalFormatting sqref="W2">
    <cfRule type="duplicateValues" dxfId="3" priority="1"/>
    <cfRule type="duplicateValues" dxfId="2" priority="2"/>
  </conditionalFormatting>
  <conditionalFormatting sqref="A1:A11">
    <cfRule type="duplicateValues" dxfId="1" priority="5"/>
    <cfRule type="duplicateValues" dxfId="0" priority="6"/>
  </conditionalFormatting>
  <hyperlinks>
    <hyperlink ref="AU1" r:id="rId1" display="https://go.mydbs.net/web/techopera-sg/ContentTemplate1?articleId=8288639" xr:uid="{23FA7B60-E553-404D-9779-F0AF5878EC59}"/>
    <hyperlink ref="K3" r:id="rId2" xr:uid="{6C2A304A-21A5-4670-B0F4-14ED2B8816AE}"/>
    <hyperlink ref="K2" r:id="rId3" xr:uid="{1CD0DE42-CAB8-4AC7-8BDC-6BE6F73F6C30}"/>
    <hyperlink ref="AS4" r:id="rId4" xr:uid="{7010EEA5-B564-472E-BC8C-FD0A7A33408C}"/>
    <hyperlink ref="AS3" r:id="rId5" xr:uid="{751E4C0D-2DC9-462E-9956-CE49181B72B3}"/>
    <hyperlink ref="AS8" r:id="rId6" display="mailto:elisa.lumbantoruan@id.issworld.com" xr:uid="{C37D8662-EA4B-49E5-B5E4-884C5093C17F}"/>
    <hyperlink ref="AS2" r:id="rId7" xr:uid="{076F5B10-A792-4347-BC89-3A5BB423F5AC}"/>
    <hyperlink ref="AS10" r:id="rId8" display="mailto:michael.tanong@global.ntt" xr:uid="{5B91B18F-15AB-4A2E-AED4-576848321139}"/>
    <hyperlink ref="AS5" r:id="rId9" display="arie.tggrafika@gmail.com" xr:uid="{4138C3A5-6739-4ADF-90A0-3511B37AEC2E}"/>
    <hyperlink ref="AS6" r:id="rId10" display="henny@triowarna.com" xr:uid="{7844EA10-3414-4C2B-AD46-DBB42DBF54AF}"/>
    <hyperlink ref="AS11" r:id="rId11" display="antoine.schweitzer@idemia.com" xr:uid="{ED6EE976-118E-49E5-BE6B-8EE64E278918}"/>
    <hyperlink ref="AS7" r:id="rId12" display="mailto:david.bumi@aplikabisnis.com" xr:uid="{FCE61968-67DC-4F76-A5F7-407EF2526E1C}"/>
    <hyperlink ref="K6" r:id="rId13" xr:uid="{16D05963-0FA9-4548-AB23-B0806E9D3D6B}"/>
    <hyperlink ref="K11" r:id="rId14" xr:uid="{7B9D28D4-1C48-427A-89F3-C2DD5B46F210}"/>
    <hyperlink ref="AS9" r:id="rId15" xr:uid="{0D384F05-991B-4780-BD90-BFC829BA0DCE}"/>
    <hyperlink ref="AV4" r:id="rId16" xr:uid="{9F5CF0F5-E22E-409C-B169-553A0E7A9A3A}"/>
    <hyperlink ref="AV3" r:id="rId17" xr:uid="{01EDBA86-0F18-4ECF-A8F2-C754C4BB1965}"/>
    <hyperlink ref="AV8" r:id="rId18" display="mailto:elisa.lumbantoruan@id.issworld.com" xr:uid="{56A270F2-6D34-493B-86B4-ED0D869B4047}"/>
    <hyperlink ref="AV2" r:id="rId19" xr:uid="{5D44D879-AF37-4A4A-B70C-FC3F68B27908}"/>
    <hyperlink ref="AV10" r:id="rId20" display="mailto:michael.tanong@global.ntt" xr:uid="{D43E816F-2CAE-421D-9761-2F893B63E462}"/>
    <hyperlink ref="AV5" r:id="rId21" display="arie.tggrafika@gmail.com" xr:uid="{92CA8ADD-838D-4F62-A444-9AF63D5E1C61}"/>
    <hyperlink ref="AV6" r:id="rId22" display="henny@triowarna.com" xr:uid="{E183E77C-E98A-4F0F-AAA6-1567C342133F}"/>
    <hyperlink ref="AV11" r:id="rId23" display="antoine.schweitzer@idemia.com" xr:uid="{3F05FCD5-8C72-43BF-AB8B-8DB3DEAF3252}"/>
    <hyperlink ref="AV7" r:id="rId24" display="mailto:david.bumi@aplikabisnis.com" xr:uid="{91EEC1EB-442A-48C6-8F8A-51241B2BC4E8}"/>
    <hyperlink ref="AV9" r:id="rId25" xr:uid="{A7003392-DE61-40F0-84F5-5A7E83F84651}"/>
  </hyperlinks>
  <pageMargins left="0.7" right="0.7" top="0.75" bottom="0.75" header="0.3" footer="0.3"/>
  <pageSetup orientation="portrait" horizontalDpi="90" verticalDpi="90" r:id="rId26"/>
  <ignoredErrors>
    <ignoredError sqref="AF5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4A175597E7014ABC1B8D801C1C6B99" ma:contentTypeVersion="9" ma:contentTypeDescription="Create a new document." ma:contentTypeScope="" ma:versionID="3e28043ba63d107dd13290716d48c7db">
  <xsd:schema xmlns:xsd="http://www.w3.org/2001/XMLSchema" xmlns:xs="http://www.w3.org/2001/XMLSchema" xmlns:p="http://schemas.microsoft.com/office/2006/metadata/properties" xmlns:ns3="326db681-a15f-45db-9062-f1f9389f25e6" xmlns:ns4="81dc6427-b355-4dd4-b456-66421bea688c" targetNamespace="http://schemas.microsoft.com/office/2006/metadata/properties" ma:root="true" ma:fieldsID="79161a958ddac53f0f4ef83a15996d2b" ns3:_="" ns4:_="">
    <xsd:import namespace="326db681-a15f-45db-9062-f1f9389f25e6"/>
    <xsd:import namespace="81dc6427-b355-4dd4-b456-66421bea688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6db681-a15f-45db-9062-f1f9389f25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dc6427-b355-4dd4-b456-66421bea68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1DD4FC-8518-43D5-B988-FF2389909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6db681-a15f-45db-9062-f1f9389f25e6"/>
    <ds:schemaRef ds:uri="81dc6427-b355-4dd4-b456-66421bea68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2548AD-2669-4444-9C2C-7CEADE57DB87}">
  <ds:schemaRefs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1dc6427-b355-4dd4-b456-66421bea688c"/>
    <ds:schemaRef ds:uri="326db681-a15f-45db-9062-f1f9389f25e6"/>
  </ds:schemaRefs>
</ds:datastoreItem>
</file>

<file path=customXml/itemProps3.xml><?xml version="1.0" encoding="utf-8"?>
<ds:datastoreItem xmlns:ds="http://schemas.openxmlformats.org/officeDocument/2006/customXml" ds:itemID="{D3A7CEE8-C0B8-43D2-B4F6-D995E26052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Davina</dc:creator>
  <cp:lastModifiedBy>Natasha Davina</cp:lastModifiedBy>
  <dcterms:created xsi:type="dcterms:W3CDTF">2021-12-15T07:24:40Z</dcterms:created>
  <dcterms:modified xsi:type="dcterms:W3CDTF">2021-12-21T01:20:16Z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0x0101005A4A175597E7014ABC1B8D801C1C6B99</vt:lpwstr>
  </property>
</Properties>
</file>