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ACA6660C-3EE2-48D6-BDAD-CA726698688D}" xr6:coauthVersionLast="44" xr6:coauthVersionMax="44" xr10:uidLastSave="{00000000-0000-0000-0000-000000000000}"/>
  <bookViews>
    <workbookView xWindow="-104" yWindow="-104" windowWidth="22326" windowHeight="12050" activeTab="1" xr2:uid="{00000000-000D-0000-FFFF-FFFF00000000}"/>
  </bookViews>
  <sheets>
    <sheet name="mayhugh before" sheetId="4" r:id="rId1"/>
    <sheet name="mayhugh after" sheetId="1" r:id="rId2"/>
  </sheets>
  <definedNames>
    <definedName name="solver_adj" localSheetId="1" hidden="1">'mayhugh after'!$B$4:$D$5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'mayhugh after'!$B$5:$D$5</definedName>
    <definedName name="solver_lhs1" localSheetId="0" hidden="1">'mayhugh before'!#REF!</definedName>
    <definedName name="solver_lhs2" localSheetId="1" hidden="1">'mayhugh after'!$B$20:$D$20</definedName>
    <definedName name="solver_lhs2" localSheetId="0" hidden="1">'mayhugh before'!#REF!</definedName>
    <definedName name="solver_lhs3" localSheetId="1" hidden="1">'mayhugh after'!$E$8:$E$10</definedName>
    <definedName name="solver_lhs3" localSheetId="0" hidden="1">'mayhugh before'!#REF!</definedName>
    <definedName name="solver_lin" localSheetId="1" hidden="1">1</definedName>
    <definedName name="solver_lin" localSheetId="0" hidden="1">2</definedName>
    <definedName name="solver_neg" localSheetId="1" hidden="1">1</definedName>
    <definedName name="solver_neg" localSheetId="0" hidden="1">2</definedName>
    <definedName name="solver_num" localSheetId="1" hidden="1">3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'mayhugh after'!$B$17</definedName>
    <definedName name="solver_pre" localSheetId="1" hidden="1">0.000001</definedName>
    <definedName name="solver_pre" localSheetId="0" hidden="1">0.000001</definedName>
    <definedName name="solver_rel1" localSheetId="1" hidden="1">5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hs1" localSheetId="1" hidden="1">binary</definedName>
    <definedName name="solver_rhs1" localSheetId="0" hidden="1">0</definedName>
    <definedName name="solver_rhs2" localSheetId="1" hidden="1">0</definedName>
    <definedName name="solver_rhs2" localSheetId="0" hidden="1">0</definedName>
    <definedName name="solver_rhs3" localSheetId="1" hidden="1">'mayhugh after'!$F$8:$F$10</definedName>
    <definedName name="solver_rhs3" localSheetId="0" hidden="1">'mayhugh before'!$E$7:$E$9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9" i="1"/>
  <c r="E9" i="1" l="1"/>
  <c r="E10" i="1"/>
  <c r="E8" i="1"/>
  <c r="B16" i="1"/>
  <c r="B15" i="1"/>
  <c r="B17" i="1" l="1"/>
</calcChain>
</file>

<file path=xl/sharedStrings.xml><?xml version="1.0" encoding="utf-8"?>
<sst xmlns="http://schemas.openxmlformats.org/spreadsheetml/2006/main" count="33" uniqueCount="21">
  <si>
    <t>Product</t>
  </si>
  <si>
    <t>F1</t>
  </si>
  <si>
    <t>F2</t>
  </si>
  <si>
    <t>F3</t>
  </si>
  <si>
    <t>Qty</t>
  </si>
  <si>
    <t>Unit Profit</t>
  </si>
  <si>
    <t>Dept A</t>
  </si>
  <si>
    <t>Dept B</t>
  </si>
  <si>
    <t>Dept C</t>
  </si>
  <si>
    <t>Hours available</t>
  </si>
  <si>
    <t>sales cost</t>
  </si>
  <si>
    <t>Sell or Drop?</t>
  </si>
  <si>
    <t>Objective</t>
  </si>
  <si>
    <t>Sales</t>
  </si>
  <si>
    <t>Fixed Cost</t>
  </si>
  <si>
    <t>Demand</t>
  </si>
  <si>
    <t>Linking Constraints</t>
  </si>
  <si>
    <t>Hours used</t>
  </si>
  <si>
    <t>Mayhugh Manufacturing</t>
  </si>
  <si>
    <t>Requirements</t>
  </si>
  <si>
    <t>&lt;&lt;&lt;less than or equal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</si>
</sst>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/>
  </sheetViews>
  <sheetFormatPr defaultRowHeight="14.4" x14ac:dyDescent="0.3"/>
  <cols>
    <col min="1" max="1" width="16.296875" customWidth="1"/>
  </cols>
  <sheetData>
    <row r="1" spans="1:5" x14ac:dyDescent="0.3">
      <c r="A1" t="s">
        <v>18</v>
      </c>
    </row>
    <row r="3" spans="1:5" x14ac:dyDescent="0.3">
      <c r="A3" t="s">
        <v>0</v>
      </c>
      <c r="B3" t="s">
        <v>1</v>
      </c>
      <c r="C3" t="s">
        <v>2</v>
      </c>
      <c r="D3" t="s">
        <v>3</v>
      </c>
    </row>
    <row r="4" spans="1:5" x14ac:dyDescent="0.3">
      <c r="A4" t="s">
        <v>5</v>
      </c>
      <c r="B4">
        <v>1.2</v>
      </c>
      <c r="C4">
        <v>1.8</v>
      </c>
      <c r="D4">
        <v>2.2000000000000002</v>
      </c>
    </row>
    <row r="6" spans="1:5" x14ac:dyDescent="0.3">
      <c r="A6" t="s">
        <v>19</v>
      </c>
      <c r="E6" t="s">
        <v>9</v>
      </c>
    </row>
    <row r="7" spans="1:5" x14ac:dyDescent="0.3">
      <c r="A7" t="s">
        <v>6</v>
      </c>
      <c r="B7">
        <v>3</v>
      </c>
      <c r="C7">
        <v>4</v>
      </c>
      <c r="D7">
        <v>8</v>
      </c>
      <c r="E7">
        <v>2000</v>
      </c>
    </row>
    <row r="8" spans="1:5" x14ac:dyDescent="0.3">
      <c r="A8" t="s">
        <v>7</v>
      </c>
      <c r="B8">
        <v>3</v>
      </c>
      <c r="C8">
        <v>5</v>
      </c>
      <c r="D8">
        <v>6</v>
      </c>
      <c r="E8">
        <v>2000</v>
      </c>
    </row>
    <row r="9" spans="1:5" x14ac:dyDescent="0.3">
      <c r="A9" t="s">
        <v>8</v>
      </c>
      <c r="B9">
        <v>2</v>
      </c>
      <c r="C9">
        <v>3</v>
      </c>
      <c r="D9">
        <v>9</v>
      </c>
      <c r="E9">
        <v>2000</v>
      </c>
    </row>
    <row r="11" spans="1:5" x14ac:dyDescent="0.3">
      <c r="A11" t="s">
        <v>10</v>
      </c>
      <c r="B11">
        <v>60</v>
      </c>
      <c r="C11">
        <v>200</v>
      </c>
      <c r="D11">
        <v>100</v>
      </c>
    </row>
    <row r="12" spans="1:5" x14ac:dyDescent="0.3">
      <c r="A12" t="s">
        <v>15</v>
      </c>
      <c r="B12">
        <v>400</v>
      </c>
      <c r="C12">
        <v>300</v>
      </c>
      <c r="D1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topLeftCell="A2" workbookViewId="0">
      <selection activeCell="E8" sqref="E8"/>
    </sheetView>
  </sheetViews>
  <sheetFormatPr defaultRowHeight="14.4" x14ac:dyDescent="0.3"/>
  <cols>
    <col min="1" max="1" width="16.296875" customWidth="1"/>
    <col min="4" max="4" width="12.296875" bestFit="1" customWidth="1"/>
    <col min="5" max="5" width="10.69921875" customWidth="1"/>
  </cols>
  <sheetData>
    <row r="1" spans="1:6" x14ac:dyDescent="0.3">
      <c r="A1" t="s">
        <v>18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</row>
    <row r="4" spans="1:6" x14ac:dyDescent="0.3">
      <c r="A4" t="s">
        <v>4</v>
      </c>
      <c r="B4" s="1">
        <v>400</v>
      </c>
      <c r="C4" s="1">
        <v>159.99999999952587</v>
      </c>
      <c r="D4" s="1">
        <v>0</v>
      </c>
    </row>
    <row r="5" spans="1:6" x14ac:dyDescent="0.3">
      <c r="A5" t="s">
        <v>11</v>
      </c>
      <c r="B5" s="1">
        <v>1</v>
      </c>
      <c r="C5" s="1">
        <v>1</v>
      </c>
      <c r="D5" s="1">
        <v>2.5091040356528538E-14</v>
      </c>
    </row>
    <row r="6" spans="1:6" x14ac:dyDescent="0.3">
      <c r="A6" t="s">
        <v>5</v>
      </c>
      <c r="B6">
        <v>1.2</v>
      </c>
      <c r="C6">
        <v>1.8</v>
      </c>
      <c r="D6">
        <v>2.2000000000000002</v>
      </c>
    </row>
    <row r="7" spans="1:6" x14ac:dyDescent="0.3">
      <c r="E7" t="s">
        <v>17</v>
      </c>
      <c r="F7" t="s">
        <v>9</v>
      </c>
    </row>
    <row r="8" spans="1:6" x14ac:dyDescent="0.3">
      <c r="A8" t="s">
        <v>6</v>
      </c>
      <c r="B8">
        <v>3</v>
      </c>
      <c r="C8">
        <v>4</v>
      </c>
      <c r="D8">
        <v>8</v>
      </c>
      <c r="E8">
        <f>SUMPRODUCT(B$4:D$4,B8:D8)</f>
        <v>1839.9999999981035</v>
      </c>
      <c r="F8">
        <v>2000</v>
      </c>
    </row>
    <row r="9" spans="1:6" x14ac:dyDescent="0.3">
      <c r="A9" t="s">
        <v>7</v>
      </c>
      <c r="B9">
        <v>3</v>
      </c>
      <c r="C9">
        <v>5</v>
      </c>
      <c r="D9">
        <v>6</v>
      </c>
      <c r="E9">
        <f t="shared" ref="E9:E10" si="0">SUMPRODUCT(B$4:D$4,B9:D9)</f>
        <v>1999.9999999976294</v>
      </c>
      <c r="F9">
        <v>2000</v>
      </c>
    </row>
    <row r="10" spans="1:6" x14ac:dyDescent="0.3">
      <c r="A10" t="s">
        <v>8</v>
      </c>
      <c r="B10">
        <v>2</v>
      </c>
      <c r="C10">
        <v>3</v>
      </c>
      <c r="D10">
        <v>9</v>
      </c>
      <c r="E10">
        <f t="shared" si="0"/>
        <v>1279.9999999985776</v>
      </c>
      <c r="F10">
        <v>2000</v>
      </c>
    </row>
    <row r="12" spans="1:6" x14ac:dyDescent="0.3">
      <c r="A12" t="s">
        <v>10</v>
      </c>
      <c r="B12">
        <v>60</v>
      </c>
      <c r="C12">
        <v>200</v>
      </c>
      <c r="D12">
        <v>100</v>
      </c>
    </row>
    <row r="13" spans="1:6" x14ac:dyDescent="0.3">
      <c r="A13" t="s">
        <v>15</v>
      </c>
      <c r="B13">
        <v>400</v>
      </c>
      <c r="C13">
        <v>300</v>
      </c>
      <c r="D13">
        <v>50</v>
      </c>
    </row>
    <row r="15" spans="1:6" x14ac:dyDescent="0.3">
      <c r="A15" t="s">
        <v>13</v>
      </c>
      <c r="B15">
        <f>SUMPRODUCT(B4:D4,B6:D6)</f>
        <v>767.99999999914655</v>
      </c>
    </row>
    <row r="16" spans="1:6" x14ac:dyDescent="0.3">
      <c r="A16" t="s">
        <v>14</v>
      </c>
      <c r="B16">
        <f>SUMPRODUCT(B5:D5,B12:D12)</f>
        <v>260.0000000000025</v>
      </c>
    </row>
    <row r="17" spans="1:5" x14ac:dyDescent="0.3">
      <c r="A17" t="s">
        <v>12</v>
      </c>
      <c r="B17" s="2">
        <f>B15-B16</f>
        <v>507.99999999914405</v>
      </c>
    </row>
    <row r="19" spans="1:5" x14ac:dyDescent="0.3">
      <c r="A19" t="s">
        <v>16</v>
      </c>
      <c r="B19">
        <f>B4-400*B5</f>
        <v>0</v>
      </c>
      <c r="C19">
        <f>C4-300*C5</f>
        <v>-140.00000000047413</v>
      </c>
      <c r="D19">
        <f>D4-50*D5</f>
        <v>-1.2545520178264269E-12</v>
      </c>
      <c r="E1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mayhugh before</vt:lpstr>
      <vt:lpstr>mayhugh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2019-10-03T21:47:50Z</dcterms:modified>
</cp:coreProperties>
</file>