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1dso547_19_fall\"/>
    </mc:Choice>
  </mc:AlternateContent>
  <bookViews>
    <workbookView xWindow="-315" yWindow="555" windowWidth="12900" windowHeight="8175" tabRatio="916" firstSheet="1" activeTab="3"/>
  </bookViews>
  <sheets>
    <sheet name="CB_DATA_" sheetId="11" state="hidden" r:id="rId1"/>
    <sheet name="Assumptions" sheetId="15" r:id="rId2"/>
    <sheet name="StockPriceModel" sheetId="12" r:id="rId3"/>
    <sheet name="OptionPriceModel" sheetId="4" r:id="rId4"/>
    <sheet name="Volatility" sheetId="14" r:id="rId5"/>
  </sheets>
  <definedNames>
    <definedName name="CB_198d4f2aa4374c95baeddc8ff61a1161" localSheetId="3" hidden="1">OptionPriceModel!$G$7</definedName>
    <definedName name="CB_9e7502a70b0d46d19d94437568993cec" localSheetId="3" hidden="1">OptionPriceModel!$G$4</definedName>
    <definedName name="CB_a85eb89527244ea6be13f9910f749e57" localSheetId="3" hidden="1">OptionPriceModel!$G$6</definedName>
    <definedName name="CB_a9ad79ecd4754f66b3ad33260e82b0ce" localSheetId="1" hidden="1">Assumptions!#REF!</definedName>
    <definedName name="CB_a9ad79ecd4754f66b3ad33260e82b0ce" localSheetId="2" hidden="1">StockPriceModel!$E$141</definedName>
    <definedName name="CB_b508f91cb11346e99bfdcf3a72bec36e" localSheetId="0" hidden="1">#N/A</definedName>
    <definedName name="CBWorkbookPriority" hidden="1">-1695837118</definedName>
    <definedName name="CBx_1b3ecb12366246b7b6df5a4da3e63362" localSheetId="0" hidden="1">"'ChartData'!$A$1"</definedName>
    <definedName name="CBx_69385ae5e6704b8ca6eb07f0245c95e6" localSheetId="0" hidden="1">"'15.26'!$A$1"</definedName>
    <definedName name="CBx_cbde0bc9d80d4f49956665d4e51e55df" localSheetId="0" hidden="1">"'CB_DATA_'!$A$1"</definedName>
    <definedName name="CBx_f7ce6db8651345e0b81a0936571b3324" localSheetId="0" hidden="1">"'15.29'!$A$1"</definedName>
    <definedName name="CBx_Sheet_Guid" localSheetId="1" hidden="1">"'69385ae5e6704b8ca6eb07f0245c95e6"</definedName>
    <definedName name="CBx_Sheet_Guid" localSheetId="0" hidden="1">"'cbde0bc9d80d4f49956665d4e51e55df"</definedName>
    <definedName name="CBx_Sheet_Guid" localSheetId="3" hidden="1">"'f7ce6db8651345e0b81a0936571b3324"</definedName>
    <definedName name="CBx_Sheet_Guid" localSheetId="2" hidden="1">"'69385ae5e6704b8ca6eb07f0245c95e6"</definedName>
  </definedNames>
  <calcPr calcId="152511"/>
</workbook>
</file>

<file path=xl/calcChain.xml><?xml version="1.0" encoding="utf-8"?>
<calcChain xmlns="http://schemas.openxmlformats.org/spreadsheetml/2006/main">
  <c r="C12" i="15" l="1"/>
  <c r="C11" i="15"/>
  <c r="C11" i="4"/>
  <c r="C11" i="12"/>
  <c r="C12" i="4"/>
  <c r="C17" i="12"/>
  <c r="C12" i="12"/>
  <c r="C17" i="4"/>
  <c r="G5" i="4"/>
  <c r="D93" i="4"/>
  <c r="D107" i="12"/>
  <c r="D28" i="4"/>
  <c r="D36" i="4"/>
  <c r="D21" i="12"/>
  <c r="D25" i="12"/>
  <c r="D20" i="4"/>
  <c r="D101" i="4"/>
  <c r="D67" i="4"/>
  <c r="D137" i="4"/>
  <c r="D45" i="4"/>
  <c r="D64" i="4"/>
  <c r="D22" i="12"/>
  <c r="D127" i="4"/>
  <c r="D46" i="4"/>
  <c r="D91" i="12"/>
  <c r="D82" i="12"/>
  <c r="D84" i="4"/>
  <c r="D72" i="4"/>
  <c r="D38" i="4"/>
  <c r="D133" i="4"/>
  <c r="D60" i="12"/>
  <c r="D56" i="12"/>
  <c r="D126" i="12"/>
  <c r="D29" i="4"/>
  <c r="D33" i="12"/>
  <c r="D21" i="4"/>
  <c r="D59" i="12"/>
  <c r="D71" i="4"/>
  <c r="D130" i="12"/>
  <c r="D98" i="4"/>
  <c r="D131" i="12"/>
  <c r="D53" i="12"/>
  <c r="D80" i="4"/>
  <c r="D22" i="4"/>
  <c r="D134" i="4"/>
  <c r="D50" i="12"/>
  <c r="D94" i="4"/>
  <c r="D69" i="4"/>
  <c r="D140" i="4"/>
  <c r="D70" i="12"/>
  <c r="D74" i="4"/>
  <c r="D57" i="4"/>
  <c r="D62" i="4"/>
  <c r="D34" i="4"/>
  <c r="D82" i="4"/>
  <c r="D122" i="12"/>
  <c r="D65" i="12"/>
  <c r="D118" i="4"/>
  <c r="D41" i="12"/>
  <c r="D108" i="12"/>
  <c r="D115" i="4"/>
  <c r="D46" i="12"/>
  <c r="D117" i="12"/>
  <c r="D118" i="12"/>
  <c r="D52" i="12"/>
  <c r="D128" i="4"/>
  <c r="D50" i="4"/>
  <c r="D127" i="12"/>
  <c r="D28" i="12"/>
  <c r="D99" i="4"/>
  <c r="D91" i="4"/>
  <c r="D102" i="12"/>
  <c r="D94" i="12"/>
  <c r="D52" i="4"/>
  <c r="D26" i="12"/>
  <c r="D56" i="4"/>
  <c r="D73" i="12"/>
  <c r="D23" i="12"/>
  <c r="D54" i="12"/>
  <c r="D133" i="12"/>
  <c r="D124" i="4"/>
  <c r="D55" i="4"/>
  <c r="D97" i="4"/>
  <c r="D47" i="4"/>
  <c r="D119" i="4"/>
  <c r="D116" i="4"/>
  <c r="D110" i="12"/>
  <c r="D112" i="4"/>
  <c r="D100" i="12"/>
  <c r="D62" i="12"/>
  <c r="D130" i="4"/>
  <c r="D74" i="12"/>
  <c r="D43" i="12"/>
  <c r="D132" i="12"/>
  <c r="D42" i="4"/>
  <c r="D90" i="12"/>
  <c r="D76" i="4"/>
  <c r="D17" i="4"/>
  <c r="D39" i="4"/>
  <c r="D114" i="4"/>
  <c r="D136" i="4"/>
  <c r="D134" i="12"/>
  <c r="D72" i="12"/>
  <c r="D49" i="12"/>
  <c r="D121" i="4"/>
  <c r="D18" i="4"/>
  <c r="D68" i="12"/>
  <c r="D71" i="12"/>
  <c r="D40" i="12"/>
  <c r="D100" i="4"/>
  <c r="D139" i="4"/>
  <c r="D93" i="12"/>
  <c r="D48" i="4"/>
  <c r="D103" i="4"/>
  <c r="D29" i="12"/>
  <c r="D35" i="12"/>
  <c r="D113" i="12"/>
  <c r="D30" i="12"/>
  <c r="D25" i="4"/>
  <c r="D110" i="4"/>
  <c r="D107" i="4"/>
  <c r="D39" i="12"/>
  <c r="D111" i="4"/>
  <c r="D79" i="12"/>
  <c r="D92" i="4"/>
  <c r="D69" i="12"/>
  <c r="D83" i="12"/>
  <c r="D89" i="4"/>
  <c r="D31" i="12"/>
  <c r="D114" i="12"/>
  <c r="D55" i="12"/>
  <c r="D33" i="4"/>
  <c r="D34" i="12"/>
  <c r="D84" i="12"/>
  <c r="D120" i="4"/>
  <c r="D90" i="4"/>
  <c r="D115" i="12"/>
  <c r="D31" i="4"/>
  <c r="D54" i="4"/>
  <c r="D27" i="4"/>
  <c r="D123" i="12"/>
  <c r="D112" i="12"/>
  <c r="D78" i="4"/>
  <c r="D92" i="12"/>
  <c r="D104" i="4"/>
  <c r="D80" i="12"/>
  <c r="D65" i="4"/>
  <c r="D48" i="12"/>
  <c r="D89" i="12"/>
  <c r="D111" i="12"/>
  <c r="D141" i="4"/>
  <c r="D57" i="12"/>
  <c r="D76" i="12"/>
  <c r="D58" i="4"/>
  <c r="D101" i="12"/>
  <c r="D26" i="4"/>
  <c r="D96" i="12"/>
  <c r="D125" i="4"/>
  <c r="D18" i="12"/>
  <c r="D131" i="4"/>
  <c r="D78" i="12"/>
  <c r="D138" i="4"/>
  <c r="D139" i="12"/>
  <c r="D106" i="12"/>
  <c r="D61" i="4"/>
  <c r="D53" i="4"/>
  <c r="D137" i="12"/>
  <c r="D95" i="12"/>
  <c r="D106" i="4"/>
  <c r="D85" i="12"/>
  <c r="D86" i="12"/>
  <c r="D117" i="4"/>
  <c r="D86" i="4"/>
  <c r="D129" i="4"/>
  <c r="D67" i="12"/>
  <c r="D63" i="4"/>
  <c r="D102" i="4"/>
  <c r="D96" i="4"/>
  <c r="D60" i="4"/>
  <c r="D132" i="4"/>
  <c r="D125" i="12"/>
  <c r="D123" i="4"/>
  <c r="D105" i="4"/>
  <c r="D20" i="12"/>
  <c r="D24" i="12"/>
  <c r="D87" i="12"/>
  <c r="D63" i="12"/>
  <c r="D77" i="12"/>
  <c r="D66" i="4"/>
  <c r="D121" i="12"/>
  <c r="D44" i="12"/>
  <c r="D136" i="12"/>
  <c r="D24" i="4"/>
  <c r="D126" i="4"/>
  <c r="D109" i="4"/>
  <c r="D30" i="4"/>
  <c r="D104" i="12"/>
  <c r="D116" i="12"/>
  <c r="D51" i="4"/>
  <c r="D85" i="4"/>
  <c r="D87" i="4"/>
  <c r="D140" i="12"/>
  <c r="D41" i="4"/>
  <c r="D36" i="12"/>
  <c r="D128" i="12"/>
  <c r="D68" i="4"/>
  <c r="D135" i="4"/>
  <c r="D88" i="4"/>
  <c r="D141" i="12"/>
  <c r="D17" i="12"/>
  <c r="D47" i="12"/>
  <c r="D35" i="4"/>
  <c r="D77" i="4"/>
  <c r="D95" i="4"/>
  <c r="D51" i="12"/>
  <c r="D105" i="12"/>
  <c r="D44" i="4"/>
  <c r="D138" i="12"/>
  <c r="D19" i="4"/>
  <c r="D99" i="12"/>
  <c r="D64" i="12"/>
  <c r="D32" i="12"/>
  <c r="D97" i="12"/>
  <c r="D135" i="12"/>
  <c r="D32" i="4"/>
  <c r="D45" i="12"/>
  <c r="D37" i="12"/>
  <c r="D119" i="12"/>
  <c r="D19" i="12"/>
  <c r="D66" i="12"/>
  <c r="D75" i="4"/>
  <c r="D81" i="4"/>
  <c r="D38" i="12"/>
  <c r="D61" i="12"/>
  <c r="D27" i="12"/>
  <c r="D58" i="12"/>
  <c r="D70" i="4"/>
  <c r="D129" i="12"/>
  <c r="D120" i="12"/>
  <c r="D108" i="4"/>
  <c r="D79" i="4"/>
  <c r="D49" i="4"/>
  <c r="D109" i="12"/>
  <c r="D98" i="12"/>
  <c r="D37" i="4"/>
  <c r="D124" i="12"/>
  <c r="D23" i="4"/>
  <c r="D73" i="4"/>
  <c r="D43" i="4"/>
  <c r="D88" i="12"/>
  <c r="D40" i="4"/>
  <c r="D59" i="4"/>
  <c r="D81" i="12"/>
  <c r="D83" i="4"/>
  <c r="D75" i="12"/>
  <c r="D42" i="12"/>
  <c r="D113" i="4"/>
  <c r="D122" i="4"/>
  <c r="D103" i="12"/>
  <c r="E17" i="4" l="1"/>
  <c r="C18" i="4" s="1"/>
  <c r="E18" i="4" s="1"/>
  <c r="C19" i="4" s="1"/>
  <c r="E19" i="4" s="1"/>
  <c r="C20" i="4" s="1"/>
  <c r="E20" i="4" s="1"/>
  <c r="C21" i="4" s="1"/>
  <c r="E21" i="4" s="1"/>
  <c r="C22" i="4" s="1"/>
  <c r="E22" i="4" s="1"/>
  <c r="C23" i="4" s="1"/>
  <c r="E23" i="4" s="1"/>
  <c r="C24" i="4" s="1"/>
  <c r="E24" i="4" s="1"/>
  <c r="C25" i="4" s="1"/>
  <c r="E25" i="4" s="1"/>
  <c r="C26" i="4" s="1"/>
  <c r="E26" i="4" s="1"/>
  <c r="C27" i="4" s="1"/>
  <c r="E27" i="4" s="1"/>
  <c r="C28" i="4" s="1"/>
  <c r="E28" i="4" s="1"/>
  <c r="C29" i="4" s="1"/>
  <c r="E29" i="4" s="1"/>
  <c r="C30" i="4" s="1"/>
  <c r="E30" i="4" s="1"/>
  <c r="C31" i="4" s="1"/>
  <c r="E31" i="4" s="1"/>
  <c r="C32" i="4" s="1"/>
  <c r="E32" i="4" s="1"/>
  <c r="C33" i="4" s="1"/>
  <c r="E33" i="4" s="1"/>
  <c r="C34" i="4" s="1"/>
  <c r="E34" i="4" s="1"/>
  <c r="C35" i="4" s="1"/>
  <c r="E35" i="4" s="1"/>
  <c r="C36" i="4" s="1"/>
  <c r="E36" i="4" s="1"/>
  <c r="C37" i="4" s="1"/>
  <c r="E37" i="4" s="1"/>
  <c r="C38" i="4" s="1"/>
  <c r="E38" i="4" s="1"/>
  <c r="C39" i="4" s="1"/>
  <c r="E39" i="4" s="1"/>
  <c r="C40" i="4" s="1"/>
  <c r="E40" i="4" s="1"/>
  <c r="C41" i="4" s="1"/>
  <c r="E41" i="4" s="1"/>
  <c r="C42" i="4" s="1"/>
  <c r="E42" i="4" s="1"/>
  <c r="C43" i="4" s="1"/>
  <c r="E43" i="4" s="1"/>
  <c r="C44" i="4" s="1"/>
  <c r="E44" i="4" s="1"/>
  <c r="C45" i="4" s="1"/>
  <c r="E45" i="4" s="1"/>
  <c r="C46" i="4" s="1"/>
  <c r="E46" i="4" s="1"/>
  <c r="C47" i="4" s="1"/>
  <c r="E47" i="4" s="1"/>
  <c r="C48" i="4" s="1"/>
  <c r="E48" i="4" s="1"/>
  <c r="C49" i="4" s="1"/>
  <c r="E49" i="4" s="1"/>
  <c r="C50" i="4" s="1"/>
  <c r="E50" i="4" s="1"/>
  <c r="C51" i="4" s="1"/>
  <c r="E51" i="4" s="1"/>
  <c r="C52" i="4" s="1"/>
  <c r="E52" i="4" s="1"/>
  <c r="C53" i="4" s="1"/>
  <c r="E53" i="4" s="1"/>
  <c r="C54" i="4" s="1"/>
  <c r="E54" i="4" s="1"/>
  <c r="C55" i="4" s="1"/>
  <c r="E55" i="4" s="1"/>
  <c r="C56" i="4" s="1"/>
  <c r="E56" i="4" s="1"/>
  <c r="C57" i="4" s="1"/>
  <c r="E57" i="4" s="1"/>
  <c r="C58" i="4" s="1"/>
  <c r="E58" i="4" s="1"/>
  <c r="C59" i="4" s="1"/>
  <c r="E59" i="4" s="1"/>
  <c r="C60" i="4" s="1"/>
  <c r="E60" i="4" s="1"/>
  <c r="C61" i="4" s="1"/>
  <c r="E61" i="4" s="1"/>
  <c r="C62" i="4" s="1"/>
  <c r="E62" i="4" s="1"/>
  <c r="C63" i="4" s="1"/>
  <c r="E63" i="4" s="1"/>
  <c r="C64" i="4" s="1"/>
  <c r="E64" i="4" s="1"/>
  <c r="C65" i="4" s="1"/>
  <c r="E65" i="4" s="1"/>
  <c r="C66" i="4" s="1"/>
  <c r="E66" i="4" s="1"/>
  <c r="C67" i="4" s="1"/>
  <c r="E67" i="4" s="1"/>
  <c r="C68" i="4" s="1"/>
  <c r="E68" i="4" s="1"/>
  <c r="C69" i="4" s="1"/>
  <c r="E69" i="4" s="1"/>
  <c r="C70" i="4" s="1"/>
  <c r="E70" i="4" s="1"/>
  <c r="C71" i="4" s="1"/>
  <c r="E71" i="4" s="1"/>
  <c r="C72" i="4" s="1"/>
  <c r="E72" i="4" s="1"/>
  <c r="C73" i="4" s="1"/>
  <c r="E73" i="4" s="1"/>
  <c r="C74" i="4" s="1"/>
  <c r="E74" i="4" s="1"/>
  <c r="C75" i="4" s="1"/>
  <c r="E75" i="4" s="1"/>
  <c r="C76" i="4" s="1"/>
  <c r="E76" i="4" s="1"/>
  <c r="C77" i="4" s="1"/>
  <c r="E77" i="4" s="1"/>
  <c r="C78" i="4" s="1"/>
  <c r="E78" i="4" s="1"/>
  <c r="C79" i="4" s="1"/>
  <c r="E79" i="4" s="1"/>
  <c r="C80" i="4" s="1"/>
  <c r="E80" i="4" s="1"/>
  <c r="C81" i="4" s="1"/>
  <c r="E81" i="4" s="1"/>
  <c r="C82" i="4" s="1"/>
  <c r="E82" i="4" s="1"/>
  <c r="C83" i="4" s="1"/>
  <c r="E83" i="4" s="1"/>
  <c r="C84" i="4" s="1"/>
  <c r="E84" i="4" s="1"/>
  <c r="C85" i="4" s="1"/>
  <c r="E85" i="4" s="1"/>
  <c r="C86" i="4" s="1"/>
  <c r="E86" i="4" s="1"/>
  <c r="C87" i="4" s="1"/>
  <c r="E87" i="4" s="1"/>
  <c r="C88" i="4" s="1"/>
  <c r="E88" i="4" s="1"/>
  <c r="C89" i="4" s="1"/>
  <c r="E89" i="4" s="1"/>
  <c r="C90" i="4" s="1"/>
  <c r="E90" i="4" s="1"/>
  <c r="C91" i="4" s="1"/>
  <c r="E91" i="4" s="1"/>
  <c r="C92" i="4" s="1"/>
  <c r="E92" i="4" s="1"/>
  <c r="C93" i="4" s="1"/>
  <c r="E93" i="4" s="1"/>
  <c r="C94" i="4" s="1"/>
  <c r="E94" i="4" s="1"/>
  <c r="C95" i="4" s="1"/>
  <c r="E95" i="4" s="1"/>
  <c r="C96" i="4" s="1"/>
  <c r="E96" i="4" s="1"/>
  <c r="C97" i="4" s="1"/>
  <c r="E97" i="4" s="1"/>
  <c r="C98" i="4" s="1"/>
  <c r="E98" i="4" s="1"/>
  <c r="C99" i="4" s="1"/>
  <c r="E99" i="4" s="1"/>
  <c r="C100" i="4" s="1"/>
  <c r="E100" i="4" s="1"/>
  <c r="C101" i="4" s="1"/>
  <c r="E101" i="4" s="1"/>
  <c r="C102" i="4" s="1"/>
  <c r="E102" i="4" s="1"/>
  <c r="C103" i="4" s="1"/>
  <c r="E103" i="4" s="1"/>
  <c r="C104" i="4" s="1"/>
  <c r="E104" i="4" s="1"/>
  <c r="C105" i="4" s="1"/>
  <c r="E105" i="4" s="1"/>
  <c r="C106" i="4" s="1"/>
  <c r="E106" i="4" s="1"/>
  <c r="C107" i="4" s="1"/>
  <c r="E107" i="4" s="1"/>
  <c r="C108" i="4" s="1"/>
  <c r="E108" i="4" s="1"/>
  <c r="C109" i="4" s="1"/>
  <c r="E109" i="4" s="1"/>
  <c r="C110" i="4" s="1"/>
  <c r="E110" i="4" s="1"/>
  <c r="C111" i="4" s="1"/>
  <c r="E111" i="4" s="1"/>
  <c r="C112" i="4" s="1"/>
  <c r="E112" i="4" s="1"/>
  <c r="C113" i="4" s="1"/>
  <c r="E113" i="4" s="1"/>
  <c r="C114" i="4" s="1"/>
  <c r="E114" i="4" s="1"/>
  <c r="C115" i="4" s="1"/>
  <c r="E115" i="4" s="1"/>
  <c r="C116" i="4" s="1"/>
  <c r="E116" i="4" s="1"/>
  <c r="C117" i="4" s="1"/>
  <c r="E117" i="4" s="1"/>
  <c r="C118" i="4" s="1"/>
  <c r="E118" i="4" s="1"/>
  <c r="C119" i="4" s="1"/>
  <c r="E119" i="4" s="1"/>
  <c r="C120" i="4" s="1"/>
  <c r="E120" i="4" s="1"/>
  <c r="C121" i="4" s="1"/>
  <c r="E121" i="4" s="1"/>
  <c r="C122" i="4" s="1"/>
  <c r="E122" i="4" s="1"/>
  <c r="C123" i="4" s="1"/>
  <c r="E123" i="4" s="1"/>
  <c r="C124" i="4" s="1"/>
  <c r="E124" i="4" s="1"/>
  <c r="C125" i="4" s="1"/>
  <c r="E125" i="4" s="1"/>
  <c r="C126" i="4" s="1"/>
  <c r="E126" i="4" s="1"/>
  <c r="C127" i="4" s="1"/>
  <c r="E127" i="4" s="1"/>
  <c r="C128" i="4" s="1"/>
  <c r="E128" i="4" s="1"/>
  <c r="C129" i="4" s="1"/>
  <c r="E129" i="4" s="1"/>
  <c r="C130" i="4" s="1"/>
  <c r="E130" i="4" s="1"/>
  <c r="C131" i="4" s="1"/>
  <c r="E131" i="4" s="1"/>
  <c r="C132" i="4" s="1"/>
  <c r="E132" i="4" s="1"/>
  <c r="C133" i="4" s="1"/>
  <c r="E133" i="4" s="1"/>
  <c r="C134" i="4" s="1"/>
  <c r="E134" i="4" s="1"/>
  <c r="C135" i="4" s="1"/>
  <c r="E135" i="4" s="1"/>
  <c r="C136" i="4" s="1"/>
  <c r="E136" i="4" s="1"/>
  <c r="C137" i="4" s="1"/>
  <c r="E137" i="4" s="1"/>
  <c r="C138" i="4" s="1"/>
  <c r="E138" i="4" s="1"/>
  <c r="C139" i="4" s="1"/>
  <c r="E139" i="4" s="1"/>
  <c r="C140" i="4" s="1"/>
  <c r="E140" i="4" s="1"/>
  <c r="C141" i="4" s="1"/>
  <c r="E141" i="4" s="1"/>
  <c r="G4" i="4" s="1"/>
  <c r="G6" i="4" s="1"/>
  <c r="G7" i="4" s="1"/>
  <c r="E17" i="12"/>
  <c r="C18" i="12" s="1"/>
  <c r="E18" i="12" s="1"/>
  <c r="C19" i="12" s="1"/>
  <c r="E19" i="12" s="1"/>
  <c r="C20" i="12" s="1"/>
  <c r="E20" i="12" s="1"/>
  <c r="C21" i="12" s="1"/>
  <c r="E21" i="12" s="1"/>
  <c r="C22" i="12" s="1"/>
  <c r="E22" i="12" s="1"/>
  <c r="C23" i="12" s="1"/>
  <c r="E23" i="12" s="1"/>
  <c r="C24" i="12" s="1"/>
  <c r="E24" i="12" s="1"/>
  <c r="C25" i="12" s="1"/>
  <c r="E25" i="12" s="1"/>
  <c r="C26" i="12" s="1"/>
  <c r="E26" i="12" s="1"/>
  <c r="C27" i="12" s="1"/>
  <c r="E27" i="12" s="1"/>
  <c r="C28" i="12" s="1"/>
  <c r="E28" i="12" s="1"/>
  <c r="C29" i="12" s="1"/>
  <c r="E29" i="12" s="1"/>
  <c r="C30" i="12" s="1"/>
  <c r="E30" i="12" s="1"/>
  <c r="C31" i="12" s="1"/>
  <c r="E31" i="12" s="1"/>
  <c r="C32" i="12" s="1"/>
  <c r="E32" i="12" s="1"/>
  <c r="C33" i="12" s="1"/>
  <c r="E33" i="12" s="1"/>
  <c r="C34" i="12" s="1"/>
  <c r="E34" i="12" s="1"/>
  <c r="C35" i="12" s="1"/>
  <c r="E35" i="12" s="1"/>
  <c r="C36" i="12" s="1"/>
  <c r="E36" i="12" s="1"/>
  <c r="C37" i="12" s="1"/>
  <c r="E37" i="12" s="1"/>
  <c r="C38" i="12" s="1"/>
  <c r="E38" i="12" s="1"/>
  <c r="C39" i="12" s="1"/>
  <c r="E39" i="12" s="1"/>
  <c r="C40" i="12" s="1"/>
  <c r="E40" i="12" s="1"/>
  <c r="C41" i="12" s="1"/>
  <c r="E41" i="12" s="1"/>
  <c r="C42" i="12" s="1"/>
  <c r="E42" i="12" s="1"/>
  <c r="C43" i="12" s="1"/>
  <c r="E43" i="12" s="1"/>
  <c r="C44" i="12" s="1"/>
  <c r="E44" i="12" s="1"/>
  <c r="C45" i="12" s="1"/>
  <c r="E45" i="12" s="1"/>
  <c r="C46" i="12" s="1"/>
  <c r="E46" i="12" s="1"/>
  <c r="C47" i="12" s="1"/>
  <c r="E47" i="12" s="1"/>
  <c r="C48" i="12" s="1"/>
  <c r="E48" i="12" s="1"/>
  <c r="C49" i="12" s="1"/>
  <c r="E49" i="12" s="1"/>
  <c r="C50" i="12" s="1"/>
  <c r="E50" i="12" s="1"/>
  <c r="C51" i="12" s="1"/>
  <c r="E51" i="12" s="1"/>
  <c r="C52" i="12" s="1"/>
  <c r="E52" i="12" s="1"/>
  <c r="C53" i="12" s="1"/>
  <c r="E53" i="12" s="1"/>
  <c r="C54" i="12" s="1"/>
  <c r="E54" i="12" s="1"/>
  <c r="C55" i="12" s="1"/>
  <c r="E55" i="12" s="1"/>
  <c r="C56" i="12" s="1"/>
  <c r="E56" i="12" s="1"/>
  <c r="C57" i="12" s="1"/>
  <c r="E57" i="12" s="1"/>
  <c r="C58" i="12" s="1"/>
  <c r="E58" i="12" s="1"/>
  <c r="C59" i="12" s="1"/>
  <c r="E59" i="12" s="1"/>
  <c r="C60" i="12" s="1"/>
  <c r="E60" i="12" s="1"/>
  <c r="C61" i="12" s="1"/>
  <c r="E61" i="12" s="1"/>
  <c r="C62" i="12" s="1"/>
  <c r="E62" i="12" s="1"/>
  <c r="C63" i="12" s="1"/>
  <c r="E63" i="12" s="1"/>
  <c r="C64" i="12" s="1"/>
  <c r="E64" i="12" s="1"/>
  <c r="C65" i="12" s="1"/>
  <c r="E65" i="12" s="1"/>
  <c r="C66" i="12" s="1"/>
  <c r="E66" i="12" s="1"/>
  <c r="C67" i="12" s="1"/>
  <c r="E67" i="12" s="1"/>
  <c r="C68" i="12" s="1"/>
  <c r="E68" i="12" s="1"/>
  <c r="C69" i="12" s="1"/>
  <c r="E69" i="12" s="1"/>
  <c r="C70" i="12" s="1"/>
  <c r="E70" i="12" s="1"/>
  <c r="C71" i="12" s="1"/>
  <c r="E71" i="12" s="1"/>
  <c r="C72" i="12" s="1"/>
  <c r="E72" i="12" s="1"/>
  <c r="C73" i="12" s="1"/>
  <c r="E73" i="12" s="1"/>
  <c r="C74" i="12" s="1"/>
  <c r="E74" i="12" s="1"/>
  <c r="C75" i="12" s="1"/>
  <c r="E75" i="12" s="1"/>
  <c r="C76" i="12" s="1"/>
  <c r="E76" i="12" s="1"/>
  <c r="C77" i="12" s="1"/>
  <c r="E77" i="12" s="1"/>
  <c r="C78" i="12" s="1"/>
  <c r="E78" i="12" s="1"/>
  <c r="C79" i="12" s="1"/>
  <c r="E79" i="12" s="1"/>
  <c r="C80" i="12" s="1"/>
  <c r="E80" i="12" s="1"/>
  <c r="C81" i="12" s="1"/>
  <c r="E81" i="12" s="1"/>
  <c r="C82" i="12" s="1"/>
  <c r="E82" i="12" s="1"/>
  <c r="C83" i="12" s="1"/>
  <c r="E83" i="12" s="1"/>
  <c r="C84" i="12" s="1"/>
  <c r="E84" i="12" s="1"/>
  <c r="C85" i="12" s="1"/>
  <c r="E85" i="12" s="1"/>
  <c r="C86" i="12" s="1"/>
  <c r="E86" i="12" s="1"/>
  <c r="C87" i="12" s="1"/>
  <c r="E87" i="12" s="1"/>
  <c r="C88" i="12" s="1"/>
  <c r="E88" i="12" s="1"/>
  <c r="C89" i="12" s="1"/>
  <c r="E89" i="12" s="1"/>
  <c r="C90" i="12" s="1"/>
  <c r="E90" i="12" s="1"/>
  <c r="C91" i="12" s="1"/>
  <c r="E91" i="12" s="1"/>
  <c r="C92" i="12" s="1"/>
  <c r="E92" i="12" s="1"/>
  <c r="C93" i="12" s="1"/>
  <c r="E93" i="12" s="1"/>
  <c r="C94" i="12" s="1"/>
  <c r="E94" i="12" s="1"/>
  <c r="C95" i="12" s="1"/>
  <c r="E95" i="12" s="1"/>
  <c r="C96" i="12" s="1"/>
  <c r="E96" i="12" s="1"/>
  <c r="C97" i="12" s="1"/>
  <c r="E97" i="12" s="1"/>
  <c r="C98" i="12" s="1"/>
  <c r="E98" i="12" s="1"/>
  <c r="C99" i="12" s="1"/>
  <c r="E99" i="12" s="1"/>
  <c r="C100" i="12" s="1"/>
  <c r="E100" i="12" s="1"/>
  <c r="C101" i="12" s="1"/>
  <c r="E101" i="12" s="1"/>
  <c r="C102" i="12" s="1"/>
  <c r="E102" i="12" s="1"/>
  <c r="C103" i="12" s="1"/>
  <c r="E103" i="12" s="1"/>
  <c r="C104" i="12" s="1"/>
  <c r="E104" i="12" s="1"/>
  <c r="C105" i="12" s="1"/>
  <c r="E105" i="12" s="1"/>
  <c r="C106" i="12" s="1"/>
  <c r="E106" i="12" s="1"/>
  <c r="C107" i="12" s="1"/>
  <c r="E107" i="12" s="1"/>
  <c r="C108" i="12" s="1"/>
  <c r="E108" i="12" s="1"/>
  <c r="C109" i="12" s="1"/>
  <c r="E109" i="12" s="1"/>
  <c r="C110" i="12" s="1"/>
  <c r="E110" i="12" s="1"/>
  <c r="C111" i="12" s="1"/>
  <c r="E111" i="12" s="1"/>
  <c r="C112" i="12" s="1"/>
  <c r="E112" i="12" s="1"/>
  <c r="C113" i="12" s="1"/>
  <c r="E113" i="12" s="1"/>
  <c r="C114" i="12" s="1"/>
  <c r="E114" i="12" s="1"/>
  <c r="C115" i="12" s="1"/>
  <c r="E115" i="12" s="1"/>
  <c r="C116" i="12" s="1"/>
  <c r="E116" i="12" s="1"/>
  <c r="C117" i="12" s="1"/>
  <c r="E117" i="12" s="1"/>
  <c r="C118" i="12" s="1"/>
  <c r="E118" i="12" s="1"/>
  <c r="C119" i="12" s="1"/>
  <c r="E119" i="12" s="1"/>
  <c r="C120" i="12" s="1"/>
  <c r="E120" i="12" s="1"/>
  <c r="C121" i="12" s="1"/>
  <c r="E121" i="12" s="1"/>
  <c r="C122" i="12" s="1"/>
  <c r="E122" i="12" s="1"/>
  <c r="C123" i="12" s="1"/>
  <c r="E123" i="12" s="1"/>
  <c r="C124" i="12" s="1"/>
  <c r="E124" i="12" s="1"/>
  <c r="C125" i="12" s="1"/>
  <c r="E125" i="12" s="1"/>
  <c r="C126" i="12" s="1"/>
  <c r="E126" i="12" s="1"/>
  <c r="C127" i="12" s="1"/>
  <c r="E127" i="12" s="1"/>
  <c r="C128" i="12" s="1"/>
  <c r="E128" i="12" s="1"/>
  <c r="C129" i="12" s="1"/>
  <c r="E129" i="12" s="1"/>
  <c r="C130" i="12" s="1"/>
  <c r="E130" i="12" s="1"/>
  <c r="C131" i="12" s="1"/>
  <c r="E131" i="12" s="1"/>
  <c r="C132" i="12" s="1"/>
  <c r="E132" i="12" s="1"/>
  <c r="C133" i="12" s="1"/>
  <c r="E133" i="12" s="1"/>
  <c r="C134" i="12" s="1"/>
  <c r="E134" i="12" s="1"/>
  <c r="C135" i="12" s="1"/>
  <c r="E135" i="12" s="1"/>
  <c r="C136" i="12" s="1"/>
  <c r="E136" i="12" s="1"/>
  <c r="C137" i="12" s="1"/>
  <c r="E137" i="12" s="1"/>
  <c r="C138" i="12" s="1"/>
  <c r="E138" i="12" s="1"/>
  <c r="C139" i="12" s="1"/>
  <c r="E139" i="12" s="1"/>
  <c r="C140" i="12" s="1"/>
  <c r="E140" i="12" s="1"/>
  <c r="C141" i="12" s="1"/>
  <c r="E141" i="12" s="1"/>
</calcChain>
</file>

<file path=xl/comments1.xml><?xml version="1.0" encoding="utf-8"?>
<comments xmlns="http://schemas.openxmlformats.org/spreadsheetml/2006/main">
  <authors>
    <author>Steve.Powell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 xml:space="preserve">The effective mean return is the annual mean less one-half the standard deviation.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Steve.Powell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 xml:space="preserve">The effective mean return is the annual mean less one-half the standard deviation.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 xml:space="preserve">EXP(CB.NORMAL($C$11,$C$12)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Steve.Powell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Forecast: Price at expiration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Forecast: Intrinsic value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Forecast: Option price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 xml:space="preserve">To price an option, we use the risk-free rate rather than the average annual growth rate to determine the effective mean. </t>
        </r>
      </text>
    </comment>
  </commentList>
</comments>
</file>

<file path=xl/sharedStrings.xml><?xml version="1.0" encoding="utf-8"?>
<sst xmlns="http://schemas.openxmlformats.org/spreadsheetml/2006/main" count="57" uniqueCount="24">
  <si>
    <t>Average annual growth</t>
  </si>
  <si>
    <t>Annual volatility</t>
  </si>
  <si>
    <t>Assumptions</t>
  </si>
  <si>
    <t>Day</t>
  </si>
  <si>
    <t>Stock price</t>
  </si>
  <si>
    <t>Strike Price</t>
  </si>
  <si>
    <t>Intrinsic value</t>
  </si>
  <si>
    <t>Current price</t>
  </si>
  <si>
    <t>Strike price</t>
  </si>
  <si>
    <t>Price</t>
  </si>
  <si>
    <t>Present value</t>
  </si>
  <si>
    <t>Option Pricing</t>
  </si>
  <si>
    <t>Expiration (days)</t>
  </si>
  <si>
    <t>Growth</t>
  </si>
  <si>
    <t>Initial</t>
  </si>
  <si>
    <t>Factor</t>
  </si>
  <si>
    <t>Ending</t>
  </si>
  <si>
    <t>Option Price Calculation</t>
  </si>
  <si>
    <t>Stock Price Model</t>
  </si>
  <si>
    <t>NA</t>
  </si>
  <si>
    <t>Risk-free rate</t>
  </si>
  <si>
    <t>Option price: Mean</t>
  </si>
  <si>
    <t>Daily mean</t>
  </si>
  <si>
    <t>Daily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</si>
</sst>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0000_);_(* \(#,##0.0000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" fontId="2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1" xfId="0" applyBorder="1"/>
    <xf numFmtId="6" fontId="0" fillId="0" borderId="2" xfId="0" applyNumberFormat="1" applyBorder="1"/>
    <xf numFmtId="0" fontId="0" fillId="0" borderId="3" xfId="0" applyBorder="1"/>
    <xf numFmtId="6" fontId="0" fillId="0" borderId="4" xfId="0" applyNumberFormat="1" applyBorder="1"/>
    <xf numFmtId="0" fontId="0" fillId="0" borderId="4" xfId="0" applyBorder="1"/>
    <xf numFmtId="9" fontId="0" fillId="0" borderId="4" xfId="0" applyNumberFormat="1" applyBorder="1"/>
    <xf numFmtId="9" fontId="0" fillId="0" borderId="4" xfId="0" applyNumberFormat="1" applyFill="1" applyBorder="1"/>
    <xf numFmtId="164" fontId="0" fillId="0" borderId="4" xfId="1" applyNumberFormat="1" applyFont="1" applyBorder="1"/>
    <xf numFmtId="0" fontId="0" fillId="0" borderId="5" xfId="0" applyBorder="1"/>
    <xf numFmtId="164" fontId="0" fillId="0" borderId="6" xfId="1" applyNumberFormat="1" applyFon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8" fontId="0" fillId="0" borderId="4" xfId="0" applyNumberFormat="1" applyBorder="1"/>
    <xf numFmtId="8" fontId="0" fillId="0" borderId="0" xfId="0" applyNumberFormat="1" applyBorder="1"/>
    <xf numFmtId="43" fontId="0" fillId="0" borderId="0" xfId="1" applyFont="1" applyFill="1" applyBorder="1"/>
    <xf numFmtId="8" fontId="0" fillId="0" borderId="7" xfId="0" applyNumberFormat="1" applyBorder="1"/>
    <xf numFmtId="43" fontId="0" fillId="0" borderId="7" xfId="1" applyFont="1" applyFill="1" applyBorder="1"/>
    <xf numFmtId="8" fontId="0" fillId="0" borderId="6" xfId="0" applyNumberForma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8" fontId="0" fillId="2" borderId="2" xfId="0" applyNumberFormat="1" applyFill="1" applyBorder="1"/>
    <xf numFmtId="8" fontId="0" fillId="2" borderId="9" xfId="0" applyNumberFormat="1" applyFill="1" applyBorder="1"/>
    <xf numFmtId="9" fontId="0" fillId="0" borderId="0" xfId="0" applyNumberFormat="1"/>
    <xf numFmtId="8" fontId="0" fillId="2" borderId="6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72199170124482"/>
          <c:y val="6.8241644730265574E-2"/>
          <c:w val="0.78423236514522821"/>
          <c:h val="0.75590744931986475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StockPriceModel!$B$16:$B$141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StockPriceModel!$E$16:$E$141</c:f>
              <c:numCache>
                <c:formatCode>"$"#,##0.00_);[Red]\("$"#,##0.00\)</c:formatCode>
                <c:ptCount val="126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75824"/>
        <c:axId val="243176384"/>
      </c:lineChart>
      <c:catAx>
        <c:axId val="24317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55394190871369298"/>
              <c:y val="0.90288934355646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43176384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243176384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375328910657821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4317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1155552471976"/>
          <c:y val="0.10526336598432356"/>
          <c:w val="0.72118056873713021"/>
          <c:h val="0.62348301390714733"/>
        </c:manualLayout>
      </c:layout>
      <c:scatterChart>
        <c:scatterStyle val="smoothMarker"/>
        <c:varyColors val="0"/>
        <c:ser>
          <c:idx val="2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OptionPriceModel!$B$16:$B$141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xVal>
          <c:yVal>
            <c:numRef>
              <c:f>OptionPriceModel!$E$16:$E$141</c:f>
              <c:numCache>
                <c:formatCode>"$"#,##0.00_);[Red]\("$"#,##0.00\)</c:formatCode>
                <c:ptCount val="126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78624"/>
        <c:axId val="245318176"/>
      </c:scatterChart>
      <c:valAx>
        <c:axId val="243178624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53619359242293108"/>
              <c:y val="0.85020412934213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318176"/>
        <c:crosses val="autoZero"/>
        <c:crossBetween val="midCat"/>
      </c:valAx>
      <c:valAx>
        <c:axId val="245318176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4.2895442359249331E-2"/>
              <c:y val="0.29959556674848842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178624"/>
        <c:crosses val="autoZero"/>
        <c:crossBetween val="midCat"/>
        <c:maj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24942362178844"/>
          <c:y val="7.8590993899776362E-2"/>
          <c:w val="0.83009839909865346"/>
          <c:h val="0.69647880800836304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Volatility!$A$2:$A$10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Volatility!$B$2:$B$10</c:f>
              <c:numCache>
                <c:formatCode>0.00</c:formatCode>
                <c:ptCount val="9"/>
                <c:pt idx="0">
                  <c:v>9.3761532644164966E-2</c:v>
                </c:pt>
                <c:pt idx="1">
                  <c:v>0.76280855027276229</c:v>
                </c:pt>
                <c:pt idx="2">
                  <c:v>1.6811691271172218</c:v>
                </c:pt>
                <c:pt idx="3">
                  <c:v>2.6656098184526229</c:v>
                </c:pt>
                <c:pt idx="4">
                  <c:v>3.6693529848003399</c:v>
                </c:pt>
                <c:pt idx="5">
                  <c:v>4.6787096416461837</c:v>
                </c:pt>
                <c:pt idx="6">
                  <c:v>5.6831442824118383</c:v>
                </c:pt>
                <c:pt idx="7">
                  <c:v>6.6771059448683872</c:v>
                </c:pt>
                <c:pt idx="8">
                  <c:v>7.6572118404955516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320416"/>
        <c:axId val="245320976"/>
      </c:lineChart>
      <c:catAx>
        <c:axId val="2453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Volatility</a:t>
                </a:r>
              </a:p>
            </c:rich>
          </c:tx>
          <c:layout>
            <c:manualLayout>
              <c:xMode val="edge"/>
              <c:yMode val="edge"/>
              <c:x val="0.50970958727246474"/>
              <c:y val="0.8807610837263227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4532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532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Option Price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27914132684633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4532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152400</xdr:rowOff>
    </xdr:from>
    <xdr:to>
      <xdr:col>12</xdr:col>
      <xdr:colOff>361950</xdr:colOff>
      <xdr:row>35</xdr:row>
      <xdr:rowOff>57150</xdr:rowOff>
    </xdr:to>
    <xdr:graphicFrame macro="">
      <xdr:nvGraphicFramePr>
        <xdr:cNvPr id="92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0</xdr:rowOff>
    </xdr:from>
    <xdr:to>
      <xdr:col>10</xdr:col>
      <xdr:colOff>381000</xdr:colOff>
      <xdr:row>27</xdr:row>
      <xdr:rowOff>85725</xdr:rowOff>
    </xdr:to>
    <xdr:graphicFrame macro="">
      <xdr:nvGraphicFramePr>
        <xdr:cNvPr id="52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9525</xdr:rowOff>
    </xdr:from>
    <xdr:to>
      <xdr:col>7</xdr:col>
      <xdr:colOff>476250</xdr:colOff>
      <xdr:row>32</xdr:row>
      <xdr:rowOff>123825</xdr:rowOff>
    </xdr:to>
    <xdr:graphicFrame macro="">
      <xdr:nvGraphicFramePr>
        <xdr:cNvPr id="102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C4" sqref="C4"/>
    </sheetView>
  </sheetViews>
  <sheetFormatPr defaultRowHeight="12.75" x14ac:dyDescent="0.2"/>
  <cols>
    <col min="1" max="1" width="19.85546875" customWidth="1"/>
    <col min="2" max="2" width="19.140625" customWidth="1"/>
    <col min="3" max="3" width="11.85546875" customWidth="1"/>
    <col min="4" max="5" width="9.42578125" customWidth="1"/>
    <col min="6" max="6" width="12" customWidth="1"/>
    <col min="7" max="10" width="9.42578125" customWidth="1"/>
  </cols>
  <sheetData>
    <row r="1" spans="1:3" x14ac:dyDescent="0.2">
      <c r="A1" s="1" t="s">
        <v>18</v>
      </c>
      <c r="B1" s="1"/>
    </row>
    <row r="2" spans="1:3" x14ac:dyDescent="0.2">
      <c r="A2" s="2"/>
      <c r="B2" s="2"/>
    </row>
    <row r="3" spans="1:3" x14ac:dyDescent="0.2">
      <c r="A3" s="1" t="s">
        <v>2</v>
      </c>
    </row>
    <row r="4" spans="1:3" x14ac:dyDescent="0.2">
      <c r="B4" s="4" t="s">
        <v>7</v>
      </c>
      <c r="C4" s="5">
        <v>35</v>
      </c>
    </row>
    <row r="5" spans="1:3" x14ac:dyDescent="0.2">
      <c r="B5" s="6" t="s">
        <v>8</v>
      </c>
      <c r="C5" s="7">
        <v>40</v>
      </c>
    </row>
    <row r="6" spans="1:3" x14ac:dyDescent="0.2">
      <c r="B6" s="6" t="s">
        <v>12</v>
      </c>
      <c r="C6" s="8">
        <v>250</v>
      </c>
    </row>
    <row r="7" spans="1:3" x14ac:dyDescent="0.2">
      <c r="B7" s="6" t="s">
        <v>0</v>
      </c>
      <c r="C7" s="9">
        <v>0.12</v>
      </c>
    </row>
    <row r="8" spans="1:3" x14ac:dyDescent="0.2">
      <c r="B8" s="6" t="s">
        <v>1</v>
      </c>
      <c r="C8" s="10">
        <v>0.3</v>
      </c>
    </row>
    <row r="9" spans="1:3" x14ac:dyDescent="0.2">
      <c r="B9" s="6" t="s">
        <v>20</v>
      </c>
      <c r="C9" s="9">
        <v>7.0000000000000007E-2</v>
      </c>
    </row>
    <row r="10" spans="1:3" x14ac:dyDescent="0.2">
      <c r="B10" s="6"/>
      <c r="C10" s="9"/>
    </row>
    <row r="11" spans="1:3" x14ac:dyDescent="0.2">
      <c r="B11" s="6" t="s">
        <v>22</v>
      </c>
      <c r="C11" s="11">
        <f>(C7-(C8^2)/2)/C6</f>
        <v>2.9999999999999997E-4</v>
      </c>
    </row>
    <row r="12" spans="1:3" x14ac:dyDescent="0.2">
      <c r="B12" s="12" t="s">
        <v>23</v>
      </c>
      <c r="C12" s="13">
        <f>C8/SQRT(C6)</f>
        <v>1.8973665961010275E-2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41"/>
  <sheetViews>
    <sheetView workbookViewId="0">
      <selection activeCell="E26" sqref="E26"/>
    </sheetView>
  </sheetViews>
  <sheetFormatPr defaultRowHeight="12.75" x14ac:dyDescent="0.2"/>
  <cols>
    <col min="1" max="1" width="19.85546875" customWidth="1"/>
    <col min="2" max="2" width="19.140625" customWidth="1"/>
    <col min="3" max="3" width="11.85546875" customWidth="1"/>
    <col min="4" max="5" width="9.42578125" customWidth="1"/>
    <col min="6" max="6" width="12" customWidth="1"/>
    <col min="7" max="10" width="9.42578125" customWidth="1"/>
  </cols>
  <sheetData>
    <row r="1" spans="1:5" x14ac:dyDescent="0.2">
      <c r="A1" s="1" t="s">
        <v>18</v>
      </c>
      <c r="B1" s="1"/>
    </row>
    <row r="2" spans="1:5" x14ac:dyDescent="0.2">
      <c r="A2" s="2"/>
      <c r="B2" s="2"/>
    </row>
    <row r="3" spans="1:5" x14ac:dyDescent="0.2">
      <c r="A3" s="1" t="s">
        <v>2</v>
      </c>
    </row>
    <row r="4" spans="1:5" x14ac:dyDescent="0.2">
      <c r="B4" s="4" t="s">
        <v>7</v>
      </c>
      <c r="C4" s="5">
        <v>35</v>
      </c>
    </row>
    <row r="5" spans="1:5" x14ac:dyDescent="0.2">
      <c r="B5" s="6" t="s">
        <v>8</v>
      </c>
      <c r="C5" s="7">
        <v>40</v>
      </c>
    </row>
    <row r="6" spans="1:5" x14ac:dyDescent="0.2">
      <c r="B6" s="6" t="s">
        <v>12</v>
      </c>
      <c r="C6" s="8">
        <v>250</v>
      </c>
    </row>
    <row r="7" spans="1:5" x14ac:dyDescent="0.2">
      <c r="B7" s="6" t="s">
        <v>0</v>
      </c>
      <c r="C7" s="9">
        <v>0.12</v>
      </c>
    </row>
    <row r="8" spans="1:5" x14ac:dyDescent="0.2">
      <c r="B8" s="6" t="s">
        <v>1</v>
      </c>
      <c r="C8" s="10">
        <v>0.3</v>
      </c>
    </row>
    <row r="9" spans="1:5" x14ac:dyDescent="0.2">
      <c r="B9" s="6" t="s">
        <v>20</v>
      </c>
      <c r="C9" s="9">
        <v>7.0000000000000007E-2</v>
      </c>
    </row>
    <row r="10" spans="1:5" x14ac:dyDescent="0.2">
      <c r="B10" s="6"/>
      <c r="C10" s="9"/>
    </row>
    <row r="11" spans="1:5" x14ac:dyDescent="0.2">
      <c r="B11" s="6" t="s">
        <v>22</v>
      </c>
      <c r="C11" s="11">
        <f>(C7-(C8^2)/2)/C6</f>
        <v>2.9999999999999997E-4</v>
      </c>
    </row>
    <row r="12" spans="1:5" x14ac:dyDescent="0.2">
      <c r="B12" s="12" t="s">
        <v>23</v>
      </c>
      <c r="C12" s="13">
        <f>C8/SQRT(C6)</f>
        <v>1.8973665961010275E-2</v>
      </c>
    </row>
    <row r="13" spans="1:5" x14ac:dyDescent="0.2">
      <c r="A13" s="1" t="s">
        <v>18</v>
      </c>
    </row>
    <row r="14" spans="1:5" x14ac:dyDescent="0.2">
      <c r="B14" s="24"/>
      <c r="C14" s="25" t="s">
        <v>14</v>
      </c>
      <c r="D14" s="25" t="s">
        <v>13</v>
      </c>
      <c r="E14" s="26" t="s">
        <v>16</v>
      </c>
    </row>
    <row r="15" spans="1:5" x14ac:dyDescent="0.2">
      <c r="B15" s="27" t="s">
        <v>3</v>
      </c>
      <c r="C15" s="28" t="s">
        <v>9</v>
      </c>
      <c r="D15" s="28" t="s">
        <v>15</v>
      </c>
      <c r="E15" s="29" t="s">
        <v>9</v>
      </c>
    </row>
    <row r="16" spans="1:5" x14ac:dyDescent="0.2">
      <c r="B16" s="15">
        <v>0</v>
      </c>
      <c r="C16" s="16" t="s">
        <v>19</v>
      </c>
      <c r="D16" s="16" t="s">
        <v>19</v>
      </c>
      <c r="E16" s="17">
        <v>35</v>
      </c>
    </row>
    <row r="17" spans="2:5" x14ac:dyDescent="0.2">
      <c r="B17" s="15">
        <v>1</v>
      </c>
      <c r="C17" s="18">
        <f t="shared" ref="C17:C80" si="0">E16</f>
        <v>35</v>
      </c>
      <c r="D17" s="19" t="e">
        <f ca="1">EXP(_xll.CB.Normal($C$11,$C$12))</f>
        <v>#NAME?</v>
      </c>
      <c r="E17" s="17" t="e">
        <f t="shared" ref="E17:E80" ca="1" si="1">C17*D17</f>
        <v>#NAME?</v>
      </c>
    </row>
    <row r="18" spans="2:5" x14ac:dyDescent="0.2">
      <c r="B18" s="15">
        <v>2</v>
      </c>
      <c r="C18" s="18" t="e">
        <f ca="1">E17</f>
        <v>#NAME?</v>
      </c>
      <c r="D18" s="19" t="e">
        <f ca="1">EXP(_xll.CB.Normal($C$11,$C$12))</f>
        <v>#NAME?</v>
      </c>
      <c r="E18" s="17" t="e">
        <f ca="1">C18*D18</f>
        <v>#NAME?</v>
      </c>
    </row>
    <row r="19" spans="2:5" x14ac:dyDescent="0.2">
      <c r="B19" s="15">
        <v>3</v>
      </c>
      <c r="C19" s="18" t="e">
        <f t="shared" ca="1" si="0"/>
        <v>#NAME?</v>
      </c>
      <c r="D19" s="19" t="e">
        <f ca="1">EXP(_xll.CB.Normal($C$11,$C$12))</f>
        <v>#NAME?</v>
      </c>
      <c r="E19" s="17" t="e">
        <f t="shared" ca="1" si="1"/>
        <v>#NAME?</v>
      </c>
    </row>
    <row r="20" spans="2:5" x14ac:dyDescent="0.2">
      <c r="B20" s="15">
        <v>4</v>
      </c>
      <c r="C20" s="18" t="e">
        <f t="shared" ca="1" si="0"/>
        <v>#NAME?</v>
      </c>
      <c r="D20" s="19" t="e">
        <f ca="1">EXP(_xll.CB.Normal($C$11,$C$12))</f>
        <v>#NAME?</v>
      </c>
      <c r="E20" s="17" t="e">
        <f t="shared" ca="1" si="1"/>
        <v>#NAME?</v>
      </c>
    </row>
    <row r="21" spans="2:5" x14ac:dyDescent="0.2">
      <c r="B21" s="15">
        <v>5</v>
      </c>
      <c r="C21" s="18" t="e">
        <f t="shared" ca="1" si="0"/>
        <v>#NAME?</v>
      </c>
      <c r="D21" s="19" t="e">
        <f ca="1">EXP(_xll.CB.Normal($C$11,$C$12))</f>
        <v>#NAME?</v>
      </c>
      <c r="E21" s="17" t="e">
        <f t="shared" ca="1" si="1"/>
        <v>#NAME?</v>
      </c>
    </row>
    <row r="22" spans="2:5" x14ac:dyDescent="0.2">
      <c r="B22" s="15">
        <v>6</v>
      </c>
      <c r="C22" s="18" t="e">
        <f t="shared" ca="1" si="0"/>
        <v>#NAME?</v>
      </c>
      <c r="D22" s="19" t="e">
        <f ca="1">EXP(_xll.CB.Normal($C$11,$C$12))</f>
        <v>#NAME?</v>
      </c>
      <c r="E22" s="17" t="e">
        <f t="shared" ca="1" si="1"/>
        <v>#NAME?</v>
      </c>
    </row>
    <row r="23" spans="2:5" x14ac:dyDescent="0.2">
      <c r="B23" s="15">
        <v>7</v>
      </c>
      <c r="C23" s="18" t="e">
        <f t="shared" ca="1" si="0"/>
        <v>#NAME?</v>
      </c>
      <c r="D23" s="19" t="e">
        <f ca="1">EXP(_xll.CB.Normal($C$11,$C$12))</f>
        <v>#NAME?</v>
      </c>
      <c r="E23" s="17" t="e">
        <f t="shared" ca="1" si="1"/>
        <v>#NAME?</v>
      </c>
    </row>
    <row r="24" spans="2:5" x14ac:dyDescent="0.2">
      <c r="B24" s="15">
        <v>8</v>
      </c>
      <c r="C24" s="18" t="e">
        <f t="shared" ca="1" si="0"/>
        <v>#NAME?</v>
      </c>
      <c r="D24" s="19" t="e">
        <f ca="1">EXP(_xll.CB.Normal($C$11,$C$12))</f>
        <v>#NAME?</v>
      </c>
      <c r="E24" s="17" t="e">
        <f t="shared" ca="1" si="1"/>
        <v>#NAME?</v>
      </c>
    </row>
    <row r="25" spans="2:5" x14ac:dyDescent="0.2">
      <c r="B25" s="15">
        <v>9</v>
      </c>
      <c r="C25" s="18" t="e">
        <f t="shared" ca="1" si="0"/>
        <v>#NAME?</v>
      </c>
      <c r="D25" s="19" t="e">
        <f ca="1">EXP(_xll.CB.Normal($C$11,$C$12))</f>
        <v>#NAME?</v>
      </c>
      <c r="E25" s="17" t="e">
        <f t="shared" ca="1" si="1"/>
        <v>#NAME?</v>
      </c>
    </row>
    <row r="26" spans="2:5" x14ac:dyDescent="0.2">
      <c r="B26" s="15">
        <v>10</v>
      </c>
      <c r="C26" s="18" t="e">
        <f t="shared" ca="1" si="0"/>
        <v>#NAME?</v>
      </c>
      <c r="D26" s="19" t="e">
        <f ca="1">EXP(_xll.CB.Normal($C$11,$C$12))</f>
        <v>#NAME?</v>
      </c>
      <c r="E26" s="17" t="e">
        <f t="shared" ca="1" si="1"/>
        <v>#NAME?</v>
      </c>
    </row>
    <row r="27" spans="2:5" x14ac:dyDescent="0.2">
      <c r="B27" s="15">
        <v>11</v>
      </c>
      <c r="C27" s="18" t="e">
        <f t="shared" ca="1" si="0"/>
        <v>#NAME?</v>
      </c>
      <c r="D27" s="19" t="e">
        <f ca="1">EXP(_xll.CB.Normal($C$11,$C$12))</f>
        <v>#NAME?</v>
      </c>
      <c r="E27" s="17" t="e">
        <f t="shared" ca="1" si="1"/>
        <v>#NAME?</v>
      </c>
    </row>
    <row r="28" spans="2:5" x14ac:dyDescent="0.2">
      <c r="B28" s="15">
        <v>12</v>
      </c>
      <c r="C28" s="18" t="e">
        <f t="shared" ca="1" si="0"/>
        <v>#NAME?</v>
      </c>
      <c r="D28" s="19" t="e">
        <f ca="1">EXP(_xll.CB.Normal($C$11,$C$12))</f>
        <v>#NAME?</v>
      </c>
      <c r="E28" s="17" t="e">
        <f t="shared" ca="1" si="1"/>
        <v>#NAME?</v>
      </c>
    </row>
    <row r="29" spans="2:5" x14ac:dyDescent="0.2">
      <c r="B29" s="15">
        <v>13</v>
      </c>
      <c r="C29" s="18" t="e">
        <f t="shared" ca="1" si="0"/>
        <v>#NAME?</v>
      </c>
      <c r="D29" s="19" t="e">
        <f ca="1">EXP(_xll.CB.Normal($C$11,$C$12))</f>
        <v>#NAME?</v>
      </c>
      <c r="E29" s="17" t="e">
        <f t="shared" ca="1" si="1"/>
        <v>#NAME?</v>
      </c>
    </row>
    <row r="30" spans="2:5" x14ac:dyDescent="0.2">
      <c r="B30" s="15">
        <v>14</v>
      </c>
      <c r="C30" s="18" t="e">
        <f t="shared" ca="1" si="0"/>
        <v>#NAME?</v>
      </c>
      <c r="D30" s="19" t="e">
        <f ca="1">EXP(_xll.CB.Normal($C$11,$C$12))</f>
        <v>#NAME?</v>
      </c>
      <c r="E30" s="17" t="e">
        <f t="shared" ca="1" si="1"/>
        <v>#NAME?</v>
      </c>
    </row>
    <row r="31" spans="2:5" x14ac:dyDescent="0.2">
      <c r="B31" s="15">
        <v>15</v>
      </c>
      <c r="C31" s="18" t="e">
        <f t="shared" ca="1" si="0"/>
        <v>#NAME?</v>
      </c>
      <c r="D31" s="19" t="e">
        <f ca="1">EXP(_xll.CB.Normal($C$11,$C$12))</f>
        <v>#NAME?</v>
      </c>
      <c r="E31" s="17" t="e">
        <f t="shared" ca="1" si="1"/>
        <v>#NAME?</v>
      </c>
    </row>
    <row r="32" spans="2:5" x14ac:dyDescent="0.2">
      <c r="B32" s="15">
        <v>16</v>
      </c>
      <c r="C32" s="18" t="e">
        <f t="shared" ca="1" si="0"/>
        <v>#NAME?</v>
      </c>
      <c r="D32" s="19" t="e">
        <f ca="1">EXP(_xll.CB.Normal($C$11,$C$12))</f>
        <v>#NAME?</v>
      </c>
      <c r="E32" s="17" t="e">
        <f t="shared" ca="1" si="1"/>
        <v>#NAME?</v>
      </c>
    </row>
    <row r="33" spans="2:5" x14ac:dyDescent="0.2">
      <c r="B33" s="15">
        <v>17</v>
      </c>
      <c r="C33" s="18" t="e">
        <f t="shared" ca="1" si="0"/>
        <v>#NAME?</v>
      </c>
      <c r="D33" s="19" t="e">
        <f ca="1">EXP(_xll.CB.Normal($C$11,$C$12))</f>
        <v>#NAME?</v>
      </c>
      <c r="E33" s="17" t="e">
        <f t="shared" ca="1" si="1"/>
        <v>#NAME?</v>
      </c>
    </row>
    <row r="34" spans="2:5" x14ac:dyDescent="0.2">
      <c r="B34" s="15">
        <v>18</v>
      </c>
      <c r="C34" s="18" t="e">
        <f t="shared" ca="1" si="0"/>
        <v>#NAME?</v>
      </c>
      <c r="D34" s="19" t="e">
        <f ca="1">EXP(_xll.CB.Normal($C$11,$C$12))</f>
        <v>#NAME?</v>
      </c>
      <c r="E34" s="17" t="e">
        <f t="shared" ca="1" si="1"/>
        <v>#NAME?</v>
      </c>
    </row>
    <row r="35" spans="2:5" x14ac:dyDescent="0.2">
      <c r="B35" s="15">
        <v>19</v>
      </c>
      <c r="C35" s="18" t="e">
        <f t="shared" ca="1" si="0"/>
        <v>#NAME?</v>
      </c>
      <c r="D35" s="19" t="e">
        <f ca="1">EXP(_xll.CB.Normal($C$11,$C$12))</f>
        <v>#NAME?</v>
      </c>
      <c r="E35" s="17" t="e">
        <f t="shared" ca="1" si="1"/>
        <v>#NAME?</v>
      </c>
    </row>
    <row r="36" spans="2:5" x14ac:dyDescent="0.2">
      <c r="B36" s="15">
        <v>20</v>
      </c>
      <c r="C36" s="18" t="e">
        <f t="shared" ca="1" si="0"/>
        <v>#NAME?</v>
      </c>
      <c r="D36" s="19" t="e">
        <f ca="1">EXP(_xll.CB.Normal($C$11,$C$12))</f>
        <v>#NAME?</v>
      </c>
      <c r="E36" s="17" t="e">
        <f t="shared" ca="1" si="1"/>
        <v>#NAME?</v>
      </c>
    </row>
    <row r="37" spans="2:5" x14ac:dyDescent="0.2">
      <c r="B37" s="15">
        <v>21</v>
      </c>
      <c r="C37" s="18" t="e">
        <f t="shared" ca="1" si="0"/>
        <v>#NAME?</v>
      </c>
      <c r="D37" s="19" t="e">
        <f ca="1">EXP(_xll.CB.Normal($C$11,$C$12))</f>
        <v>#NAME?</v>
      </c>
      <c r="E37" s="17" t="e">
        <f t="shared" ca="1" si="1"/>
        <v>#NAME?</v>
      </c>
    </row>
    <row r="38" spans="2:5" x14ac:dyDescent="0.2">
      <c r="B38" s="15">
        <v>22</v>
      </c>
      <c r="C38" s="18" t="e">
        <f t="shared" ca="1" si="0"/>
        <v>#NAME?</v>
      </c>
      <c r="D38" s="19" t="e">
        <f ca="1">EXP(_xll.CB.Normal($C$11,$C$12))</f>
        <v>#NAME?</v>
      </c>
      <c r="E38" s="17" t="e">
        <f t="shared" ca="1" si="1"/>
        <v>#NAME?</v>
      </c>
    </row>
    <row r="39" spans="2:5" x14ac:dyDescent="0.2">
      <c r="B39" s="15">
        <v>23</v>
      </c>
      <c r="C39" s="18" t="e">
        <f t="shared" ca="1" si="0"/>
        <v>#NAME?</v>
      </c>
      <c r="D39" s="19" t="e">
        <f ca="1">EXP(_xll.CB.Normal($C$11,$C$12))</f>
        <v>#NAME?</v>
      </c>
      <c r="E39" s="17" t="e">
        <f t="shared" ca="1" si="1"/>
        <v>#NAME?</v>
      </c>
    </row>
    <row r="40" spans="2:5" x14ac:dyDescent="0.2">
      <c r="B40" s="15">
        <v>24</v>
      </c>
      <c r="C40" s="18" t="e">
        <f t="shared" ca="1" si="0"/>
        <v>#NAME?</v>
      </c>
      <c r="D40" s="19" t="e">
        <f ca="1">EXP(_xll.CB.Normal($C$11,$C$12))</f>
        <v>#NAME?</v>
      </c>
      <c r="E40" s="17" t="e">
        <f t="shared" ca="1" si="1"/>
        <v>#NAME?</v>
      </c>
    </row>
    <row r="41" spans="2:5" x14ac:dyDescent="0.2">
      <c r="B41" s="15">
        <v>25</v>
      </c>
      <c r="C41" s="18" t="e">
        <f t="shared" ca="1" si="0"/>
        <v>#NAME?</v>
      </c>
      <c r="D41" s="19" t="e">
        <f ca="1">EXP(_xll.CB.Normal($C$11,$C$12))</f>
        <v>#NAME?</v>
      </c>
      <c r="E41" s="17" t="e">
        <f t="shared" ca="1" si="1"/>
        <v>#NAME?</v>
      </c>
    </row>
    <row r="42" spans="2:5" x14ac:dyDescent="0.2">
      <c r="B42" s="15">
        <v>26</v>
      </c>
      <c r="C42" s="18" t="e">
        <f t="shared" ca="1" si="0"/>
        <v>#NAME?</v>
      </c>
      <c r="D42" s="19" t="e">
        <f ca="1">EXP(_xll.CB.Normal($C$11,$C$12))</f>
        <v>#NAME?</v>
      </c>
      <c r="E42" s="17" t="e">
        <f t="shared" ca="1" si="1"/>
        <v>#NAME?</v>
      </c>
    </row>
    <row r="43" spans="2:5" x14ac:dyDescent="0.2">
      <c r="B43" s="15">
        <v>27</v>
      </c>
      <c r="C43" s="18" t="e">
        <f t="shared" ca="1" si="0"/>
        <v>#NAME?</v>
      </c>
      <c r="D43" s="19" t="e">
        <f ca="1">EXP(_xll.CB.Normal($C$11,$C$12))</f>
        <v>#NAME?</v>
      </c>
      <c r="E43" s="17" t="e">
        <f t="shared" ca="1" si="1"/>
        <v>#NAME?</v>
      </c>
    </row>
    <row r="44" spans="2:5" x14ac:dyDescent="0.2">
      <c r="B44" s="15">
        <v>28</v>
      </c>
      <c r="C44" s="18" t="e">
        <f t="shared" ca="1" si="0"/>
        <v>#NAME?</v>
      </c>
      <c r="D44" s="19" t="e">
        <f ca="1">EXP(_xll.CB.Normal($C$11,$C$12))</f>
        <v>#NAME?</v>
      </c>
      <c r="E44" s="17" t="e">
        <f t="shared" ca="1" si="1"/>
        <v>#NAME?</v>
      </c>
    </row>
    <row r="45" spans="2:5" x14ac:dyDescent="0.2">
      <c r="B45" s="15">
        <v>29</v>
      </c>
      <c r="C45" s="18" t="e">
        <f t="shared" ca="1" si="0"/>
        <v>#NAME?</v>
      </c>
      <c r="D45" s="19" t="e">
        <f ca="1">EXP(_xll.CB.Normal($C$11,$C$12))</f>
        <v>#NAME?</v>
      </c>
      <c r="E45" s="17" t="e">
        <f t="shared" ca="1" si="1"/>
        <v>#NAME?</v>
      </c>
    </row>
    <row r="46" spans="2:5" x14ac:dyDescent="0.2">
      <c r="B46" s="15">
        <v>30</v>
      </c>
      <c r="C46" s="18" t="e">
        <f t="shared" ca="1" si="0"/>
        <v>#NAME?</v>
      </c>
      <c r="D46" s="19" t="e">
        <f ca="1">EXP(_xll.CB.Normal($C$11,$C$12))</f>
        <v>#NAME?</v>
      </c>
      <c r="E46" s="17" t="e">
        <f t="shared" ca="1" si="1"/>
        <v>#NAME?</v>
      </c>
    </row>
    <row r="47" spans="2:5" x14ac:dyDescent="0.2">
      <c r="B47" s="15">
        <v>31</v>
      </c>
      <c r="C47" s="18" t="e">
        <f t="shared" ca="1" si="0"/>
        <v>#NAME?</v>
      </c>
      <c r="D47" s="19" t="e">
        <f ca="1">EXP(_xll.CB.Normal($C$11,$C$12))</f>
        <v>#NAME?</v>
      </c>
      <c r="E47" s="17" t="e">
        <f t="shared" ca="1" si="1"/>
        <v>#NAME?</v>
      </c>
    </row>
    <row r="48" spans="2:5" x14ac:dyDescent="0.2">
      <c r="B48" s="15">
        <v>32</v>
      </c>
      <c r="C48" s="18" t="e">
        <f t="shared" ca="1" si="0"/>
        <v>#NAME?</v>
      </c>
      <c r="D48" s="19" t="e">
        <f ca="1">EXP(_xll.CB.Normal($C$11,$C$12))</f>
        <v>#NAME?</v>
      </c>
      <c r="E48" s="17" t="e">
        <f t="shared" ca="1" si="1"/>
        <v>#NAME?</v>
      </c>
    </row>
    <row r="49" spans="2:5" x14ac:dyDescent="0.2">
      <c r="B49" s="15">
        <v>33</v>
      </c>
      <c r="C49" s="18" t="e">
        <f t="shared" ca="1" si="0"/>
        <v>#NAME?</v>
      </c>
      <c r="D49" s="19" t="e">
        <f ca="1">EXP(_xll.CB.Normal($C$11,$C$12))</f>
        <v>#NAME?</v>
      </c>
      <c r="E49" s="17" t="e">
        <f t="shared" ca="1" si="1"/>
        <v>#NAME?</v>
      </c>
    </row>
    <row r="50" spans="2:5" x14ac:dyDescent="0.2">
      <c r="B50" s="15">
        <v>34</v>
      </c>
      <c r="C50" s="18" t="e">
        <f t="shared" ca="1" si="0"/>
        <v>#NAME?</v>
      </c>
      <c r="D50" s="19" t="e">
        <f ca="1">EXP(_xll.CB.Normal($C$11,$C$12))</f>
        <v>#NAME?</v>
      </c>
      <c r="E50" s="17" t="e">
        <f t="shared" ca="1" si="1"/>
        <v>#NAME?</v>
      </c>
    </row>
    <row r="51" spans="2:5" x14ac:dyDescent="0.2">
      <c r="B51" s="15">
        <v>35</v>
      </c>
      <c r="C51" s="18" t="e">
        <f t="shared" ca="1" si="0"/>
        <v>#NAME?</v>
      </c>
      <c r="D51" s="19" t="e">
        <f ca="1">EXP(_xll.CB.Normal($C$11,$C$12))</f>
        <v>#NAME?</v>
      </c>
      <c r="E51" s="17" t="e">
        <f t="shared" ca="1" si="1"/>
        <v>#NAME?</v>
      </c>
    </row>
    <row r="52" spans="2:5" x14ac:dyDescent="0.2">
      <c r="B52" s="15">
        <v>36</v>
      </c>
      <c r="C52" s="18" t="e">
        <f t="shared" ca="1" si="0"/>
        <v>#NAME?</v>
      </c>
      <c r="D52" s="19" t="e">
        <f ca="1">EXP(_xll.CB.Normal($C$11,$C$12))</f>
        <v>#NAME?</v>
      </c>
      <c r="E52" s="17" t="e">
        <f t="shared" ca="1" si="1"/>
        <v>#NAME?</v>
      </c>
    </row>
    <row r="53" spans="2:5" x14ac:dyDescent="0.2">
      <c r="B53" s="15">
        <v>37</v>
      </c>
      <c r="C53" s="18" t="e">
        <f t="shared" ca="1" si="0"/>
        <v>#NAME?</v>
      </c>
      <c r="D53" s="19" t="e">
        <f ca="1">EXP(_xll.CB.Normal($C$11,$C$12))</f>
        <v>#NAME?</v>
      </c>
      <c r="E53" s="17" t="e">
        <f t="shared" ca="1" si="1"/>
        <v>#NAME?</v>
      </c>
    </row>
    <row r="54" spans="2:5" x14ac:dyDescent="0.2">
      <c r="B54" s="15">
        <v>38</v>
      </c>
      <c r="C54" s="18" t="e">
        <f t="shared" ca="1" si="0"/>
        <v>#NAME?</v>
      </c>
      <c r="D54" s="19" t="e">
        <f ca="1">EXP(_xll.CB.Normal($C$11,$C$12))</f>
        <v>#NAME?</v>
      </c>
      <c r="E54" s="17" t="e">
        <f t="shared" ca="1" si="1"/>
        <v>#NAME?</v>
      </c>
    </row>
    <row r="55" spans="2:5" x14ac:dyDescent="0.2">
      <c r="B55" s="15">
        <v>39</v>
      </c>
      <c r="C55" s="18" t="e">
        <f t="shared" ca="1" si="0"/>
        <v>#NAME?</v>
      </c>
      <c r="D55" s="19" t="e">
        <f ca="1">EXP(_xll.CB.Normal($C$11,$C$12))</f>
        <v>#NAME?</v>
      </c>
      <c r="E55" s="17" t="e">
        <f t="shared" ca="1" si="1"/>
        <v>#NAME?</v>
      </c>
    </row>
    <row r="56" spans="2:5" x14ac:dyDescent="0.2">
      <c r="B56" s="15">
        <v>40</v>
      </c>
      <c r="C56" s="18" t="e">
        <f t="shared" ca="1" si="0"/>
        <v>#NAME?</v>
      </c>
      <c r="D56" s="19" t="e">
        <f ca="1">EXP(_xll.CB.Normal($C$11,$C$12))</f>
        <v>#NAME?</v>
      </c>
      <c r="E56" s="17" t="e">
        <f t="shared" ca="1" si="1"/>
        <v>#NAME?</v>
      </c>
    </row>
    <row r="57" spans="2:5" x14ac:dyDescent="0.2">
      <c r="B57" s="15">
        <v>41</v>
      </c>
      <c r="C57" s="18" t="e">
        <f t="shared" ca="1" si="0"/>
        <v>#NAME?</v>
      </c>
      <c r="D57" s="19" t="e">
        <f ca="1">EXP(_xll.CB.Normal($C$11,$C$12))</f>
        <v>#NAME?</v>
      </c>
      <c r="E57" s="17" t="e">
        <f t="shared" ca="1" si="1"/>
        <v>#NAME?</v>
      </c>
    </row>
    <row r="58" spans="2:5" x14ac:dyDescent="0.2">
      <c r="B58" s="15">
        <v>42</v>
      </c>
      <c r="C58" s="18" t="e">
        <f t="shared" ca="1" si="0"/>
        <v>#NAME?</v>
      </c>
      <c r="D58" s="19" t="e">
        <f ca="1">EXP(_xll.CB.Normal($C$11,$C$12))</f>
        <v>#NAME?</v>
      </c>
      <c r="E58" s="17" t="e">
        <f t="shared" ca="1" si="1"/>
        <v>#NAME?</v>
      </c>
    </row>
    <row r="59" spans="2:5" x14ac:dyDescent="0.2">
      <c r="B59" s="15">
        <v>43</v>
      </c>
      <c r="C59" s="18" t="e">
        <f t="shared" ca="1" si="0"/>
        <v>#NAME?</v>
      </c>
      <c r="D59" s="19" t="e">
        <f ca="1">EXP(_xll.CB.Normal($C$11,$C$12))</f>
        <v>#NAME?</v>
      </c>
      <c r="E59" s="17" t="e">
        <f t="shared" ca="1" si="1"/>
        <v>#NAME?</v>
      </c>
    </row>
    <row r="60" spans="2:5" x14ac:dyDescent="0.2">
      <c r="B60" s="15">
        <v>44</v>
      </c>
      <c r="C60" s="18" t="e">
        <f t="shared" ca="1" si="0"/>
        <v>#NAME?</v>
      </c>
      <c r="D60" s="19" t="e">
        <f ca="1">EXP(_xll.CB.Normal($C$11,$C$12))</f>
        <v>#NAME?</v>
      </c>
      <c r="E60" s="17" t="e">
        <f t="shared" ca="1" si="1"/>
        <v>#NAME?</v>
      </c>
    </row>
    <row r="61" spans="2:5" x14ac:dyDescent="0.2">
      <c r="B61" s="15">
        <v>45</v>
      </c>
      <c r="C61" s="18" t="e">
        <f t="shared" ca="1" si="0"/>
        <v>#NAME?</v>
      </c>
      <c r="D61" s="19" t="e">
        <f ca="1">EXP(_xll.CB.Normal($C$11,$C$12))</f>
        <v>#NAME?</v>
      </c>
      <c r="E61" s="17" t="e">
        <f t="shared" ca="1" si="1"/>
        <v>#NAME?</v>
      </c>
    </row>
    <row r="62" spans="2:5" x14ac:dyDescent="0.2">
      <c r="B62" s="15">
        <v>46</v>
      </c>
      <c r="C62" s="18" t="e">
        <f t="shared" ca="1" si="0"/>
        <v>#NAME?</v>
      </c>
      <c r="D62" s="19" t="e">
        <f ca="1">EXP(_xll.CB.Normal($C$11,$C$12))</f>
        <v>#NAME?</v>
      </c>
      <c r="E62" s="17" t="e">
        <f t="shared" ca="1" si="1"/>
        <v>#NAME?</v>
      </c>
    </row>
    <row r="63" spans="2:5" x14ac:dyDescent="0.2">
      <c r="B63" s="15">
        <v>47</v>
      </c>
      <c r="C63" s="18" t="e">
        <f t="shared" ca="1" si="0"/>
        <v>#NAME?</v>
      </c>
      <c r="D63" s="19" t="e">
        <f ca="1">EXP(_xll.CB.Normal($C$11,$C$12))</f>
        <v>#NAME?</v>
      </c>
      <c r="E63" s="17" t="e">
        <f t="shared" ca="1" si="1"/>
        <v>#NAME?</v>
      </c>
    </row>
    <row r="64" spans="2:5" x14ac:dyDescent="0.2">
      <c r="B64" s="15">
        <v>48</v>
      </c>
      <c r="C64" s="18" t="e">
        <f t="shared" ca="1" si="0"/>
        <v>#NAME?</v>
      </c>
      <c r="D64" s="19" t="e">
        <f ca="1">EXP(_xll.CB.Normal($C$11,$C$12))</f>
        <v>#NAME?</v>
      </c>
      <c r="E64" s="17" t="e">
        <f t="shared" ca="1" si="1"/>
        <v>#NAME?</v>
      </c>
    </row>
    <row r="65" spans="2:5" x14ac:dyDescent="0.2">
      <c r="B65" s="15">
        <v>49</v>
      </c>
      <c r="C65" s="18" t="e">
        <f t="shared" ca="1" si="0"/>
        <v>#NAME?</v>
      </c>
      <c r="D65" s="19" t="e">
        <f ca="1">EXP(_xll.CB.Normal($C$11,$C$12))</f>
        <v>#NAME?</v>
      </c>
      <c r="E65" s="17" t="e">
        <f t="shared" ca="1" si="1"/>
        <v>#NAME?</v>
      </c>
    </row>
    <row r="66" spans="2:5" x14ac:dyDescent="0.2">
      <c r="B66" s="15">
        <v>50</v>
      </c>
      <c r="C66" s="18" t="e">
        <f t="shared" ca="1" si="0"/>
        <v>#NAME?</v>
      </c>
      <c r="D66" s="19" t="e">
        <f ca="1">EXP(_xll.CB.Normal($C$11,$C$12))</f>
        <v>#NAME?</v>
      </c>
      <c r="E66" s="17" t="e">
        <f t="shared" ca="1" si="1"/>
        <v>#NAME?</v>
      </c>
    </row>
    <row r="67" spans="2:5" x14ac:dyDescent="0.2">
      <c r="B67" s="15">
        <v>51</v>
      </c>
      <c r="C67" s="18" t="e">
        <f t="shared" ca="1" si="0"/>
        <v>#NAME?</v>
      </c>
      <c r="D67" s="19" t="e">
        <f ca="1">EXP(_xll.CB.Normal($C$11,$C$12))</f>
        <v>#NAME?</v>
      </c>
      <c r="E67" s="17" t="e">
        <f t="shared" ca="1" si="1"/>
        <v>#NAME?</v>
      </c>
    </row>
    <row r="68" spans="2:5" x14ac:dyDescent="0.2">
      <c r="B68" s="15">
        <v>52</v>
      </c>
      <c r="C68" s="18" t="e">
        <f t="shared" ca="1" si="0"/>
        <v>#NAME?</v>
      </c>
      <c r="D68" s="19" t="e">
        <f ca="1">EXP(_xll.CB.Normal($C$11,$C$12))</f>
        <v>#NAME?</v>
      </c>
      <c r="E68" s="17" t="e">
        <f t="shared" ca="1" si="1"/>
        <v>#NAME?</v>
      </c>
    </row>
    <row r="69" spans="2:5" x14ac:dyDescent="0.2">
      <c r="B69" s="15">
        <v>53</v>
      </c>
      <c r="C69" s="18" t="e">
        <f t="shared" ca="1" si="0"/>
        <v>#NAME?</v>
      </c>
      <c r="D69" s="19" t="e">
        <f ca="1">EXP(_xll.CB.Normal($C$11,$C$12))</f>
        <v>#NAME?</v>
      </c>
      <c r="E69" s="17" t="e">
        <f t="shared" ca="1" si="1"/>
        <v>#NAME?</v>
      </c>
    </row>
    <row r="70" spans="2:5" x14ac:dyDescent="0.2">
      <c r="B70" s="15">
        <v>54</v>
      </c>
      <c r="C70" s="18" t="e">
        <f t="shared" ca="1" si="0"/>
        <v>#NAME?</v>
      </c>
      <c r="D70" s="19" t="e">
        <f ca="1">EXP(_xll.CB.Normal($C$11,$C$12))</f>
        <v>#NAME?</v>
      </c>
      <c r="E70" s="17" t="e">
        <f t="shared" ca="1" si="1"/>
        <v>#NAME?</v>
      </c>
    </row>
    <row r="71" spans="2:5" x14ac:dyDescent="0.2">
      <c r="B71" s="15">
        <v>55</v>
      </c>
      <c r="C71" s="18" t="e">
        <f t="shared" ca="1" si="0"/>
        <v>#NAME?</v>
      </c>
      <c r="D71" s="19" t="e">
        <f ca="1">EXP(_xll.CB.Normal($C$11,$C$12))</f>
        <v>#NAME?</v>
      </c>
      <c r="E71" s="17" t="e">
        <f t="shared" ca="1" si="1"/>
        <v>#NAME?</v>
      </c>
    </row>
    <row r="72" spans="2:5" x14ac:dyDescent="0.2">
      <c r="B72" s="15">
        <v>56</v>
      </c>
      <c r="C72" s="18" t="e">
        <f t="shared" ca="1" si="0"/>
        <v>#NAME?</v>
      </c>
      <c r="D72" s="19" t="e">
        <f ca="1">EXP(_xll.CB.Normal($C$11,$C$12))</f>
        <v>#NAME?</v>
      </c>
      <c r="E72" s="17" t="e">
        <f t="shared" ca="1" si="1"/>
        <v>#NAME?</v>
      </c>
    </row>
    <row r="73" spans="2:5" x14ac:dyDescent="0.2">
      <c r="B73" s="15">
        <v>57</v>
      </c>
      <c r="C73" s="18" t="e">
        <f t="shared" ca="1" si="0"/>
        <v>#NAME?</v>
      </c>
      <c r="D73" s="19" t="e">
        <f ca="1">EXP(_xll.CB.Normal($C$11,$C$12))</f>
        <v>#NAME?</v>
      </c>
      <c r="E73" s="17" t="e">
        <f t="shared" ca="1" si="1"/>
        <v>#NAME?</v>
      </c>
    </row>
    <row r="74" spans="2:5" x14ac:dyDescent="0.2">
      <c r="B74" s="15">
        <v>58</v>
      </c>
      <c r="C74" s="18" t="e">
        <f t="shared" ca="1" si="0"/>
        <v>#NAME?</v>
      </c>
      <c r="D74" s="19" t="e">
        <f ca="1">EXP(_xll.CB.Normal($C$11,$C$12))</f>
        <v>#NAME?</v>
      </c>
      <c r="E74" s="17" t="e">
        <f t="shared" ca="1" si="1"/>
        <v>#NAME?</v>
      </c>
    </row>
    <row r="75" spans="2:5" x14ac:dyDescent="0.2">
      <c r="B75" s="15">
        <v>59</v>
      </c>
      <c r="C75" s="18" t="e">
        <f t="shared" ca="1" si="0"/>
        <v>#NAME?</v>
      </c>
      <c r="D75" s="19" t="e">
        <f ca="1">EXP(_xll.CB.Normal($C$11,$C$12))</f>
        <v>#NAME?</v>
      </c>
      <c r="E75" s="17" t="e">
        <f t="shared" ca="1" si="1"/>
        <v>#NAME?</v>
      </c>
    </row>
    <row r="76" spans="2:5" x14ac:dyDescent="0.2">
      <c r="B76" s="15">
        <v>60</v>
      </c>
      <c r="C76" s="18" t="e">
        <f t="shared" ca="1" si="0"/>
        <v>#NAME?</v>
      </c>
      <c r="D76" s="19" t="e">
        <f ca="1">EXP(_xll.CB.Normal($C$11,$C$12))</f>
        <v>#NAME?</v>
      </c>
      <c r="E76" s="17" t="e">
        <f t="shared" ca="1" si="1"/>
        <v>#NAME?</v>
      </c>
    </row>
    <row r="77" spans="2:5" x14ac:dyDescent="0.2">
      <c r="B77" s="15">
        <v>61</v>
      </c>
      <c r="C77" s="18" t="e">
        <f t="shared" ca="1" si="0"/>
        <v>#NAME?</v>
      </c>
      <c r="D77" s="19" t="e">
        <f ca="1">EXP(_xll.CB.Normal($C$11,$C$12))</f>
        <v>#NAME?</v>
      </c>
      <c r="E77" s="17" t="e">
        <f t="shared" ca="1" si="1"/>
        <v>#NAME?</v>
      </c>
    </row>
    <row r="78" spans="2:5" x14ac:dyDescent="0.2">
      <c r="B78" s="15">
        <v>62</v>
      </c>
      <c r="C78" s="18" t="e">
        <f t="shared" ca="1" si="0"/>
        <v>#NAME?</v>
      </c>
      <c r="D78" s="19" t="e">
        <f ca="1">EXP(_xll.CB.Normal($C$11,$C$12))</f>
        <v>#NAME?</v>
      </c>
      <c r="E78" s="17" t="e">
        <f t="shared" ca="1" si="1"/>
        <v>#NAME?</v>
      </c>
    </row>
    <row r="79" spans="2:5" x14ac:dyDescent="0.2">
      <c r="B79" s="15">
        <v>63</v>
      </c>
      <c r="C79" s="18" t="e">
        <f t="shared" ca="1" si="0"/>
        <v>#NAME?</v>
      </c>
      <c r="D79" s="19" t="e">
        <f ca="1">EXP(_xll.CB.Normal($C$11,$C$12))</f>
        <v>#NAME?</v>
      </c>
      <c r="E79" s="17" t="e">
        <f t="shared" ca="1" si="1"/>
        <v>#NAME?</v>
      </c>
    </row>
    <row r="80" spans="2:5" x14ac:dyDescent="0.2">
      <c r="B80" s="15">
        <v>64</v>
      </c>
      <c r="C80" s="18" t="e">
        <f t="shared" ca="1" si="0"/>
        <v>#NAME?</v>
      </c>
      <c r="D80" s="19" t="e">
        <f ca="1">EXP(_xll.CB.Normal($C$11,$C$12))</f>
        <v>#NAME?</v>
      </c>
      <c r="E80" s="17" t="e">
        <f t="shared" ca="1" si="1"/>
        <v>#NAME?</v>
      </c>
    </row>
    <row r="81" spans="2:5" x14ac:dyDescent="0.2">
      <c r="B81" s="15">
        <v>65</v>
      </c>
      <c r="C81" s="18" t="e">
        <f t="shared" ref="C81:C141" ca="1" si="2">E80</f>
        <v>#NAME?</v>
      </c>
      <c r="D81" s="19" t="e">
        <f ca="1">EXP(_xll.CB.Normal($C$11,$C$12))</f>
        <v>#NAME?</v>
      </c>
      <c r="E81" s="17" t="e">
        <f t="shared" ref="E81:E141" ca="1" si="3">C81*D81</f>
        <v>#NAME?</v>
      </c>
    </row>
    <row r="82" spans="2:5" x14ac:dyDescent="0.2">
      <c r="B82" s="15">
        <v>66</v>
      </c>
      <c r="C82" s="18" t="e">
        <f t="shared" ca="1" si="2"/>
        <v>#NAME?</v>
      </c>
      <c r="D82" s="19" t="e">
        <f ca="1">EXP(_xll.CB.Normal($C$11,$C$12))</f>
        <v>#NAME?</v>
      </c>
      <c r="E82" s="17" t="e">
        <f t="shared" ca="1" si="3"/>
        <v>#NAME?</v>
      </c>
    </row>
    <row r="83" spans="2:5" x14ac:dyDescent="0.2">
      <c r="B83" s="15">
        <v>67</v>
      </c>
      <c r="C83" s="18" t="e">
        <f t="shared" ca="1" si="2"/>
        <v>#NAME?</v>
      </c>
      <c r="D83" s="19" t="e">
        <f ca="1">EXP(_xll.CB.Normal($C$11,$C$12))</f>
        <v>#NAME?</v>
      </c>
      <c r="E83" s="17" t="e">
        <f t="shared" ca="1" si="3"/>
        <v>#NAME?</v>
      </c>
    </row>
    <row r="84" spans="2:5" x14ac:dyDescent="0.2">
      <c r="B84" s="15">
        <v>68</v>
      </c>
      <c r="C84" s="18" t="e">
        <f t="shared" ca="1" si="2"/>
        <v>#NAME?</v>
      </c>
      <c r="D84" s="19" t="e">
        <f ca="1">EXP(_xll.CB.Normal($C$11,$C$12))</f>
        <v>#NAME?</v>
      </c>
      <c r="E84" s="17" t="e">
        <f t="shared" ca="1" si="3"/>
        <v>#NAME?</v>
      </c>
    </row>
    <row r="85" spans="2:5" x14ac:dyDescent="0.2">
      <c r="B85" s="15">
        <v>69</v>
      </c>
      <c r="C85" s="18" t="e">
        <f t="shared" ca="1" si="2"/>
        <v>#NAME?</v>
      </c>
      <c r="D85" s="19" t="e">
        <f ca="1">EXP(_xll.CB.Normal($C$11,$C$12))</f>
        <v>#NAME?</v>
      </c>
      <c r="E85" s="17" t="e">
        <f t="shared" ca="1" si="3"/>
        <v>#NAME?</v>
      </c>
    </row>
    <row r="86" spans="2:5" x14ac:dyDescent="0.2">
      <c r="B86" s="15">
        <v>70</v>
      </c>
      <c r="C86" s="18" t="e">
        <f t="shared" ca="1" si="2"/>
        <v>#NAME?</v>
      </c>
      <c r="D86" s="19" t="e">
        <f ca="1">EXP(_xll.CB.Normal($C$11,$C$12))</f>
        <v>#NAME?</v>
      </c>
      <c r="E86" s="17" t="e">
        <f t="shared" ca="1" si="3"/>
        <v>#NAME?</v>
      </c>
    </row>
    <row r="87" spans="2:5" x14ac:dyDescent="0.2">
      <c r="B87" s="15">
        <v>71</v>
      </c>
      <c r="C87" s="18" t="e">
        <f t="shared" ca="1" si="2"/>
        <v>#NAME?</v>
      </c>
      <c r="D87" s="19" t="e">
        <f ca="1">EXP(_xll.CB.Normal($C$11,$C$12))</f>
        <v>#NAME?</v>
      </c>
      <c r="E87" s="17" t="e">
        <f t="shared" ca="1" si="3"/>
        <v>#NAME?</v>
      </c>
    </row>
    <row r="88" spans="2:5" x14ac:dyDescent="0.2">
      <c r="B88" s="15">
        <v>72</v>
      </c>
      <c r="C88" s="18" t="e">
        <f t="shared" ca="1" si="2"/>
        <v>#NAME?</v>
      </c>
      <c r="D88" s="19" t="e">
        <f ca="1">EXP(_xll.CB.Normal($C$11,$C$12))</f>
        <v>#NAME?</v>
      </c>
      <c r="E88" s="17" t="e">
        <f t="shared" ca="1" si="3"/>
        <v>#NAME?</v>
      </c>
    </row>
    <row r="89" spans="2:5" x14ac:dyDescent="0.2">
      <c r="B89" s="15">
        <v>73</v>
      </c>
      <c r="C89" s="18" t="e">
        <f t="shared" ca="1" si="2"/>
        <v>#NAME?</v>
      </c>
      <c r="D89" s="19" t="e">
        <f ca="1">EXP(_xll.CB.Normal($C$11,$C$12))</f>
        <v>#NAME?</v>
      </c>
      <c r="E89" s="17" t="e">
        <f t="shared" ca="1" si="3"/>
        <v>#NAME?</v>
      </c>
    </row>
    <row r="90" spans="2:5" x14ac:dyDescent="0.2">
      <c r="B90" s="15">
        <v>74</v>
      </c>
      <c r="C90" s="18" t="e">
        <f t="shared" ca="1" si="2"/>
        <v>#NAME?</v>
      </c>
      <c r="D90" s="19" t="e">
        <f ca="1">EXP(_xll.CB.Normal($C$11,$C$12))</f>
        <v>#NAME?</v>
      </c>
      <c r="E90" s="17" t="e">
        <f t="shared" ca="1" si="3"/>
        <v>#NAME?</v>
      </c>
    </row>
    <row r="91" spans="2:5" x14ac:dyDescent="0.2">
      <c r="B91" s="15">
        <v>75</v>
      </c>
      <c r="C91" s="18" t="e">
        <f t="shared" ca="1" si="2"/>
        <v>#NAME?</v>
      </c>
      <c r="D91" s="19" t="e">
        <f ca="1">EXP(_xll.CB.Normal($C$11,$C$12))</f>
        <v>#NAME?</v>
      </c>
      <c r="E91" s="17" t="e">
        <f t="shared" ca="1" si="3"/>
        <v>#NAME?</v>
      </c>
    </row>
    <row r="92" spans="2:5" x14ac:dyDescent="0.2">
      <c r="B92" s="15">
        <v>76</v>
      </c>
      <c r="C92" s="18" t="e">
        <f t="shared" ca="1" si="2"/>
        <v>#NAME?</v>
      </c>
      <c r="D92" s="19" t="e">
        <f ca="1">EXP(_xll.CB.Normal($C$11,$C$12))</f>
        <v>#NAME?</v>
      </c>
      <c r="E92" s="17" t="e">
        <f t="shared" ca="1" si="3"/>
        <v>#NAME?</v>
      </c>
    </row>
    <row r="93" spans="2:5" x14ac:dyDescent="0.2">
      <c r="B93" s="15">
        <v>77</v>
      </c>
      <c r="C93" s="18" t="e">
        <f t="shared" ca="1" si="2"/>
        <v>#NAME?</v>
      </c>
      <c r="D93" s="19" t="e">
        <f ca="1">EXP(_xll.CB.Normal($C$11,$C$12))</f>
        <v>#NAME?</v>
      </c>
      <c r="E93" s="17" t="e">
        <f t="shared" ca="1" si="3"/>
        <v>#NAME?</v>
      </c>
    </row>
    <row r="94" spans="2:5" x14ac:dyDescent="0.2">
      <c r="B94" s="15">
        <v>78</v>
      </c>
      <c r="C94" s="18" t="e">
        <f t="shared" ca="1" si="2"/>
        <v>#NAME?</v>
      </c>
      <c r="D94" s="19" t="e">
        <f ca="1">EXP(_xll.CB.Normal($C$11,$C$12))</f>
        <v>#NAME?</v>
      </c>
      <c r="E94" s="17" t="e">
        <f t="shared" ca="1" si="3"/>
        <v>#NAME?</v>
      </c>
    </row>
    <row r="95" spans="2:5" x14ac:dyDescent="0.2">
      <c r="B95" s="15">
        <v>79</v>
      </c>
      <c r="C95" s="18" t="e">
        <f t="shared" ca="1" si="2"/>
        <v>#NAME?</v>
      </c>
      <c r="D95" s="19" t="e">
        <f ca="1">EXP(_xll.CB.Normal($C$11,$C$12))</f>
        <v>#NAME?</v>
      </c>
      <c r="E95" s="17" t="e">
        <f t="shared" ca="1" si="3"/>
        <v>#NAME?</v>
      </c>
    </row>
    <row r="96" spans="2:5" x14ac:dyDescent="0.2">
      <c r="B96" s="15">
        <v>80</v>
      </c>
      <c r="C96" s="18" t="e">
        <f t="shared" ca="1" si="2"/>
        <v>#NAME?</v>
      </c>
      <c r="D96" s="19" t="e">
        <f ca="1">EXP(_xll.CB.Normal($C$11,$C$12))</f>
        <v>#NAME?</v>
      </c>
      <c r="E96" s="17" t="e">
        <f t="shared" ca="1" si="3"/>
        <v>#NAME?</v>
      </c>
    </row>
    <row r="97" spans="2:5" x14ac:dyDescent="0.2">
      <c r="B97" s="15">
        <v>81</v>
      </c>
      <c r="C97" s="18" t="e">
        <f t="shared" ca="1" si="2"/>
        <v>#NAME?</v>
      </c>
      <c r="D97" s="19" t="e">
        <f ca="1">EXP(_xll.CB.Normal($C$11,$C$12))</f>
        <v>#NAME?</v>
      </c>
      <c r="E97" s="17" t="e">
        <f t="shared" ca="1" si="3"/>
        <v>#NAME?</v>
      </c>
    </row>
    <row r="98" spans="2:5" x14ac:dyDescent="0.2">
      <c r="B98" s="15">
        <v>82</v>
      </c>
      <c r="C98" s="18" t="e">
        <f t="shared" ca="1" si="2"/>
        <v>#NAME?</v>
      </c>
      <c r="D98" s="19" t="e">
        <f ca="1">EXP(_xll.CB.Normal($C$11,$C$12))</f>
        <v>#NAME?</v>
      </c>
      <c r="E98" s="17" t="e">
        <f t="shared" ca="1" si="3"/>
        <v>#NAME?</v>
      </c>
    </row>
    <row r="99" spans="2:5" x14ac:dyDescent="0.2">
      <c r="B99" s="15">
        <v>83</v>
      </c>
      <c r="C99" s="18" t="e">
        <f t="shared" ca="1" si="2"/>
        <v>#NAME?</v>
      </c>
      <c r="D99" s="19" t="e">
        <f ca="1">EXP(_xll.CB.Normal($C$11,$C$12))</f>
        <v>#NAME?</v>
      </c>
      <c r="E99" s="17" t="e">
        <f t="shared" ca="1" si="3"/>
        <v>#NAME?</v>
      </c>
    </row>
    <row r="100" spans="2:5" x14ac:dyDescent="0.2">
      <c r="B100" s="15">
        <v>84</v>
      </c>
      <c r="C100" s="18" t="e">
        <f t="shared" ca="1" si="2"/>
        <v>#NAME?</v>
      </c>
      <c r="D100" s="19" t="e">
        <f ca="1">EXP(_xll.CB.Normal($C$11,$C$12))</f>
        <v>#NAME?</v>
      </c>
      <c r="E100" s="17" t="e">
        <f t="shared" ca="1" si="3"/>
        <v>#NAME?</v>
      </c>
    </row>
    <row r="101" spans="2:5" x14ac:dyDescent="0.2">
      <c r="B101" s="15">
        <v>85</v>
      </c>
      <c r="C101" s="18" t="e">
        <f t="shared" ca="1" si="2"/>
        <v>#NAME?</v>
      </c>
      <c r="D101" s="19" t="e">
        <f ca="1">EXP(_xll.CB.Normal($C$11,$C$12))</f>
        <v>#NAME?</v>
      </c>
      <c r="E101" s="17" t="e">
        <f t="shared" ca="1" si="3"/>
        <v>#NAME?</v>
      </c>
    </row>
    <row r="102" spans="2:5" x14ac:dyDescent="0.2">
      <c r="B102" s="15">
        <v>86</v>
      </c>
      <c r="C102" s="18" t="e">
        <f t="shared" ca="1" si="2"/>
        <v>#NAME?</v>
      </c>
      <c r="D102" s="19" t="e">
        <f ca="1">EXP(_xll.CB.Normal($C$11,$C$12))</f>
        <v>#NAME?</v>
      </c>
      <c r="E102" s="17" t="e">
        <f t="shared" ca="1" si="3"/>
        <v>#NAME?</v>
      </c>
    </row>
    <row r="103" spans="2:5" x14ac:dyDescent="0.2">
      <c r="B103" s="15">
        <v>87</v>
      </c>
      <c r="C103" s="18" t="e">
        <f t="shared" ca="1" si="2"/>
        <v>#NAME?</v>
      </c>
      <c r="D103" s="19" t="e">
        <f ca="1">EXP(_xll.CB.Normal($C$11,$C$12))</f>
        <v>#NAME?</v>
      </c>
      <c r="E103" s="17" t="e">
        <f t="shared" ca="1" si="3"/>
        <v>#NAME?</v>
      </c>
    </row>
    <row r="104" spans="2:5" x14ac:dyDescent="0.2">
      <c r="B104" s="15">
        <v>88</v>
      </c>
      <c r="C104" s="18" t="e">
        <f t="shared" ca="1" si="2"/>
        <v>#NAME?</v>
      </c>
      <c r="D104" s="19" t="e">
        <f ca="1">EXP(_xll.CB.Normal($C$11,$C$12))</f>
        <v>#NAME?</v>
      </c>
      <c r="E104" s="17" t="e">
        <f t="shared" ca="1" si="3"/>
        <v>#NAME?</v>
      </c>
    </row>
    <row r="105" spans="2:5" x14ac:dyDescent="0.2">
      <c r="B105" s="15">
        <v>89</v>
      </c>
      <c r="C105" s="18" t="e">
        <f t="shared" ca="1" si="2"/>
        <v>#NAME?</v>
      </c>
      <c r="D105" s="19" t="e">
        <f ca="1">EXP(_xll.CB.Normal($C$11,$C$12))</f>
        <v>#NAME?</v>
      </c>
      <c r="E105" s="17" t="e">
        <f t="shared" ca="1" si="3"/>
        <v>#NAME?</v>
      </c>
    </row>
    <row r="106" spans="2:5" x14ac:dyDescent="0.2">
      <c r="B106" s="15">
        <v>90</v>
      </c>
      <c r="C106" s="18" t="e">
        <f t="shared" ca="1" si="2"/>
        <v>#NAME?</v>
      </c>
      <c r="D106" s="19" t="e">
        <f ca="1">EXP(_xll.CB.Normal($C$11,$C$12))</f>
        <v>#NAME?</v>
      </c>
      <c r="E106" s="17" t="e">
        <f t="shared" ca="1" si="3"/>
        <v>#NAME?</v>
      </c>
    </row>
    <row r="107" spans="2:5" x14ac:dyDescent="0.2">
      <c r="B107" s="15">
        <v>91</v>
      </c>
      <c r="C107" s="18" t="e">
        <f t="shared" ca="1" si="2"/>
        <v>#NAME?</v>
      </c>
      <c r="D107" s="19" t="e">
        <f ca="1">EXP(_xll.CB.Normal($C$11,$C$12))</f>
        <v>#NAME?</v>
      </c>
      <c r="E107" s="17" t="e">
        <f t="shared" ca="1" si="3"/>
        <v>#NAME?</v>
      </c>
    </row>
    <row r="108" spans="2:5" x14ac:dyDescent="0.2">
      <c r="B108" s="15">
        <v>92</v>
      </c>
      <c r="C108" s="18" t="e">
        <f t="shared" ca="1" si="2"/>
        <v>#NAME?</v>
      </c>
      <c r="D108" s="19" t="e">
        <f ca="1">EXP(_xll.CB.Normal($C$11,$C$12))</f>
        <v>#NAME?</v>
      </c>
      <c r="E108" s="17" t="e">
        <f t="shared" ca="1" si="3"/>
        <v>#NAME?</v>
      </c>
    </row>
    <row r="109" spans="2:5" x14ac:dyDescent="0.2">
      <c r="B109" s="15">
        <v>93</v>
      </c>
      <c r="C109" s="18" t="e">
        <f t="shared" ca="1" si="2"/>
        <v>#NAME?</v>
      </c>
      <c r="D109" s="19" t="e">
        <f ca="1">EXP(_xll.CB.Normal($C$11,$C$12))</f>
        <v>#NAME?</v>
      </c>
      <c r="E109" s="17" t="e">
        <f t="shared" ca="1" si="3"/>
        <v>#NAME?</v>
      </c>
    </row>
    <row r="110" spans="2:5" x14ac:dyDescent="0.2">
      <c r="B110" s="15">
        <v>94</v>
      </c>
      <c r="C110" s="18" t="e">
        <f t="shared" ca="1" si="2"/>
        <v>#NAME?</v>
      </c>
      <c r="D110" s="19" t="e">
        <f ca="1">EXP(_xll.CB.Normal($C$11,$C$12))</f>
        <v>#NAME?</v>
      </c>
      <c r="E110" s="17" t="e">
        <f t="shared" ca="1" si="3"/>
        <v>#NAME?</v>
      </c>
    </row>
    <row r="111" spans="2:5" x14ac:dyDescent="0.2">
      <c r="B111" s="15">
        <v>95</v>
      </c>
      <c r="C111" s="18" t="e">
        <f t="shared" ca="1" si="2"/>
        <v>#NAME?</v>
      </c>
      <c r="D111" s="19" t="e">
        <f ca="1">EXP(_xll.CB.Normal($C$11,$C$12))</f>
        <v>#NAME?</v>
      </c>
      <c r="E111" s="17" t="e">
        <f t="shared" ca="1" si="3"/>
        <v>#NAME?</v>
      </c>
    </row>
    <row r="112" spans="2:5" x14ac:dyDescent="0.2">
      <c r="B112" s="15">
        <v>96</v>
      </c>
      <c r="C112" s="18" t="e">
        <f t="shared" ca="1" si="2"/>
        <v>#NAME?</v>
      </c>
      <c r="D112" s="19" t="e">
        <f ca="1">EXP(_xll.CB.Normal($C$11,$C$12))</f>
        <v>#NAME?</v>
      </c>
      <c r="E112" s="17" t="e">
        <f t="shared" ca="1" si="3"/>
        <v>#NAME?</v>
      </c>
    </row>
    <row r="113" spans="2:5" x14ac:dyDescent="0.2">
      <c r="B113" s="15">
        <v>97</v>
      </c>
      <c r="C113" s="18" t="e">
        <f t="shared" ca="1" si="2"/>
        <v>#NAME?</v>
      </c>
      <c r="D113" s="19" t="e">
        <f ca="1">EXP(_xll.CB.Normal($C$11,$C$12))</f>
        <v>#NAME?</v>
      </c>
      <c r="E113" s="17" t="e">
        <f t="shared" ca="1" si="3"/>
        <v>#NAME?</v>
      </c>
    </row>
    <row r="114" spans="2:5" x14ac:dyDescent="0.2">
      <c r="B114" s="15">
        <v>98</v>
      </c>
      <c r="C114" s="18" t="e">
        <f t="shared" ca="1" si="2"/>
        <v>#NAME?</v>
      </c>
      <c r="D114" s="19" t="e">
        <f ca="1">EXP(_xll.CB.Normal($C$11,$C$12))</f>
        <v>#NAME?</v>
      </c>
      <c r="E114" s="17" t="e">
        <f t="shared" ca="1" si="3"/>
        <v>#NAME?</v>
      </c>
    </row>
    <row r="115" spans="2:5" x14ac:dyDescent="0.2">
      <c r="B115" s="15">
        <v>99</v>
      </c>
      <c r="C115" s="18" t="e">
        <f t="shared" ca="1" si="2"/>
        <v>#NAME?</v>
      </c>
      <c r="D115" s="19" t="e">
        <f ca="1">EXP(_xll.CB.Normal($C$11,$C$12))</f>
        <v>#NAME?</v>
      </c>
      <c r="E115" s="17" t="e">
        <f t="shared" ca="1" si="3"/>
        <v>#NAME?</v>
      </c>
    </row>
    <row r="116" spans="2:5" x14ac:dyDescent="0.2">
      <c r="B116" s="15">
        <v>100</v>
      </c>
      <c r="C116" s="18" t="e">
        <f t="shared" ca="1" si="2"/>
        <v>#NAME?</v>
      </c>
      <c r="D116" s="19" t="e">
        <f ca="1">EXP(_xll.CB.Normal($C$11,$C$12))</f>
        <v>#NAME?</v>
      </c>
      <c r="E116" s="17" t="e">
        <f t="shared" ca="1" si="3"/>
        <v>#NAME?</v>
      </c>
    </row>
    <row r="117" spans="2:5" x14ac:dyDescent="0.2">
      <c r="B117" s="15">
        <v>101</v>
      </c>
      <c r="C117" s="18" t="e">
        <f t="shared" ca="1" si="2"/>
        <v>#NAME?</v>
      </c>
      <c r="D117" s="19" t="e">
        <f ca="1">EXP(_xll.CB.Normal($C$11,$C$12))</f>
        <v>#NAME?</v>
      </c>
      <c r="E117" s="17" t="e">
        <f t="shared" ca="1" si="3"/>
        <v>#NAME?</v>
      </c>
    </row>
    <row r="118" spans="2:5" x14ac:dyDescent="0.2">
      <c r="B118" s="15">
        <v>102</v>
      </c>
      <c r="C118" s="18" t="e">
        <f t="shared" ca="1" si="2"/>
        <v>#NAME?</v>
      </c>
      <c r="D118" s="19" t="e">
        <f ca="1">EXP(_xll.CB.Normal($C$11,$C$12))</f>
        <v>#NAME?</v>
      </c>
      <c r="E118" s="17" t="e">
        <f t="shared" ca="1" si="3"/>
        <v>#NAME?</v>
      </c>
    </row>
    <row r="119" spans="2:5" x14ac:dyDescent="0.2">
      <c r="B119" s="15">
        <v>103</v>
      </c>
      <c r="C119" s="18" t="e">
        <f t="shared" ca="1" si="2"/>
        <v>#NAME?</v>
      </c>
      <c r="D119" s="19" t="e">
        <f ca="1">EXP(_xll.CB.Normal($C$11,$C$12))</f>
        <v>#NAME?</v>
      </c>
      <c r="E119" s="17" t="e">
        <f t="shared" ca="1" si="3"/>
        <v>#NAME?</v>
      </c>
    </row>
    <row r="120" spans="2:5" x14ac:dyDescent="0.2">
      <c r="B120" s="15">
        <v>104</v>
      </c>
      <c r="C120" s="18" t="e">
        <f t="shared" ca="1" si="2"/>
        <v>#NAME?</v>
      </c>
      <c r="D120" s="19" t="e">
        <f ca="1">EXP(_xll.CB.Normal($C$11,$C$12))</f>
        <v>#NAME?</v>
      </c>
      <c r="E120" s="17" t="e">
        <f t="shared" ca="1" si="3"/>
        <v>#NAME?</v>
      </c>
    </row>
    <row r="121" spans="2:5" x14ac:dyDescent="0.2">
      <c r="B121" s="15">
        <v>105</v>
      </c>
      <c r="C121" s="18" t="e">
        <f t="shared" ca="1" si="2"/>
        <v>#NAME?</v>
      </c>
      <c r="D121" s="19" t="e">
        <f ca="1">EXP(_xll.CB.Normal($C$11,$C$12))</f>
        <v>#NAME?</v>
      </c>
      <c r="E121" s="17" t="e">
        <f t="shared" ca="1" si="3"/>
        <v>#NAME?</v>
      </c>
    </row>
    <row r="122" spans="2:5" x14ac:dyDescent="0.2">
      <c r="B122" s="15">
        <v>106</v>
      </c>
      <c r="C122" s="18" t="e">
        <f t="shared" ca="1" si="2"/>
        <v>#NAME?</v>
      </c>
      <c r="D122" s="19" t="e">
        <f ca="1">EXP(_xll.CB.Normal($C$11,$C$12))</f>
        <v>#NAME?</v>
      </c>
      <c r="E122" s="17" t="e">
        <f t="shared" ca="1" si="3"/>
        <v>#NAME?</v>
      </c>
    </row>
    <row r="123" spans="2:5" x14ac:dyDescent="0.2">
      <c r="B123" s="15">
        <v>107</v>
      </c>
      <c r="C123" s="18" t="e">
        <f t="shared" ca="1" si="2"/>
        <v>#NAME?</v>
      </c>
      <c r="D123" s="19" t="e">
        <f ca="1">EXP(_xll.CB.Normal($C$11,$C$12))</f>
        <v>#NAME?</v>
      </c>
      <c r="E123" s="17" t="e">
        <f t="shared" ca="1" si="3"/>
        <v>#NAME?</v>
      </c>
    </row>
    <row r="124" spans="2:5" x14ac:dyDescent="0.2">
      <c r="B124" s="15">
        <v>108</v>
      </c>
      <c r="C124" s="18" t="e">
        <f t="shared" ca="1" si="2"/>
        <v>#NAME?</v>
      </c>
      <c r="D124" s="19" t="e">
        <f ca="1">EXP(_xll.CB.Normal($C$11,$C$12))</f>
        <v>#NAME?</v>
      </c>
      <c r="E124" s="17" t="e">
        <f t="shared" ca="1" si="3"/>
        <v>#NAME?</v>
      </c>
    </row>
    <row r="125" spans="2:5" x14ac:dyDescent="0.2">
      <c r="B125" s="15">
        <v>109</v>
      </c>
      <c r="C125" s="18" t="e">
        <f t="shared" ca="1" si="2"/>
        <v>#NAME?</v>
      </c>
      <c r="D125" s="19" t="e">
        <f ca="1">EXP(_xll.CB.Normal($C$11,$C$12))</f>
        <v>#NAME?</v>
      </c>
      <c r="E125" s="17" t="e">
        <f t="shared" ca="1" si="3"/>
        <v>#NAME?</v>
      </c>
    </row>
    <row r="126" spans="2:5" x14ac:dyDescent="0.2">
      <c r="B126" s="15">
        <v>110</v>
      </c>
      <c r="C126" s="18" t="e">
        <f t="shared" ca="1" si="2"/>
        <v>#NAME?</v>
      </c>
      <c r="D126" s="19" t="e">
        <f ca="1">EXP(_xll.CB.Normal($C$11,$C$12))</f>
        <v>#NAME?</v>
      </c>
      <c r="E126" s="17" t="e">
        <f t="shared" ca="1" si="3"/>
        <v>#NAME?</v>
      </c>
    </row>
    <row r="127" spans="2:5" x14ac:dyDescent="0.2">
      <c r="B127" s="15">
        <v>111</v>
      </c>
      <c r="C127" s="18" t="e">
        <f t="shared" ca="1" si="2"/>
        <v>#NAME?</v>
      </c>
      <c r="D127" s="19" t="e">
        <f ca="1">EXP(_xll.CB.Normal($C$11,$C$12))</f>
        <v>#NAME?</v>
      </c>
      <c r="E127" s="17" t="e">
        <f t="shared" ca="1" si="3"/>
        <v>#NAME?</v>
      </c>
    </row>
    <row r="128" spans="2:5" x14ac:dyDescent="0.2">
      <c r="B128" s="15">
        <v>112</v>
      </c>
      <c r="C128" s="18" t="e">
        <f t="shared" ca="1" si="2"/>
        <v>#NAME?</v>
      </c>
      <c r="D128" s="19" t="e">
        <f ca="1">EXP(_xll.CB.Normal($C$11,$C$12))</f>
        <v>#NAME?</v>
      </c>
      <c r="E128" s="17" t="e">
        <f t="shared" ca="1" si="3"/>
        <v>#NAME?</v>
      </c>
    </row>
    <row r="129" spans="2:5" x14ac:dyDescent="0.2">
      <c r="B129" s="15">
        <v>113</v>
      </c>
      <c r="C129" s="18" t="e">
        <f t="shared" ca="1" si="2"/>
        <v>#NAME?</v>
      </c>
      <c r="D129" s="19" t="e">
        <f ca="1">EXP(_xll.CB.Normal($C$11,$C$12))</f>
        <v>#NAME?</v>
      </c>
      <c r="E129" s="17" t="e">
        <f t="shared" ca="1" si="3"/>
        <v>#NAME?</v>
      </c>
    </row>
    <row r="130" spans="2:5" x14ac:dyDescent="0.2">
      <c r="B130" s="15">
        <v>114</v>
      </c>
      <c r="C130" s="18" t="e">
        <f t="shared" ca="1" si="2"/>
        <v>#NAME?</v>
      </c>
      <c r="D130" s="19" t="e">
        <f ca="1">EXP(_xll.CB.Normal($C$11,$C$12))</f>
        <v>#NAME?</v>
      </c>
      <c r="E130" s="17" t="e">
        <f t="shared" ca="1" si="3"/>
        <v>#NAME?</v>
      </c>
    </row>
    <row r="131" spans="2:5" x14ac:dyDescent="0.2">
      <c r="B131" s="15">
        <v>115</v>
      </c>
      <c r="C131" s="18" t="e">
        <f t="shared" ca="1" si="2"/>
        <v>#NAME?</v>
      </c>
      <c r="D131" s="19" t="e">
        <f ca="1">EXP(_xll.CB.Normal($C$11,$C$12))</f>
        <v>#NAME?</v>
      </c>
      <c r="E131" s="17" t="e">
        <f t="shared" ca="1" si="3"/>
        <v>#NAME?</v>
      </c>
    </row>
    <row r="132" spans="2:5" x14ac:dyDescent="0.2">
      <c r="B132" s="15">
        <v>116</v>
      </c>
      <c r="C132" s="18" t="e">
        <f t="shared" ca="1" si="2"/>
        <v>#NAME?</v>
      </c>
      <c r="D132" s="19" t="e">
        <f ca="1">EXP(_xll.CB.Normal($C$11,$C$12))</f>
        <v>#NAME?</v>
      </c>
      <c r="E132" s="17" t="e">
        <f t="shared" ca="1" si="3"/>
        <v>#NAME?</v>
      </c>
    </row>
    <row r="133" spans="2:5" x14ac:dyDescent="0.2">
      <c r="B133" s="15">
        <v>117</v>
      </c>
      <c r="C133" s="18" t="e">
        <f t="shared" ca="1" si="2"/>
        <v>#NAME?</v>
      </c>
      <c r="D133" s="19" t="e">
        <f ca="1">EXP(_xll.CB.Normal($C$11,$C$12))</f>
        <v>#NAME?</v>
      </c>
      <c r="E133" s="17" t="e">
        <f t="shared" ca="1" si="3"/>
        <v>#NAME?</v>
      </c>
    </row>
    <row r="134" spans="2:5" x14ac:dyDescent="0.2">
      <c r="B134" s="15">
        <v>118</v>
      </c>
      <c r="C134" s="18" t="e">
        <f t="shared" ca="1" si="2"/>
        <v>#NAME?</v>
      </c>
      <c r="D134" s="19" t="e">
        <f ca="1">EXP(_xll.CB.Normal($C$11,$C$12))</f>
        <v>#NAME?</v>
      </c>
      <c r="E134" s="17" t="e">
        <f t="shared" ca="1" si="3"/>
        <v>#NAME?</v>
      </c>
    </row>
    <row r="135" spans="2:5" x14ac:dyDescent="0.2">
      <c r="B135" s="15">
        <v>119</v>
      </c>
      <c r="C135" s="18" t="e">
        <f t="shared" ca="1" si="2"/>
        <v>#NAME?</v>
      </c>
      <c r="D135" s="19" t="e">
        <f ca="1">EXP(_xll.CB.Normal($C$11,$C$12))</f>
        <v>#NAME?</v>
      </c>
      <c r="E135" s="17" t="e">
        <f t="shared" ca="1" si="3"/>
        <v>#NAME?</v>
      </c>
    </row>
    <row r="136" spans="2:5" x14ac:dyDescent="0.2">
      <c r="B136" s="15">
        <v>120</v>
      </c>
      <c r="C136" s="18" t="e">
        <f t="shared" ca="1" si="2"/>
        <v>#NAME?</v>
      </c>
      <c r="D136" s="19" t="e">
        <f ca="1">EXP(_xll.CB.Normal($C$11,$C$12))</f>
        <v>#NAME?</v>
      </c>
      <c r="E136" s="17" t="e">
        <f t="shared" ca="1" si="3"/>
        <v>#NAME?</v>
      </c>
    </row>
    <row r="137" spans="2:5" x14ac:dyDescent="0.2">
      <c r="B137" s="15">
        <v>121</v>
      </c>
      <c r="C137" s="18" t="e">
        <f t="shared" ca="1" si="2"/>
        <v>#NAME?</v>
      </c>
      <c r="D137" s="19" t="e">
        <f ca="1">EXP(_xll.CB.Normal($C$11,$C$12))</f>
        <v>#NAME?</v>
      </c>
      <c r="E137" s="17" t="e">
        <f t="shared" ca="1" si="3"/>
        <v>#NAME?</v>
      </c>
    </row>
    <row r="138" spans="2:5" x14ac:dyDescent="0.2">
      <c r="B138" s="15">
        <v>122</v>
      </c>
      <c r="C138" s="18" t="e">
        <f t="shared" ca="1" si="2"/>
        <v>#NAME?</v>
      </c>
      <c r="D138" s="19" t="e">
        <f ca="1">EXP(_xll.CB.Normal($C$11,$C$12))</f>
        <v>#NAME?</v>
      </c>
      <c r="E138" s="17" t="e">
        <f t="shared" ca="1" si="3"/>
        <v>#NAME?</v>
      </c>
    </row>
    <row r="139" spans="2:5" x14ac:dyDescent="0.2">
      <c r="B139" s="15">
        <v>123</v>
      </c>
      <c r="C139" s="18" t="e">
        <f t="shared" ca="1" si="2"/>
        <v>#NAME?</v>
      </c>
      <c r="D139" s="19" t="e">
        <f ca="1">EXP(_xll.CB.Normal($C$11,$C$12))</f>
        <v>#NAME?</v>
      </c>
      <c r="E139" s="17" t="e">
        <f t="shared" ca="1" si="3"/>
        <v>#NAME?</v>
      </c>
    </row>
    <row r="140" spans="2:5" x14ac:dyDescent="0.2">
      <c r="B140" s="15">
        <v>124</v>
      </c>
      <c r="C140" s="18" t="e">
        <f t="shared" ca="1" si="2"/>
        <v>#NAME?</v>
      </c>
      <c r="D140" s="19" t="e">
        <f ca="1">EXP(_xll.CB.Normal($C$11,$C$12))</f>
        <v>#NAME?</v>
      </c>
      <c r="E140" s="17" t="e">
        <f t="shared" ca="1" si="3"/>
        <v>#NAME?</v>
      </c>
    </row>
    <row r="141" spans="2:5" x14ac:dyDescent="0.2">
      <c r="B141" s="14">
        <v>125</v>
      </c>
      <c r="C141" s="20" t="e">
        <f t="shared" ca="1" si="2"/>
        <v>#NAME?</v>
      </c>
      <c r="D141" s="21" t="e">
        <f ca="1">EXP(_xll.CB.Normal($C$11,$C$12))</f>
        <v>#NAME?</v>
      </c>
      <c r="E141" s="33" t="e">
        <f t="shared" ca="1" si="3"/>
        <v>#NAME?</v>
      </c>
    </row>
  </sheetData>
  <phoneticPr fontId="3" type="noConversion"/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141"/>
  <sheetViews>
    <sheetView tabSelected="1" workbookViewId="0">
      <selection activeCell="C11" sqref="C11"/>
    </sheetView>
  </sheetViews>
  <sheetFormatPr defaultRowHeight="12.75" x14ac:dyDescent="0.2"/>
  <cols>
    <col min="1" max="1" width="18.7109375" customWidth="1"/>
    <col min="2" max="2" width="20.5703125" customWidth="1"/>
    <col min="3" max="3" width="11.85546875" customWidth="1"/>
    <col min="4" max="5" width="9.42578125" customWidth="1"/>
    <col min="6" max="6" width="12" customWidth="1"/>
    <col min="7" max="10" width="9.42578125" customWidth="1"/>
  </cols>
  <sheetData>
    <row r="1" spans="1:7" x14ac:dyDescent="0.2">
      <c r="A1" s="1" t="s">
        <v>11</v>
      </c>
      <c r="B1" s="1"/>
    </row>
    <row r="2" spans="1:7" x14ac:dyDescent="0.2">
      <c r="A2" s="2"/>
      <c r="B2" s="2"/>
    </row>
    <row r="3" spans="1:7" x14ac:dyDescent="0.2">
      <c r="A3" s="1" t="s">
        <v>2</v>
      </c>
      <c r="G3" s="23" t="s">
        <v>17</v>
      </c>
    </row>
    <row r="4" spans="1:7" x14ac:dyDescent="0.2">
      <c r="B4" s="4" t="s">
        <v>7</v>
      </c>
      <c r="C4" s="5">
        <v>35</v>
      </c>
      <c r="F4" s="4" t="s">
        <v>4</v>
      </c>
      <c r="G4" s="30" t="e">
        <f ca="1">E141</f>
        <v>#NAME?</v>
      </c>
    </row>
    <row r="5" spans="1:7" x14ac:dyDescent="0.2">
      <c r="B5" s="6" t="s">
        <v>8</v>
      </c>
      <c r="C5" s="7">
        <v>40</v>
      </c>
      <c r="F5" s="6" t="s">
        <v>5</v>
      </c>
      <c r="G5" s="17">
        <f>C5</f>
        <v>40</v>
      </c>
    </row>
    <row r="6" spans="1:7" x14ac:dyDescent="0.2">
      <c r="B6" s="6" t="s">
        <v>12</v>
      </c>
      <c r="C6" s="8">
        <v>250</v>
      </c>
      <c r="F6" s="6" t="s">
        <v>6</v>
      </c>
      <c r="G6" s="31" t="e">
        <f ca="1">MAX(G4-G5,0)</f>
        <v>#NAME?</v>
      </c>
    </row>
    <row r="7" spans="1:7" x14ac:dyDescent="0.2">
      <c r="B7" s="6" t="s">
        <v>0</v>
      </c>
      <c r="C7" s="9">
        <v>0.12</v>
      </c>
      <c r="F7" s="12" t="s">
        <v>10</v>
      </c>
      <c r="G7" s="31" t="e">
        <f ca="1">G6/(1+(C9/2))</f>
        <v>#NAME?</v>
      </c>
    </row>
    <row r="8" spans="1:7" x14ac:dyDescent="0.2">
      <c r="B8" s="6" t="s">
        <v>1</v>
      </c>
      <c r="C8" s="10">
        <v>0.3</v>
      </c>
    </row>
    <row r="9" spans="1:7" x14ac:dyDescent="0.2">
      <c r="B9" s="6" t="s">
        <v>20</v>
      </c>
      <c r="C9" s="9">
        <v>7.0000000000000007E-2</v>
      </c>
    </row>
    <row r="10" spans="1:7" x14ac:dyDescent="0.2">
      <c r="B10" s="6"/>
      <c r="C10" s="9"/>
    </row>
    <row r="11" spans="1:7" x14ac:dyDescent="0.2">
      <c r="B11" s="6" t="s">
        <v>22</v>
      </c>
      <c r="C11" s="11">
        <f>(C9-((C8^2)/2))/C6</f>
        <v>1.0000000000000003E-4</v>
      </c>
      <c r="F11">
        <v>1</v>
      </c>
    </row>
    <row r="12" spans="1:7" x14ac:dyDescent="0.2">
      <c r="B12" s="12" t="s">
        <v>23</v>
      </c>
      <c r="C12" s="13">
        <f>C8/SQRT(C6)</f>
        <v>1.8973665961010275E-2</v>
      </c>
    </row>
    <row r="13" spans="1:7" x14ac:dyDescent="0.2">
      <c r="A13" s="1" t="s">
        <v>18</v>
      </c>
    </row>
    <row r="14" spans="1:7" x14ac:dyDescent="0.2">
      <c r="B14" s="24"/>
      <c r="C14" s="25" t="s">
        <v>14</v>
      </c>
      <c r="D14" s="25" t="s">
        <v>13</v>
      </c>
      <c r="E14" s="26" t="s">
        <v>16</v>
      </c>
    </row>
    <row r="15" spans="1:7" x14ac:dyDescent="0.2">
      <c r="B15" s="27" t="s">
        <v>3</v>
      </c>
      <c r="C15" s="28" t="s">
        <v>9</v>
      </c>
      <c r="D15" s="28" t="s">
        <v>15</v>
      </c>
      <c r="E15" s="29" t="s">
        <v>9</v>
      </c>
    </row>
    <row r="16" spans="1:7" x14ac:dyDescent="0.2">
      <c r="B16" s="15">
        <v>0</v>
      </c>
      <c r="C16" s="16" t="s">
        <v>19</v>
      </c>
      <c r="D16" s="16" t="s">
        <v>19</v>
      </c>
      <c r="E16" s="17">
        <v>35</v>
      </c>
    </row>
    <row r="17" spans="2:5" x14ac:dyDescent="0.2">
      <c r="B17" s="15">
        <v>1</v>
      </c>
      <c r="C17" s="18">
        <f t="shared" ref="C17:C80" si="0">E16</f>
        <v>35</v>
      </c>
      <c r="D17" s="19" t="e">
        <f ca="1">EXP(CB.Normal($C$11,$C$12))</f>
        <v>#NAME?</v>
      </c>
      <c r="E17" s="17" t="e">
        <f t="shared" ref="E17:E80" ca="1" si="1">C17*D17</f>
        <v>#NAME?</v>
      </c>
    </row>
    <row r="18" spans="2:5" x14ac:dyDescent="0.2">
      <c r="B18" s="15">
        <v>2</v>
      </c>
      <c r="C18" s="18" t="e">
        <f ca="1">E17</f>
        <v>#NAME?</v>
      </c>
      <c r="D18" s="19" t="e">
        <f ca="1">EXP(_xll.CB.Normal($C$11,$C$12))</f>
        <v>#NAME?</v>
      </c>
      <c r="E18" s="17" t="e">
        <f ca="1">C18*D18</f>
        <v>#NAME?</v>
      </c>
    </row>
    <row r="19" spans="2:5" x14ac:dyDescent="0.2">
      <c r="B19" s="15">
        <v>3</v>
      </c>
      <c r="C19" s="18" t="e">
        <f t="shared" ca="1" si="0"/>
        <v>#NAME?</v>
      </c>
      <c r="D19" s="19" t="e">
        <f ca="1">EXP(_xll.CB.Normal($C$11,$C$12))</f>
        <v>#NAME?</v>
      </c>
      <c r="E19" s="17" t="e">
        <f t="shared" ca="1" si="1"/>
        <v>#NAME?</v>
      </c>
    </row>
    <row r="20" spans="2:5" x14ac:dyDescent="0.2">
      <c r="B20" s="15">
        <v>4</v>
      </c>
      <c r="C20" s="18" t="e">
        <f t="shared" ca="1" si="0"/>
        <v>#NAME?</v>
      </c>
      <c r="D20" s="19" t="e">
        <f ca="1">EXP(_xll.CB.Normal($C$11,$C$12))</f>
        <v>#NAME?</v>
      </c>
      <c r="E20" s="17" t="e">
        <f t="shared" ca="1" si="1"/>
        <v>#NAME?</v>
      </c>
    </row>
    <row r="21" spans="2:5" x14ac:dyDescent="0.2">
      <c r="B21" s="15">
        <v>5</v>
      </c>
      <c r="C21" s="18" t="e">
        <f t="shared" ca="1" si="0"/>
        <v>#NAME?</v>
      </c>
      <c r="D21" s="19" t="e">
        <f ca="1">EXP(_xll.CB.Normal($C$11,$C$12))</f>
        <v>#NAME?</v>
      </c>
      <c r="E21" s="17" t="e">
        <f t="shared" ca="1" si="1"/>
        <v>#NAME?</v>
      </c>
    </row>
    <row r="22" spans="2:5" x14ac:dyDescent="0.2">
      <c r="B22" s="15">
        <v>6</v>
      </c>
      <c r="C22" s="18" t="e">
        <f t="shared" ca="1" si="0"/>
        <v>#NAME?</v>
      </c>
      <c r="D22" s="19" t="e">
        <f ca="1">EXP(_xll.CB.Normal($C$11,$C$12))</f>
        <v>#NAME?</v>
      </c>
      <c r="E22" s="17" t="e">
        <f t="shared" ca="1" si="1"/>
        <v>#NAME?</v>
      </c>
    </row>
    <row r="23" spans="2:5" x14ac:dyDescent="0.2">
      <c r="B23" s="15">
        <v>7</v>
      </c>
      <c r="C23" s="18" t="e">
        <f t="shared" ca="1" si="0"/>
        <v>#NAME?</v>
      </c>
      <c r="D23" s="19" t="e">
        <f ca="1">EXP(_xll.CB.Normal($C$11,$C$12))</f>
        <v>#NAME?</v>
      </c>
      <c r="E23" s="17" t="e">
        <f t="shared" ca="1" si="1"/>
        <v>#NAME?</v>
      </c>
    </row>
    <row r="24" spans="2:5" x14ac:dyDescent="0.2">
      <c r="B24" s="15">
        <v>8</v>
      </c>
      <c r="C24" s="18" t="e">
        <f t="shared" ca="1" si="0"/>
        <v>#NAME?</v>
      </c>
      <c r="D24" s="19" t="e">
        <f ca="1">EXP(_xll.CB.Normal($C$11,$C$12))</f>
        <v>#NAME?</v>
      </c>
      <c r="E24" s="17" t="e">
        <f t="shared" ca="1" si="1"/>
        <v>#NAME?</v>
      </c>
    </row>
    <row r="25" spans="2:5" x14ac:dyDescent="0.2">
      <c r="B25" s="15">
        <v>9</v>
      </c>
      <c r="C25" s="18" t="e">
        <f t="shared" ca="1" si="0"/>
        <v>#NAME?</v>
      </c>
      <c r="D25" s="19" t="e">
        <f ca="1">EXP(_xll.CB.Normal($C$11,$C$12))</f>
        <v>#NAME?</v>
      </c>
      <c r="E25" s="17" t="e">
        <f t="shared" ca="1" si="1"/>
        <v>#NAME?</v>
      </c>
    </row>
    <row r="26" spans="2:5" x14ac:dyDescent="0.2">
      <c r="B26" s="15">
        <v>10</v>
      </c>
      <c r="C26" s="18" t="e">
        <f t="shared" ca="1" si="0"/>
        <v>#NAME?</v>
      </c>
      <c r="D26" s="19" t="e">
        <f ca="1">EXP(_xll.CB.Normal($C$11,$C$12))</f>
        <v>#NAME?</v>
      </c>
      <c r="E26" s="17" t="e">
        <f t="shared" ca="1" si="1"/>
        <v>#NAME?</v>
      </c>
    </row>
    <row r="27" spans="2:5" x14ac:dyDescent="0.2">
      <c r="B27" s="15">
        <v>11</v>
      </c>
      <c r="C27" s="18" t="e">
        <f t="shared" ca="1" si="0"/>
        <v>#NAME?</v>
      </c>
      <c r="D27" s="19" t="e">
        <f ca="1">EXP(_xll.CB.Normal($C$11,$C$12))</f>
        <v>#NAME?</v>
      </c>
      <c r="E27" s="17" t="e">
        <f t="shared" ca="1" si="1"/>
        <v>#NAME?</v>
      </c>
    </row>
    <row r="28" spans="2:5" x14ac:dyDescent="0.2">
      <c r="B28" s="15">
        <v>12</v>
      </c>
      <c r="C28" s="18" t="e">
        <f t="shared" ca="1" si="0"/>
        <v>#NAME?</v>
      </c>
      <c r="D28" s="19" t="e">
        <f ca="1">EXP(_xll.CB.Normal($C$11,$C$12))</f>
        <v>#NAME?</v>
      </c>
      <c r="E28" s="17" t="e">
        <f t="shared" ca="1" si="1"/>
        <v>#NAME?</v>
      </c>
    </row>
    <row r="29" spans="2:5" x14ac:dyDescent="0.2">
      <c r="B29" s="15">
        <v>13</v>
      </c>
      <c r="C29" s="18" t="e">
        <f t="shared" ca="1" si="0"/>
        <v>#NAME?</v>
      </c>
      <c r="D29" s="19" t="e">
        <f ca="1">EXP(_xll.CB.Normal($C$11,$C$12))</f>
        <v>#NAME?</v>
      </c>
      <c r="E29" s="17" t="e">
        <f t="shared" ca="1" si="1"/>
        <v>#NAME?</v>
      </c>
    </row>
    <row r="30" spans="2:5" x14ac:dyDescent="0.2">
      <c r="B30" s="15">
        <v>14</v>
      </c>
      <c r="C30" s="18" t="e">
        <f t="shared" ca="1" si="0"/>
        <v>#NAME?</v>
      </c>
      <c r="D30" s="19" t="e">
        <f ca="1">EXP(_xll.CB.Normal($C$11,$C$12))</f>
        <v>#NAME?</v>
      </c>
      <c r="E30" s="17" t="e">
        <f t="shared" ca="1" si="1"/>
        <v>#NAME?</v>
      </c>
    </row>
    <row r="31" spans="2:5" x14ac:dyDescent="0.2">
      <c r="B31" s="15">
        <v>15</v>
      </c>
      <c r="C31" s="18" t="e">
        <f t="shared" ca="1" si="0"/>
        <v>#NAME?</v>
      </c>
      <c r="D31" s="19" t="e">
        <f ca="1">EXP(_xll.CB.Normal($C$11,$C$12))</f>
        <v>#NAME?</v>
      </c>
      <c r="E31" s="17" t="e">
        <f t="shared" ca="1" si="1"/>
        <v>#NAME?</v>
      </c>
    </row>
    <row r="32" spans="2:5" x14ac:dyDescent="0.2">
      <c r="B32" s="15">
        <v>16</v>
      </c>
      <c r="C32" s="18" t="e">
        <f t="shared" ca="1" si="0"/>
        <v>#NAME?</v>
      </c>
      <c r="D32" s="19" t="e">
        <f ca="1">EXP(_xll.CB.Normal($C$11,$C$12))</f>
        <v>#NAME?</v>
      </c>
      <c r="E32" s="17" t="e">
        <f t="shared" ca="1" si="1"/>
        <v>#NAME?</v>
      </c>
    </row>
    <row r="33" spans="2:5" x14ac:dyDescent="0.2">
      <c r="B33" s="15">
        <v>17</v>
      </c>
      <c r="C33" s="18" t="e">
        <f t="shared" ca="1" si="0"/>
        <v>#NAME?</v>
      </c>
      <c r="D33" s="19" t="e">
        <f ca="1">EXP(_xll.CB.Normal($C$11,$C$12))</f>
        <v>#NAME?</v>
      </c>
      <c r="E33" s="17" t="e">
        <f t="shared" ca="1" si="1"/>
        <v>#NAME?</v>
      </c>
    </row>
    <row r="34" spans="2:5" x14ac:dyDescent="0.2">
      <c r="B34" s="15">
        <v>18</v>
      </c>
      <c r="C34" s="18" t="e">
        <f t="shared" ca="1" si="0"/>
        <v>#NAME?</v>
      </c>
      <c r="D34" s="19" t="e">
        <f ca="1">EXP(_xll.CB.Normal($C$11,$C$12))</f>
        <v>#NAME?</v>
      </c>
      <c r="E34" s="17" t="e">
        <f t="shared" ca="1" si="1"/>
        <v>#NAME?</v>
      </c>
    </row>
    <row r="35" spans="2:5" x14ac:dyDescent="0.2">
      <c r="B35" s="15">
        <v>19</v>
      </c>
      <c r="C35" s="18" t="e">
        <f t="shared" ca="1" si="0"/>
        <v>#NAME?</v>
      </c>
      <c r="D35" s="19" t="e">
        <f ca="1">EXP(_xll.CB.Normal($C$11,$C$12))</f>
        <v>#NAME?</v>
      </c>
      <c r="E35" s="17" t="e">
        <f t="shared" ca="1" si="1"/>
        <v>#NAME?</v>
      </c>
    </row>
    <row r="36" spans="2:5" x14ac:dyDescent="0.2">
      <c r="B36" s="15">
        <v>20</v>
      </c>
      <c r="C36" s="18" t="e">
        <f t="shared" ca="1" si="0"/>
        <v>#NAME?</v>
      </c>
      <c r="D36" s="19" t="e">
        <f ca="1">EXP(_xll.CB.Normal($C$11,$C$12))</f>
        <v>#NAME?</v>
      </c>
      <c r="E36" s="17" t="e">
        <f t="shared" ca="1" si="1"/>
        <v>#NAME?</v>
      </c>
    </row>
    <row r="37" spans="2:5" x14ac:dyDescent="0.2">
      <c r="B37" s="15">
        <v>21</v>
      </c>
      <c r="C37" s="18" t="e">
        <f t="shared" ca="1" si="0"/>
        <v>#NAME?</v>
      </c>
      <c r="D37" s="19" t="e">
        <f ca="1">EXP(_xll.CB.Normal($C$11,$C$12))</f>
        <v>#NAME?</v>
      </c>
      <c r="E37" s="17" t="e">
        <f t="shared" ca="1" si="1"/>
        <v>#NAME?</v>
      </c>
    </row>
    <row r="38" spans="2:5" x14ac:dyDescent="0.2">
      <c r="B38" s="15">
        <v>22</v>
      </c>
      <c r="C38" s="18" t="e">
        <f t="shared" ca="1" si="0"/>
        <v>#NAME?</v>
      </c>
      <c r="D38" s="19" t="e">
        <f ca="1">EXP(_xll.CB.Normal($C$11,$C$12))</f>
        <v>#NAME?</v>
      </c>
      <c r="E38" s="17" t="e">
        <f t="shared" ca="1" si="1"/>
        <v>#NAME?</v>
      </c>
    </row>
    <row r="39" spans="2:5" x14ac:dyDescent="0.2">
      <c r="B39" s="15">
        <v>23</v>
      </c>
      <c r="C39" s="18" t="e">
        <f t="shared" ca="1" si="0"/>
        <v>#NAME?</v>
      </c>
      <c r="D39" s="19" t="e">
        <f ca="1">EXP(_xll.CB.Normal($C$11,$C$12))</f>
        <v>#NAME?</v>
      </c>
      <c r="E39" s="17" t="e">
        <f t="shared" ca="1" si="1"/>
        <v>#NAME?</v>
      </c>
    </row>
    <row r="40" spans="2:5" x14ac:dyDescent="0.2">
      <c r="B40" s="15">
        <v>24</v>
      </c>
      <c r="C40" s="18" t="e">
        <f t="shared" ca="1" si="0"/>
        <v>#NAME?</v>
      </c>
      <c r="D40" s="19" t="e">
        <f ca="1">EXP(_xll.CB.Normal($C$11,$C$12))</f>
        <v>#NAME?</v>
      </c>
      <c r="E40" s="17" t="e">
        <f t="shared" ca="1" si="1"/>
        <v>#NAME?</v>
      </c>
    </row>
    <row r="41" spans="2:5" x14ac:dyDescent="0.2">
      <c r="B41" s="15">
        <v>25</v>
      </c>
      <c r="C41" s="18" t="e">
        <f t="shared" ca="1" si="0"/>
        <v>#NAME?</v>
      </c>
      <c r="D41" s="19" t="e">
        <f ca="1">EXP(_xll.CB.Normal($C$11,$C$12))</f>
        <v>#NAME?</v>
      </c>
      <c r="E41" s="17" t="e">
        <f t="shared" ca="1" si="1"/>
        <v>#NAME?</v>
      </c>
    </row>
    <row r="42" spans="2:5" x14ac:dyDescent="0.2">
      <c r="B42" s="15">
        <v>26</v>
      </c>
      <c r="C42" s="18" t="e">
        <f t="shared" ca="1" si="0"/>
        <v>#NAME?</v>
      </c>
      <c r="D42" s="19" t="e">
        <f ca="1">EXP(_xll.CB.Normal($C$11,$C$12))</f>
        <v>#NAME?</v>
      </c>
      <c r="E42" s="17" t="e">
        <f t="shared" ca="1" si="1"/>
        <v>#NAME?</v>
      </c>
    </row>
    <row r="43" spans="2:5" x14ac:dyDescent="0.2">
      <c r="B43" s="15">
        <v>27</v>
      </c>
      <c r="C43" s="18" t="e">
        <f t="shared" ca="1" si="0"/>
        <v>#NAME?</v>
      </c>
      <c r="D43" s="19" t="e">
        <f ca="1">EXP(_xll.CB.Normal($C$11,$C$12))</f>
        <v>#NAME?</v>
      </c>
      <c r="E43" s="17" t="e">
        <f t="shared" ca="1" si="1"/>
        <v>#NAME?</v>
      </c>
    </row>
    <row r="44" spans="2:5" x14ac:dyDescent="0.2">
      <c r="B44" s="15">
        <v>28</v>
      </c>
      <c r="C44" s="18" t="e">
        <f t="shared" ca="1" si="0"/>
        <v>#NAME?</v>
      </c>
      <c r="D44" s="19" t="e">
        <f ca="1">EXP(_xll.CB.Normal($C$11,$C$12))</f>
        <v>#NAME?</v>
      </c>
      <c r="E44" s="17" t="e">
        <f t="shared" ca="1" si="1"/>
        <v>#NAME?</v>
      </c>
    </row>
    <row r="45" spans="2:5" x14ac:dyDescent="0.2">
      <c r="B45" s="15">
        <v>29</v>
      </c>
      <c r="C45" s="18" t="e">
        <f t="shared" ca="1" si="0"/>
        <v>#NAME?</v>
      </c>
      <c r="D45" s="19" t="e">
        <f ca="1">EXP(_xll.CB.Normal($C$11,$C$12))</f>
        <v>#NAME?</v>
      </c>
      <c r="E45" s="17" t="e">
        <f t="shared" ca="1" si="1"/>
        <v>#NAME?</v>
      </c>
    </row>
    <row r="46" spans="2:5" x14ac:dyDescent="0.2">
      <c r="B46" s="15">
        <v>30</v>
      </c>
      <c r="C46" s="18" t="e">
        <f t="shared" ca="1" si="0"/>
        <v>#NAME?</v>
      </c>
      <c r="D46" s="19" t="e">
        <f ca="1">EXP(_xll.CB.Normal($C$11,$C$12))</f>
        <v>#NAME?</v>
      </c>
      <c r="E46" s="17" t="e">
        <f t="shared" ca="1" si="1"/>
        <v>#NAME?</v>
      </c>
    </row>
    <row r="47" spans="2:5" x14ac:dyDescent="0.2">
      <c r="B47" s="15">
        <v>31</v>
      </c>
      <c r="C47" s="18" t="e">
        <f t="shared" ca="1" si="0"/>
        <v>#NAME?</v>
      </c>
      <c r="D47" s="19" t="e">
        <f ca="1">EXP(_xll.CB.Normal($C$11,$C$12))</f>
        <v>#NAME?</v>
      </c>
      <c r="E47" s="17" t="e">
        <f t="shared" ca="1" si="1"/>
        <v>#NAME?</v>
      </c>
    </row>
    <row r="48" spans="2:5" x14ac:dyDescent="0.2">
      <c r="B48" s="15">
        <v>32</v>
      </c>
      <c r="C48" s="18" t="e">
        <f t="shared" ca="1" si="0"/>
        <v>#NAME?</v>
      </c>
      <c r="D48" s="19" t="e">
        <f ca="1">EXP(_xll.CB.Normal($C$11,$C$12))</f>
        <v>#NAME?</v>
      </c>
      <c r="E48" s="17" t="e">
        <f t="shared" ca="1" si="1"/>
        <v>#NAME?</v>
      </c>
    </row>
    <row r="49" spans="2:5" x14ac:dyDescent="0.2">
      <c r="B49" s="15">
        <v>33</v>
      </c>
      <c r="C49" s="18" t="e">
        <f t="shared" ca="1" si="0"/>
        <v>#NAME?</v>
      </c>
      <c r="D49" s="19" t="e">
        <f ca="1">EXP(_xll.CB.Normal($C$11,$C$12))</f>
        <v>#NAME?</v>
      </c>
      <c r="E49" s="17" t="e">
        <f t="shared" ca="1" si="1"/>
        <v>#NAME?</v>
      </c>
    </row>
    <row r="50" spans="2:5" x14ac:dyDescent="0.2">
      <c r="B50" s="15">
        <v>34</v>
      </c>
      <c r="C50" s="18" t="e">
        <f t="shared" ca="1" si="0"/>
        <v>#NAME?</v>
      </c>
      <c r="D50" s="19" t="e">
        <f ca="1">EXP(_xll.CB.Normal($C$11,$C$12))</f>
        <v>#NAME?</v>
      </c>
      <c r="E50" s="17" t="e">
        <f t="shared" ca="1" si="1"/>
        <v>#NAME?</v>
      </c>
    </row>
    <row r="51" spans="2:5" x14ac:dyDescent="0.2">
      <c r="B51" s="15">
        <v>35</v>
      </c>
      <c r="C51" s="18" t="e">
        <f t="shared" ca="1" si="0"/>
        <v>#NAME?</v>
      </c>
      <c r="D51" s="19" t="e">
        <f ca="1">EXP(_xll.CB.Normal($C$11,$C$12))</f>
        <v>#NAME?</v>
      </c>
      <c r="E51" s="17" t="e">
        <f t="shared" ca="1" si="1"/>
        <v>#NAME?</v>
      </c>
    </row>
    <row r="52" spans="2:5" x14ac:dyDescent="0.2">
      <c r="B52" s="15">
        <v>36</v>
      </c>
      <c r="C52" s="18" t="e">
        <f t="shared" ca="1" si="0"/>
        <v>#NAME?</v>
      </c>
      <c r="D52" s="19" t="e">
        <f ca="1">EXP(_xll.CB.Normal($C$11,$C$12))</f>
        <v>#NAME?</v>
      </c>
      <c r="E52" s="17" t="e">
        <f t="shared" ca="1" si="1"/>
        <v>#NAME?</v>
      </c>
    </row>
    <row r="53" spans="2:5" x14ac:dyDescent="0.2">
      <c r="B53" s="15">
        <v>37</v>
      </c>
      <c r="C53" s="18" t="e">
        <f t="shared" ca="1" si="0"/>
        <v>#NAME?</v>
      </c>
      <c r="D53" s="19" t="e">
        <f ca="1">EXP(_xll.CB.Normal($C$11,$C$12))</f>
        <v>#NAME?</v>
      </c>
      <c r="E53" s="17" t="e">
        <f t="shared" ca="1" si="1"/>
        <v>#NAME?</v>
      </c>
    </row>
    <row r="54" spans="2:5" x14ac:dyDescent="0.2">
      <c r="B54" s="15">
        <v>38</v>
      </c>
      <c r="C54" s="18" t="e">
        <f t="shared" ca="1" si="0"/>
        <v>#NAME?</v>
      </c>
      <c r="D54" s="19" t="e">
        <f ca="1">EXP(_xll.CB.Normal($C$11,$C$12))</f>
        <v>#NAME?</v>
      </c>
      <c r="E54" s="17" t="e">
        <f t="shared" ca="1" si="1"/>
        <v>#NAME?</v>
      </c>
    </row>
    <row r="55" spans="2:5" x14ac:dyDescent="0.2">
      <c r="B55" s="15">
        <v>39</v>
      </c>
      <c r="C55" s="18" t="e">
        <f t="shared" ca="1" si="0"/>
        <v>#NAME?</v>
      </c>
      <c r="D55" s="19" t="e">
        <f ca="1">EXP(_xll.CB.Normal($C$11,$C$12))</f>
        <v>#NAME?</v>
      </c>
      <c r="E55" s="17" t="e">
        <f t="shared" ca="1" si="1"/>
        <v>#NAME?</v>
      </c>
    </row>
    <row r="56" spans="2:5" x14ac:dyDescent="0.2">
      <c r="B56" s="15">
        <v>40</v>
      </c>
      <c r="C56" s="18" t="e">
        <f t="shared" ca="1" si="0"/>
        <v>#NAME?</v>
      </c>
      <c r="D56" s="19" t="e">
        <f ca="1">EXP(_xll.CB.Normal($C$11,$C$12))</f>
        <v>#NAME?</v>
      </c>
      <c r="E56" s="17" t="e">
        <f t="shared" ca="1" si="1"/>
        <v>#NAME?</v>
      </c>
    </row>
    <row r="57" spans="2:5" x14ac:dyDescent="0.2">
      <c r="B57" s="15">
        <v>41</v>
      </c>
      <c r="C57" s="18" t="e">
        <f t="shared" ca="1" si="0"/>
        <v>#NAME?</v>
      </c>
      <c r="D57" s="19" t="e">
        <f ca="1">EXP(_xll.CB.Normal($C$11,$C$12))</f>
        <v>#NAME?</v>
      </c>
      <c r="E57" s="17" t="e">
        <f t="shared" ca="1" si="1"/>
        <v>#NAME?</v>
      </c>
    </row>
    <row r="58" spans="2:5" x14ac:dyDescent="0.2">
      <c r="B58" s="15">
        <v>42</v>
      </c>
      <c r="C58" s="18" t="e">
        <f t="shared" ca="1" si="0"/>
        <v>#NAME?</v>
      </c>
      <c r="D58" s="19" t="e">
        <f ca="1">EXP(_xll.CB.Normal($C$11,$C$12))</f>
        <v>#NAME?</v>
      </c>
      <c r="E58" s="17" t="e">
        <f t="shared" ca="1" si="1"/>
        <v>#NAME?</v>
      </c>
    </row>
    <row r="59" spans="2:5" x14ac:dyDescent="0.2">
      <c r="B59" s="15">
        <v>43</v>
      </c>
      <c r="C59" s="18" t="e">
        <f t="shared" ca="1" si="0"/>
        <v>#NAME?</v>
      </c>
      <c r="D59" s="19" t="e">
        <f ca="1">EXP(_xll.CB.Normal($C$11,$C$12))</f>
        <v>#NAME?</v>
      </c>
      <c r="E59" s="17" t="e">
        <f t="shared" ca="1" si="1"/>
        <v>#NAME?</v>
      </c>
    </row>
    <row r="60" spans="2:5" x14ac:dyDescent="0.2">
      <c r="B60" s="15">
        <v>44</v>
      </c>
      <c r="C60" s="18" t="e">
        <f t="shared" ca="1" si="0"/>
        <v>#NAME?</v>
      </c>
      <c r="D60" s="19" t="e">
        <f ca="1">EXP(_xll.CB.Normal($C$11,$C$12))</f>
        <v>#NAME?</v>
      </c>
      <c r="E60" s="17" t="e">
        <f t="shared" ca="1" si="1"/>
        <v>#NAME?</v>
      </c>
    </row>
    <row r="61" spans="2:5" x14ac:dyDescent="0.2">
      <c r="B61" s="15">
        <v>45</v>
      </c>
      <c r="C61" s="18" t="e">
        <f t="shared" ca="1" si="0"/>
        <v>#NAME?</v>
      </c>
      <c r="D61" s="19" t="e">
        <f ca="1">EXP(_xll.CB.Normal($C$11,$C$12))</f>
        <v>#NAME?</v>
      </c>
      <c r="E61" s="17" t="e">
        <f t="shared" ca="1" si="1"/>
        <v>#NAME?</v>
      </c>
    </row>
    <row r="62" spans="2:5" x14ac:dyDescent="0.2">
      <c r="B62" s="15">
        <v>46</v>
      </c>
      <c r="C62" s="18" t="e">
        <f t="shared" ca="1" si="0"/>
        <v>#NAME?</v>
      </c>
      <c r="D62" s="19" t="e">
        <f ca="1">EXP(_xll.CB.Normal($C$11,$C$12))</f>
        <v>#NAME?</v>
      </c>
      <c r="E62" s="17" t="e">
        <f t="shared" ca="1" si="1"/>
        <v>#NAME?</v>
      </c>
    </row>
    <row r="63" spans="2:5" x14ac:dyDescent="0.2">
      <c r="B63" s="15">
        <v>47</v>
      </c>
      <c r="C63" s="18" t="e">
        <f t="shared" ca="1" si="0"/>
        <v>#NAME?</v>
      </c>
      <c r="D63" s="19" t="e">
        <f ca="1">EXP(_xll.CB.Normal($C$11,$C$12))</f>
        <v>#NAME?</v>
      </c>
      <c r="E63" s="17" t="e">
        <f t="shared" ca="1" si="1"/>
        <v>#NAME?</v>
      </c>
    </row>
    <row r="64" spans="2:5" x14ac:dyDescent="0.2">
      <c r="B64" s="15">
        <v>48</v>
      </c>
      <c r="C64" s="18" t="e">
        <f t="shared" ca="1" si="0"/>
        <v>#NAME?</v>
      </c>
      <c r="D64" s="19" t="e">
        <f ca="1">EXP(_xll.CB.Normal($C$11,$C$12))</f>
        <v>#NAME?</v>
      </c>
      <c r="E64" s="17" t="e">
        <f t="shared" ca="1" si="1"/>
        <v>#NAME?</v>
      </c>
    </row>
    <row r="65" spans="2:5" x14ac:dyDescent="0.2">
      <c r="B65" s="15">
        <v>49</v>
      </c>
      <c r="C65" s="18" t="e">
        <f t="shared" ca="1" si="0"/>
        <v>#NAME?</v>
      </c>
      <c r="D65" s="19" t="e">
        <f ca="1">EXP(_xll.CB.Normal($C$11,$C$12))</f>
        <v>#NAME?</v>
      </c>
      <c r="E65" s="17" t="e">
        <f t="shared" ca="1" si="1"/>
        <v>#NAME?</v>
      </c>
    </row>
    <row r="66" spans="2:5" x14ac:dyDescent="0.2">
      <c r="B66" s="15">
        <v>50</v>
      </c>
      <c r="C66" s="18" t="e">
        <f t="shared" ca="1" si="0"/>
        <v>#NAME?</v>
      </c>
      <c r="D66" s="19" t="e">
        <f ca="1">EXP(_xll.CB.Normal($C$11,$C$12))</f>
        <v>#NAME?</v>
      </c>
      <c r="E66" s="17" t="e">
        <f t="shared" ca="1" si="1"/>
        <v>#NAME?</v>
      </c>
    </row>
    <row r="67" spans="2:5" x14ac:dyDescent="0.2">
      <c r="B67" s="15">
        <v>51</v>
      </c>
      <c r="C67" s="18" t="e">
        <f t="shared" ca="1" si="0"/>
        <v>#NAME?</v>
      </c>
      <c r="D67" s="19" t="e">
        <f ca="1">EXP(_xll.CB.Normal($C$11,$C$12))</f>
        <v>#NAME?</v>
      </c>
      <c r="E67" s="17" t="e">
        <f t="shared" ca="1" si="1"/>
        <v>#NAME?</v>
      </c>
    </row>
    <row r="68" spans="2:5" x14ac:dyDescent="0.2">
      <c r="B68" s="15">
        <v>52</v>
      </c>
      <c r="C68" s="18" t="e">
        <f t="shared" ca="1" si="0"/>
        <v>#NAME?</v>
      </c>
      <c r="D68" s="19" t="e">
        <f ca="1">EXP(_xll.CB.Normal($C$11,$C$12))</f>
        <v>#NAME?</v>
      </c>
      <c r="E68" s="17" t="e">
        <f t="shared" ca="1" si="1"/>
        <v>#NAME?</v>
      </c>
    </row>
    <row r="69" spans="2:5" x14ac:dyDescent="0.2">
      <c r="B69" s="15">
        <v>53</v>
      </c>
      <c r="C69" s="18" t="e">
        <f t="shared" ca="1" si="0"/>
        <v>#NAME?</v>
      </c>
      <c r="D69" s="19" t="e">
        <f ca="1">EXP(_xll.CB.Normal($C$11,$C$12))</f>
        <v>#NAME?</v>
      </c>
      <c r="E69" s="17" t="e">
        <f t="shared" ca="1" si="1"/>
        <v>#NAME?</v>
      </c>
    </row>
    <row r="70" spans="2:5" x14ac:dyDescent="0.2">
      <c r="B70" s="15">
        <v>54</v>
      </c>
      <c r="C70" s="18" t="e">
        <f t="shared" ca="1" si="0"/>
        <v>#NAME?</v>
      </c>
      <c r="D70" s="19" t="e">
        <f ca="1">EXP(_xll.CB.Normal($C$11,$C$12))</f>
        <v>#NAME?</v>
      </c>
      <c r="E70" s="17" t="e">
        <f t="shared" ca="1" si="1"/>
        <v>#NAME?</v>
      </c>
    </row>
    <row r="71" spans="2:5" x14ac:dyDescent="0.2">
      <c r="B71" s="15">
        <v>55</v>
      </c>
      <c r="C71" s="18" t="e">
        <f t="shared" ca="1" si="0"/>
        <v>#NAME?</v>
      </c>
      <c r="D71" s="19" t="e">
        <f ca="1">EXP(_xll.CB.Normal($C$11,$C$12))</f>
        <v>#NAME?</v>
      </c>
      <c r="E71" s="17" t="e">
        <f t="shared" ca="1" si="1"/>
        <v>#NAME?</v>
      </c>
    </row>
    <row r="72" spans="2:5" x14ac:dyDescent="0.2">
      <c r="B72" s="15">
        <v>56</v>
      </c>
      <c r="C72" s="18" t="e">
        <f t="shared" ca="1" si="0"/>
        <v>#NAME?</v>
      </c>
      <c r="D72" s="19" t="e">
        <f ca="1">EXP(_xll.CB.Normal($C$11,$C$12))</f>
        <v>#NAME?</v>
      </c>
      <c r="E72" s="17" t="e">
        <f t="shared" ca="1" si="1"/>
        <v>#NAME?</v>
      </c>
    </row>
    <row r="73" spans="2:5" x14ac:dyDescent="0.2">
      <c r="B73" s="15">
        <v>57</v>
      </c>
      <c r="C73" s="18" t="e">
        <f t="shared" ca="1" si="0"/>
        <v>#NAME?</v>
      </c>
      <c r="D73" s="19" t="e">
        <f ca="1">EXP(_xll.CB.Normal($C$11,$C$12))</f>
        <v>#NAME?</v>
      </c>
      <c r="E73" s="17" t="e">
        <f t="shared" ca="1" si="1"/>
        <v>#NAME?</v>
      </c>
    </row>
    <row r="74" spans="2:5" x14ac:dyDescent="0.2">
      <c r="B74" s="15">
        <v>58</v>
      </c>
      <c r="C74" s="18" t="e">
        <f t="shared" ca="1" si="0"/>
        <v>#NAME?</v>
      </c>
      <c r="D74" s="19" t="e">
        <f ca="1">EXP(_xll.CB.Normal($C$11,$C$12))</f>
        <v>#NAME?</v>
      </c>
      <c r="E74" s="17" t="e">
        <f t="shared" ca="1" si="1"/>
        <v>#NAME?</v>
      </c>
    </row>
    <row r="75" spans="2:5" x14ac:dyDescent="0.2">
      <c r="B75" s="15">
        <v>59</v>
      </c>
      <c r="C75" s="18" t="e">
        <f t="shared" ca="1" si="0"/>
        <v>#NAME?</v>
      </c>
      <c r="D75" s="19" t="e">
        <f ca="1">EXP(_xll.CB.Normal($C$11,$C$12))</f>
        <v>#NAME?</v>
      </c>
      <c r="E75" s="17" t="e">
        <f t="shared" ca="1" si="1"/>
        <v>#NAME?</v>
      </c>
    </row>
    <row r="76" spans="2:5" x14ac:dyDescent="0.2">
      <c r="B76" s="15">
        <v>60</v>
      </c>
      <c r="C76" s="18" t="e">
        <f t="shared" ca="1" si="0"/>
        <v>#NAME?</v>
      </c>
      <c r="D76" s="19" t="e">
        <f ca="1">EXP(_xll.CB.Normal($C$11,$C$12))</f>
        <v>#NAME?</v>
      </c>
      <c r="E76" s="17" t="e">
        <f t="shared" ca="1" si="1"/>
        <v>#NAME?</v>
      </c>
    </row>
    <row r="77" spans="2:5" x14ac:dyDescent="0.2">
      <c r="B77" s="15">
        <v>61</v>
      </c>
      <c r="C77" s="18" t="e">
        <f t="shared" ca="1" si="0"/>
        <v>#NAME?</v>
      </c>
      <c r="D77" s="19" t="e">
        <f ca="1">EXP(_xll.CB.Normal($C$11,$C$12))</f>
        <v>#NAME?</v>
      </c>
      <c r="E77" s="17" t="e">
        <f t="shared" ca="1" si="1"/>
        <v>#NAME?</v>
      </c>
    </row>
    <row r="78" spans="2:5" x14ac:dyDescent="0.2">
      <c r="B78" s="15">
        <v>62</v>
      </c>
      <c r="C78" s="18" t="e">
        <f t="shared" ca="1" si="0"/>
        <v>#NAME?</v>
      </c>
      <c r="D78" s="19" t="e">
        <f ca="1">EXP(_xll.CB.Normal($C$11,$C$12))</f>
        <v>#NAME?</v>
      </c>
      <c r="E78" s="17" t="e">
        <f t="shared" ca="1" si="1"/>
        <v>#NAME?</v>
      </c>
    </row>
    <row r="79" spans="2:5" x14ac:dyDescent="0.2">
      <c r="B79" s="15">
        <v>63</v>
      </c>
      <c r="C79" s="18" t="e">
        <f t="shared" ca="1" si="0"/>
        <v>#NAME?</v>
      </c>
      <c r="D79" s="19" t="e">
        <f ca="1">EXP(_xll.CB.Normal($C$11,$C$12))</f>
        <v>#NAME?</v>
      </c>
      <c r="E79" s="17" t="e">
        <f t="shared" ca="1" si="1"/>
        <v>#NAME?</v>
      </c>
    </row>
    <row r="80" spans="2:5" x14ac:dyDescent="0.2">
      <c r="B80" s="15">
        <v>64</v>
      </c>
      <c r="C80" s="18" t="e">
        <f t="shared" ca="1" si="0"/>
        <v>#NAME?</v>
      </c>
      <c r="D80" s="19" t="e">
        <f ca="1">EXP(_xll.CB.Normal($C$11,$C$12))</f>
        <v>#NAME?</v>
      </c>
      <c r="E80" s="17" t="e">
        <f t="shared" ca="1" si="1"/>
        <v>#NAME?</v>
      </c>
    </row>
    <row r="81" spans="2:5" x14ac:dyDescent="0.2">
      <c r="B81" s="15">
        <v>65</v>
      </c>
      <c r="C81" s="18" t="e">
        <f t="shared" ref="C81:C141" ca="1" si="2">E80</f>
        <v>#NAME?</v>
      </c>
      <c r="D81" s="19" t="e">
        <f ca="1">EXP(_xll.CB.Normal($C$11,$C$12))</f>
        <v>#NAME?</v>
      </c>
      <c r="E81" s="17" t="e">
        <f t="shared" ref="E81:E141" ca="1" si="3">C81*D81</f>
        <v>#NAME?</v>
      </c>
    </row>
    <row r="82" spans="2:5" x14ac:dyDescent="0.2">
      <c r="B82" s="15">
        <v>66</v>
      </c>
      <c r="C82" s="18" t="e">
        <f t="shared" ca="1" si="2"/>
        <v>#NAME?</v>
      </c>
      <c r="D82" s="19" t="e">
        <f ca="1">EXP(_xll.CB.Normal($C$11,$C$12))</f>
        <v>#NAME?</v>
      </c>
      <c r="E82" s="17" t="e">
        <f t="shared" ca="1" si="3"/>
        <v>#NAME?</v>
      </c>
    </row>
    <row r="83" spans="2:5" x14ac:dyDescent="0.2">
      <c r="B83" s="15">
        <v>67</v>
      </c>
      <c r="C83" s="18" t="e">
        <f t="shared" ca="1" si="2"/>
        <v>#NAME?</v>
      </c>
      <c r="D83" s="19" t="e">
        <f ca="1">EXP(_xll.CB.Normal($C$11,$C$12))</f>
        <v>#NAME?</v>
      </c>
      <c r="E83" s="17" t="e">
        <f t="shared" ca="1" si="3"/>
        <v>#NAME?</v>
      </c>
    </row>
    <row r="84" spans="2:5" x14ac:dyDescent="0.2">
      <c r="B84" s="15">
        <v>68</v>
      </c>
      <c r="C84" s="18" t="e">
        <f t="shared" ca="1" si="2"/>
        <v>#NAME?</v>
      </c>
      <c r="D84" s="19" t="e">
        <f ca="1">EXP(_xll.CB.Normal($C$11,$C$12))</f>
        <v>#NAME?</v>
      </c>
      <c r="E84" s="17" t="e">
        <f t="shared" ca="1" si="3"/>
        <v>#NAME?</v>
      </c>
    </row>
    <row r="85" spans="2:5" x14ac:dyDescent="0.2">
      <c r="B85" s="15">
        <v>69</v>
      </c>
      <c r="C85" s="18" t="e">
        <f t="shared" ca="1" si="2"/>
        <v>#NAME?</v>
      </c>
      <c r="D85" s="19" t="e">
        <f ca="1">EXP(_xll.CB.Normal($C$11,$C$12))</f>
        <v>#NAME?</v>
      </c>
      <c r="E85" s="17" t="e">
        <f t="shared" ca="1" si="3"/>
        <v>#NAME?</v>
      </c>
    </row>
    <row r="86" spans="2:5" x14ac:dyDescent="0.2">
      <c r="B86" s="15">
        <v>70</v>
      </c>
      <c r="C86" s="18" t="e">
        <f t="shared" ca="1" si="2"/>
        <v>#NAME?</v>
      </c>
      <c r="D86" s="19" t="e">
        <f ca="1">EXP(_xll.CB.Normal($C$11,$C$12))</f>
        <v>#NAME?</v>
      </c>
      <c r="E86" s="17" t="e">
        <f t="shared" ca="1" si="3"/>
        <v>#NAME?</v>
      </c>
    </row>
    <row r="87" spans="2:5" x14ac:dyDescent="0.2">
      <c r="B87" s="15">
        <v>71</v>
      </c>
      <c r="C87" s="18" t="e">
        <f t="shared" ca="1" si="2"/>
        <v>#NAME?</v>
      </c>
      <c r="D87" s="19" t="e">
        <f ca="1">EXP(_xll.CB.Normal($C$11,$C$12))</f>
        <v>#NAME?</v>
      </c>
      <c r="E87" s="17" t="e">
        <f t="shared" ca="1" si="3"/>
        <v>#NAME?</v>
      </c>
    </row>
    <row r="88" spans="2:5" x14ac:dyDescent="0.2">
      <c r="B88" s="15">
        <v>72</v>
      </c>
      <c r="C88" s="18" t="e">
        <f t="shared" ca="1" si="2"/>
        <v>#NAME?</v>
      </c>
      <c r="D88" s="19" t="e">
        <f ca="1">EXP(_xll.CB.Normal($C$11,$C$12))</f>
        <v>#NAME?</v>
      </c>
      <c r="E88" s="17" t="e">
        <f t="shared" ca="1" si="3"/>
        <v>#NAME?</v>
      </c>
    </row>
    <row r="89" spans="2:5" x14ac:dyDescent="0.2">
      <c r="B89" s="15">
        <v>73</v>
      </c>
      <c r="C89" s="18" t="e">
        <f t="shared" ca="1" si="2"/>
        <v>#NAME?</v>
      </c>
      <c r="D89" s="19" t="e">
        <f ca="1">EXP(_xll.CB.Normal($C$11,$C$12))</f>
        <v>#NAME?</v>
      </c>
      <c r="E89" s="17" t="e">
        <f t="shared" ca="1" si="3"/>
        <v>#NAME?</v>
      </c>
    </row>
    <row r="90" spans="2:5" x14ac:dyDescent="0.2">
      <c r="B90" s="15">
        <v>74</v>
      </c>
      <c r="C90" s="18" t="e">
        <f t="shared" ca="1" si="2"/>
        <v>#NAME?</v>
      </c>
      <c r="D90" s="19" t="e">
        <f ca="1">EXP(_xll.CB.Normal($C$11,$C$12))</f>
        <v>#NAME?</v>
      </c>
      <c r="E90" s="17" t="e">
        <f t="shared" ca="1" si="3"/>
        <v>#NAME?</v>
      </c>
    </row>
    <row r="91" spans="2:5" x14ac:dyDescent="0.2">
      <c r="B91" s="15">
        <v>75</v>
      </c>
      <c r="C91" s="18" t="e">
        <f t="shared" ca="1" si="2"/>
        <v>#NAME?</v>
      </c>
      <c r="D91" s="19" t="e">
        <f ca="1">EXP(_xll.CB.Normal($C$11,$C$12))</f>
        <v>#NAME?</v>
      </c>
      <c r="E91" s="17" t="e">
        <f t="shared" ca="1" si="3"/>
        <v>#NAME?</v>
      </c>
    </row>
    <row r="92" spans="2:5" x14ac:dyDescent="0.2">
      <c r="B92" s="15">
        <v>76</v>
      </c>
      <c r="C92" s="18" t="e">
        <f t="shared" ca="1" si="2"/>
        <v>#NAME?</v>
      </c>
      <c r="D92" s="19" t="e">
        <f ca="1">EXP(_xll.CB.Normal($C$11,$C$12))</f>
        <v>#NAME?</v>
      </c>
      <c r="E92" s="17" t="e">
        <f t="shared" ca="1" si="3"/>
        <v>#NAME?</v>
      </c>
    </row>
    <row r="93" spans="2:5" x14ac:dyDescent="0.2">
      <c r="B93" s="15">
        <v>77</v>
      </c>
      <c r="C93" s="18" t="e">
        <f t="shared" ca="1" si="2"/>
        <v>#NAME?</v>
      </c>
      <c r="D93" s="19" t="e">
        <f ca="1">EXP(_xll.CB.Normal($C$11,$C$12))</f>
        <v>#NAME?</v>
      </c>
      <c r="E93" s="17" t="e">
        <f t="shared" ca="1" si="3"/>
        <v>#NAME?</v>
      </c>
    </row>
    <row r="94" spans="2:5" x14ac:dyDescent="0.2">
      <c r="B94" s="15">
        <v>78</v>
      </c>
      <c r="C94" s="18" t="e">
        <f t="shared" ca="1" si="2"/>
        <v>#NAME?</v>
      </c>
      <c r="D94" s="19" t="e">
        <f ca="1">EXP(_xll.CB.Normal($C$11,$C$12))</f>
        <v>#NAME?</v>
      </c>
      <c r="E94" s="17" t="e">
        <f t="shared" ca="1" si="3"/>
        <v>#NAME?</v>
      </c>
    </row>
    <row r="95" spans="2:5" x14ac:dyDescent="0.2">
      <c r="B95" s="15">
        <v>79</v>
      </c>
      <c r="C95" s="18" t="e">
        <f t="shared" ca="1" si="2"/>
        <v>#NAME?</v>
      </c>
      <c r="D95" s="19" t="e">
        <f ca="1">EXP(_xll.CB.Normal($C$11,$C$12))</f>
        <v>#NAME?</v>
      </c>
      <c r="E95" s="17" t="e">
        <f t="shared" ca="1" si="3"/>
        <v>#NAME?</v>
      </c>
    </row>
    <row r="96" spans="2:5" x14ac:dyDescent="0.2">
      <c r="B96" s="15">
        <v>80</v>
      </c>
      <c r="C96" s="18" t="e">
        <f t="shared" ca="1" si="2"/>
        <v>#NAME?</v>
      </c>
      <c r="D96" s="19" t="e">
        <f ca="1">EXP(_xll.CB.Normal($C$11,$C$12))</f>
        <v>#NAME?</v>
      </c>
      <c r="E96" s="17" t="e">
        <f t="shared" ca="1" si="3"/>
        <v>#NAME?</v>
      </c>
    </row>
    <row r="97" spans="2:5" x14ac:dyDescent="0.2">
      <c r="B97" s="15">
        <v>81</v>
      </c>
      <c r="C97" s="18" t="e">
        <f t="shared" ca="1" si="2"/>
        <v>#NAME?</v>
      </c>
      <c r="D97" s="19" t="e">
        <f ca="1">EXP(_xll.CB.Normal($C$11,$C$12))</f>
        <v>#NAME?</v>
      </c>
      <c r="E97" s="17" t="e">
        <f t="shared" ca="1" si="3"/>
        <v>#NAME?</v>
      </c>
    </row>
    <row r="98" spans="2:5" x14ac:dyDescent="0.2">
      <c r="B98" s="15">
        <v>82</v>
      </c>
      <c r="C98" s="18" t="e">
        <f t="shared" ca="1" si="2"/>
        <v>#NAME?</v>
      </c>
      <c r="D98" s="19" t="e">
        <f ca="1">EXP(_xll.CB.Normal($C$11,$C$12))</f>
        <v>#NAME?</v>
      </c>
      <c r="E98" s="17" t="e">
        <f t="shared" ca="1" si="3"/>
        <v>#NAME?</v>
      </c>
    </row>
    <row r="99" spans="2:5" x14ac:dyDescent="0.2">
      <c r="B99" s="15">
        <v>83</v>
      </c>
      <c r="C99" s="18" t="e">
        <f t="shared" ca="1" si="2"/>
        <v>#NAME?</v>
      </c>
      <c r="D99" s="19" t="e">
        <f ca="1">EXP(_xll.CB.Normal($C$11,$C$12))</f>
        <v>#NAME?</v>
      </c>
      <c r="E99" s="17" t="e">
        <f t="shared" ca="1" si="3"/>
        <v>#NAME?</v>
      </c>
    </row>
    <row r="100" spans="2:5" x14ac:dyDescent="0.2">
      <c r="B100" s="15">
        <v>84</v>
      </c>
      <c r="C100" s="18" t="e">
        <f t="shared" ca="1" si="2"/>
        <v>#NAME?</v>
      </c>
      <c r="D100" s="19" t="e">
        <f ca="1">EXP(_xll.CB.Normal($C$11,$C$12))</f>
        <v>#NAME?</v>
      </c>
      <c r="E100" s="17" t="e">
        <f t="shared" ca="1" si="3"/>
        <v>#NAME?</v>
      </c>
    </row>
    <row r="101" spans="2:5" x14ac:dyDescent="0.2">
      <c r="B101" s="15">
        <v>85</v>
      </c>
      <c r="C101" s="18" t="e">
        <f t="shared" ca="1" si="2"/>
        <v>#NAME?</v>
      </c>
      <c r="D101" s="19" t="e">
        <f ca="1">EXP(_xll.CB.Normal($C$11,$C$12))</f>
        <v>#NAME?</v>
      </c>
      <c r="E101" s="17" t="e">
        <f t="shared" ca="1" si="3"/>
        <v>#NAME?</v>
      </c>
    </row>
    <row r="102" spans="2:5" x14ac:dyDescent="0.2">
      <c r="B102" s="15">
        <v>86</v>
      </c>
      <c r="C102" s="18" t="e">
        <f t="shared" ca="1" si="2"/>
        <v>#NAME?</v>
      </c>
      <c r="D102" s="19" t="e">
        <f ca="1">EXP(_xll.CB.Normal($C$11,$C$12))</f>
        <v>#NAME?</v>
      </c>
      <c r="E102" s="17" t="e">
        <f t="shared" ca="1" si="3"/>
        <v>#NAME?</v>
      </c>
    </row>
    <row r="103" spans="2:5" x14ac:dyDescent="0.2">
      <c r="B103" s="15">
        <v>87</v>
      </c>
      <c r="C103" s="18" t="e">
        <f t="shared" ca="1" si="2"/>
        <v>#NAME?</v>
      </c>
      <c r="D103" s="19" t="e">
        <f ca="1">EXP(_xll.CB.Normal($C$11,$C$12))</f>
        <v>#NAME?</v>
      </c>
      <c r="E103" s="17" t="e">
        <f t="shared" ca="1" si="3"/>
        <v>#NAME?</v>
      </c>
    </row>
    <row r="104" spans="2:5" x14ac:dyDescent="0.2">
      <c r="B104" s="15">
        <v>88</v>
      </c>
      <c r="C104" s="18" t="e">
        <f t="shared" ca="1" si="2"/>
        <v>#NAME?</v>
      </c>
      <c r="D104" s="19" t="e">
        <f ca="1">EXP(_xll.CB.Normal($C$11,$C$12))</f>
        <v>#NAME?</v>
      </c>
      <c r="E104" s="17" t="e">
        <f t="shared" ca="1" si="3"/>
        <v>#NAME?</v>
      </c>
    </row>
    <row r="105" spans="2:5" x14ac:dyDescent="0.2">
      <c r="B105" s="15">
        <v>89</v>
      </c>
      <c r="C105" s="18" t="e">
        <f t="shared" ca="1" si="2"/>
        <v>#NAME?</v>
      </c>
      <c r="D105" s="19" t="e">
        <f ca="1">EXP(_xll.CB.Normal($C$11,$C$12))</f>
        <v>#NAME?</v>
      </c>
      <c r="E105" s="17" t="e">
        <f t="shared" ca="1" si="3"/>
        <v>#NAME?</v>
      </c>
    </row>
    <row r="106" spans="2:5" x14ac:dyDescent="0.2">
      <c r="B106" s="15">
        <v>90</v>
      </c>
      <c r="C106" s="18" t="e">
        <f t="shared" ca="1" si="2"/>
        <v>#NAME?</v>
      </c>
      <c r="D106" s="19" t="e">
        <f ca="1">EXP(_xll.CB.Normal($C$11,$C$12))</f>
        <v>#NAME?</v>
      </c>
      <c r="E106" s="17" t="e">
        <f t="shared" ca="1" si="3"/>
        <v>#NAME?</v>
      </c>
    </row>
    <row r="107" spans="2:5" x14ac:dyDescent="0.2">
      <c r="B107" s="15">
        <v>91</v>
      </c>
      <c r="C107" s="18" t="e">
        <f t="shared" ca="1" si="2"/>
        <v>#NAME?</v>
      </c>
      <c r="D107" s="19" t="e">
        <f ca="1">EXP(_xll.CB.Normal($C$11,$C$12))</f>
        <v>#NAME?</v>
      </c>
      <c r="E107" s="17" t="e">
        <f t="shared" ca="1" si="3"/>
        <v>#NAME?</v>
      </c>
    </row>
    <row r="108" spans="2:5" x14ac:dyDescent="0.2">
      <c r="B108" s="15">
        <v>92</v>
      </c>
      <c r="C108" s="18" t="e">
        <f t="shared" ca="1" si="2"/>
        <v>#NAME?</v>
      </c>
      <c r="D108" s="19" t="e">
        <f ca="1">EXP(_xll.CB.Normal($C$11,$C$12))</f>
        <v>#NAME?</v>
      </c>
      <c r="E108" s="17" t="e">
        <f t="shared" ca="1" si="3"/>
        <v>#NAME?</v>
      </c>
    </row>
    <row r="109" spans="2:5" x14ac:dyDescent="0.2">
      <c r="B109" s="15">
        <v>93</v>
      </c>
      <c r="C109" s="18" t="e">
        <f t="shared" ca="1" si="2"/>
        <v>#NAME?</v>
      </c>
      <c r="D109" s="19" t="e">
        <f ca="1">EXP(_xll.CB.Normal($C$11,$C$12))</f>
        <v>#NAME?</v>
      </c>
      <c r="E109" s="17" t="e">
        <f t="shared" ca="1" si="3"/>
        <v>#NAME?</v>
      </c>
    </row>
    <row r="110" spans="2:5" x14ac:dyDescent="0.2">
      <c r="B110" s="15">
        <v>94</v>
      </c>
      <c r="C110" s="18" t="e">
        <f t="shared" ca="1" si="2"/>
        <v>#NAME?</v>
      </c>
      <c r="D110" s="19" t="e">
        <f ca="1">EXP(_xll.CB.Normal($C$11,$C$12))</f>
        <v>#NAME?</v>
      </c>
      <c r="E110" s="17" t="e">
        <f t="shared" ca="1" si="3"/>
        <v>#NAME?</v>
      </c>
    </row>
    <row r="111" spans="2:5" x14ac:dyDescent="0.2">
      <c r="B111" s="15">
        <v>95</v>
      </c>
      <c r="C111" s="18" t="e">
        <f t="shared" ca="1" si="2"/>
        <v>#NAME?</v>
      </c>
      <c r="D111" s="19" t="e">
        <f ca="1">EXP(_xll.CB.Normal($C$11,$C$12))</f>
        <v>#NAME?</v>
      </c>
      <c r="E111" s="17" t="e">
        <f t="shared" ca="1" si="3"/>
        <v>#NAME?</v>
      </c>
    </row>
    <row r="112" spans="2:5" x14ac:dyDescent="0.2">
      <c r="B112" s="15">
        <v>96</v>
      </c>
      <c r="C112" s="18" t="e">
        <f t="shared" ca="1" si="2"/>
        <v>#NAME?</v>
      </c>
      <c r="D112" s="19" t="e">
        <f ca="1">EXP(_xll.CB.Normal($C$11,$C$12))</f>
        <v>#NAME?</v>
      </c>
      <c r="E112" s="17" t="e">
        <f t="shared" ca="1" si="3"/>
        <v>#NAME?</v>
      </c>
    </row>
    <row r="113" spans="2:5" x14ac:dyDescent="0.2">
      <c r="B113" s="15">
        <v>97</v>
      </c>
      <c r="C113" s="18" t="e">
        <f t="shared" ca="1" si="2"/>
        <v>#NAME?</v>
      </c>
      <c r="D113" s="19" t="e">
        <f ca="1">EXP(_xll.CB.Normal($C$11,$C$12))</f>
        <v>#NAME?</v>
      </c>
      <c r="E113" s="17" t="e">
        <f t="shared" ca="1" si="3"/>
        <v>#NAME?</v>
      </c>
    </row>
    <row r="114" spans="2:5" x14ac:dyDescent="0.2">
      <c r="B114" s="15">
        <v>98</v>
      </c>
      <c r="C114" s="18" t="e">
        <f t="shared" ca="1" si="2"/>
        <v>#NAME?</v>
      </c>
      <c r="D114" s="19" t="e">
        <f ca="1">EXP(_xll.CB.Normal($C$11,$C$12))</f>
        <v>#NAME?</v>
      </c>
      <c r="E114" s="17" t="e">
        <f t="shared" ca="1" si="3"/>
        <v>#NAME?</v>
      </c>
    </row>
    <row r="115" spans="2:5" x14ac:dyDescent="0.2">
      <c r="B115" s="15">
        <v>99</v>
      </c>
      <c r="C115" s="18" t="e">
        <f t="shared" ca="1" si="2"/>
        <v>#NAME?</v>
      </c>
      <c r="D115" s="19" t="e">
        <f ca="1">EXP(_xll.CB.Normal($C$11,$C$12))</f>
        <v>#NAME?</v>
      </c>
      <c r="E115" s="17" t="e">
        <f t="shared" ca="1" si="3"/>
        <v>#NAME?</v>
      </c>
    </row>
    <row r="116" spans="2:5" x14ac:dyDescent="0.2">
      <c r="B116" s="15">
        <v>100</v>
      </c>
      <c r="C116" s="18" t="e">
        <f t="shared" ca="1" si="2"/>
        <v>#NAME?</v>
      </c>
      <c r="D116" s="19" t="e">
        <f ca="1">EXP(_xll.CB.Normal($C$11,$C$12))</f>
        <v>#NAME?</v>
      </c>
      <c r="E116" s="17" t="e">
        <f t="shared" ca="1" si="3"/>
        <v>#NAME?</v>
      </c>
    </row>
    <row r="117" spans="2:5" x14ac:dyDescent="0.2">
      <c r="B117" s="15">
        <v>101</v>
      </c>
      <c r="C117" s="18" t="e">
        <f t="shared" ca="1" si="2"/>
        <v>#NAME?</v>
      </c>
      <c r="D117" s="19" t="e">
        <f ca="1">EXP(_xll.CB.Normal($C$11,$C$12))</f>
        <v>#NAME?</v>
      </c>
      <c r="E117" s="17" t="e">
        <f t="shared" ca="1" si="3"/>
        <v>#NAME?</v>
      </c>
    </row>
    <row r="118" spans="2:5" x14ac:dyDescent="0.2">
      <c r="B118" s="15">
        <v>102</v>
      </c>
      <c r="C118" s="18" t="e">
        <f t="shared" ca="1" si="2"/>
        <v>#NAME?</v>
      </c>
      <c r="D118" s="19" t="e">
        <f ca="1">EXP(_xll.CB.Normal($C$11,$C$12))</f>
        <v>#NAME?</v>
      </c>
      <c r="E118" s="17" t="e">
        <f t="shared" ca="1" si="3"/>
        <v>#NAME?</v>
      </c>
    </row>
    <row r="119" spans="2:5" x14ac:dyDescent="0.2">
      <c r="B119" s="15">
        <v>103</v>
      </c>
      <c r="C119" s="18" t="e">
        <f t="shared" ca="1" si="2"/>
        <v>#NAME?</v>
      </c>
      <c r="D119" s="19" t="e">
        <f ca="1">EXP(_xll.CB.Normal($C$11,$C$12))</f>
        <v>#NAME?</v>
      </c>
      <c r="E119" s="17" t="e">
        <f t="shared" ca="1" si="3"/>
        <v>#NAME?</v>
      </c>
    </row>
    <row r="120" spans="2:5" x14ac:dyDescent="0.2">
      <c r="B120" s="15">
        <v>104</v>
      </c>
      <c r="C120" s="18" t="e">
        <f t="shared" ca="1" si="2"/>
        <v>#NAME?</v>
      </c>
      <c r="D120" s="19" t="e">
        <f ca="1">EXP(_xll.CB.Normal($C$11,$C$12))</f>
        <v>#NAME?</v>
      </c>
      <c r="E120" s="17" t="e">
        <f t="shared" ca="1" si="3"/>
        <v>#NAME?</v>
      </c>
    </row>
    <row r="121" spans="2:5" x14ac:dyDescent="0.2">
      <c r="B121" s="15">
        <v>105</v>
      </c>
      <c r="C121" s="18" t="e">
        <f t="shared" ca="1" si="2"/>
        <v>#NAME?</v>
      </c>
      <c r="D121" s="19" t="e">
        <f ca="1">EXP(_xll.CB.Normal($C$11,$C$12))</f>
        <v>#NAME?</v>
      </c>
      <c r="E121" s="17" t="e">
        <f t="shared" ca="1" si="3"/>
        <v>#NAME?</v>
      </c>
    </row>
    <row r="122" spans="2:5" x14ac:dyDescent="0.2">
      <c r="B122" s="15">
        <v>106</v>
      </c>
      <c r="C122" s="18" t="e">
        <f t="shared" ca="1" si="2"/>
        <v>#NAME?</v>
      </c>
      <c r="D122" s="19" t="e">
        <f ca="1">EXP(_xll.CB.Normal($C$11,$C$12))</f>
        <v>#NAME?</v>
      </c>
      <c r="E122" s="17" t="e">
        <f t="shared" ca="1" si="3"/>
        <v>#NAME?</v>
      </c>
    </row>
    <row r="123" spans="2:5" x14ac:dyDescent="0.2">
      <c r="B123" s="15">
        <v>107</v>
      </c>
      <c r="C123" s="18" t="e">
        <f t="shared" ca="1" si="2"/>
        <v>#NAME?</v>
      </c>
      <c r="D123" s="19" t="e">
        <f ca="1">EXP(_xll.CB.Normal($C$11,$C$12))</f>
        <v>#NAME?</v>
      </c>
      <c r="E123" s="17" t="e">
        <f t="shared" ca="1" si="3"/>
        <v>#NAME?</v>
      </c>
    </row>
    <row r="124" spans="2:5" x14ac:dyDescent="0.2">
      <c r="B124" s="15">
        <v>108</v>
      </c>
      <c r="C124" s="18" t="e">
        <f t="shared" ca="1" si="2"/>
        <v>#NAME?</v>
      </c>
      <c r="D124" s="19" t="e">
        <f ca="1">EXP(_xll.CB.Normal($C$11,$C$12))</f>
        <v>#NAME?</v>
      </c>
      <c r="E124" s="17" t="e">
        <f t="shared" ca="1" si="3"/>
        <v>#NAME?</v>
      </c>
    </row>
    <row r="125" spans="2:5" x14ac:dyDescent="0.2">
      <c r="B125" s="15">
        <v>109</v>
      </c>
      <c r="C125" s="18" t="e">
        <f t="shared" ca="1" si="2"/>
        <v>#NAME?</v>
      </c>
      <c r="D125" s="19" t="e">
        <f ca="1">EXP(_xll.CB.Normal($C$11,$C$12))</f>
        <v>#NAME?</v>
      </c>
      <c r="E125" s="17" t="e">
        <f t="shared" ca="1" si="3"/>
        <v>#NAME?</v>
      </c>
    </row>
    <row r="126" spans="2:5" x14ac:dyDescent="0.2">
      <c r="B126" s="15">
        <v>110</v>
      </c>
      <c r="C126" s="18" t="e">
        <f t="shared" ca="1" si="2"/>
        <v>#NAME?</v>
      </c>
      <c r="D126" s="19" t="e">
        <f ca="1">EXP(_xll.CB.Normal($C$11,$C$12))</f>
        <v>#NAME?</v>
      </c>
      <c r="E126" s="17" t="e">
        <f t="shared" ca="1" si="3"/>
        <v>#NAME?</v>
      </c>
    </row>
    <row r="127" spans="2:5" x14ac:dyDescent="0.2">
      <c r="B127" s="15">
        <v>111</v>
      </c>
      <c r="C127" s="18" t="e">
        <f t="shared" ca="1" si="2"/>
        <v>#NAME?</v>
      </c>
      <c r="D127" s="19" t="e">
        <f ca="1">EXP(_xll.CB.Normal($C$11,$C$12))</f>
        <v>#NAME?</v>
      </c>
      <c r="E127" s="17" t="e">
        <f t="shared" ca="1" si="3"/>
        <v>#NAME?</v>
      </c>
    </row>
    <row r="128" spans="2:5" x14ac:dyDescent="0.2">
      <c r="B128" s="15">
        <v>112</v>
      </c>
      <c r="C128" s="18" t="e">
        <f t="shared" ca="1" si="2"/>
        <v>#NAME?</v>
      </c>
      <c r="D128" s="19" t="e">
        <f ca="1">EXP(_xll.CB.Normal($C$11,$C$12))</f>
        <v>#NAME?</v>
      </c>
      <c r="E128" s="17" t="e">
        <f t="shared" ca="1" si="3"/>
        <v>#NAME?</v>
      </c>
    </row>
    <row r="129" spans="2:5" x14ac:dyDescent="0.2">
      <c r="B129" s="15">
        <v>113</v>
      </c>
      <c r="C129" s="18" t="e">
        <f t="shared" ca="1" si="2"/>
        <v>#NAME?</v>
      </c>
      <c r="D129" s="19" t="e">
        <f ca="1">EXP(_xll.CB.Normal($C$11,$C$12))</f>
        <v>#NAME?</v>
      </c>
      <c r="E129" s="17" t="e">
        <f t="shared" ca="1" si="3"/>
        <v>#NAME?</v>
      </c>
    </row>
    <row r="130" spans="2:5" x14ac:dyDescent="0.2">
      <c r="B130" s="15">
        <v>114</v>
      </c>
      <c r="C130" s="18" t="e">
        <f t="shared" ca="1" si="2"/>
        <v>#NAME?</v>
      </c>
      <c r="D130" s="19" t="e">
        <f ca="1">EXP(_xll.CB.Normal($C$11,$C$12))</f>
        <v>#NAME?</v>
      </c>
      <c r="E130" s="17" t="e">
        <f t="shared" ca="1" si="3"/>
        <v>#NAME?</v>
      </c>
    </row>
    <row r="131" spans="2:5" x14ac:dyDescent="0.2">
      <c r="B131" s="15">
        <v>115</v>
      </c>
      <c r="C131" s="18" t="e">
        <f t="shared" ca="1" si="2"/>
        <v>#NAME?</v>
      </c>
      <c r="D131" s="19" t="e">
        <f ca="1">EXP(_xll.CB.Normal($C$11,$C$12))</f>
        <v>#NAME?</v>
      </c>
      <c r="E131" s="17" t="e">
        <f t="shared" ca="1" si="3"/>
        <v>#NAME?</v>
      </c>
    </row>
    <row r="132" spans="2:5" x14ac:dyDescent="0.2">
      <c r="B132" s="15">
        <v>116</v>
      </c>
      <c r="C132" s="18" t="e">
        <f t="shared" ca="1" si="2"/>
        <v>#NAME?</v>
      </c>
      <c r="D132" s="19" t="e">
        <f ca="1">EXP(_xll.CB.Normal($C$11,$C$12))</f>
        <v>#NAME?</v>
      </c>
      <c r="E132" s="17" t="e">
        <f t="shared" ca="1" si="3"/>
        <v>#NAME?</v>
      </c>
    </row>
    <row r="133" spans="2:5" x14ac:dyDescent="0.2">
      <c r="B133" s="15">
        <v>117</v>
      </c>
      <c r="C133" s="18" t="e">
        <f t="shared" ca="1" si="2"/>
        <v>#NAME?</v>
      </c>
      <c r="D133" s="19" t="e">
        <f ca="1">EXP(_xll.CB.Normal($C$11,$C$12))</f>
        <v>#NAME?</v>
      </c>
      <c r="E133" s="17" t="e">
        <f t="shared" ca="1" si="3"/>
        <v>#NAME?</v>
      </c>
    </row>
    <row r="134" spans="2:5" x14ac:dyDescent="0.2">
      <c r="B134" s="15">
        <v>118</v>
      </c>
      <c r="C134" s="18" t="e">
        <f t="shared" ca="1" si="2"/>
        <v>#NAME?</v>
      </c>
      <c r="D134" s="19" t="e">
        <f ca="1">EXP(_xll.CB.Normal($C$11,$C$12))</f>
        <v>#NAME?</v>
      </c>
      <c r="E134" s="17" t="e">
        <f t="shared" ca="1" si="3"/>
        <v>#NAME?</v>
      </c>
    </row>
    <row r="135" spans="2:5" x14ac:dyDescent="0.2">
      <c r="B135" s="15">
        <v>119</v>
      </c>
      <c r="C135" s="18" t="e">
        <f t="shared" ca="1" si="2"/>
        <v>#NAME?</v>
      </c>
      <c r="D135" s="19" t="e">
        <f ca="1">EXP(_xll.CB.Normal($C$11,$C$12))</f>
        <v>#NAME?</v>
      </c>
      <c r="E135" s="17" t="e">
        <f t="shared" ca="1" si="3"/>
        <v>#NAME?</v>
      </c>
    </row>
    <row r="136" spans="2:5" x14ac:dyDescent="0.2">
      <c r="B136" s="15">
        <v>120</v>
      </c>
      <c r="C136" s="18" t="e">
        <f t="shared" ca="1" si="2"/>
        <v>#NAME?</v>
      </c>
      <c r="D136" s="19" t="e">
        <f ca="1">EXP(_xll.CB.Normal($C$11,$C$12))</f>
        <v>#NAME?</v>
      </c>
      <c r="E136" s="17" t="e">
        <f t="shared" ca="1" si="3"/>
        <v>#NAME?</v>
      </c>
    </row>
    <row r="137" spans="2:5" x14ac:dyDescent="0.2">
      <c r="B137" s="15">
        <v>121</v>
      </c>
      <c r="C137" s="18" t="e">
        <f t="shared" ca="1" si="2"/>
        <v>#NAME?</v>
      </c>
      <c r="D137" s="19" t="e">
        <f ca="1">EXP(_xll.CB.Normal($C$11,$C$12))</f>
        <v>#NAME?</v>
      </c>
      <c r="E137" s="17" t="e">
        <f t="shared" ca="1" si="3"/>
        <v>#NAME?</v>
      </c>
    </row>
    <row r="138" spans="2:5" x14ac:dyDescent="0.2">
      <c r="B138" s="15">
        <v>122</v>
      </c>
      <c r="C138" s="18" t="e">
        <f t="shared" ca="1" si="2"/>
        <v>#NAME?</v>
      </c>
      <c r="D138" s="19" t="e">
        <f ca="1">EXP(_xll.CB.Normal($C$11,$C$12))</f>
        <v>#NAME?</v>
      </c>
      <c r="E138" s="17" t="e">
        <f t="shared" ca="1" si="3"/>
        <v>#NAME?</v>
      </c>
    </row>
    <row r="139" spans="2:5" x14ac:dyDescent="0.2">
      <c r="B139" s="15">
        <v>123</v>
      </c>
      <c r="C139" s="18" t="e">
        <f t="shared" ca="1" si="2"/>
        <v>#NAME?</v>
      </c>
      <c r="D139" s="19" t="e">
        <f ca="1">EXP(_xll.CB.Normal($C$11,$C$12))</f>
        <v>#NAME?</v>
      </c>
      <c r="E139" s="17" t="e">
        <f t="shared" ca="1" si="3"/>
        <v>#NAME?</v>
      </c>
    </row>
    <row r="140" spans="2:5" x14ac:dyDescent="0.2">
      <c r="B140" s="15">
        <v>124</v>
      </c>
      <c r="C140" s="18" t="e">
        <f t="shared" ca="1" si="2"/>
        <v>#NAME?</v>
      </c>
      <c r="D140" s="19" t="e">
        <f ca="1">EXP(_xll.CB.Normal($C$11,$C$12))</f>
        <v>#NAME?</v>
      </c>
      <c r="E140" s="17" t="e">
        <f t="shared" ca="1" si="3"/>
        <v>#NAME?</v>
      </c>
    </row>
    <row r="141" spans="2:5" x14ac:dyDescent="0.2">
      <c r="B141" s="14">
        <v>125</v>
      </c>
      <c r="C141" s="20" t="e">
        <f t="shared" ca="1" si="2"/>
        <v>#NAME?</v>
      </c>
      <c r="D141" s="21" t="e">
        <f ca="1">EXP(_xll.CB.Normal($C$11,$C$12))</f>
        <v>#NAME?</v>
      </c>
      <c r="E141" s="22" t="e">
        <f t="shared" ca="1" si="3"/>
        <v>#NAME?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0"/>
  <sheetViews>
    <sheetView workbookViewId="0">
      <selection activeCell="J37" sqref="J37"/>
    </sheetView>
  </sheetViews>
  <sheetFormatPr defaultRowHeight="12.75" x14ac:dyDescent="0.2"/>
  <cols>
    <col min="1" max="1" width="15.28515625" customWidth="1"/>
    <col min="2" max="2" width="20.42578125" customWidth="1"/>
  </cols>
  <sheetData>
    <row r="1" spans="1:2" x14ac:dyDescent="0.2">
      <c r="A1" s="1" t="s">
        <v>1</v>
      </c>
      <c r="B1" s="1" t="s">
        <v>21</v>
      </c>
    </row>
    <row r="2" spans="1:2" x14ac:dyDescent="0.2">
      <c r="A2" s="32">
        <v>0.1</v>
      </c>
      <c r="B2" s="3">
        <v>9.3761532644164966E-2</v>
      </c>
    </row>
    <row r="3" spans="1:2" x14ac:dyDescent="0.2">
      <c r="A3" s="32">
        <v>0.2</v>
      </c>
      <c r="B3" s="3">
        <v>0.76280855027276229</v>
      </c>
    </row>
    <row r="4" spans="1:2" x14ac:dyDescent="0.2">
      <c r="A4" s="32">
        <v>0.3</v>
      </c>
      <c r="B4" s="3">
        <v>1.6811691271172218</v>
      </c>
    </row>
    <row r="5" spans="1:2" x14ac:dyDescent="0.2">
      <c r="A5" s="32">
        <v>0.4</v>
      </c>
      <c r="B5" s="3">
        <v>2.6656098184526229</v>
      </c>
    </row>
    <row r="6" spans="1:2" x14ac:dyDescent="0.2">
      <c r="A6" s="32">
        <v>0.5</v>
      </c>
      <c r="B6" s="3">
        <v>3.6693529848003399</v>
      </c>
    </row>
    <row r="7" spans="1:2" x14ac:dyDescent="0.2">
      <c r="A7" s="32">
        <v>0.6</v>
      </c>
      <c r="B7" s="3">
        <v>4.6787096416461837</v>
      </c>
    </row>
    <row r="8" spans="1:2" x14ac:dyDescent="0.2">
      <c r="A8" s="32">
        <v>0.7</v>
      </c>
      <c r="B8" s="3">
        <v>5.6831442824118383</v>
      </c>
    </row>
    <row r="9" spans="1:2" x14ac:dyDescent="0.2">
      <c r="A9" s="32">
        <v>0.8</v>
      </c>
      <c r="B9" s="3">
        <v>6.6771059448683872</v>
      </c>
    </row>
    <row r="10" spans="1:2" x14ac:dyDescent="0.2">
      <c r="A10" s="32">
        <v>0.9</v>
      </c>
      <c r="B10" s="3">
        <v>7.6572118404955516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CB_DATA_</vt:lpstr>
      <vt:lpstr>Assumptions</vt:lpstr>
      <vt:lpstr>StockPriceModel</vt:lpstr>
      <vt:lpstr>OptionPriceModel</vt:lpstr>
      <vt:lpstr>Volatility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Rajeev.Parlikar</dc:creator>
  <cp:lastModifiedBy>Windows User</cp:lastModifiedBy>
  <cp:lastPrinted>2005-12-12T19:15:28Z</cp:lastPrinted>
  <dcterms:created xsi:type="dcterms:W3CDTF">2002-05-30T15:16:36Z</dcterms:created>
  <dcterms:modified xsi:type="dcterms:W3CDTF">2019-10-16T20:27:19Z</dcterms:modified>
</cp:coreProperties>
</file>