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8_{44623ABD-D9E4-4E50-88C2-D3A994AA50DE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Q1" sheetId="3" r:id="rId1"/>
    <sheet name="Q2" sheetId="1" r:id="rId2"/>
  </sheets>
  <definedNames>
    <definedName name="solver_adj" localSheetId="0" hidden="1">'Q1'!$D$13:$G$16</definedName>
    <definedName name="solver_adj" localSheetId="1" hidden="1">'Q2'!$B$12:$B$18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'Q1'!$D$13:$G$16</definedName>
    <definedName name="solver_lhs1" localSheetId="1" hidden="1">'Q2'!$B$12</definedName>
    <definedName name="solver_lhs2" localSheetId="0" hidden="1">'Q1'!$D$17:$G$17</definedName>
    <definedName name="solver_lhs2" localSheetId="1" hidden="1">'Q2'!$B$13</definedName>
    <definedName name="solver_lhs3" localSheetId="0" hidden="1">'Q1'!$H$13:$H$16</definedName>
    <definedName name="solver_lhs3" localSheetId="1" hidden="1">'Q2'!$B$16</definedName>
    <definedName name="solver_lhs4" localSheetId="1" hidden="1">'Q2'!$E$20:$G$20</definedName>
    <definedName name="solver_lhs5" localSheetId="1" hidden="1">'Q2'!$J$20:$K$20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'Q1'!$C$22</definedName>
    <definedName name="solver_opt" localSheetId="1" hidden="1">'Q2'!$B$10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binary</definedName>
    <definedName name="solver_rhs1" localSheetId="1" hidden="1">'Q2'!$M$12</definedName>
    <definedName name="solver_rhs2" localSheetId="0" hidden="1">'Q1'!$D$18:$G$18</definedName>
    <definedName name="solver_rhs2" localSheetId="1" hidden="1">'Q2'!$M$13</definedName>
    <definedName name="solver_rhs3" localSheetId="0" hidden="1">'Q1'!$I$13:$I$16</definedName>
    <definedName name="solver_rhs3" localSheetId="1" hidden="1">'Q2'!$M$16</definedName>
    <definedName name="solver_rhs4" localSheetId="1" hidden="1">'Q2'!$E$21:$G$21</definedName>
    <definedName name="solver_rhs5" localSheetId="1" hidden="1">'Q2'!$J$21:$K$21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J20" i="1"/>
  <c r="K20" i="1"/>
  <c r="F20" i="1"/>
  <c r="E20" i="1"/>
  <c r="B10" i="1"/>
  <c r="C22" i="3"/>
  <c r="E17" i="3"/>
  <c r="F17" i="3"/>
  <c r="G17" i="3"/>
  <c r="D17" i="3"/>
  <c r="H14" i="3"/>
  <c r="H15" i="3"/>
  <c r="H16" i="3"/>
  <c r="H13" i="3"/>
</calcChain>
</file>

<file path=xl/sharedStrings.xml><?xml version="1.0" encoding="utf-8"?>
<sst xmlns="http://schemas.openxmlformats.org/spreadsheetml/2006/main" count="75" uniqueCount="44">
  <si>
    <t>per unit profit</t>
  </si>
  <si>
    <t>A</t>
  </si>
  <si>
    <t>B</t>
  </si>
  <si>
    <t>C</t>
  </si>
  <si>
    <t>D</t>
  </si>
  <si>
    <t>E</t>
  </si>
  <si>
    <t>F</t>
  </si>
  <si>
    <t>G</t>
  </si>
  <si>
    <t>Resource requirements</t>
  </si>
  <si>
    <t>R1 (pounds/unit)</t>
  </si>
  <si>
    <t>R2(pounds/unit)</t>
  </si>
  <si>
    <t>R3(pounds/unit)</t>
  </si>
  <si>
    <t>Process time requirements</t>
  </si>
  <si>
    <t>P1(hours/unit)</t>
  </si>
  <si>
    <t>P2(hours/unit)</t>
  </si>
  <si>
    <t>Time(seconds)</t>
  </si>
  <si>
    <t>Free</t>
  </si>
  <si>
    <t>Breast</t>
  </si>
  <si>
    <t>Butterfly</t>
  </si>
  <si>
    <t>Back</t>
  </si>
  <si>
    <t>Kate Bush</t>
  </si>
  <si>
    <t>Lady Gaga</t>
  </si>
  <si>
    <t>Belinda Carlisle</t>
  </si>
  <si>
    <t>Celine Dion</t>
  </si>
  <si>
    <t>$</t>
  </si>
  <si>
    <t>Arrangement</t>
  </si>
  <si>
    <t>Member Limit</t>
  </si>
  <si>
    <t>Only one activity</t>
  </si>
  <si>
    <t>Member Participation</t>
  </si>
  <si>
    <t>Activity per Person</t>
  </si>
  <si>
    <t>Objective Minimizing Time</t>
  </si>
  <si>
    <t>Production Plan</t>
  </si>
  <si>
    <t>Comsumption</t>
  </si>
  <si>
    <t>R1</t>
  </si>
  <si>
    <t>Objective Profits</t>
  </si>
  <si>
    <t xml:space="preserve"> </t>
  </si>
  <si>
    <t>P1</t>
  </si>
  <si>
    <t>P2</t>
  </si>
  <si>
    <t>R2</t>
  </si>
  <si>
    <t>R3</t>
  </si>
  <si>
    <t>Total</t>
  </si>
  <si>
    <t>Additional Requirement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</si>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</sst>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22"/>
  <sheetViews>
    <sheetView tabSelected="1" workbookViewId="0">
      <selection activeCell="C22" sqref="C22"/>
    </sheetView>
  </sheetViews>
  <sheetFormatPr defaultRowHeight="14.4" x14ac:dyDescent="0.3"/>
  <cols>
    <col min="1" max="1" width="16.09765625" customWidth="1"/>
  </cols>
  <sheetData>
    <row r="4" spans="3:9" x14ac:dyDescent="0.3"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3:9" x14ac:dyDescent="0.3">
      <c r="C5" s="1" t="s">
        <v>20</v>
      </c>
      <c r="D5" s="1">
        <v>54</v>
      </c>
      <c r="E5" s="1">
        <v>54</v>
      </c>
      <c r="F5" s="1">
        <v>51</v>
      </c>
      <c r="G5" s="1">
        <v>53</v>
      </c>
    </row>
    <row r="6" spans="3:9" x14ac:dyDescent="0.3">
      <c r="C6" s="1" t="s">
        <v>21</v>
      </c>
      <c r="D6" s="1">
        <v>51</v>
      </c>
      <c r="E6" s="1">
        <v>57</v>
      </c>
      <c r="F6" s="1">
        <v>52</v>
      </c>
      <c r="G6" s="1">
        <v>52</v>
      </c>
    </row>
    <row r="7" spans="3:9" x14ac:dyDescent="0.3">
      <c r="C7" s="1" t="s">
        <v>22</v>
      </c>
      <c r="D7" s="1">
        <v>50</v>
      </c>
      <c r="E7" s="1">
        <v>53</v>
      </c>
      <c r="F7" s="1">
        <v>54</v>
      </c>
      <c r="G7" s="1">
        <v>56</v>
      </c>
    </row>
    <row r="8" spans="3:9" x14ac:dyDescent="0.3">
      <c r="C8" s="1" t="s">
        <v>23</v>
      </c>
      <c r="D8" s="1">
        <v>56</v>
      </c>
      <c r="E8" s="1">
        <v>54</v>
      </c>
      <c r="F8" s="1">
        <v>55</v>
      </c>
      <c r="G8" s="1">
        <v>53</v>
      </c>
    </row>
    <row r="12" spans="3:9" x14ac:dyDescent="0.3">
      <c r="C12" s="1" t="s">
        <v>25</v>
      </c>
      <c r="D12" s="1" t="s">
        <v>16</v>
      </c>
      <c r="E12" s="1" t="s">
        <v>17</v>
      </c>
      <c r="F12" s="1" t="s">
        <v>18</v>
      </c>
      <c r="G12" s="1" t="s">
        <v>19</v>
      </c>
      <c r="H12" s="4" t="s">
        <v>29</v>
      </c>
      <c r="I12" s="4" t="s">
        <v>27</v>
      </c>
    </row>
    <row r="13" spans="3:9" x14ac:dyDescent="0.3">
      <c r="C13" s="1" t="s">
        <v>20</v>
      </c>
      <c r="D13" s="1">
        <v>0</v>
      </c>
      <c r="E13" s="1">
        <v>0</v>
      </c>
      <c r="F13" s="1">
        <v>1</v>
      </c>
      <c r="G13" s="1">
        <v>0</v>
      </c>
      <c r="H13">
        <f>SUM(D13:G13)</f>
        <v>1</v>
      </c>
      <c r="I13" s="4">
        <v>1</v>
      </c>
    </row>
    <row r="14" spans="3:9" x14ac:dyDescent="0.3">
      <c r="C14" s="1" t="s">
        <v>21</v>
      </c>
      <c r="D14" s="1">
        <v>0</v>
      </c>
      <c r="E14" s="1">
        <v>0</v>
      </c>
      <c r="F14" s="1">
        <v>0</v>
      </c>
      <c r="G14" s="1">
        <v>1</v>
      </c>
      <c r="H14">
        <f t="shared" ref="H14:H16" si="0">SUM(D14:G14)</f>
        <v>1</v>
      </c>
      <c r="I14" s="4">
        <v>1</v>
      </c>
    </row>
    <row r="15" spans="3:9" x14ac:dyDescent="0.3">
      <c r="C15" s="1" t="s">
        <v>22</v>
      </c>
      <c r="D15" s="1">
        <v>1</v>
      </c>
      <c r="E15" s="1">
        <v>0</v>
      </c>
      <c r="F15" s="1">
        <v>0</v>
      </c>
      <c r="G15" s="1">
        <v>0</v>
      </c>
      <c r="H15">
        <f t="shared" si="0"/>
        <v>1</v>
      </c>
      <c r="I15" s="4">
        <v>1</v>
      </c>
    </row>
    <row r="16" spans="3:9" x14ac:dyDescent="0.3">
      <c r="C16" s="1" t="s">
        <v>23</v>
      </c>
      <c r="D16" s="1">
        <v>0</v>
      </c>
      <c r="E16" s="1">
        <v>1</v>
      </c>
      <c r="F16" s="1">
        <v>0</v>
      </c>
      <c r="G16" s="1">
        <v>0</v>
      </c>
      <c r="H16">
        <f t="shared" si="0"/>
        <v>1</v>
      </c>
      <c r="I16" s="4">
        <v>1</v>
      </c>
    </row>
    <row r="17" spans="3:7" x14ac:dyDescent="0.3">
      <c r="C17" s="4" t="s">
        <v>28</v>
      </c>
      <c r="D17">
        <f>SUM(D13:D16)</f>
        <v>1</v>
      </c>
      <c r="E17">
        <f t="shared" ref="E17:G17" si="1">SUM(E13:E16)</f>
        <v>1</v>
      </c>
      <c r="F17">
        <f t="shared" si="1"/>
        <v>1</v>
      </c>
      <c r="G17">
        <f t="shared" si="1"/>
        <v>1</v>
      </c>
    </row>
    <row r="18" spans="3:7" x14ac:dyDescent="0.3">
      <c r="C18" s="4" t="s">
        <v>26</v>
      </c>
      <c r="D18" s="4">
        <v>1</v>
      </c>
      <c r="E18" s="4">
        <v>1</v>
      </c>
      <c r="F18" s="4">
        <v>1</v>
      </c>
      <c r="G18" s="4">
        <v>1</v>
      </c>
    </row>
    <row r="21" spans="3:7" x14ac:dyDescent="0.3">
      <c r="C21" t="s">
        <v>30</v>
      </c>
    </row>
    <row r="22" spans="3:7" x14ac:dyDescent="0.3">
      <c r="C22">
        <f>SUMPRODUCT(D5:G8,D13:G16)</f>
        <v>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H14" sqref="H14"/>
    </sheetView>
  </sheetViews>
  <sheetFormatPr defaultRowHeight="14.4" x14ac:dyDescent="0.3"/>
  <cols>
    <col min="1" max="1" width="14" customWidth="1"/>
    <col min="3" max="3" width="1.8984375" customWidth="1"/>
    <col min="4" max="4" width="16.296875" customWidth="1"/>
  </cols>
  <sheetData>
    <row r="1" spans="1:13" s="3" customFormat="1" ht="42.05" customHeight="1" x14ac:dyDescent="0.3">
      <c r="A1" s="2" t="s">
        <v>0</v>
      </c>
      <c r="B1" s="2" t="s">
        <v>24</v>
      </c>
      <c r="D1" s="2" t="s">
        <v>8</v>
      </c>
      <c r="E1" s="2" t="s">
        <v>9</v>
      </c>
      <c r="F1" s="2" t="s">
        <v>10</v>
      </c>
      <c r="G1" s="2" t="s">
        <v>11</v>
      </c>
      <c r="I1" s="2" t="s">
        <v>12</v>
      </c>
      <c r="J1" s="2" t="s">
        <v>13</v>
      </c>
      <c r="K1" s="2" t="s">
        <v>14</v>
      </c>
    </row>
    <row r="2" spans="1:13" x14ac:dyDescent="0.3">
      <c r="A2" s="1" t="s">
        <v>1</v>
      </c>
      <c r="B2" s="1">
        <v>10</v>
      </c>
      <c r="D2" s="1" t="s">
        <v>1</v>
      </c>
      <c r="E2" s="1">
        <v>0.1</v>
      </c>
      <c r="F2" s="1">
        <v>0.2</v>
      </c>
      <c r="G2" s="1">
        <v>0.2</v>
      </c>
      <c r="I2" s="1" t="s">
        <v>1</v>
      </c>
      <c r="J2" s="1">
        <v>0.02</v>
      </c>
      <c r="K2" s="1">
        <v>0.04</v>
      </c>
    </row>
    <row r="3" spans="1:13" x14ac:dyDescent="0.3">
      <c r="A3" s="1" t="s">
        <v>2</v>
      </c>
      <c r="B3" s="1">
        <v>12</v>
      </c>
      <c r="D3" s="1" t="s">
        <v>2</v>
      </c>
      <c r="E3" s="1">
        <v>3</v>
      </c>
      <c r="F3" s="1">
        <v>0.1</v>
      </c>
      <c r="G3" s="1">
        <v>0.1</v>
      </c>
      <c r="I3" s="1" t="s">
        <v>2</v>
      </c>
      <c r="J3" s="1">
        <v>0.03</v>
      </c>
      <c r="K3" s="1">
        <v>0</v>
      </c>
    </row>
    <row r="4" spans="1:13" x14ac:dyDescent="0.3">
      <c r="A4" s="1" t="s">
        <v>3</v>
      </c>
      <c r="B4" s="1">
        <v>8</v>
      </c>
      <c r="D4" s="1" t="s">
        <v>3</v>
      </c>
      <c r="E4" s="1">
        <v>0.2</v>
      </c>
      <c r="F4" s="1">
        <v>0.4</v>
      </c>
      <c r="G4" s="1">
        <v>0.1</v>
      </c>
      <c r="I4" s="1" t="s">
        <v>3</v>
      </c>
      <c r="J4" s="1">
        <v>0.01</v>
      </c>
      <c r="K4" s="1">
        <v>0.02</v>
      </c>
    </row>
    <row r="5" spans="1:13" x14ac:dyDescent="0.3">
      <c r="A5" s="1" t="s">
        <v>4</v>
      </c>
      <c r="B5" s="1">
        <v>15</v>
      </c>
      <c r="D5" s="1" t="s">
        <v>4</v>
      </c>
      <c r="E5" s="1">
        <v>0.1</v>
      </c>
      <c r="F5" s="1">
        <v>0.2</v>
      </c>
      <c r="G5" s="1">
        <v>0.2</v>
      </c>
      <c r="I5" s="1" t="s">
        <v>4</v>
      </c>
      <c r="J5" s="1">
        <v>0.04</v>
      </c>
      <c r="K5" s="1">
        <v>0.02</v>
      </c>
    </row>
    <row r="6" spans="1:13" x14ac:dyDescent="0.3">
      <c r="A6" s="1" t="s">
        <v>5</v>
      </c>
      <c r="B6" s="1">
        <v>1</v>
      </c>
      <c r="D6" s="1" t="s">
        <v>5</v>
      </c>
      <c r="E6" s="1">
        <v>0.2</v>
      </c>
      <c r="F6" s="1">
        <v>0.2</v>
      </c>
      <c r="G6" s="1">
        <v>0.1</v>
      </c>
      <c r="I6" s="1" t="s">
        <v>5</v>
      </c>
      <c r="J6" s="1">
        <v>0.01</v>
      </c>
      <c r="K6" s="1">
        <v>0.06</v>
      </c>
    </row>
    <row r="7" spans="1:13" x14ac:dyDescent="0.3">
      <c r="A7" s="1" t="s">
        <v>6</v>
      </c>
      <c r="B7" s="1">
        <v>10</v>
      </c>
      <c r="D7" s="1" t="s">
        <v>6</v>
      </c>
      <c r="E7" s="1">
        <v>0.1</v>
      </c>
      <c r="F7" s="1">
        <v>0.3</v>
      </c>
      <c r="G7" s="1">
        <v>0.2</v>
      </c>
      <c r="I7" s="1" t="s">
        <v>6</v>
      </c>
      <c r="J7" s="1">
        <v>0.02</v>
      </c>
      <c r="K7" s="1">
        <v>0.03</v>
      </c>
    </row>
    <row r="8" spans="1:13" x14ac:dyDescent="0.3">
      <c r="A8" s="1" t="s">
        <v>7</v>
      </c>
      <c r="B8" s="1">
        <v>19</v>
      </c>
      <c r="D8" s="1" t="s">
        <v>7</v>
      </c>
      <c r="E8" s="1">
        <v>0.2</v>
      </c>
      <c r="F8" s="1">
        <v>0.4</v>
      </c>
      <c r="G8" s="1">
        <v>0.3</v>
      </c>
      <c r="I8" s="1" t="s">
        <v>7</v>
      </c>
      <c r="J8" s="1">
        <v>0.04</v>
      </c>
      <c r="K8" s="1">
        <v>0.05</v>
      </c>
    </row>
    <row r="10" spans="1:13" x14ac:dyDescent="0.3">
      <c r="A10" t="s">
        <v>34</v>
      </c>
      <c r="B10">
        <f>SUMPRODUCT(B2:B8,B12:B18)</f>
        <v>25607.344632768363</v>
      </c>
    </row>
    <row r="11" spans="1:13" ht="43.2" x14ac:dyDescent="0.3">
      <c r="A11" t="s">
        <v>31</v>
      </c>
      <c r="L11" s="3"/>
      <c r="M11" s="3" t="s">
        <v>41</v>
      </c>
    </row>
    <row r="12" spans="1:13" x14ac:dyDescent="0.3">
      <c r="A12" t="s">
        <v>1</v>
      </c>
      <c r="B12">
        <v>300</v>
      </c>
      <c r="L12" t="s">
        <v>42</v>
      </c>
      <c r="M12">
        <v>300</v>
      </c>
    </row>
    <row r="13" spans="1:13" x14ac:dyDescent="0.3">
      <c r="A13" t="s">
        <v>2</v>
      </c>
      <c r="B13">
        <v>42.37288135593213</v>
      </c>
      <c r="L13" t="s">
        <v>43</v>
      </c>
      <c r="M13">
        <v>700</v>
      </c>
    </row>
    <row r="14" spans="1:13" x14ac:dyDescent="0.3">
      <c r="A14" t="s">
        <v>3</v>
      </c>
      <c r="B14">
        <v>1333.3333333333328</v>
      </c>
    </row>
    <row r="15" spans="1:13" x14ac:dyDescent="0.3">
      <c r="A15" t="s">
        <v>4</v>
      </c>
      <c r="B15">
        <v>762.14689265536765</v>
      </c>
    </row>
    <row r="16" spans="1:13" x14ac:dyDescent="0.3">
      <c r="A16" t="s">
        <v>5</v>
      </c>
      <c r="B16">
        <v>0</v>
      </c>
      <c r="L16" t="s">
        <v>43</v>
      </c>
      <c r="M16">
        <v>400</v>
      </c>
    </row>
    <row r="17" spans="1:11" x14ac:dyDescent="0.3">
      <c r="A17" t="s">
        <v>6</v>
      </c>
      <c r="B17">
        <v>0</v>
      </c>
    </row>
    <row r="18" spans="1:11" x14ac:dyDescent="0.3">
      <c r="A18" t="s">
        <v>7</v>
      </c>
      <c r="B18">
        <v>0</v>
      </c>
    </row>
    <row r="19" spans="1:11" x14ac:dyDescent="0.3">
      <c r="A19" t="s">
        <v>32</v>
      </c>
      <c r="E19" t="s">
        <v>33</v>
      </c>
      <c r="F19" t="s">
        <v>38</v>
      </c>
      <c r="G19" t="s">
        <v>39</v>
      </c>
      <c r="J19" t="s">
        <v>36</v>
      </c>
      <c r="K19" t="s">
        <v>37</v>
      </c>
    </row>
    <row r="20" spans="1:11" x14ac:dyDescent="0.3">
      <c r="E20">
        <f>SUMPRODUCT($B$12:$B$18,E2:E8)</f>
        <v>499.99999999999977</v>
      </c>
      <c r="F20">
        <f>SUMPRODUCT($B$12:$B$18,F2:F8)</f>
        <v>749.99999999999989</v>
      </c>
      <c r="G20">
        <f>SUMPRODUCT($B$12:$B$18,G2:G8)</f>
        <v>350</v>
      </c>
      <c r="H20" t="s">
        <v>35</v>
      </c>
      <c r="I20" t="s">
        <v>35</v>
      </c>
      <c r="J20">
        <f t="shared" ref="F20:K20" si="0">SUMPRODUCT($B$12:$B$18,J2:J8)</f>
        <v>51.090395480226</v>
      </c>
      <c r="K20">
        <f t="shared" si="0"/>
        <v>53.909604519774007</v>
      </c>
    </row>
    <row r="21" spans="1:11" x14ac:dyDescent="0.3">
      <c r="A21" t="s">
        <v>40</v>
      </c>
      <c r="E21">
        <v>500</v>
      </c>
      <c r="F21">
        <v>750</v>
      </c>
      <c r="G21">
        <v>350</v>
      </c>
      <c r="J21">
        <v>60</v>
      </c>
      <c r="K2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2019-10-15T21:58:15Z</dcterms:modified>
</cp:coreProperties>
</file>