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dso547_19_fall\"/>
    </mc:Choice>
  </mc:AlternateContent>
  <bookViews>
    <workbookView xWindow="120" yWindow="120" windowWidth="12120" windowHeight="8835"/>
  </bookViews>
  <sheets>
    <sheet name="solution1" sheetId="6" r:id="rId1"/>
    <sheet name="solution2" sheetId="7" r:id="rId2"/>
  </sheets>
  <definedNames>
    <definedName name="CashAvail" localSheetId="1">#REF!</definedName>
    <definedName name="CashAvail">#REF!</definedName>
    <definedName name="EndCash" localSheetId="1">#REF!</definedName>
    <definedName name="EndCash">#REF!</definedName>
    <definedName name="Invested" localSheetId="1">#REF!</definedName>
    <definedName name="Invested">#REF!</definedName>
    <definedName name="MaxInvest" localSheetId="1">#REF!</definedName>
    <definedName name="MaxInvest">#REF!</definedName>
    <definedName name="sencount" hidden="1">10</definedName>
    <definedName name="solver_adj" localSheetId="0" hidden="1">solution1!$B$8:$B$9</definedName>
    <definedName name="solver_adj" localSheetId="1" hidden="1">solution2!$B$13:$C$13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2147483647</definedName>
    <definedName name="solver_lhs1" localSheetId="0" hidden="1">solution1!$B$8:$B$9</definedName>
    <definedName name="solver_lhs1" localSheetId="1" hidden="1">solution2!$D$8:$D$9</definedName>
    <definedName name="solver_lhs2" localSheetId="0" hidden="1">solution1!$B$19</definedName>
    <definedName name="solver_lhs2" localSheetId="1" hidden="1">solution2!#REF!</definedName>
    <definedName name="solver_lhs3" localSheetId="0" hidden="1">solution1!$B$20</definedName>
    <definedName name="solver_lhs3" localSheetId="1" hidden="1">solution2!#REF!</definedName>
    <definedName name="solver_lhs4" localSheetId="0" hidden="1">solution1!$B$9</definedName>
    <definedName name="solver_lhs4" localSheetId="1" hidden="1">solution2!#REF!</definedName>
    <definedName name="solver_lin" localSheetId="0" hidden="1">1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1" hidden="1">2147483647</definedName>
    <definedName name="solver_num" localSheetId="0" hidden="1">3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solution1!$B$15</definedName>
    <definedName name="solver_opt" localSheetId="1" hidden="1">solution2!$B$15</definedName>
    <definedName name="solver_pre" localSheetId="0" hidden="1">0.000001</definedName>
    <definedName name="solver_pre" localSheetId="1" hidden="1">0.000001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hs1" localSheetId="0" hidden="1">0</definedName>
    <definedName name="solver_rhs1" localSheetId="1" hidden="1">solution2!$E$8:$E$9</definedName>
    <definedName name="solver_rhs2" localSheetId="0" hidden="1">solution1!$D$19</definedName>
    <definedName name="solver_rhs2" localSheetId="1" hidden="1">solution2!#REF!</definedName>
    <definedName name="solver_rhs3" localSheetId="0" hidden="1">solution1!$D$20</definedName>
    <definedName name="solver_rhs3" localSheetId="1" hidden="1">solution2!#REF!</definedName>
    <definedName name="solver_rhs4" localSheetId="0" hidden="1">0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1" hidden="1">100</definedName>
    <definedName name="solver_tim" localSheetId="0" hidden="1">100</definedName>
    <definedName name="solver_tim" localSheetId="1" hidden="1">2147483647</definedName>
    <definedName name="solver_tol" localSheetId="0" hidden="1">0.05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YrInvest" localSheetId="1">#REF!</definedName>
    <definedName name="YrInvest">#REF!</definedName>
  </definedNames>
  <calcPr calcId="152511"/>
</workbook>
</file>

<file path=xl/calcChain.xml><?xml version="1.0" encoding="utf-8"?>
<calcChain xmlns="http://schemas.openxmlformats.org/spreadsheetml/2006/main">
  <c r="D9" i="7" l="1"/>
  <c r="D8" i="7"/>
  <c r="B15" i="7"/>
  <c r="B15" i="6"/>
  <c r="B19" i="6" l="1"/>
  <c r="D20" i="6"/>
  <c r="D19" i="6"/>
  <c r="B20" i="6"/>
</calcChain>
</file>

<file path=xl/sharedStrings.xml><?xml version="1.0" encoding="utf-8"?>
<sst xmlns="http://schemas.openxmlformats.org/spreadsheetml/2006/main" count="43" uniqueCount="27">
  <si>
    <t>Decision Variables</t>
  </si>
  <si>
    <t>X</t>
  </si>
  <si>
    <t>Y</t>
  </si>
  <si>
    <t>Requirement</t>
  </si>
  <si>
    <t>Profit</t>
  </si>
  <si>
    <t>Objective(profit)</t>
  </si>
  <si>
    <t>Constraints:</t>
  </si>
  <si>
    <t>&lt;=</t>
  </si>
  <si>
    <t>Time used</t>
  </si>
  <si>
    <t>Capacity</t>
  </si>
  <si>
    <t>Machine I</t>
  </si>
  <si>
    <t>Machine II</t>
  </si>
  <si>
    <t>If you organize your data table this way:</t>
  </si>
  <si>
    <t>How can we make this worksheet better?</t>
  </si>
  <si>
    <t>Unit profit</t>
  </si>
  <si>
    <t>Decision Vars</t>
  </si>
  <si>
    <t>Objective (max profit)</t>
  </si>
  <si>
    <t>LHS</t>
  </si>
  <si>
    <t>RHS</t>
  </si>
  <si>
    <t>Used</t>
  </si>
  <si>
    <t>This worksheet is better than the previous page.</t>
  </si>
  <si>
    <t>Sumproduct in B15</t>
  </si>
  <si>
    <t>Sumproduct in D8</t>
  </si>
  <si>
    <t>Copy from D8 to D9</t>
  </si>
  <si>
    <t>Good -&gt; you can use sumproduct in B15</t>
  </si>
  <si>
    <t>Bad -&gt; you can't use sumproduct in B19 (Why?)</t>
  </si>
  <si>
    <t>Bad -&gt; you can't copy B19 to B20.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</si>
</sst>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0" fillId="4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898071</xdr:colOff>
      <xdr:row>11</xdr:row>
      <xdr:rowOff>59871</xdr:rowOff>
    </xdr:from>
    <xdr:to>
      <xdr:col>1</xdr:col>
      <xdr:colOff>59871</xdr:colOff>
      <xdr:row>13</xdr:row>
      <xdr:rowOff>141515</xdr:rowOff>
    </xdr:to>
    <xdr:cxnSp macro="">
      <xdr:nvCxnSpPr>
        <xdr:cNvPr id="3" name="Straight Arrow Connector 2"/>
        <xdr:cNvCxnSpPr/>
      </xdr:nvCxnSpPr>
      <xdr:spPr>
        <a:xfrm>
          <a:off x="898071" y="1856014"/>
          <a:ext cx="228600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941614</xdr:colOff>
      <xdr:row>17</xdr:row>
      <xdr:rowOff>43543</xdr:rowOff>
    </xdr:from>
    <xdr:to>
      <xdr:col>1</xdr:col>
      <xdr:colOff>103414</xdr:colOff>
      <xdr:row>19</xdr:row>
      <xdr:rowOff>125186</xdr:rowOff>
    </xdr:to>
    <xdr:cxnSp macro="">
      <xdr:nvCxnSpPr>
        <xdr:cNvPr id="4" name="Straight Arrow Connector 3"/>
        <xdr:cNvCxnSpPr/>
      </xdr:nvCxnSpPr>
      <xdr:spPr>
        <a:xfrm>
          <a:off x="941614" y="2819400"/>
          <a:ext cx="228600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947056</xdr:colOff>
      <xdr:row>15</xdr:row>
      <xdr:rowOff>130628</xdr:rowOff>
    </xdr:from>
    <xdr:to>
      <xdr:col>1</xdr:col>
      <xdr:colOff>108856</xdr:colOff>
      <xdr:row>18</xdr:row>
      <xdr:rowOff>48986</xdr:rowOff>
    </xdr:to>
    <xdr:cxnSp macro="">
      <xdr:nvCxnSpPr>
        <xdr:cNvPr id="5" name="Straight Arrow Connector 4"/>
        <xdr:cNvCxnSpPr/>
      </xdr:nvCxnSpPr>
      <xdr:spPr>
        <a:xfrm>
          <a:off x="947056" y="2579914"/>
          <a:ext cx="228600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1072243</xdr:colOff>
      <xdr:row>12</xdr:row>
      <xdr:rowOff>27214</xdr:rowOff>
    </xdr:from>
    <xdr:to>
      <xdr:col>1</xdr:col>
      <xdr:colOff>70758</xdr:colOff>
      <xdr:row>14</xdr:row>
      <xdr:rowOff>87087</xdr:rowOff>
    </xdr:to>
    <xdr:cxnSp macro="">
      <xdr:nvCxnSpPr>
        <xdr:cNvPr id="3" name="Straight Arrow Connector 2"/>
        <xdr:cNvCxnSpPr/>
      </xdr:nvCxnSpPr>
      <xdr:spPr>
        <a:xfrm>
          <a:off x="1072243" y="1986643"/>
          <a:ext cx="473529" cy="386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16329</xdr:colOff>
      <xdr:row>2</xdr:row>
      <xdr:rowOff>92529</xdr:rowOff>
    </xdr:from>
    <xdr:to>
      <xdr:col>3</xdr:col>
      <xdr:colOff>157843</xdr:colOff>
      <xdr:row>7</xdr:row>
      <xdr:rowOff>65315</xdr:rowOff>
    </xdr:to>
    <xdr:cxnSp macro="">
      <xdr:nvCxnSpPr>
        <xdr:cNvPr id="5" name="Straight Arrow Connector 4"/>
        <xdr:cNvCxnSpPr/>
      </xdr:nvCxnSpPr>
      <xdr:spPr>
        <a:xfrm>
          <a:off x="2100943" y="419100"/>
          <a:ext cx="751114" cy="789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3</xdr:row>
      <xdr:rowOff>136072</xdr:rowOff>
    </xdr:from>
    <xdr:to>
      <xdr:col>3</xdr:col>
      <xdr:colOff>146957</xdr:colOff>
      <xdr:row>8</xdr:row>
      <xdr:rowOff>108858</xdr:rowOff>
    </xdr:to>
    <xdr:cxnSp macro="">
      <xdr:nvCxnSpPr>
        <xdr:cNvPr id="10" name="Straight Arrow Connector 9"/>
        <xdr:cNvCxnSpPr/>
      </xdr:nvCxnSpPr>
      <xdr:spPr>
        <a:xfrm>
          <a:off x="2090057" y="625929"/>
          <a:ext cx="751114" cy="789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75" workbookViewId="0">
      <selection activeCell="A2" sqref="A2"/>
    </sheetView>
  </sheetViews>
  <sheetFormatPr defaultRowHeight="12.75" x14ac:dyDescent="0.2"/>
  <cols>
    <col min="1" max="1" width="16" customWidth="1"/>
    <col min="2" max="2" width="10.42578125" customWidth="1"/>
    <col min="3" max="3" width="2" customWidth="1"/>
    <col min="4" max="4" width="11.7109375" customWidth="1"/>
  </cols>
  <sheetData>
    <row r="1" spans="1:7" x14ac:dyDescent="0.2">
      <c r="A1" s="6" t="s">
        <v>12</v>
      </c>
    </row>
    <row r="2" spans="1:7" x14ac:dyDescent="0.2">
      <c r="A2" s="6" t="s">
        <v>24</v>
      </c>
    </row>
    <row r="3" spans="1:7" x14ac:dyDescent="0.2">
      <c r="A3" s="6" t="s">
        <v>25</v>
      </c>
    </row>
    <row r="4" spans="1:7" x14ac:dyDescent="0.2">
      <c r="A4" s="6" t="s">
        <v>26</v>
      </c>
    </row>
    <row r="5" spans="1:7" x14ac:dyDescent="0.2">
      <c r="A5" s="6" t="s">
        <v>13</v>
      </c>
    </row>
    <row r="7" spans="1:7" x14ac:dyDescent="0.2">
      <c r="A7" s="1" t="s">
        <v>0</v>
      </c>
      <c r="B7" s="1"/>
      <c r="D7" s="1" t="s">
        <v>3</v>
      </c>
      <c r="E7" s="2" t="s">
        <v>1</v>
      </c>
      <c r="F7" s="2" t="s">
        <v>2</v>
      </c>
      <c r="G7" s="1" t="s">
        <v>9</v>
      </c>
    </row>
    <row r="8" spans="1:7" x14ac:dyDescent="0.2">
      <c r="A8" s="2" t="s">
        <v>1</v>
      </c>
      <c r="B8" s="3">
        <v>66.666666666666544</v>
      </c>
      <c r="D8" s="5" t="s">
        <v>10</v>
      </c>
      <c r="E8" s="2">
        <v>1</v>
      </c>
      <c r="F8" s="2">
        <v>1</v>
      </c>
      <c r="G8" s="2">
        <v>200</v>
      </c>
    </row>
    <row r="9" spans="1:7" x14ac:dyDescent="0.2">
      <c r="A9" s="2" t="s">
        <v>2</v>
      </c>
      <c r="B9" s="3">
        <v>133.33333333333164</v>
      </c>
      <c r="D9" s="5" t="s">
        <v>11</v>
      </c>
      <c r="E9" s="2">
        <v>4</v>
      </c>
      <c r="F9" s="2">
        <v>1</v>
      </c>
      <c r="G9" s="2">
        <v>400</v>
      </c>
    </row>
    <row r="11" spans="1:7" x14ac:dyDescent="0.2">
      <c r="D11" s="1" t="s">
        <v>4</v>
      </c>
      <c r="E11" s="1"/>
    </row>
    <row r="12" spans="1:7" x14ac:dyDescent="0.2">
      <c r="D12" s="2" t="s">
        <v>1</v>
      </c>
      <c r="E12" s="2">
        <v>10</v>
      </c>
    </row>
    <row r="13" spans="1:7" x14ac:dyDescent="0.2">
      <c r="D13" s="2" t="s">
        <v>2</v>
      </c>
      <c r="E13" s="2">
        <v>5</v>
      </c>
    </row>
    <row r="15" spans="1:7" x14ac:dyDescent="0.2">
      <c r="A15" s="1" t="s">
        <v>5</v>
      </c>
      <c r="B15" s="4">
        <f>SUMPRODUCT(B8:B9, E12:E13)</f>
        <v>1333.3333333333235</v>
      </c>
    </row>
    <row r="18" spans="1:4" x14ac:dyDescent="0.2">
      <c r="A18" s="1" t="s">
        <v>6</v>
      </c>
      <c r="B18" s="1" t="s">
        <v>8</v>
      </c>
      <c r="C18" s="1"/>
      <c r="D18" s="1"/>
    </row>
    <row r="19" spans="1:4" x14ac:dyDescent="0.2">
      <c r="A19" s="5" t="s">
        <v>10</v>
      </c>
      <c r="B19" s="1">
        <f>E8*B8+F8*B9</f>
        <v>199.99999999999818</v>
      </c>
      <c r="C19" s="2" t="s">
        <v>7</v>
      </c>
      <c r="D19" s="1">
        <f>G8</f>
        <v>200</v>
      </c>
    </row>
    <row r="20" spans="1:4" x14ac:dyDescent="0.2">
      <c r="A20" s="5" t="s">
        <v>11</v>
      </c>
      <c r="B20" s="1">
        <f>E9*B8+F9*B9</f>
        <v>399.99999999999784</v>
      </c>
      <c r="C20" s="2" t="s">
        <v>7</v>
      </c>
      <c r="D20" s="1">
        <f>G9</f>
        <v>400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75" workbookViewId="0">
      <selection activeCell="E22" sqref="E22"/>
    </sheetView>
  </sheetViews>
  <sheetFormatPr defaultRowHeight="12.75" x14ac:dyDescent="0.2"/>
  <cols>
    <col min="1" max="1" width="22.140625" customWidth="1"/>
  </cols>
  <sheetData>
    <row r="1" spans="1:5" x14ac:dyDescent="0.2">
      <c r="A1" s="6" t="s">
        <v>20</v>
      </c>
    </row>
    <row r="2" spans="1:5" x14ac:dyDescent="0.2">
      <c r="A2" s="6" t="s">
        <v>21</v>
      </c>
    </row>
    <row r="3" spans="1:5" x14ac:dyDescent="0.2">
      <c r="A3" s="6" t="s">
        <v>22</v>
      </c>
    </row>
    <row r="4" spans="1:5" x14ac:dyDescent="0.2">
      <c r="A4" s="6" t="s">
        <v>23</v>
      </c>
    </row>
    <row r="5" spans="1:5" x14ac:dyDescent="0.2">
      <c r="D5" s="11" t="s">
        <v>6</v>
      </c>
    </row>
    <row r="6" spans="1:5" x14ac:dyDescent="0.2">
      <c r="D6" s="11" t="s">
        <v>17</v>
      </c>
      <c r="E6" s="11" t="s">
        <v>18</v>
      </c>
    </row>
    <row r="7" spans="1:5" x14ac:dyDescent="0.2">
      <c r="A7" s="1" t="s">
        <v>3</v>
      </c>
      <c r="B7" s="2" t="s">
        <v>1</v>
      </c>
      <c r="C7" s="2" t="s">
        <v>2</v>
      </c>
      <c r="D7" s="13" t="s">
        <v>19</v>
      </c>
      <c r="E7" s="1" t="s">
        <v>9</v>
      </c>
    </row>
    <row r="8" spans="1:5" x14ac:dyDescent="0.2">
      <c r="A8" s="5" t="s">
        <v>10</v>
      </c>
      <c r="B8" s="2">
        <v>1</v>
      </c>
      <c r="C8" s="2">
        <v>1</v>
      </c>
      <c r="D8" s="2">
        <f>SUMPRODUCT(B8:C8, B$13:C$13)</f>
        <v>200</v>
      </c>
      <c r="E8" s="2">
        <v>200</v>
      </c>
    </row>
    <row r="9" spans="1:5" x14ac:dyDescent="0.2">
      <c r="A9" s="5" t="s">
        <v>11</v>
      </c>
      <c r="B9" s="2">
        <v>4</v>
      </c>
      <c r="C9" s="2">
        <v>1</v>
      </c>
      <c r="D9" s="2">
        <f>SUMPRODUCT(B9:C9, B$13:C$13)</f>
        <v>400</v>
      </c>
      <c r="E9" s="2">
        <v>400</v>
      </c>
    </row>
    <row r="10" spans="1:5" x14ac:dyDescent="0.2">
      <c r="A10" s="15" t="s">
        <v>14</v>
      </c>
      <c r="B10" s="2">
        <v>10</v>
      </c>
      <c r="C10" s="2">
        <v>5</v>
      </c>
      <c r="D10" s="8"/>
      <c r="E10" s="8"/>
    </row>
    <row r="11" spans="1:5" x14ac:dyDescent="0.2">
      <c r="A11" s="7"/>
      <c r="B11" s="8"/>
      <c r="C11" s="8"/>
      <c r="D11" s="8"/>
      <c r="E11" s="8"/>
    </row>
    <row r="12" spans="1:5" x14ac:dyDescent="0.2">
      <c r="A12" s="9" t="s">
        <v>15</v>
      </c>
      <c r="B12" s="13" t="s">
        <v>1</v>
      </c>
      <c r="C12" s="13" t="s">
        <v>2</v>
      </c>
      <c r="D12" s="10"/>
      <c r="E12" s="8"/>
    </row>
    <row r="13" spans="1:5" x14ac:dyDescent="0.2">
      <c r="B13" s="16">
        <v>66.666666666666671</v>
      </c>
      <c r="C13" s="16">
        <v>133.33333333333331</v>
      </c>
      <c r="D13" s="14"/>
    </row>
    <row r="15" spans="1:5" x14ac:dyDescent="0.2">
      <c r="A15" s="11" t="s">
        <v>16</v>
      </c>
      <c r="B15" s="12">
        <f>SUMPRODUCT(B10:C10, B13:C13)</f>
        <v>1333.3333333333333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solution1</vt:lpstr>
      <vt:lpstr>solution2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Ochiumi, Hiroshi</dc:creator>
  <cp:lastModifiedBy>Windows User</cp:lastModifiedBy>
  <cp:lastPrinted>2008-09-12T02:07:06Z</cp:lastPrinted>
  <dcterms:created xsi:type="dcterms:W3CDTF">2003-06-17T16:11:31Z</dcterms:created>
  <dcterms:modified xsi:type="dcterms:W3CDTF">2019-09-12T17:20:15Z</dcterms:modified>
</cp:coreProperties>
</file>