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om C\Users\King\Desktop\DSO562\Project2\"/>
    </mc:Choice>
  </mc:AlternateContent>
  <bookViews>
    <workbookView xWindow="0" yWindow="0" windowWidth="11160" windowHeight="7125"/>
  </bookViews>
  <sheets>
    <sheet name="OOT" sheetId="1" r:id="rId1"/>
    <sheet name="Sheet2" sheetId="2" r:id="rId2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F5" i="1"/>
  <c r="E5" i="1"/>
  <c r="H6" i="1"/>
  <c r="H5" i="1"/>
  <c r="C7" i="1"/>
  <c r="D7" i="1"/>
  <c r="D6" i="1"/>
  <c r="C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D5" i="1"/>
  <c r="C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G5" i="1"/>
  <c r="H2" i="1"/>
</calcChain>
</file>

<file path=xl/sharedStrings.xml><?xml version="1.0" encoding="utf-8"?>
<sst xmlns="http://schemas.openxmlformats.org/spreadsheetml/2006/main" count="20" uniqueCount="16">
  <si>
    <t>OOT</t>
  </si>
  <si>
    <t>Population Bin%</t>
  </si>
  <si>
    <t>#Records</t>
  </si>
  <si>
    <t>#Goods</t>
  </si>
  <si>
    <t>#Bads</t>
  </si>
  <si>
    <t>%Goods</t>
  </si>
  <si>
    <t>%Bads</t>
  </si>
  <si>
    <t>Total# Records</t>
  </si>
  <si>
    <t>Cumulative Goods</t>
  </si>
  <si>
    <t>Cumulative bads</t>
  </si>
  <si>
    <t>KS</t>
  </si>
  <si>
    <t>Bin Statistics</t>
  </si>
  <si>
    <t>Cumulative Statistics</t>
  </si>
  <si>
    <t>Fraud Rate</t>
  </si>
  <si>
    <t>%Bads (FDR)</t>
  </si>
  <si>
    <t>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</si>
</sst>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164" fontId="0" fillId="4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9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L24" sqref="L24"/>
    </sheetView>
  </sheetViews>
  <sheetFormatPr defaultRowHeight="15" x14ac:dyDescent="0.25"/>
  <cols>
    <col min="1" max="1" width="11.85546875" customWidth="1"/>
    <col min="8" max="8" width="10.85546875" customWidth="1"/>
    <col min="9" max="9" width="11.7109375" customWidth="1"/>
  </cols>
  <sheetData>
    <row r="1" spans="1:13" x14ac:dyDescent="0.25">
      <c r="A1" s="3" t="s">
        <v>0</v>
      </c>
      <c r="B1" s="4" t="s">
        <v>2</v>
      </c>
      <c r="C1" s="4"/>
      <c r="D1" s="4" t="s">
        <v>3</v>
      </c>
      <c r="E1" s="4"/>
      <c r="F1" s="4" t="s">
        <v>4</v>
      </c>
      <c r="G1" s="4"/>
      <c r="H1" s="4" t="s">
        <v>13</v>
      </c>
      <c r="I1" s="4"/>
      <c r="J1" s="2"/>
      <c r="K1" s="2"/>
      <c r="L1" s="2"/>
      <c r="M1" s="2"/>
    </row>
    <row r="2" spans="1:13" x14ac:dyDescent="0.25">
      <c r="A2" s="5"/>
      <c r="B2" s="4">
        <v>166493</v>
      </c>
      <c r="C2" s="4"/>
      <c r="D2" s="4">
        <v>164107</v>
      </c>
      <c r="E2" s="4"/>
      <c r="F2" s="4">
        <v>2386</v>
      </c>
      <c r="G2" s="4"/>
      <c r="H2" s="9">
        <f>F2/B2</f>
        <v>1.4330932832010956E-2</v>
      </c>
      <c r="I2" s="9"/>
      <c r="J2" s="2"/>
      <c r="K2" s="2"/>
      <c r="L2" s="2"/>
      <c r="M2" s="2"/>
    </row>
    <row r="3" spans="1:13" x14ac:dyDescent="0.25">
      <c r="A3" s="5"/>
      <c r="B3" s="4" t="s">
        <v>11</v>
      </c>
      <c r="C3" s="4"/>
      <c r="D3" s="4"/>
      <c r="E3" s="4"/>
      <c r="F3" s="4"/>
      <c r="G3" s="4" t="s">
        <v>12</v>
      </c>
      <c r="H3" s="4"/>
      <c r="I3" s="4"/>
      <c r="J3" s="4"/>
      <c r="K3" s="4"/>
      <c r="L3" s="4"/>
      <c r="M3" s="4"/>
    </row>
    <row r="4" spans="1:13" s="1" customFormat="1" ht="30" x14ac:dyDescent="0.2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5</v>
      </c>
      <c r="K4" s="6" t="s">
        <v>14</v>
      </c>
      <c r="L4" s="6" t="s">
        <v>10</v>
      </c>
      <c r="M4" s="6" t="s">
        <v>15</v>
      </c>
    </row>
    <row r="5" spans="1:13" x14ac:dyDescent="0.25">
      <c r="A5" s="3">
        <v>1</v>
      </c>
      <c r="B5" s="8">
        <v>1665</v>
      </c>
      <c r="C5" s="8">
        <f>H5</f>
        <v>592</v>
      </c>
      <c r="D5" s="8">
        <f>I5</f>
        <v>1073</v>
      </c>
      <c r="E5" s="12">
        <f>C5/B5</f>
        <v>0.35555555555555557</v>
      </c>
      <c r="F5" s="12">
        <f>D5/B5</f>
        <v>0.64444444444444449</v>
      </c>
      <c r="G5" s="7">
        <f>B5</f>
        <v>1665</v>
      </c>
      <c r="H5" s="7">
        <f>B5-I5</f>
        <v>592</v>
      </c>
      <c r="I5" s="7">
        <v>1073</v>
      </c>
      <c r="J5" s="13">
        <f>H5/D$2</f>
        <v>3.6074024874015124E-3</v>
      </c>
      <c r="K5" s="13">
        <f>I5/F$2</f>
        <v>0.44970662196144173</v>
      </c>
      <c r="L5" s="14">
        <f>(K5-J5)*100</f>
        <v>44.609921947404025</v>
      </c>
      <c r="M5" s="14">
        <f>H5/I5</f>
        <v>0.55172413793103448</v>
      </c>
    </row>
    <row r="6" spans="1:13" x14ac:dyDescent="0.25">
      <c r="A6" s="3">
        <v>2</v>
      </c>
      <c r="B6" s="8">
        <v>1665</v>
      </c>
      <c r="C6" s="8">
        <f>H6-H5</f>
        <v>1653</v>
      </c>
      <c r="D6" s="8">
        <f>I6-I5</f>
        <v>12</v>
      </c>
      <c r="E6" s="12">
        <f t="shared" ref="E6:E24" si="0">C6/B6</f>
        <v>0.99279279279279276</v>
      </c>
      <c r="F6" s="12">
        <f t="shared" ref="F6:F24" si="1">D6/B6</f>
        <v>7.2072072072072073E-3</v>
      </c>
      <c r="G6" s="7">
        <f>G5+B6</f>
        <v>3330</v>
      </c>
      <c r="H6" s="7">
        <f>G6-I6</f>
        <v>2245</v>
      </c>
      <c r="I6" s="7">
        <v>1085</v>
      </c>
      <c r="J6" s="13">
        <f t="shared" ref="J6:J24" si="2">H6/D$2</f>
        <v>1.3680098959824992E-2</v>
      </c>
      <c r="K6" s="13">
        <f t="shared" ref="K6:K24" si="3">I6/F$2</f>
        <v>0.45473595976529757</v>
      </c>
      <c r="L6" s="14">
        <f t="shared" ref="L6:L24" si="4">(K6-J6)*100</f>
        <v>44.105586080547262</v>
      </c>
      <c r="M6" s="14">
        <f t="shared" ref="M6:M24" si="5">H6/I6</f>
        <v>2.0691244239631335</v>
      </c>
    </row>
    <row r="7" spans="1:13" x14ac:dyDescent="0.25">
      <c r="A7" s="3">
        <v>3</v>
      </c>
      <c r="B7" s="8">
        <v>1665</v>
      </c>
      <c r="C7" s="8">
        <f>H7-H6</f>
        <v>1645</v>
      </c>
      <c r="D7" s="8">
        <f>I7-I6</f>
        <v>20</v>
      </c>
      <c r="E7" s="12">
        <f t="shared" si="0"/>
        <v>0.98798798798798804</v>
      </c>
      <c r="F7" s="12">
        <f t="shared" si="1"/>
        <v>1.2012012012012012E-2</v>
      </c>
      <c r="G7" s="7">
        <f t="shared" ref="G7:G24" si="6">G6+B7</f>
        <v>4995</v>
      </c>
      <c r="H7" s="7">
        <f>G7-I7</f>
        <v>3890</v>
      </c>
      <c r="I7" s="7">
        <v>1105</v>
      </c>
      <c r="J7" s="13">
        <f t="shared" si="2"/>
        <v>2.3704046749986288E-2</v>
      </c>
      <c r="K7" s="13">
        <f t="shared" si="3"/>
        <v>0.46311818943839062</v>
      </c>
      <c r="L7" s="14">
        <f t="shared" si="4"/>
        <v>43.941414268840433</v>
      </c>
      <c r="M7" s="14">
        <f t="shared" si="5"/>
        <v>3.5203619909502262</v>
      </c>
    </row>
    <row r="8" spans="1:13" x14ac:dyDescent="0.25">
      <c r="A8" s="3">
        <v>4</v>
      </c>
      <c r="B8" s="8">
        <v>1665</v>
      </c>
      <c r="C8" s="8">
        <f t="shared" ref="C7:C24" si="7">H8-H7</f>
        <v>1657</v>
      </c>
      <c r="D8" s="8">
        <f t="shared" ref="D7:D24" si="8">I8-I7</f>
        <v>8</v>
      </c>
      <c r="E8" s="12">
        <f t="shared" si="0"/>
        <v>0.99519519519519517</v>
      </c>
      <c r="F8" s="12">
        <f t="shared" si="1"/>
        <v>4.8048048048048046E-3</v>
      </c>
      <c r="G8" s="7">
        <f t="shared" si="6"/>
        <v>6660</v>
      </c>
      <c r="H8" s="7">
        <f t="shared" ref="H7:H24" si="9">G8-I8</f>
        <v>5547</v>
      </c>
      <c r="I8" s="7">
        <v>1113</v>
      </c>
      <c r="J8" s="13">
        <f t="shared" si="2"/>
        <v>3.3801117563540858E-2</v>
      </c>
      <c r="K8" s="13">
        <f t="shared" si="3"/>
        <v>0.46647108130762782</v>
      </c>
      <c r="L8" s="14">
        <f t="shared" si="4"/>
        <v>43.266996374408691</v>
      </c>
      <c r="M8" s="14">
        <f t="shared" si="5"/>
        <v>4.9838274932614555</v>
      </c>
    </row>
    <row r="9" spans="1:13" x14ac:dyDescent="0.25">
      <c r="A9" s="3">
        <v>5</v>
      </c>
      <c r="B9" s="8">
        <v>1665</v>
      </c>
      <c r="C9" s="8">
        <f t="shared" si="7"/>
        <v>1653</v>
      </c>
      <c r="D9" s="8">
        <f t="shared" si="8"/>
        <v>12</v>
      </c>
      <c r="E9" s="12">
        <f t="shared" si="0"/>
        <v>0.99279279279279276</v>
      </c>
      <c r="F9" s="12">
        <f t="shared" si="1"/>
        <v>7.2072072072072073E-3</v>
      </c>
      <c r="G9" s="7">
        <f t="shared" si="6"/>
        <v>8325</v>
      </c>
      <c r="H9" s="7">
        <f t="shared" si="9"/>
        <v>7200</v>
      </c>
      <c r="I9" s="7">
        <v>1125</v>
      </c>
      <c r="J9" s="13">
        <f t="shared" si="2"/>
        <v>4.387381403596434E-2</v>
      </c>
      <c r="K9" s="13">
        <f t="shared" si="3"/>
        <v>0.47150041911148366</v>
      </c>
      <c r="L9" s="14">
        <f t="shared" si="4"/>
        <v>42.762660507551928</v>
      </c>
      <c r="M9" s="14">
        <f t="shared" si="5"/>
        <v>6.4</v>
      </c>
    </row>
    <row r="10" spans="1:13" x14ac:dyDescent="0.25">
      <c r="A10" s="3">
        <v>6</v>
      </c>
      <c r="B10" s="8">
        <v>1665</v>
      </c>
      <c r="C10" s="8">
        <f t="shared" si="7"/>
        <v>1652</v>
      </c>
      <c r="D10" s="8">
        <f t="shared" si="8"/>
        <v>13</v>
      </c>
      <c r="E10" s="12">
        <f t="shared" si="0"/>
        <v>0.99219219219219223</v>
      </c>
      <c r="F10" s="12">
        <f t="shared" si="1"/>
        <v>7.8078078078078076E-3</v>
      </c>
      <c r="G10" s="7">
        <f t="shared" si="6"/>
        <v>9990</v>
      </c>
      <c r="H10" s="7">
        <f t="shared" si="9"/>
        <v>8852</v>
      </c>
      <c r="I10" s="7">
        <v>1138</v>
      </c>
      <c r="J10" s="13">
        <f t="shared" si="2"/>
        <v>5.3940416923105049E-2</v>
      </c>
      <c r="K10" s="13">
        <f t="shared" si="3"/>
        <v>0.47694886839899414</v>
      </c>
      <c r="L10" s="14">
        <f t="shared" si="4"/>
        <v>42.300845147588909</v>
      </c>
      <c r="M10" s="14">
        <f t="shared" si="5"/>
        <v>7.7785588752196837</v>
      </c>
    </row>
    <row r="11" spans="1:13" x14ac:dyDescent="0.25">
      <c r="A11" s="3">
        <v>7</v>
      </c>
      <c r="B11" s="8">
        <v>1665</v>
      </c>
      <c r="C11" s="8">
        <f t="shared" si="7"/>
        <v>1656</v>
      </c>
      <c r="D11" s="8">
        <f t="shared" si="8"/>
        <v>9</v>
      </c>
      <c r="E11" s="12">
        <f t="shared" si="0"/>
        <v>0.99459459459459465</v>
      </c>
      <c r="F11" s="12">
        <f t="shared" si="1"/>
        <v>5.4054054054054057E-3</v>
      </c>
      <c r="G11" s="7">
        <f t="shared" si="6"/>
        <v>11655</v>
      </c>
      <c r="H11" s="7">
        <f t="shared" si="9"/>
        <v>10508</v>
      </c>
      <c r="I11" s="7">
        <v>1147</v>
      </c>
      <c r="J11" s="13">
        <f t="shared" si="2"/>
        <v>6.4031394151376847E-2</v>
      </c>
      <c r="K11" s="13">
        <f t="shared" si="3"/>
        <v>0.48072087175188599</v>
      </c>
      <c r="L11" s="14">
        <f t="shared" si="4"/>
        <v>41.668947760050912</v>
      </c>
      <c r="M11" s="14">
        <f t="shared" si="5"/>
        <v>9.1612903225806459</v>
      </c>
    </row>
    <row r="12" spans="1:13" x14ac:dyDescent="0.25">
      <c r="A12" s="3">
        <v>8</v>
      </c>
      <c r="B12" s="8">
        <v>1665</v>
      </c>
      <c r="C12" s="8">
        <f t="shared" si="7"/>
        <v>1649</v>
      </c>
      <c r="D12" s="8">
        <f t="shared" si="8"/>
        <v>16</v>
      </c>
      <c r="E12" s="12">
        <f t="shared" si="0"/>
        <v>0.99039039039039034</v>
      </c>
      <c r="F12" s="12">
        <f t="shared" si="1"/>
        <v>9.6096096096096092E-3</v>
      </c>
      <c r="G12" s="7">
        <f t="shared" si="6"/>
        <v>13320</v>
      </c>
      <c r="H12" s="7">
        <f t="shared" si="9"/>
        <v>12157</v>
      </c>
      <c r="I12" s="7">
        <v>1163</v>
      </c>
      <c r="J12" s="13">
        <f t="shared" si="2"/>
        <v>7.4079716282669239E-2</v>
      </c>
      <c r="K12" s="13">
        <f t="shared" si="3"/>
        <v>0.48742665549036046</v>
      </c>
      <c r="L12" s="14">
        <f t="shared" si="4"/>
        <v>41.334693920769119</v>
      </c>
      <c r="M12" s="14">
        <f t="shared" si="5"/>
        <v>10.453138435081685</v>
      </c>
    </row>
    <row r="13" spans="1:13" x14ac:dyDescent="0.25">
      <c r="A13" s="3">
        <v>9</v>
      </c>
      <c r="B13" s="8">
        <v>1665</v>
      </c>
      <c r="C13" s="8">
        <f t="shared" si="7"/>
        <v>1657</v>
      </c>
      <c r="D13" s="8">
        <f t="shared" si="8"/>
        <v>8</v>
      </c>
      <c r="E13" s="12">
        <f t="shared" si="0"/>
        <v>0.99519519519519517</v>
      </c>
      <c r="F13" s="12">
        <f t="shared" si="1"/>
        <v>4.8048048048048046E-3</v>
      </c>
      <c r="G13" s="7">
        <f t="shared" si="6"/>
        <v>14985</v>
      </c>
      <c r="H13" s="7">
        <f t="shared" si="9"/>
        <v>13814</v>
      </c>
      <c r="I13" s="7">
        <v>1171</v>
      </c>
      <c r="J13" s="13">
        <f t="shared" si="2"/>
        <v>8.417678709622381E-2</v>
      </c>
      <c r="K13" s="13">
        <f t="shared" si="3"/>
        <v>0.49077954735959767</v>
      </c>
      <c r="L13" s="14">
        <f t="shared" si="4"/>
        <v>40.660276026337385</v>
      </c>
      <c r="M13" s="14">
        <f t="shared" si="5"/>
        <v>11.796754910333048</v>
      </c>
    </row>
    <row r="14" spans="1:13" x14ac:dyDescent="0.25">
      <c r="A14" s="3">
        <v>10</v>
      </c>
      <c r="B14" s="8">
        <v>1665</v>
      </c>
      <c r="C14" s="8">
        <f t="shared" si="7"/>
        <v>1647</v>
      </c>
      <c r="D14" s="8">
        <f t="shared" si="8"/>
        <v>18</v>
      </c>
      <c r="E14" s="12">
        <f t="shared" si="0"/>
        <v>0.98918918918918919</v>
      </c>
      <c r="F14" s="12">
        <f t="shared" si="1"/>
        <v>1.0810810810810811E-2</v>
      </c>
      <c r="G14" s="7">
        <f t="shared" si="6"/>
        <v>16650</v>
      </c>
      <c r="H14" s="7">
        <f t="shared" si="9"/>
        <v>15461</v>
      </c>
      <c r="I14" s="7">
        <v>1189</v>
      </c>
      <c r="J14" s="13">
        <f t="shared" si="2"/>
        <v>9.4212922056950643E-2</v>
      </c>
      <c r="K14" s="13">
        <f t="shared" si="3"/>
        <v>0.49832355406538137</v>
      </c>
      <c r="L14" s="14">
        <f t="shared" si="4"/>
        <v>40.411063200843074</v>
      </c>
      <c r="M14" s="14">
        <f t="shared" si="5"/>
        <v>13.00336417157275</v>
      </c>
    </row>
    <row r="15" spans="1:13" x14ac:dyDescent="0.25">
      <c r="A15" s="3">
        <v>11</v>
      </c>
      <c r="B15" s="8">
        <v>1665</v>
      </c>
      <c r="C15" s="8">
        <f t="shared" si="7"/>
        <v>1646</v>
      </c>
      <c r="D15" s="8">
        <f t="shared" si="8"/>
        <v>19</v>
      </c>
      <c r="E15" s="12">
        <f t="shared" si="0"/>
        <v>0.98858858858858856</v>
      </c>
      <c r="F15" s="12">
        <f t="shared" si="1"/>
        <v>1.1411411411411412E-2</v>
      </c>
      <c r="G15" s="7">
        <f t="shared" si="6"/>
        <v>18315</v>
      </c>
      <c r="H15" s="7">
        <f t="shared" si="9"/>
        <v>17107</v>
      </c>
      <c r="I15" s="7">
        <v>1208</v>
      </c>
      <c r="J15" s="13">
        <f t="shared" si="2"/>
        <v>0.10424296343239471</v>
      </c>
      <c r="K15" s="13">
        <f t="shared" si="3"/>
        <v>0.50628667225481983</v>
      </c>
      <c r="L15" s="14">
        <f t="shared" si="4"/>
        <v>40.204370882242515</v>
      </c>
      <c r="M15" s="14">
        <f t="shared" si="5"/>
        <v>14.161423841059603</v>
      </c>
    </row>
    <row r="16" spans="1:13" x14ac:dyDescent="0.25">
      <c r="A16" s="3">
        <v>12</v>
      </c>
      <c r="B16" s="8">
        <v>1665</v>
      </c>
      <c r="C16" s="8">
        <f t="shared" si="7"/>
        <v>1654</v>
      </c>
      <c r="D16" s="8">
        <f t="shared" si="8"/>
        <v>11</v>
      </c>
      <c r="E16" s="12">
        <f t="shared" si="0"/>
        <v>0.99339339339339339</v>
      </c>
      <c r="F16" s="12">
        <f t="shared" si="1"/>
        <v>6.6066066066066062E-3</v>
      </c>
      <c r="G16" s="7">
        <f t="shared" si="6"/>
        <v>19980</v>
      </c>
      <c r="H16" s="7">
        <f t="shared" si="9"/>
        <v>18761</v>
      </c>
      <c r="I16" s="7">
        <v>1219</v>
      </c>
      <c r="J16" s="13">
        <f t="shared" si="2"/>
        <v>0.11432175349010097</v>
      </c>
      <c r="K16" s="13">
        <f t="shared" si="3"/>
        <v>0.51089689857502096</v>
      </c>
      <c r="L16" s="14">
        <f t="shared" si="4"/>
        <v>39.657514508492</v>
      </c>
      <c r="M16" s="14">
        <f t="shared" si="5"/>
        <v>15.390484003281378</v>
      </c>
    </row>
    <row r="17" spans="1:13" x14ac:dyDescent="0.25">
      <c r="A17" s="3">
        <v>13</v>
      </c>
      <c r="B17" s="8">
        <v>1665</v>
      </c>
      <c r="C17" s="8">
        <f t="shared" si="7"/>
        <v>1651</v>
      </c>
      <c r="D17" s="8">
        <f t="shared" si="8"/>
        <v>14</v>
      </c>
      <c r="E17" s="12">
        <f t="shared" si="0"/>
        <v>0.9915915915915916</v>
      </c>
      <c r="F17" s="12">
        <f t="shared" si="1"/>
        <v>8.4084084084084087E-3</v>
      </c>
      <c r="G17" s="7">
        <f t="shared" si="6"/>
        <v>21645</v>
      </c>
      <c r="H17" s="7">
        <f t="shared" si="9"/>
        <v>20412</v>
      </c>
      <c r="I17" s="7">
        <v>1233</v>
      </c>
      <c r="J17" s="13">
        <f t="shared" si="2"/>
        <v>0.12438226279195891</v>
      </c>
      <c r="K17" s="13">
        <f t="shared" si="3"/>
        <v>0.51676445934618609</v>
      </c>
      <c r="L17" s="14">
        <f t="shared" si="4"/>
        <v>39.238219655422718</v>
      </c>
      <c r="M17" s="14">
        <f t="shared" si="5"/>
        <v>16.554744525547445</v>
      </c>
    </row>
    <row r="18" spans="1:13" x14ac:dyDescent="0.25">
      <c r="A18" s="3">
        <v>14</v>
      </c>
      <c r="B18" s="8">
        <v>1665</v>
      </c>
      <c r="C18" s="8">
        <f t="shared" si="7"/>
        <v>1643</v>
      </c>
      <c r="D18" s="8">
        <f t="shared" si="8"/>
        <v>22</v>
      </c>
      <c r="E18" s="12">
        <f t="shared" si="0"/>
        <v>0.98678678678678677</v>
      </c>
      <c r="F18" s="12">
        <f t="shared" si="1"/>
        <v>1.3213213213213212E-2</v>
      </c>
      <c r="G18" s="7">
        <f t="shared" si="6"/>
        <v>23310</v>
      </c>
      <c r="H18" s="7">
        <f t="shared" si="9"/>
        <v>22055</v>
      </c>
      <c r="I18" s="7">
        <v>1255</v>
      </c>
      <c r="J18" s="13">
        <f t="shared" si="2"/>
        <v>0.13439402341155465</v>
      </c>
      <c r="K18" s="13">
        <f t="shared" si="3"/>
        <v>0.52598491198658848</v>
      </c>
      <c r="L18" s="14">
        <f t="shared" si="4"/>
        <v>39.159088857503384</v>
      </c>
      <c r="M18" s="14">
        <f t="shared" si="5"/>
        <v>17.573705179282868</v>
      </c>
    </row>
    <row r="19" spans="1:13" x14ac:dyDescent="0.25">
      <c r="A19" s="3">
        <v>15</v>
      </c>
      <c r="B19" s="8">
        <v>1665</v>
      </c>
      <c r="C19" s="8">
        <f t="shared" si="7"/>
        <v>1649</v>
      </c>
      <c r="D19" s="8">
        <f t="shared" si="8"/>
        <v>16</v>
      </c>
      <c r="E19" s="12">
        <f t="shared" si="0"/>
        <v>0.99039039039039034</v>
      </c>
      <c r="F19" s="12">
        <f t="shared" si="1"/>
        <v>9.6096096096096092E-3</v>
      </c>
      <c r="G19" s="7">
        <f t="shared" si="6"/>
        <v>24975</v>
      </c>
      <c r="H19" s="7">
        <f t="shared" si="9"/>
        <v>23704</v>
      </c>
      <c r="I19" s="7">
        <v>1271</v>
      </c>
      <c r="J19" s="13">
        <f t="shared" si="2"/>
        <v>0.14444234554284704</v>
      </c>
      <c r="K19" s="13">
        <f t="shared" si="3"/>
        <v>0.53269069572506289</v>
      </c>
      <c r="L19" s="14">
        <f t="shared" si="4"/>
        <v>38.824835018221584</v>
      </c>
      <c r="M19" s="14">
        <f t="shared" si="5"/>
        <v>18.649881982690793</v>
      </c>
    </row>
    <row r="20" spans="1:13" x14ac:dyDescent="0.25">
      <c r="A20" s="3">
        <v>16</v>
      </c>
      <c r="B20" s="8">
        <v>1665</v>
      </c>
      <c r="C20" s="8">
        <f t="shared" si="7"/>
        <v>1657</v>
      </c>
      <c r="D20" s="8">
        <f t="shared" si="8"/>
        <v>8</v>
      </c>
      <c r="E20" s="12">
        <f t="shared" si="0"/>
        <v>0.99519519519519517</v>
      </c>
      <c r="F20" s="12">
        <f t="shared" si="1"/>
        <v>4.8048048048048046E-3</v>
      </c>
      <c r="G20" s="7">
        <f t="shared" si="6"/>
        <v>26640</v>
      </c>
      <c r="H20" s="7">
        <f t="shared" si="9"/>
        <v>25361</v>
      </c>
      <c r="I20" s="7">
        <v>1279</v>
      </c>
      <c r="J20" s="13">
        <f t="shared" si="2"/>
        <v>0.15453941635640162</v>
      </c>
      <c r="K20" s="13">
        <f t="shared" si="3"/>
        <v>0.53604358759430004</v>
      </c>
      <c r="L20" s="14">
        <f t="shared" si="4"/>
        <v>38.150417123789843</v>
      </c>
      <c r="M20" s="14">
        <f t="shared" si="5"/>
        <v>19.828772478498827</v>
      </c>
    </row>
    <row r="21" spans="1:13" x14ac:dyDescent="0.25">
      <c r="A21" s="3">
        <v>17</v>
      </c>
      <c r="B21" s="8">
        <v>1665</v>
      </c>
      <c r="C21" s="8">
        <f t="shared" si="7"/>
        <v>1655</v>
      </c>
      <c r="D21" s="8">
        <f t="shared" si="8"/>
        <v>10</v>
      </c>
      <c r="E21" s="12">
        <f t="shared" si="0"/>
        <v>0.99399399399399402</v>
      </c>
      <c r="F21" s="12">
        <f t="shared" si="1"/>
        <v>6.006006006006006E-3</v>
      </c>
      <c r="G21" s="7">
        <f t="shared" si="6"/>
        <v>28305</v>
      </c>
      <c r="H21" s="7">
        <f t="shared" si="9"/>
        <v>27016</v>
      </c>
      <c r="I21" s="7">
        <v>1289</v>
      </c>
      <c r="J21" s="13">
        <f t="shared" si="2"/>
        <v>0.16462429999939066</v>
      </c>
      <c r="K21" s="13">
        <f t="shared" si="3"/>
        <v>0.54023470243084659</v>
      </c>
      <c r="L21" s="14">
        <f t="shared" si="4"/>
        <v>37.561040243145591</v>
      </c>
      <c r="M21" s="14">
        <f t="shared" si="5"/>
        <v>20.958882854926298</v>
      </c>
    </row>
    <row r="22" spans="1:13" x14ac:dyDescent="0.25">
      <c r="A22" s="3">
        <v>18</v>
      </c>
      <c r="B22" s="8">
        <v>1665</v>
      </c>
      <c r="C22" s="8">
        <f t="shared" si="7"/>
        <v>1653</v>
      </c>
      <c r="D22" s="8">
        <f t="shared" si="8"/>
        <v>12</v>
      </c>
      <c r="E22" s="12">
        <f t="shared" si="0"/>
        <v>0.99279279279279276</v>
      </c>
      <c r="F22" s="12">
        <f t="shared" si="1"/>
        <v>7.2072072072072073E-3</v>
      </c>
      <c r="G22" s="7">
        <f t="shared" si="6"/>
        <v>29970</v>
      </c>
      <c r="H22" s="7">
        <f t="shared" si="9"/>
        <v>28669</v>
      </c>
      <c r="I22" s="7">
        <v>1301</v>
      </c>
      <c r="J22" s="13">
        <f t="shared" si="2"/>
        <v>0.17469699647181411</v>
      </c>
      <c r="K22" s="13">
        <f t="shared" si="3"/>
        <v>0.54526404023470243</v>
      </c>
      <c r="L22" s="14">
        <f t="shared" si="4"/>
        <v>37.056704376288828</v>
      </c>
      <c r="M22" s="14">
        <f t="shared" si="5"/>
        <v>22.036126056879322</v>
      </c>
    </row>
    <row r="23" spans="1:13" x14ac:dyDescent="0.25">
      <c r="A23" s="3">
        <v>19</v>
      </c>
      <c r="B23" s="8">
        <v>1665</v>
      </c>
      <c r="C23" s="8">
        <f t="shared" si="7"/>
        <v>1652</v>
      </c>
      <c r="D23" s="8">
        <f t="shared" si="8"/>
        <v>13</v>
      </c>
      <c r="E23" s="12">
        <f t="shared" si="0"/>
        <v>0.99219219219219223</v>
      </c>
      <c r="F23" s="12">
        <f t="shared" si="1"/>
        <v>7.8078078078078076E-3</v>
      </c>
      <c r="G23" s="7">
        <f t="shared" si="6"/>
        <v>31635</v>
      </c>
      <c r="H23" s="7">
        <f t="shared" si="9"/>
        <v>30321</v>
      </c>
      <c r="I23" s="7">
        <v>1314</v>
      </c>
      <c r="J23" s="13">
        <f t="shared" si="2"/>
        <v>0.18476359935895484</v>
      </c>
      <c r="K23" s="13">
        <f t="shared" si="3"/>
        <v>0.55071248952221286</v>
      </c>
      <c r="L23" s="14">
        <f t="shared" si="4"/>
        <v>36.594889016325801</v>
      </c>
      <c r="M23" s="14">
        <f t="shared" si="5"/>
        <v>23.075342465753426</v>
      </c>
    </row>
    <row r="24" spans="1:13" x14ac:dyDescent="0.25">
      <c r="A24" s="3">
        <v>20</v>
      </c>
      <c r="B24" s="8">
        <v>1665</v>
      </c>
      <c r="C24" s="8">
        <f t="shared" si="7"/>
        <v>1650</v>
      </c>
      <c r="D24" s="8">
        <f t="shared" si="8"/>
        <v>15</v>
      </c>
      <c r="E24" s="12">
        <f t="shared" si="0"/>
        <v>0.99099099099099097</v>
      </c>
      <c r="F24" s="12">
        <f t="shared" si="1"/>
        <v>9.0090090090090089E-3</v>
      </c>
      <c r="G24" s="7">
        <f t="shared" si="6"/>
        <v>33300</v>
      </c>
      <c r="H24" s="7">
        <f t="shared" si="9"/>
        <v>31971</v>
      </c>
      <c r="I24" s="7">
        <v>1329</v>
      </c>
      <c r="J24" s="13">
        <f t="shared" si="2"/>
        <v>0.19481801507552998</v>
      </c>
      <c r="K24" s="13">
        <f t="shared" si="3"/>
        <v>0.55699916177703268</v>
      </c>
      <c r="L24" s="14">
        <f t="shared" si="4"/>
        <v>36.218114670150271</v>
      </c>
      <c r="M24" s="14">
        <f t="shared" si="5"/>
        <v>24.056433408577877</v>
      </c>
    </row>
  </sheetData>
  <mergeCells count="10">
    <mergeCell ref="B3:F3"/>
    <mergeCell ref="G3:M3"/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topLeftCell="A3" workbookViewId="0">
      <selection activeCell="B3" sqref="B3:B22"/>
    </sheetView>
  </sheetViews>
  <sheetFormatPr defaultRowHeight="15" x14ac:dyDescent="0.25"/>
  <sheetData>
    <row r="1" spans="2:2" x14ac:dyDescent="0.25">
      <c r="B1" s="10"/>
    </row>
    <row r="2" spans="2:2" x14ac:dyDescent="0.25">
      <c r="B2" s="11"/>
    </row>
    <row r="3" spans="2:2" x14ac:dyDescent="0.25">
      <c r="B3">
        <v>1073</v>
      </c>
    </row>
    <row r="4" spans="2:2" x14ac:dyDescent="0.25">
      <c r="B4">
        <v>1085</v>
      </c>
    </row>
    <row r="5" spans="2:2" x14ac:dyDescent="0.25">
      <c r="B5">
        <v>1105</v>
      </c>
    </row>
    <row r="6" spans="2:2" x14ac:dyDescent="0.25">
      <c r="B6">
        <v>1113</v>
      </c>
    </row>
    <row r="7" spans="2:2" x14ac:dyDescent="0.25">
      <c r="B7">
        <v>1125</v>
      </c>
    </row>
    <row r="8" spans="2:2" x14ac:dyDescent="0.25">
      <c r="B8">
        <v>1138</v>
      </c>
    </row>
    <row r="9" spans="2:2" x14ac:dyDescent="0.25">
      <c r="B9">
        <v>1147</v>
      </c>
    </row>
    <row r="10" spans="2:2" x14ac:dyDescent="0.25">
      <c r="B10">
        <v>1163</v>
      </c>
    </row>
    <row r="11" spans="2:2" x14ac:dyDescent="0.25">
      <c r="B11">
        <v>1171</v>
      </c>
    </row>
    <row r="12" spans="2:2" x14ac:dyDescent="0.25">
      <c r="B12">
        <v>1189</v>
      </c>
    </row>
    <row r="13" spans="2:2" x14ac:dyDescent="0.25">
      <c r="B13">
        <v>1208</v>
      </c>
    </row>
    <row r="14" spans="2:2" x14ac:dyDescent="0.25">
      <c r="B14">
        <v>1219</v>
      </c>
    </row>
    <row r="15" spans="2:2" x14ac:dyDescent="0.25">
      <c r="B15">
        <v>1233</v>
      </c>
    </row>
    <row r="16" spans="2:2" x14ac:dyDescent="0.25">
      <c r="B16">
        <v>1255</v>
      </c>
    </row>
    <row r="17" spans="2:2" x14ac:dyDescent="0.25">
      <c r="B17">
        <v>1271</v>
      </c>
    </row>
    <row r="18" spans="2:2" x14ac:dyDescent="0.25">
      <c r="B18">
        <v>1279</v>
      </c>
    </row>
    <row r="19" spans="2:2" x14ac:dyDescent="0.25">
      <c r="B19">
        <v>1289</v>
      </c>
    </row>
    <row r="20" spans="2:2" x14ac:dyDescent="0.25">
      <c r="B20">
        <v>1301</v>
      </c>
    </row>
    <row r="21" spans="2:2" x14ac:dyDescent="0.25">
      <c r="B21">
        <v>1314</v>
      </c>
    </row>
    <row r="22" spans="2:2" x14ac:dyDescent="0.25">
      <c r="B2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OOT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2020-03-15T01:02:05Z</dcterms:created>
  <dcterms:modified xsi:type="dcterms:W3CDTF">2020-03-15T02:08:24Z</dcterms:modified>
</cp:coreProperties>
</file>