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ankan\OneDrive\Documents\MY PROJECTS\EXCEL PROJECTS\Ferns and Petals Sales Analysis\fnp datasets\"/>
    </mc:Choice>
  </mc:AlternateContent>
  <xr:revisionPtr revIDLastSave="0" documentId="13_ncr:1_{FFE77EB2-31C1-4A75-97FD-D14AE69413C2}" xr6:coauthVersionLast="47" xr6:coauthVersionMax="47" xr10:uidLastSave="{00000000-0000-0000-0000-000000000000}"/>
  <bookViews>
    <workbookView xWindow="-108" yWindow="-108" windowWidth="23256" windowHeight="12456" activeTab="5" xr2:uid="{BDA21DC0-7371-4F39-8EDF-32BFBC40A18D}"/>
  </bookViews>
  <sheets>
    <sheet name="fnp datasets" sheetId="2" r:id="rId1"/>
    <sheet name="Customers" sheetId="3" r:id="rId2"/>
    <sheet name="Orders" sheetId="4" r:id="rId3"/>
    <sheet name="Products" sheetId="5" r:id="rId4"/>
    <sheet name="Pivot Table" sheetId="6" r:id="rId5"/>
    <sheet name="Dashboard" sheetId="7" r:id="rId6"/>
  </sheets>
  <definedNames>
    <definedName name="ExternalData_1" localSheetId="0" hidden="1">'fnp datasets'!$A$1:$F$6</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89" r:id="rId8"/>
    <pivotCache cacheId="224" r:id="rId9"/>
    <pivotCache cacheId="226" r:id="rId10"/>
    <pivotCache cacheId="228" r:id="rId11"/>
    <pivotCache cacheId="230" r:id="rId12"/>
    <pivotCache cacheId="232" r:id="rId13"/>
    <pivotCache cacheId="234" r:id="rId14"/>
    <pivotCache cacheId="236" r:id="rId15"/>
    <pivotCache cacheId="238" r:id="rId16"/>
    <pivotCache cacheId="24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693368ea-5358-46d4-b175-337097262296" name="fnp datasets" connection="Query - fnp datasets"/>
          <x15:modelTable id="Customers_43da2433-9607-472b-bdee-914b38c366eb" name="Customers" connection="Query - Customers"/>
          <x15:modelTable id="Orders_ea152741-3a1a-4b4c-b2c6-39b9fea2da55" name="Orders" connection="Query - Orders"/>
          <x15:modelTable id="Products_b7a26f3b-5a3b-4028-9575-28ba6806c26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6" l="1"/>
  <c r="D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9BE239-2E66-4D45-A23F-826A0D46C700}"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F660384-EF03-4301-803D-6B2CE32D57A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9488BA3-4C26-4359-B6CE-57E60FF8215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824FF6D-14A8-4E5E-A743-1AE3AE41B84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D82245C-D1CF-4E7C-BD0B-13E98CB08E60}" name="Query - Customers" description="Connection to the 'Customers' query in the workbook." type="100" refreshedVersion="8" minRefreshableVersion="5">
    <extLst>
      <ext xmlns:x15="http://schemas.microsoft.com/office/spreadsheetml/2010/11/main" uri="{DE250136-89BD-433C-8126-D09CA5730AF9}">
        <x15:connection id="8d0f9f82-da5b-4687-851e-e573927b5353"/>
      </ext>
    </extLst>
  </connection>
  <connection id="6" xr16:uid="{EFD01D63-3E92-4126-A293-E7C875C9A615}" name="Query - fnp datasets" description="Connection to the 'fnp datasets' query in the workbook." type="100" refreshedVersion="8" minRefreshableVersion="5">
    <extLst>
      <ext xmlns:x15="http://schemas.microsoft.com/office/spreadsheetml/2010/11/main" uri="{DE250136-89BD-433C-8126-D09CA5730AF9}">
        <x15:connection id="e71e8757-c106-4d9f-b956-f2bc612ce03c"/>
      </ext>
    </extLst>
  </connection>
  <connection id="7" xr16:uid="{6AD269FB-5B5A-496D-9222-5C4850A34B83}" name="Query - Orders" description="Connection to the 'Orders' query in the workbook." type="100" refreshedVersion="8" minRefreshableVersion="5">
    <extLst>
      <ext xmlns:x15="http://schemas.microsoft.com/office/spreadsheetml/2010/11/main" uri="{DE250136-89BD-433C-8126-D09CA5730AF9}">
        <x15:connection id="03f503b0-fece-47c7-af5f-893e7dbb6d59"/>
      </ext>
    </extLst>
  </connection>
  <connection id="8" xr16:uid="{D9AC88B3-BE2C-45E1-92C7-CFE399D24FA4}" name="Query - Products" description="Connection to the 'Products' query in the workbook." type="100" refreshedVersion="8" minRefreshableVersion="5">
    <extLst>
      <ext xmlns:x15="http://schemas.microsoft.com/office/spreadsheetml/2010/11/main" uri="{DE250136-89BD-433C-8126-D09CA5730AF9}">
        <x15:connection id="37cb486a-83a0-42ca-819a-40c8922e6b5a"/>
      </ext>
    </extLst>
  </connection>
  <connection id="9" xr16:uid="{BC20BA7A-6058-44E8-8A03-682DA28030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<sst xmlns="http://schemas.openxmlformats.org/spreadsheetml/2006/main" count="6043" uniqueCount="953">
  <si>
    <t>Name</t>
  </si>
  <si>
    <t>Extension</t>
  </si>
  <si>
    <t>Date accessed</t>
  </si>
  <si>
    <t>Date modified</t>
  </si>
  <si>
    <t>Date created</t>
  </si>
  <si>
    <t>Folder Path</t>
  </si>
  <si>
    <t>customers.csv</t>
  </si>
  <si>
    <t>.csv</t>
  </si>
  <si>
    <t>C:\Users\ankan\OneDrive\Documents\MY PROJECTS\EXCEL PROJECTS\Ferns and Petals Sales Analysis\fnp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</si>
  <si>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</si>
  <si>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</si>
  <si>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</si>
  <si>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</si>
  <si>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</si>
  <si>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</si>
  <si>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</si>
  <si>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</si>
  <si>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</si>
  <si>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</si>
  <si>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</si>
  <si>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</si>
  <si>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</si>
  <si>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</si>
  <si>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</si>
  <si>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</si>
  <si>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</si>
  <si>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</si>
  <si>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</si>
  <si>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</si>
  <si>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</si>
  <si>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</si>
  <si>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</si>
  <si>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</si>
  <si>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</si>
  <si>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</si>
  <si>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</si>
  <si>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</si>
  <si>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</si>
  <si>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</si>
  <si>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</si>
  <si>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</si>
  <si>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</si>
  <si>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</si>
  <si>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</si>
  <si>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</si>
  <si>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</si>
  <si>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</si>
  <si>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</si>
  <si>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</si>
  <si>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</si>
  <si>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</si>
  <si>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</si>
  <si>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</si>
  <si>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</si>
  <si>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</si>
  <si>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</si>
  <si>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</si>
  <si>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</si>
  <si>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</si>
  <si>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</si>
  <si>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</si>
  <si>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</si>
  <si>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</si>
  <si>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</si>
  <si>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</si>
  <si>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</si>
  <si>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</si>
  <si>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</si>
  <si>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</si>
  <si>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</si>
  <si>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</si>
  <si>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</si>
  <si>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</si>
  <si>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</si>
  <si>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</si>
  <si>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</si>
  <si>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</si>
  <si>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</si>
  <si>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</si>
  <si>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</si>
  <si>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</si>
  <si>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</si>
  <si>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</si>
  <si>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</si>
  <si>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</si>
  <si>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</si>
  <si>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</si>
  <si>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</si>
  <si>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</si>
  <si>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</si>
  <si>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</si>
  <si>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</si>
  <si>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</si>
  <si>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</si>
  <si>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</si>
  <si>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</si>
  <si>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</si>
  <si>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</si>
  <si>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</si>
  <si>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</si>
  <si>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</si>
  <si>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</si>
  <si>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</si>
  <si>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</si>
  <si>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</si>
  <si>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</si>
  <si>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</si>
  <si>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</si>
  <si>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</si>
  <si>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</si>
  <si>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</si>
  <si>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</si>
  <si>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</si>
  <si>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</si>
  <si>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</si>
  <si>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</si>
  <si>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</si>
  <si>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</si>
  <si>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</si>
  <si>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</si>
  <si>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</si>
  <si>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</si>
  <si>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</si>
  <si>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</si>
  <si>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</si>
  <si>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</si>
  <si>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</si>
  <si>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</si>
  <si>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</si>
  <si>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</si>
  <si>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</si>
  <si>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</si>
  <si>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</si>
  <si>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</si>
  <si>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</si>
  <si>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</si>
  <si>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</si>
  <si>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</si>
  <si>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</si>
  <si>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</si>
  <si>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</si>
  <si>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</si>
  <si>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</si>
  <si>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</si>
  <si>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</si>
  <si>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</si>
  <si>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</si>
  <si>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</si>
  <si>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</si>
  <si>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</si>
  <si>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</si>
  <si>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</si>
  <si>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</si>
  <si>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</si>
  <si>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</si>
  <si>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</si>
  <si>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</si>
  <si>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</si>
  <si>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</si>
  <si>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</si>
  <si>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</si>
  <si>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</si>
  <si>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</si>
  <si>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</si>
  <si>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</si>
  <si>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</si>
  <si>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</si>
  <si>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</si>
  <si>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</si>
  <si>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</si>
  <si>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</si>
  <si>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</si>
  <si>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</si>
  <si>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</si>
  <si>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</si>
  <si>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</si>
  <si>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</si>
  <si>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</si>
  <si>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</si>
  <si>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</si>
  <si>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</si>
  <si>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</si>
  <si>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</si>
  <si>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</si>
  <si>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</si>
  <si>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</si>
  <si>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</si>
  <si>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</si>
  <si>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</si>
  <si>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</si>
  <si>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</si>
  <si>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</si>
  <si>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</si>
  <si>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</si>
  <si>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</si>
  <si>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</si>
  <si>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</si>
  <si>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</si>
  <si>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</si>
  <si>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</si>
  <si>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</si>
  <si>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</si>
  <si>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</si>
  <si>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</si>
  <si>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</si>
  <si>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</si>
  <si>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</si>
  <si>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</si>
  <si>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</si>
  <si>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</si>
  <si>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</si>
  <si>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</si>
  <si>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</si>
  <si>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</si>
  <si>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</si>
  <si>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</si>
  <si>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</si>
  <si>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</si>
  <si>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</si>
  <si>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</si>
  <si>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</si>
  <si>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</si>
  <si>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</si>
  <si>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</si>
  <si>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</si>
  <si>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</si>
  <si>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</si>
  <si>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</si>
  <si>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</si>
  <si>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</si>
  <si>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</si>
  <si>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</si>
  <si>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</si>
  <si>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</si>
  <si>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</si>
  <si>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</si>
  <si>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</si>
  <si>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</si>
  <si>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</si>
  <si>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</si>
  <si>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</si>
  <si>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</si>
  <si>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</si>
  <si>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</si>
  <si>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</si>
  <si>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</si>
  <si>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</si>
  <si>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</si>
  <si>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</si>
  <si>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</si>
  <si>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</si>
  <si>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</si>
  <si>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</si>
  <si>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</si>
  <si>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</si>
  <si>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</si>
  <si>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</si>
  <si>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</si>
  <si>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</si>
  <si>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</si>
  <si>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</si>
  <si>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</si>
  <si>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</si>
  <si>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</si>
  <si>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</si>
  <si>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</si>
  <si>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</si>
  <si>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</si>
  <si>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</si>
  <si>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</si>
  <si>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</si>
  <si>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</si>
  <si>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</si>
  <si>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</si>
  <si>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</si>
  <si>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</si>
  <si>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</si>
  <si>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</si>
  <si>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</si>
  <si>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</si>
  <si>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</si>
  <si>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</si>
  <si>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</si>
  <si>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</si>
  <si>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</si>
  <si>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</si>
  <si>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</si>
  <si>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</si>
  <si>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</si>
  <si>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</si>
  <si>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</si>
  <si>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</si>
  <si>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</si>
  <si>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</si>
  <si>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</si>
  <si>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</si>
  <si>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</si>
  <si>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</si>
  <si>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</si>
  <si>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</si>
  <si>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</si>
  <si>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</si>
  <si>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</si>
  <si>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</si>
  <si>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</si>
  <si>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</si>
  <si>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</si>
  <si>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</si>
  <si>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</si>
  <si>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</si>
  <si>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</si>
  <si>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</si>
  <si>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</si>
  <si>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</si>
  <si>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</si>
  <si>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</si>
  <si>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</si>
  <si>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</si>
  <si>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</si>
  <si>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</si>
  <si>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</si>
  <si>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</si>
  <si>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</si>
  <si>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</si>
  <si>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</si>
  <si>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</si>
  <si>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</si>
  <si>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</si>
  <si>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</si>
  <si>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</si>
  <si>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</si>
  <si>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</si>
  <si>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</si>
  <si>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</si>
  <si>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</si>
  <si>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</si>
  <si>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</si>
  <si>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</si>
  <si>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</si>
  <si>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</si>
  <si>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</si>
  <si>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</si>
  <si>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</si>
  <si>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</si>
  <si>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</si>
  <si>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</si>
  <si>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</si>
  <si>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</si>
  <si>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</si>
  <si>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</si>
  <si>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</si>
  <si>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</si>
  <si>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</si>
  <si>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</si>
  <si>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</si>
  <si>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</si>
  <si>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</si>
  <si>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</si>
  <si>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</si>
  <si>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</si>
  <si>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</si>
  <si>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</si>
  <si>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</si>
  <si>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</si>
  <si>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</si>
  <si>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</si>
  <si>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</si>
  <si>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</si>
  <si>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</si>
  <si>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</si>
  <si>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</si>
  <si>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</si>
  <si>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</si>
  <si>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</si>
  <si>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</si>
  <si>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</si>
  <si>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</si>
  <si>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</si>
  <si>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</si>
  <si>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</si>
  <si>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</si>
  <si>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</si>
  <si>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</si>
  <si>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</si>
  <si>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</si>
  <si>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</si>
  <si>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</si>
  <si>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</si>
  <si>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</si>
  <si>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</si>
  <si>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</si>
  <si>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</si>
  <si>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</si>
  <si>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</si>
  <si>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</si>
  <si>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</si>
  <si>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</si>
  <si>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</si>
  <si>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</si>
  <si>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</si>
  <si>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</si>
  <si>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</si>
  <si>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</si>
  <si>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</si>
  <si>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</si>
  <si>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</si>
  <si>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</si>
  <si>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</si>
  <si>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</si>
  <si>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</si>
  <si>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</si>
  <si>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</si>
  <si>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</si>
  <si>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</si>
  <si>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</si>
  <si>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</si>
  <si>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</si>
  <si>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</si>
  <si>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</si>
  <si>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</si>
  <si>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</si>
  <si>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</si>
  <si>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</si>
  <si>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</si>
  <si>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</si>
  <si>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</si>
  <si>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</si>
  <si>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</si>
  <si>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</si>
  <si>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</si>
  <si>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</si>
  <si>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</si>
  <si>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</si>
  <si>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</si>
  <si>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</si>
  <si>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</si>
  <si>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</si>
  <si>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</si>
  <si>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</si>
  <si>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</si>
  <si>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</si>
  <si>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</si>
  <si>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</si>
  <si>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</si>
  <si>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</si>
  <si>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</si>
  <si>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</si>
  <si>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</si>
  <si>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</si>
  <si>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</si>
  <si>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</si>
  <si>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</si>
  <si>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</si>
  <si>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</si>
  <si>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</si>
  <si>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</si>
  <si>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</si>
  <si>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</si>
  <si>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</si>
  <si>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</si>
  <si>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</si>
  <si>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</si>
  <si>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</si>
  <si>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</si>
  <si>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</si>
  <si>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</si>
  <si>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</si>
  <si>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</si>
  <si>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</si>
  <si>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</si>
  <si>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</si>
  <si>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</si>
  <si>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</si>
  <si>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</si>
  <si>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</si>
  <si>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</si>
  <si>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</si>
  <si>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</si>
  <si>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</si>
  <si>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</si>
  <si>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</si>
  <si>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</si>
  <si>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</si>
  <si>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</si>
  <si>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</si>
  <si>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</si>
  <si>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</si>
  <si>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</si>
  <si>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</si>
  <si>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</si>
  <si>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</si>
  <si>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</si>
  <si>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</si>
  <si>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</si>
  <si>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</si>
  <si>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</si>
  <si>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</si>
  <si>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</si>
  <si>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</si>
  <si>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</si>
  <si>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</si>
  <si>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</si>
  <si>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</si>
  <si>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</si>
  <si>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</si>
  <si>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</si>
  <si>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</si>
  <si>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</si>
  <si>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</si>
  <si>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</si>
  <si>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</si>
  <si>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</si>
  <si>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</si>
  <si>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</si>
  <si>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</si>
  <si>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</si>
  <si>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</si>
  <si>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</si>
  <si>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</si>
  <si>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</si>
  <si>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</si>
  <si>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</si>
  <si>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</si>
  <si>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</si>
  <si>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</si>
  <si>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</si>
  <si>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</si>
  <si>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</si>
  <si>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</si>
  <si>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</si>
  <si>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</si>
  <si>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</si>
  <si>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</si>
  <si>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</si>
  <si>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</si>
  <si>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</si>
  <si>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</si>
  <si>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</si>
  <si>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</si>
  <si>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</si>
  <si>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</si>
  <si>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</si>
  <si>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</si>
  <si>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</si>
  <si>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</si>
  <si>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</si>
  <si>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</si>
  <si>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</si>
  <si>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</si>
  <si>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</si>
  <si>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</si>
  <si>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</si>
  <si>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</si>
  <si>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</si>
  <si>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</si>
  <si>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</si>
  <si>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</si>
  <si>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</si>
  <si>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</si>
  <si>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</si>
  <si>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</si>
  <si>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</si>
  <si>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</si>
  <si>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</si>
  <si>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</si>
  <si>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</si>
  <si>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</si>
  <si>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</si>
  <si>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</si>
  <si>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</si>
  <si>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</si>
  <si>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</si>
  <si>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</si>
  <si>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</si>
  <si>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</si>
  <si>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</si>
  <si>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</si>
  <si>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</si>
  <si>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</si>
  <si>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</si>
  <si>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</si>
  <si>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</si>
  <si>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</si>
  <si>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</si>
  <si>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</si>
  <si>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</si>
  <si>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</si>
  <si>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</si>
  <si>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</si>
  <si>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</si>
  <si>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</si>
  <si>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</si>
  <si>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</si>
  <si>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</si>
  <si>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</si>
  <si>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</si>
  <si>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</si>
  <si>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</si>
  <si>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</si>
  <si>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</si>
  <si>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</si>
  <si>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</si>
  <si>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</si>
  <si>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</si>
  <si>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</si>
  <si>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</si>
  <si>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</si>
  <si>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</si>
  <si>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</si>
  <si>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</si>
  <si>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</si>
  <si>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</si>
  <si>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</si>
  <si>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</si>
  <si>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</si>
  <si>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</si>
  <si>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</si>
  <si>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</si>
  <si>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</si>
  <si>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</si>
  <si>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</si>
  <si>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</si>
  <si>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</si>
  <si>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</si>
  <si>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</si>
  <si>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</si>
  <si>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</si>
  <si>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</si>
  <si>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</si>
  <si>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</si>
  <si>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</si>
  <si>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</si>
  <si>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</si>
  <si>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</si>
  <si>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</si>
  <si>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</si>
  <si>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</si>
  <si>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</si>
  <si>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</si>
  <si>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</si>
  <si>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</si>
  <si>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</si>
  <si>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</si>
  <si>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</si>
  <si>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</si>
  <si>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</si>
  <si>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</si>
  <si>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</si>
  <si>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</si>
  <si>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</si>
  <si>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</si>
  <si>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</si>
  <si>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</si>
  <si>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</si>
  <si>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</si>
  <si>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</si>
  <si>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</si>
  <si>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</si>
  <si>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</si>
  <si>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</si>
  <si>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</si>
  <si>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</si>
  <si>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</si>
  <si>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</si>
  <si>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</si>
  <si>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</si>
  <si>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</si>
  <si>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</si>
  <si>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</si>
  <si>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</si>
  <si>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</si>
  <si>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</si>
  <si>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</si>
  <si>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</si>
  <si>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</si>
  <si>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</si>
  <si>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</si>
  <si>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</si>
  <si>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</si>
  <si>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</si>
  <si>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</si>
  <si>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</si>
  <si>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</si>
  <si>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</si>
  <si>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</si>
  <si>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</si>
  <si>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</si>
  <si>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</si>
  <si>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</si>
  <si>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</si>
  <si>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</si>
  <si>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</si>
  <si>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</si>
  <si>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</si>
  <si>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</si>
  <si>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</si>
  <si>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</si>
  <si>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</si>
  <si>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</si>
  <si>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</si>
  <si>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</si>
  <si>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</si>
  <si>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</si>
  <si>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</si>
  <si>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</si>
  <si>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</si>
  <si>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</si>
  <si>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</si>
  <si>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</si>
  <si>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</si>
  <si>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</si>
  <si>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</si>
  <si>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</si>
  <si>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</si>
  <si>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</si>
  <si>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</si>
  <si>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</si>
  <si>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</si>
  <si>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</si>
  <si>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</si>
  <si>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</si>
  <si>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</si>
  <si>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</si>
  <si>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</si>
  <si>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</si>
  <si>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</si>
  <si>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</si>
  <si>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</si>
  <si>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</si>
  <si>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</si>
  <si>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</si>
  <si>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</si>
  <si>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</si>
  <si>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</si>
  <si>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</si>
  <si>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</si>
  <si>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</si>
  <si>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</si>
  <si>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</si>
  <si>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</si>
  <si>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</si>
  <si>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</si>
  <si>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</si>
  <si>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</si>
  <si>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</si>
  <si>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</si>
  <si>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</si>
  <si>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</si>
  <si>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</si>
  <si>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</si>
  <si>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</si>
  <si>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</si>
  <si>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</si>
  <si>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</si>
  <si>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</si>
  <si>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</si>
  <si>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</si>
  <si>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</si>
  <si>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</si>
  <si>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</si>
  <si>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</si>
  <si>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</si>
  <si>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</si>
  <si>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</si>
  <si>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</si>
  <si>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</si>
  <si>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</si>
  <si>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</si>
  <si>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</si>
  <si>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</si>
  <si>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</si>
  <si>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</si>
  <si>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</si>
  <si>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</si>
  <si>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</si>
  <si>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</si>
  <si>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</si>
  <si>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</si>
  <si>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</si>
  <si>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</si>
  <si>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</si>
  <si>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</si>
  <si>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</si>
  <si>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</si>
  <si>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</si>
  <si>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</si>
  <si>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</si>
  <si>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</si>
  <si>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</si>
  <si>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</si>
  <si>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</si>
  <si>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</si>
  <si>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</si>
  <si>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</si>
  <si>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</si>
  <si>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</si>
  <si>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</si>
  <si>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</si>
  <si>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</si>
  <si>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</si>
  <si>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</si>
  <si>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</si>
  <si>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</si>
  <si>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</si>
  <si>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</si>
  <si>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</si>
  <si>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</si>
  <si>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</si>
  <si>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</si>
  <si>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</si>
  <si>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</si>
  <si>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</si>
  <si>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</si>
  <si>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</si>
  <si>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</si>
  <si>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</si>
  <si>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</si>
  <si>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</si>
  <si>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</si>
  <si>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</si>
  <si>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</si>
  <si>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</si>
  <si>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</si>
  <si>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</si>
  <si>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</si>
  <si>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</si>
  <si>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</si>
  <si>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</si>
  <si>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</si>
  <si>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</si>
  <si>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</si>
  <si>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</si>
  <si>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</si>
  <si>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</si>
  <si>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</si>
  <si>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</si>
  <si>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</si>
  <si>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</si>
  <si>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</si>
  <si>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</si>
  <si>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</si>
  <si>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</si>
  <si>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</si>
  <si>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</si>
  <si>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</si>
  <si>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</si>
  <si>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</si>
  <si>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</si>
  <si>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</si>
  <si>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</si>
  <si>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</si>
  <si>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</si>
  <si>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</si>
  <si>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</si>
  <si>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</si>
  <si>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</si>
  <si>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</si>
  <si>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</si>
  <si>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</si>
  <si>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</si>
  <si>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</si>
  <si>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</si>
  <si>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</si>
  <si>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</si>
  <si>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</si>
  <si>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</si>
  <si>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</si>
  <si>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</si>
  <si>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</si>
  <si>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</si>
  <si>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</si>
  <si>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</si>
  <si>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</si>
  <si>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</si>
  <si>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</si>
  <si>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</si>
  <si>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</si>
  <si>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</si>
  <si>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</si>
  <si>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</si>
  <si>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</si>
  <si>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</si>
  <si>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</si>
  <si>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</si>
  <si>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</si>
  <si>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</si>
  <si>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</si>
  <si>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</si>
  <si>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</si>
  <si>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</si>
  <si>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</si>
  <si>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</si>
  <si>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</si>
  <si>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</si>
  <si>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</si>
  <si>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</si>
  <si>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</si>
  <si>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</si>
  <si>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</si>
  <si>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</si>
  <si>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</si>
  <si>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</si>
  <si>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</si>
  <si>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</si>
  <si>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</si>
  <si>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</si>
  <si>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</si>
  <si>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</si>
  <si>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</si>
  <si>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</si>
  <si>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</si>
  <si>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</si>
  <si>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</si>
  <si>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</si>
  <si>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</si>
  <si>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</si>
  <si>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</si>
  <si>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</si>
  <si>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</si>
  <si>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</si>
  <si>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</si>
  <si>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</si>
  <si>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</si>
  <si>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</si>
  <si>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</si>
  <si>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</si>
  <si>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</si>
  <si>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</si>
  <si>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</si>
  <si>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</si>
  <si>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</si>
  <si>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</si>
  <si>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</si>
  <si>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</si>
  <si>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</si>
  <si>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</si>
  <si>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</si>
  <si>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</si>
  <si>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</si>
  <si>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</si>
  <si>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</si>
  <si>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</si>
  <si>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</si>
  <si>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Dashboarding Analysis.xlsx</t>
  </si>
  <si>
    <t>.xlsx</t>
  </si>
  <si>
    <t>~$Dashboarding Analysis.xlsx</t>
  </si>
  <si>
    <t>Sum of Revenue</t>
  </si>
  <si>
    <t>Average of diff_order_delivery</t>
  </si>
  <si>
    <t>Average of Customer Spending</t>
  </si>
  <si>
    <t>Count of Order_ID</t>
  </si>
  <si>
    <t>Correlation</t>
  </si>
  <si>
    <t>(Neutral)</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</si>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</sst>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0.00\ \-&quot;₹&quot;;&quot;₹&quot;\ #,##0.00"/>
    <numFmt numFmtId="166" formatCode="&quot;₹&quot;\ #,##0.00;#,##0.00\ \-&quot;₹&quot;;&quot;₹&quot;\ #,##0.00"/>
  </numFmts>
  <fonts count="3" x14ac:knownFonts="1">
    <font>
      <sz val="11"/>
      <color theme="1"/>
      <name val="Corbel"/>
      <family val="2"/>
      <scheme val="minor"/>
    </font>
    <font>
      <sz val="8"/>
      <name val="Corbel"/>
      <family val="2"/>
      <scheme val="minor"/>
    </font>
    <font>
      <sz val="11"/>
      <name val="Corbe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0" borderId="0" xfId="0" applyFont="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sz val="11"/>
        <color theme="1"/>
      </font>
      <border>
        <vertical/>
        <horizontal/>
      </border>
    </dxf>
    <dxf>
      <font>
        <color theme="1"/>
        <name val="Segoe UI Variable Text Semibold"/>
        <scheme val="none"/>
      </font>
      <fill>
        <patternFill>
          <bgColor theme="0" tint="-4.9989318521683403E-2"/>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bgColor theme="0" tint="-4.9989318521683403E-2"/>
        </patternFill>
      </fill>
      <border>
        <left style="medium">
          <color theme="6"/>
        </left>
        <right style="medium">
          <color theme="6"/>
        </right>
        <top style="medium">
          <color theme="6"/>
        </top>
        <bottom style="medium">
          <color theme="6"/>
        </bottom>
        <vertical/>
        <horizontal/>
      </border>
    </dxf>
  </dxfs>
  <tableStyles count="2" defaultTableStyle="TableStyleMedium2" defaultPivotStyle="PivotStyleLight16">
    <tableStyle name="fnp analysis 2" pivot="0" table="0" count="10" xr9:uid="{93174C9F-BFB4-46A4-8034-456CD200E093}">
      <tableStyleElement type="wholeTable" dxfId="27"/>
      <tableStyleElement type="headerRow" dxfId="26"/>
    </tableStyle>
    <tableStyle name="FNP Timeline" pivot="0" table="0" count="9" xr9:uid="{FC77109E-34C3-4042-9BA5-90BAB1CBB549}">
      <tableStyleElement type="wholeTable" dxfId="25"/>
      <tableStyleElement type="headerRow" dxfId="24"/>
    </tableStyle>
  </tableStyles>
  <colors>
    <mruColors>
      <color rgb="FF72793F"/>
      <color rgb="FFC8A700"/>
      <color rgb="FF7C8434"/>
      <color rgb="FF7A8133"/>
      <color rgb="FF949117"/>
      <color rgb="FF8C8916"/>
      <color rgb="FF898B48"/>
      <color rgb="FF7C8345"/>
      <color rgb="FF878F4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np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6" tint="0.39997558519241921"/>
              <bgColor theme="6"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6"/>
              </stop>
              <stop position="1">
                <color theme="6"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FNP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Analysis.xlsx]Pivot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en-US">
                <a:latin typeface="Segoe UI Black" panose="020B0A02040204020203" pitchFamily="34" charset="0"/>
                <a:ea typeface="Segoe UI Black" panose="020B0A02040204020203" pitchFamily="34" charset="0"/>
              </a:rPr>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2793F"/>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rgbClr val="72793F"/>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Table'!$A$53:$A$60</c:f>
              <c:strCache>
                <c:ptCount val="7"/>
                <c:pt idx="0">
                  <c:v>All Occasions</c:v>
                </c:pt>
                <c:pt idx="1">
                  <c:v>Anniversary</c:v>
                </c:pt>
                <c:pt idx="2">
                  <c:v>Birthday</c:v>
                </c:pt>
                <c:pt idx="3">
                  <c:v>Diwali</c:v>
                </c:pt>
                <c:pt idx="4">
                  <c:v>Holi</c:v>
                </c:pt>
                <c:pt idx="5">
                  <c:v>Raksha Bandhan</c:v>
                </c:pt>
                <c:pt idx="6">
                  <c:v>Valentine's Day</c:v>
                </c:pt>
              </c:strCache>
            </c:strRef>
          </c:cat>
          <c:val>
            <c:numRef>
              <c:f>'Pivot Table'!$B$53:$B$60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D0E8-4295-BF34-9C7B9B3EDDBA}"/>
            </c:ext>
          </c:extLst>
        </c:ser>
        <c:dLbls>
          <c:dLblPos val="outEnd"/>
          <c:showLegendKey val="0"/>
          <c:showVal val="1"/>
          <c:showCatName val="0"/>
          <c:showSerName val="0"/>
          <c:showPercent val="0"/>
          <c:showBubbleSize val="0"/>
        </c:dLbls>
        <c:gapWidth val="219"/>
        <c:overlap val="-27"/>
        <c:axId val="1405229327"/>
        <c:axId val="1405229807"/>
      </c:barChart>
      <c:catAx>
        <c:axId val="140522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405229807"/>
        <c:crosses val="autoZero"/>
        <c:auto val="1"/>
        <c:lblAlgn val="ctr"/>
        <c:lblOffset val="100"/>
        <c:noMultiLvlLbl val="0"/>
      </c:catAx>
      <c:valAx>
        <c:axId val="1405229807"/>
        <c:scaling>
          <c:orientation val="minMax"/>
        </c:scaling>
        <c:delete val="1"/>
        <c:axPos val="l"/>
        <c:numFmt formatCode="&quot;₹&quot;\ #,##0.00;#,##0.00\ \-&quot;₹&quot;;&quot;₹&quot;\ #,##0.00" sourceLinked="1"/>
        <c:majorTickMark val="none"/>
        <c:minorTickMark val="none"/>
        <c:tickLblPos val="nextTo"/>
        <c:crossAx val="14052293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Analysis.xlsx]Pivot Table!PivotTable11</c:name>
    <c:fmtId val="6"/>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r>
              <a: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rPr>
              <a:t>Top 5 Products by Revenue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2793F"/>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Table'!$E$25</c:f>
              <c:strCache>
                <c:ptCount val="1"/>
                <c:pt idx="0">
                  <c:v>Total</c:v>
                </c:pt>
              </c:strCache>
            </c:strRef>
          </c:tx>
          <c:spPr>
            <a:solidFill>
              <a:srgbClr val="72793F"/>
            </a:solidFill>
            <a:ln w="19050">
              <a:solidFill>
                <a:schemeClr val="lt1"/>
              </a:solidFill>
            </a:ln>
            <a:effectLst/>
          </c:spPr>
          <c:invertIfNegative val="0"/>
          <c:dLbls>
            <c:numFmt formatCode="&quot;₹&quot;0,&quot;K&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Table'!$D$26:$D$31</c:f>
              <c:strCache>
                <c:ptCount val="5"/>
                <c:pt idx="0">
                  <c:v>Ad Box</c:v>
                </c:pt>
                <c:pt idx="1">
                  <c:v>Deserunt Box</c:v>
                </c:pt>
                <c:pt idx="2">
                  <c:v>Error Gift</c:v>
                </c:pt>
                <c:pt idx="3">
                  <c:v>Fuga Set</c:v>
                </c:pt>
                <c:pt idx="4">
                  <c:v>Voluptatem Box</c:v>
                </c:pt>
              </c:strCache>
            </c:strRef>
          </c:cat>
          <c:val>
            <c:numRef>
              <c:f>'Pivot Table'!$E$26:$E$31</c:f>
              <c:numCache>
                <c:formatCode>"₹"\ #,##0.00;#,##0.00\ \-"₹";"₹"\ #,##0.00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0-F7A2-4413-B0D2-02A129EDE76C}"/>
            </c:ext>
          </c:extLst>
        </c:ser>
        <c:dLbls>
          <c:dLblPos val="outEnd"/>
          <c:showLegendKey val="0"/>
          <c:showVal val="1"/>
          <c:showCatName val="0"/>
          <c:showSerName val="0"/>
          <c:showPercent val="0"/>
          <c:showBubbleSize val="0"/>
        </c:dLbls>
        <c:gapWidth val="150"/>
        <c:axId val="1485968895"/>
        <c:axId val="1485966495"/>
      </c:barChart>
      <c:catAx>
        <c:axId val="1485968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485966495"/>
        <c:crosses val="autoZero"/>
        <c:auto val="1"/>
        <c:lblAlgn val="ctr"/>
        <c:lblOffset val="100"/>
        <c:noMultiLvlLbl val="0"/>
      </c:catAx>
      <c:valAx>
        <c:axId val="1485966495"/>
        <c:scaling>
          <c:orientation val="minMax"/>
        </c:scaling>
        <c:delete val="1"/>
        <c:axPos val="l"/>
        <c:numFmt formatCode="&quot;₹&quot;\ #,##0.00;#,##0.00\ \-&quot;₹&quot;;&quot;₹&quot;\ #,##0.00" sourceLinked="1"/>
        <c:majorTickMark val="out"/>
        <c:minorTickMark val="none"/>
        <c:tickLblPos val="nextTo"/>
        <c:crossAx val="148596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Analysis.xlsx]Pivot Table!monthly revenue</c:name>
    <c:fmtId val="4"/>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r>
              <a: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rPr>
              <a:t>Revenue by Month</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2793F"/>
            </a:solidFill>
            <a:round/>
          </a:ln>
          <a:effectLst/>
        </c:spPr>
        <c:marker>
          <c:symbol val="circle"/>
          <c:size val="5"/>
          <c:spPr>
            <a:solidFill>
              <a:srgbClr val="C8A700"/>
            </a:solidFill>
            <a:ln w="9525">
              <a:solidFill>
                <a:schemeClr val="accent1"/>
              </a:solidFill>
            </a:ln>
            <a:effectLst/>
          </c:spPr>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72793F"/>
            </a:solidFill>
            <a:round/>
          </a:ln>
          <a:effectLst/>
        </c:spPr>
        <c:marker>
          <c:symbol val="circle"/>
          <c:size val="5"/>
        </c:marker>
        <c:dLbl>
          <c:idx val="0"/>
          <c:layout>
            <c:manualLayout>
              <c:x val="-7.0466451760044388E-2"/>
              <c:y val="4.2272334069008925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72793F"/>
            </a:solidFill>
            <a:round/>
          </a:ln>
          <a:effectLst/>
        </c:spPr>
        <c:marker>
          <c:symbol val="circle"/>
          <c:size val="5"/>
        </c:marker>
        <c:dLbl>
          <c:idx val="0"/>
          <c:layout>
            <c:manualLayout>
              <c:x val="-3.1786126286335814E-2"/>
              <c:y val="4.2272334069008925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72793F"/>
            </a:solidFill>
            <a:round/>
          </a:ln>
          <a:effectLst/>
        </c:spPr>
        <c:marker>
          <c:symbol val="circle"/>
          <c:size val="5"/>
        </c:marker>
        <c:dLbl>
          <c:idx val="0"/>
          <c:layout>
            <c:manualLayout>
              <c:x val="-4.4823671284239175E-3"/>
              <c:y val="-5.7104526068232776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72793F"/>
            </a:solidFill>
            <a:round/>
          </a:ln>
          <a:effectLst/>
        </c:spPr>
        <c:marker>
          <c:symbol val="circle"/>
          <c:size val="5"/>
        </c:marker>
        <c:dLbl>
          <c:idx val="0"/>
          <c:layout>
            <c:manualLayout>
              <c:x val="-6.5278737520041125E-2"/>
              <c:y val="-5.7104526068232776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72793F"/>
            </a:solidFill>
            <a:round/>
          </a:ln>
          <a:effectLst/>
        </c:spPr>
        <c:marker>
          <c:symbol val="circle"/>
          <c:size val="5"/>
        </c:marker>
        <c:dLbl>
          <c:idx val="0"/>
          <c:layout>
            <c:manualLayout>
              <c:x val="-5.6814572181088423E-2"/>
              <c:y val="-6.7042212081956959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72793F"/>
            </a:solidFill>
            <a:round/>
          </a:ln>
          <a:effectLst/>
        </c:spPr>
        <c:marker>
          <c:symbol val="circle"/>
          <c:size val="5"/>
        </c:marker>
        <c:dLbl>
          <c:idx val="0"/>
          <c:layout>
            <c:manualLayout>
              <c:x val="-4.7713319128451025E-2"/>
              <c:y val="5.2210020082733101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72793F"/>
            </a:solidFill>
            <a:round/>
          </a:ln>
          <a:effectLst/>
        </c:spPr>
        <c:marker>
          <c:symbol val="circle"/>
          <c:size val="5"/>
        </c:marker>
        <c:dLbl>
          <c:idx val="0"/>
          <c:layout>
            <c:manualLayout>
              <c:x val="-1.5351735660913111E-2"/>
              <c:y val="-6.7042212081956959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72793F"/>
            </a:solidFill>
            <a:round/>
          </a:ln>
          <a:effectLst/>
        </c:spPr>
        <c:marker>
          <c:symbol val="circle"/>
          <c:size val="5"/>
        </c:marker>
        <c:dLbl>
          <c:idx val="0"/>
          <c:layout>
            <c:manualLayout>
              <c:x val="-5.9089885444247751E-2"/>
              <c:y val="-6.2073369075094871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72793F"/>
            </a:solidFill>
            <a:round/>
          </a:ln>
          <a:effectLst/>
        </c:spPr>
        <c:marker>
          <c:symbol val="circle"/>
          <c:size val="5"/>
        </c:marker>
        <c:dLbl>
          <c:idx val="0"/>
          <c:layout>
            <c:manualLayout>
              <c:x val="-4.0887379338973122E-2"/>
              <c:y val="-6.2073369075094871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rgbClr val="72793F"/>
              </a:solidFill>
              <a:round/>
            </a:ln>
            <a:effectLst/>
          </c:spPr>
          <c:marker>
            <c:symbol val="circle"/>
            <c:size val="5"/>
            <c:spPr>
              <a:solidFill>
                <a:srgbClr val="C8A700"/>
              </a:solidFill>
              <a:ln w="9525">
                <a:solidFill>
                  <a:schemeClr val="accent1"/>
                </a:solidFill>
              </a:ln>
              <a:effectLst/>
            </c:spPr>
          </c:marker>
          <c:dPt>
            <c:idx val="0"/>
            <c:marker>
              <c:symbol val="circle"/>
              <c:size val="5"/>
              <c:spPr>
                <a:solidFill>
                  <a:srgbClr val="C8A700"/>
                </a:solidFill>
                <a:ln w="9525">
                  <a:solidFill>
                    <a:schemeClr val="accent1"/>
                  </a:solidFill>
                </a:ln>
                <a:effectLst/>
              </c:spPr>
            </c:marker>
            <c:bubble3D val="0"/>
            <c:extLst>
              <c:ext xmlns:c16="http://schemas.microsoft.com/office/drawing/2014/chart" uri="{C3380CC4-5D6E-409C-BE32-E72D297353CC}">
                <c16:uniqueId val="{00000004-638D-4CFE-AB9C-CD2322245148}"/>
              </c:ext>
            </c:extLst>
          </c:dPt>
          <c:dPt>
            <c:idx val="2"/>
            <c:marker>
              <c:symbol val="circle"/>
              <c:size val="5"/>
              <c:spPr>
                <a:solidFill>
                  <a:srgbClr val="C8A700"/>
                </a:solidFill>
                <a:ln w="9525">
                  <a:solidFill>
                    <a:schemeClr val="accent1"/>
                  </a:solidFill>
                </a:ln>
                <a:effectLst/>
              </c:spPr>
            </c:marker>
            <c:bubble3D val="0"/>
            <c:extLst>
              <c:ext xmlns:c16="http://schemas.microsoft.com/office/drawing/2014/chart" uri="{C3380CC4-5D6E-409C-BE32-E72D297353CC}">
                <c16:uniqueId val="{00000003-638D-4CFE-AB9C-CD2322245148}"/>
              </c:ext>
            </c:extLst>
          </c:dPt>
          <c:dPt>
            <c:idx val="3"/>
            <c:marker>
              <c:symbol val="circle"/>
              <c:size val="5"/>
              <c:spPr>
                <a:solidFill>
                  <a:srgbClr val="C8A700"/>
                </a:solidFill>
                <a:ln w="9525">
                  <a:solidFill>
                    <a:schemeClr val="accent1"/>
                  </a:solidFill>
                </a:ln>
                <a:effectLst/>
              </c:spPr>
            </c:marker>
            <c:bubble3D val="0"/>
            <c:extLst>
              <c:ext xmlns:c16="http://schemas.microsoft.com/office/drawing/2014/chart" uri="{C3380CC4-5D6E-409C-BE32-E72D297353CC}">
                <c16:uniqueId val="{00000001-638D-4CFE-AB9C-CD2322245148}"/>
              </c:ext>
            </c:extLst>
          </c:dPt>
          <c:dPt>
            <c:idx val="4"/>
            <c:marker>
              <c:symbol val="circle"/>
              <c:size val="5"/>
              <c:spPr>
                <a:solidFill>
                  <a:srgbClr val="C8A700"/>
                </a:solidFill>
                <a:ln w="9525">
                  <a:solidFill>
                    <a:schemeClr val="accent1"/>
                  </a:solidFill>
                </a:ln>
                <a:effectLst/>
              </c:spPr>
            </c:marker>
            <c:bubble3D val="0"/>
            <c:extLst>
              <c:ext xmlns:c16="http://schemas.microsoft.com/office/drawing/2014/chart" uri="{C3380CC4-5D6E-409C-BE32-E72D297353CC}">
                <c16:uniqueId val="{00000008-638D-4CFE-AB9C-CD2322245148}"/>
              </c:ext>
            </c:extLst>
          </c:dPt>
          <c:dPt>
            <c:idx val="5"/>
            <c:marker>
              <c:symbol val="circle"/>
              <c:size val="5"/>
              <c:spPr>
                <a:solidFill>
                  <a:srgbClr val="C8A700"/>
                </a:solidFill>
                <a:ln w="9525">
                  <a:solidFill>
                    <a:schemeClr val="accent1"/>
                  </a:solidFill>
                </a:ln>
                <a:effectLst/>
              </c:spPr>
            </c:marker>
            <c:bubble3D val="0"/>
            <c:extLst>
              <c:ext xmlns:c16="http://schemas.microsoft.com/office/drawing/2014/chart" uri="{C3380CC4-5D6E-409C-BE32-E72D297353CC}">
                <c16:uniqueId val="{00000009-638D-4CFE-AB9C-CD2322245148}"/>
              </c:ext>
            </c:extLst>
          </c:dPt>
          <c:dPt>
            <c:idx val="6"/>
            <c:marker>
              <c:symbol val="circle"/>
              <c:size val="5"/>
              <c:spPr>
                <a:solidFill>
                  <a:srgbClr val="C8A700"/>
                </a:solidFill>
                <a:ln w="9525">
                  <a:solidFill>
                    <a:schemeClr val="accent1"/>
                  </a:solidFill>
                </a:ln>
                <a:effectLst/>
              </c:spPr>
            </c:marker>
            <c:bubble3D val="0"/>
            <c:extLst>
              <c:ext xmlns:c16="http://schemas.microsoft.com/office/drawing/2014/chart" uri="{C3380CC4-5D6E-409C-BE32-E72D297353CC}">
                <c16:uniqueId val="{00000002-638D-4CFE-AB9C-CD2322245148}"/>
              </c:ext>
            </c:extLst>
          </c:dPt>
          <c:dPt>
            <c:idx val="8"/>
            <c:marker>
              <c:symbol val="circle"/>
              <c:size val="5"/>
              <c:spPr>
                <a:solidFill>
                  <a:srgbClr val="C8A700"/>
                </a:solidFill>
                <a:ln w="9525">
                  <a:solidFill>
                    <a:schemeClr val="accent1"/>
                  </a:solidFill>
                </a:ln>
                <a:effectLst/>
              </c:spPr>
            </c:marker>
            <c:bubble3D val="0"/>
            <c:extLst>
              <c:ext xmlns:c16="http://schemas.microsoft.com/office/drawing/2014/chart" uri="{C3380CC4-5D6E-409C-BE32-E72D297353CC}">
                <c16:uniqueId val="{00000006-638D-4CFE-AB9C-CD2322245148}"/>
              </c:ext>
            </c:extLst>
          </c:dPt>
          <c:dPt>
            <c:idx val="9"/>
            <c:marker>
              <c:symbol val="circle"/>
              <c:size val="5"/>
              <c:spPr>
                <a:solidFill>
                  <a:srgbClr val="C8A700"/>
                </a:solidFill>
                <a:ln w="9525">
                  <a:solidFill>
                    <a:schemeClr val="accent1"/>
                  </a:solidFill>
                </a:ln>
                <a:effectLst/>
              </c:spPr>
            </c:marker>
            <c:bubble3D val="0"/>
            <c:extLst>
              <c:ext xmlns:c16="http://schemas.microsoft.com/office/drawing/2014/chart" uri="{C3380CC4-5D6E-409C-BE32-E72D297353CC}">
                <c16:uniqueId val="{00000005-638D-4CFE-AB9C-CD2322245148}"/>
              </c:ext>
            </c:extLst>
          </c:dPt>
          <c:dPt>
            <c:idx val="11"/>
            <c:marker>
              <c:symbol val="circle"/>
              <c:size val="5"/>
              <c:spPr>
                <a:solidFill>
                  <a:srgbClr val="C8A700"/>
                </a:solidFill>
                <a:ln w="9525">
                  <a:solidFill>
                    <a:schemeClr val="accent1"/>
                  </a:solidFill>
                </a:ln>
                <a:effectLst/>
              </c:spPr>
            </c:marker>
            <c:bubble3D val="0"/>
            <c:extLst>
              <c:ext xmlns:c16="http://schemas.microsoft.com/office/drawing/2014/chart" uri="{C3380CC4-5D6E-409C-BE32-E72D297353CC}">
                <c16:uniqueId val="{00000007-638D-4CFE-AB9C-CD2322245148}"/>
              </c:ext>
            </c:extLst>
          </c:dPt>
          <c:dLbls>
            <c:dLbl>
              <c:idx val="0"/>
              <c:layout>
                <c:manualLayout>
                  <c:x val="-6.5278737520041125E-2"/>
                  <c:y val="-5.7104526068232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8D-4CFE-AB9C-CD2322245148}"/>
                </c:ext>
              </c:extLst>
            </c:dLbl>
            <c:dLbl>
              <c:idx val="2"/>
              <c:layout>
                <c:manualLayout>
                  <c:x val="-4.4823671284239175E-3"/>
                  <c:y val="-5.7104526068232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8D-4CFE-AB9C-CD2322245148}"/>
                </c:ext>
              </c:extLst>
            </c:dLbl>
            <c:dLbl>
              <c:idx val="3"/>
              <c:layout>
                <c:manualLayout>
                  <c:x val="-7.0466451760044388E-2"/>
                  <c:y val="4.2272334069008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8D-4CFE-AB9C-CD2322245148}"/>
                </c:ext>
              </c:extLst>
            </c:dLbl>
            <c:dLbl>
              <c:idx val="4"/>
              <c:layout>
                <c:manualLayout>
                  <c:x val="-5.9089885444247751E-2"/>
                  <c:y val="-6.20733690750948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8D-4CFE-AB9C-CD2322245148}"/>
                </c:ext>
              </c:extLst>
            </c:dLbl>
            <c:dLbl>
              <c:idx val="5"/>
              <c:layout>
                <c:manualLayout>
                  <c:x val="-4.0887379338973122E-2"/>
                  <c:y val="-6.20733690750948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38D-4CFE-AB9C-CD2322245148}"/>
                </c:ext>
              </c:extLst>
            </c:dLbl>
            <c:dLbl>
              <c:idx val="6"/>
              <c:layout>
                <c:manualLayout>
                  <c:x val="-3.1786126286335814E-2"/>
                  <c:y val="4.2272334069008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8D-4CFE-AB9C-CD2322245148}"/>
                </c:ext>
              </c:extLst>
            </c:dLbl>
            <c:dLbl>
              <c:idx val="8"/>
              <c:layout>
                <c:manualLayout>
                  <c:x val="-4.7713319128451025E-2"/>
                  <c:y val="5.22100200827331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8D-4CFE-AB9C-CD2322245148}"/>
                </c:ext>
              </c:extLst>
            </c:dLbl>
            <c:dLbl>
              <c:idx val="9"/>
              <c:layout>
                <c:manualLayout>
                  <c:x val="-5.6814572181088423E-2"/>
                  <c:y val="-6.7042212081956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8D-4CFE-AB9C-CD2322245148}"/>
                </c:ext>
              </c:extLst>
            </c:dLbl>
            <c:dLbl>
              <c:idx val="11"/>
              <c:layout>
                <c:manualLayout>
                  <c:x val="-1.5351735660913111E-2"/>
                  <c:y val="-6.7042212081956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8D-4CFE-AB9C-CD2322245148}"/>
                </c:ext>
              </c:extLst>
            </c:dLbl>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Table'!$B$3:$B$15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38D-4CFE-AB9C-CD2322245148}"/>
            </c:ext>
          </c:extLst>
        </c:ser>
        <c:dLbls>
          <c:dLblPos val="t"/>
          <c:showLegendKey val="0"/>
          <c:showVal val="1"/>
          <c:showCatName val="0"/>
          <c:showSerName val="0"/>
          <c:showPercent val="0"/>
          <c:showBubbleSize val="0"/>
        </c:dLbls>
        <c:marker val="1"/>
        <c:smooth val="0"/>
        <c:axId val="891387055"/>
        <c:axId val="891389935"/>
      </c:lineChart>
      <c:catAx>
        <c:axId val="89138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891389935"/>
        <c:crosses val="autoZero"/>
        <c:auto val="1"/>
        <c:lblAlgn val="ctr"/>
        <c:lblOffset val="100"/>
        <c:noMultiLvlLbl val="0"/>
      </c:catAx>
      <c:valAx>
        <c:axId val="891389935"/>
        <c:scaling>
          <c:orientation val="minMax"/>
        </c:scaling>
        <c:delete val="1"/>
        <c:axPos val="l"/>
        <c:numFmt formatCode="&quot;₹&quot;\ #,##0.00;#,##0.00\ \-&quot;₹&quot;;&quot;₹&quot;\ #,##0.00" sourceLinked="1"/>
        <c:majorTickMark val="out"/>
        <c:minorTickMark val="none"/>
        <c:tickLblPos val="nextTo"/>
        <c:crossAx val="89138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Analysis.xlsx]Pivot Table!PivotTable9</c:name>
    <c:fmtId val="7"/>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r>
              <a: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rPr>
              <a:t>Top 10 Cities by Revenue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2793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34475435175222"/>
          <c:y val="0.18384138785625775"/>
          <c:w val="0.64365515755504188"/>
          <c:h val="0.76163568773234203"/>
        </c:manualLayout>
      </c:layout>
      <c:barChart>
        <c:barDir val="bar"/>
        <c:grouping val="clustered"/>
        <c:varyColors val="0"/>
        <c:ser>
          <c:idx val="0"/>
          <c:order val="0"/>
          <c:tx>
            <c:strRef>
              <c:f>'Pivot Table'!$B$38</c:f>
              <c:strCache>
                <c:ptCount val="1"/>
                <c:pt idx="0">
                  <c:v>Total</c:v>
                </c:pt>
              </c:strCache>
            </c:strRef>
          </c:tx>
          <c:spPr>
            <a:solidFill>
              <a:srgbClr val="72793F"/>
            </a:solidFill>
            <a:ln w="19050">
              <a:solidFill>
                <a:schemeClr val="lt1"/>
              </a:solidFill>
            </a:ln>
            <a:effectLst/>
          </c:spPr>
          <c:invertIfNegative val="0"/>
          <c:cat>
            <c:strRef>
              <c:f>'Pivot Table'!$A$39:$A$49</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'Pivot Table'!$B$39:$B$49</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0-8014-42E2-9641-7E18A49772FB}"/>
            </c:ext>
          </c:extLst>
        </c:ser>
        <c:dLbls>
          <c:showLegendKey val="0"/>
          <c:showVal val="0"/>
          <c:showCatName val="0"/>
          <c:showSerName val="0"/>
          <c:showPercent val="0"/>
          <c:showBubbleSize val="0"/>
        </c:dLbls>
        <c:gapWidth val="60"/>
        <c:overlap val="21"/>
        <c:axId val="992002895"/>
        <c:axId val="992002415"/>
      </c:barChart>
      <c:valAx>
        <c:axId val="992002415"/>
        <c:scaling>
          <c:orientation val="minMax"/>
        </c:scaling>
        <c:delete val="1"/>
        <c:axPos val="b"/>
        <c:numFmt formatCode="General" sourceLinked="1"/>
        <c:majorTickMark val="none"/>
        <c:minorTickMark val="none"/>
        <c:tickLblPos val="nextTo"/>
        <c:crossAx val="992002895"/>
        <c:crosses val="autoZero"/>
        <c:crossBetween val="between"/>
      </c:valAx>
      <c:catAx>
        <c:axId val="992002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9920024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Analysis.xlsx]Pivot Table!PivotTable8</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r>
              <a: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rPr>
              <a:t>Revenue by Category</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7.2222222222222118E-2"/>
              <c:y val="-6.9444444444444448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0555555555555506E-2"/>
              <c:y val="-7.4074074074074098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schemeClr>
          </a:solidFill>
          <a:ln w="19050">
            <a:solidFill>
              <a:schemeClr val="lt1"/>
            </a:solidFill>
          </a:ln>
          <a:effectLst/>
        </c:spPr>
        <c:dLbl>
          <c:idx val="0"/>
          <c:layout>
            <c:manualLayout>
              <c:x val="-2.7777777777777776E-2"/>
              <c:y val="-0.10185185185185185"/>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7.7777777777777765E-2"/>
              <c:y val="-8.4875562720133283E-17"/>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3.3333333333333333E-2"/>
              <c:y val="6.9444444444444448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5.5555555555555558E-3"/>
              <c:y val="8.3333333333333162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layout>
            <c:manualLayout>
              <c:x val="5.2777777777777778E-2"/>
              <c:y val="5.0925925925925923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0555555555555506E-2"/>
              <c:y val="-7.4074074074074098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2222222222222118E-2"/>
              <c:y val="-6.9444444444444448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2777777777777778E-2"/>
              <c:y val="5.0925925925925923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5555555555555558E-3"/>
              <c:y val="8.3333333333333162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3333333333333333E-2"/>
              <c:y val="6.9444444444444448E-2"/>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7777777777777765E-2"/>
              <c:y val="-8.4875562720133283E-17"/>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2.7777777777777776E-2"/>
              <c:y val="-0.10185185185185185"/>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0305554734701443"/>
              <c:y val="-9.8455411664967005E-2"/>
            </c:manualLayout>
          </c:layout>
          <c:numFmt formatCode="&quot;₹&quot;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solidFill>
            <a:srgbClr val="7C8434"/>
          </a:solidFill>
          <a:ln w="19050">
            <a:solidFill>
              <a:schemeClr val="lt1"/>
            </a:solidFill>
          </a:ln>
          <a:effectLst/>
        </c:spPr>
        <c:dLbl>
          <c:idx val="0"/>
          <c:layout>
            <c:manualLayout>
              <c:x val="0.10634004583052377"/>
              <c:y val="-6.9444273796213249E-2"/>
            </c:manualLayout>
          </c:layout>
          <c:numFmt formatCode="&quot;₹&quot;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8.689531781829514E-2"/>
              <c:y val="7.0431047193109636E-2"/>
            </c:manualLayout>
          </c:layout>
          <c:numFmt formatCode="&quot;₹&quot;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rgbClr val="C8A700"/>
          </a:solidFill>
          <a:ln w="19050">
            <a:solidFill>
              <a:schemeClr val="lt1"/>
            </a:solidFill>
          </a:ln>
          <a:effectLst/>
        </c:spPr>
        <c:dLbl>
          <c:idx val="0"/>
          <c:layout>
            <c:manualLayout>
              <c:x val="5.5555406309353347E-3"/>
              <c:y val="0.1125908445858777"/>
            </c:manualLayout>
          </c:layout>
          <c:numFmt formatCode="&quot;₹&quot;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w="19050">
            <a:solidFill>
              <a:schemeClr val="lt1"/>
            </a:solidFill>
          </a:ln>
          <a:effectLst/>
        </c:spPr>
        <c:dLbl>
          <c:idx val="0"/>
          <c:layout>
            <c:manualLayout>
              <c:x val="-0.11436273811858451"/>
              <c:y val="9.3825639828477872E-2"/>
            </c:manualLayout>
          </c:layout>
          <c:numFmt formatCode="&quot;₹&quot;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bg1">
              <a:lumMod val="50000"/>
            </a:schemeClr>
          </a:solidFill>
          <a:ln w="19050">
            <a:solidFill>
              <a:schemeClr val="lt1"/>
            </a:solidFill>
          </a:ln>
          <a:effectLst/>
        </c:spPr>
        <c:dLbl>
          <c:idx val="0"/>
          <c:layout>
            <c:manualLayout>
              <c:x val="-0.12042500691756147"/>
              <c:y val="2.9257639238717763E-2"/>
            </c:manualLayout>
          </c:layout>
          <c:numFmt formatCode="&quot;₹&quot;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8.7483646347393224E-2"/>
              <c:y val="-0.10185190873459561"/>
            </c:manualLayout>
          </c:layout>
          <c:numFmt formatCode="&quot;₹&quot;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54874933175013"/>
          <c:y val="0.23540957623266043"/>
          <c:w val="0.54849109850876177"/>
          <c:h val="0.62714517625231914"/>
        </c:manualLayout>
      </c:layout>
      <c:doughnutChart>
        <c:varyColors val="1"/>
        <c:ser>
          <c:idx val="0"/>
          <c:order val="0"/>
          <c:tx>
            <c:strRef>
              <c:f>'Pivot Table'!$B$27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rgbClr val="7C8434"/>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rgbClr val="C8A700"/>
              </a:solidFill>
              <a:ln w="19050">
                <a:solidFill>
                  <a:schemeClr val="lt1"/>
                </a:solidFill>
              </a:ln>
              <a:effectLst/>
            </c:spPr>
          </c:dPt>
          <c:dPt>
            <c:idx val="4"/>
            <c:bubble3D val="0"/>
            <c:spPr>
              <a:solidFill>
                <a:schemeClr val="accent5">
                  <a:lumMod val="75000"/>
                </a:schemeClr>
              </a:solidFill>
              <a:ln w="19050">
                <a:solidFill>
                  <a:schemeClr val="lt1"/>
                </a:solidFill>
              </a:ln>
              <a:effectLst/>
            </c:spPr>
          </c:dPt>
          <c:dPt>
            <c:idx val="5"/>
            <c:bubble3D val="0"/>
            <c:spPr>
              <a:solidFill>
                <a:schemeClr val="bg1">
                  <a:lumMod val="50000"/>
                </a:schemeClr>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0"/>
              <c:layout>
                <c:manualLayout>
                  <c:x val="0.10305554734701443"/>
                  <c:y val="-9.8455411664967005E-2"/>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0.10634004583052377"/>
                  <c:y val="-6.9444273796213249E-2"/>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8.689531781829514E-2"/>
                  <c:y val="7.0431047193109636E-2"/>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5.5555406309353347E-3"/>
                  <c:y val="0.1125908445858777"/>
                </c:manualLayout>
              </c:layout>
              <c:showLegendKey val="0"/>
              <c:showVal val="1"/>
              <c:showCatName val="1"/>
              <c:showSerName val="0"/>
              <c:showPercent val="0"/>
              <c:showBubbleSize val="0"/>
              <c:extLst>
                <c:ext xmlns:c15="http://schemas.microsoft.com/office/drawing/2012/chart" uri="{CE6537A1-D6FC-4f65-9D91-7224C49458BB}"/>
              </c:extLst>
            </c:dLbl>
            <c:dLbl>
              <c:idx val="4"/>
              <c:layout>
                <c:manualLayout>
                  <c:x val="-0.11436273811858451"/>
                  <c:y val="9.3825639828477872E-2"/>
                </c:manualLayout>
              </c:layout>
              <c:showLegendKey val="0"/>
              <c:showVal val="1"/>
              <c:showCatName val="1"/>
              <c:showSerName val="0"/>
              <c:showPercent val="0"/>
              <c:showBubbleSize val="0"/>
              <c:extLst>
                <c:ext xmlns:c15="http://schemas.microsoft.com/office/drawing/2012/chart" uri="{CE6537A1-D6FC-4f65-9D91-7224C49458BB}"/>
              </c:extLst>
            </c:dLbl>
            <c:dLbl>
              <c:idx val="5"/>
              <c:layout>
                <c:manualLayout>
                  <c:x val="-0.12042500691756147"/>
                  <c:y val="2.9257639238717763E-2"/>
                </c:manualLayout>
              </c:layout>
              <c:showLegendKey val="0"/>
              <c:showVal val="1"/>
              <c:showCatName val="1"/>
              <c:showSerName val="0"/>
              <c:showPercent val="0"/>
              <c:showBubbleSize val="0"/>
              <c:extLst>
                <c:ext xmlns:c15="http://schemas.microsoft.com/office/drawing/2012/chart" uri="{CE6537A1-D6FC-4f65-9D91-7224C49458BB}"/>
              </c:extLst>
            </c:dLbl>
            <c:dLbl>
              <c:idx val="6"/>
              <c:layout>
                <c:manualLayout>
                  <c:x val="-8.7483646347393224E-2"/>
                  <c:y val="-0.10185190873459561"/>
                </c:manualLayout>
              </c:layout>
              <c:showLegendKey val="0"/>
              <c:showVal val="1"/>
              <c:showCatName val="1"/>
              <c:showSerName val="0"/>
              <c:showPercent val="0"/>
              <c:showBubbleSize val="0"/>
              <c:extLst>
                <c:ext xmlns:c15="http://schemas.microsoft.com/office/drawing/2012/chart" uri="{CE6537A1-D6FC-4f65-9D91-7224C49458BB}"/>
              </c:extLst>
            </c:dLbl>
            <c:numFmt formatCode="&quot;₹&quot;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Table'!$A$28:$A$35</c:f>
              <c:strCache>
                <c:ptCount val="7"/>
                <c:pt idx="0">
                  <c:v>Cake</c:v>
                </c:pt>
                <c:pt idx="1">
                  <c:v>Colors</c:v>
                </c:pt>
                <c:pt idx="2">
                  <c:v>Mugs</c:v>
                </c:pt>
                <c:pt idx="3">
                  <c:v>Plants</c:v>
                </c:pt>
                <c:pt idx="4">
                  <c:v>Raksha Bandhan</c:v>
                </c:pt>
                <c:pt idx="5">
                  <c:v>Soft Toys</c:v>
                </c:pt>
                <c:pt idx="6">
                  <c:v>Sweets</c:v>
                </c:pt>
              </c:strCache>
            </c:strRef>
          </c:cat>
          <c:val>
            <c:numRef>
              <c:f>'Pivot Table'!$B$28:$B$35</c:f>
              <c:numCache>
                <c:formatCode>"₹"\ #,##0.00;#,##0.00\ \-"₹";"₹"\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E-26BD-4EB2-87AD-239B628BD7C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Analysis.xlsx]Pivot Table!PivotTable13</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r>
              <a: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rPr>
              <a:t>Revenue by Hour (Order Time)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spPr>
          <a:solidFill>
            <a:schemeClr val="accent1"/>
          </a:solidFill>
          <a:ln w="28575" cap="rnd">
            <a:solidFill>
              <a:srgbClr val="72793F"/>
            </a:solidFill>
            <a:round/>
          </a:ln>
          <a:effectLst/>
        </c:spPr>
        <c:marker>
          <c:symbol val="none"/>
        </c:marker>
      </c:pivotFmt>
      <c:pivotFmt>
        <c:idx val="1"/>
        <c:spPr>
          <a:solidFill>
            <a:schemeClr val="accent1"/>
          </a:solidFill>
          <a:ln w="28575" cap="rnd">
            <a:solidFill>
              <a:srgbClr val="7279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279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Table'!$H$13</c:f>
              <c:strCache>
                <c:ptCount val="1"/>
                <c:pt idx="0">
                  <c:v>Total</c:v>
                </c:pt>
              </c:strCache>
            </c:strRef>
          </c:tx>
          <c:spPr>
            <a:ln w="28575" cap="rnd">
              <a:solidFill>
                <a:srgbClr val="72793F"/>
              </a:solidFill>
              <a:round/>
            </a:ln>
            <a:effectLst/>
          </c:spPr>
          <c:marker>
            <c:symbol val="none"/>
          </c:marker>
          <c:cat>
            <c:strRef>
              <c:f>'Pivot Table'!$G$14:$G$38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Table'!$H$14:$H$38</c:f>
              <c:numCache>
                <c:formatCode>"₹"\ #,##0.00;#,##0.00\ \-"₹";"₹"\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0-E6D8-420B-B812-525BE5CF0FED}"/>
            </c:ext>
          </c:extLst>
        </c:ser>
        <c:dLbls>
          <c:showLegendKey val="0"/>
          <c:showVal val="0"/>
          <c:showCatName val="0"/>
          <c:showSerName val="0"/>
          <c:showPercent val="0"/>
          <c:showBubbleSize val="0"/>
        </c:dLbls>
        <c:smooth val="0"/>
        <c:axId val="990907391"/>
        <c:axId val="990908351"/>
      </c:lineChart>
      <c:catAx>
        <c:axId val="99090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990908351"/>
        <c:crosses val="autoZero"/>
        <c:auto val="1"/>
        <c:lblAlgn val="ctr"/>
        <c:lblOffset val="100"/>
        <c:noMultiLvlLbl val="0"/>
      </c:catAx>
      <c:valAx>
        <c:axId val="990908351"/>
        <c:scaling>
          <c:orientation val="minMax"/>
        </c:scaling>
        <c:delete val="1"/>
        <c:axPos val="l"/>
        <c:numFmt formatCode="&quot;₹&quot;\ #,##0.00;#,##0.00\ \-&quot;₹&quot;;&quot;₹&quot;\ #,##0.00" sourceLinked="1"/>
        <c:majorTickMark val="out"/>
        <c:minorTickMark val="none"/>
        <c:tickLblPos val="nextTo"/>
        <c:crossAx val="99090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205740</xdr:colOff>
      <xdr:row>24</xdr:row>
      <xdr:rowOff>7620</xdr:rowOff>
    </xdr:from>
    <xdr:to>
      <xdr:col>5</xdr:col>
      <xdr:colOff>1912620</xdr:colOff>
      <xdr:row>38</xdr:row>
      <xdr:rowOff>60960</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115C8AAD-5FCF-27D1-6E6B-B669F6906E8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172200" y="4396740"/>
              <a:ext cx="1706880" cy="2613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335280</xdr:colOff>
      <xdr:row>11</xdr:row>
      <xdr:rowOff>0</xdr:rowOff>
    </xdr:from>
    <xdr:to>
      <xdr:col>13</xdr:col>
      <xdr:colOff>266700</xdr:colOff>
      <xdr:row>18</xdr:row>
      <xdr:rowOff>91440</xdr:rowOff>
    </xdr:to>
    <mc:AlternateContent xmlns:mc="http://schemas.openxmlformats.org/markup-compatibility/2006" xmlns:tsle="http://schemas.microsoft.com/office/drawing/2012/timeslicer">
      <mc:Choice Requires="tsle">
        <xdr:graphicFrame macro="">
          <xdr:nvGraphicFramePr>
            <xdr:cNvPr id="6" name="Delivery_Date">
              <a:extLst>
                <a:ext uri="{FF2B5EF4-FFF2-40B4-BE49-F238E27FC236}">
                  <a16:creationId xmlns:a16="http://schemas.microsoft.com/office/drawing/2014/main" id="{49CD16C6-1112-4CA9-AD62-C21B4E646C2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629900" y="20116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922020</xdr:colOff>
      <xdr:row>1</xdr:row>
      <xdr:rowOff>121920</xdr:rowOff>
    </xdr:from>
    <xdr:to>
      <xdr:col>12</xdr:col>
      <xdr:colOff>426720</xdr:colOff>
      <xdr:row>9</xdr:row>
      <xdr:rowOff>30480</xdr:rowOff>
    </xdr:to>
    <mc:AlternateContent xmlns:mc="http://schemas.openxmlformats.org/markup-compatibility/2006" xmlns:tsle="http://schemas.microsoft.com/office/drawing/2012/timeslicer">
      <mc:Choice Requires="tsle">
        <xdr:graphicFrame macro="">
          <xdr:nvGraphicFramePr>
            <xdr:cNvPr id="7" name="Order_Date">
              <a:extLst>
                <a:ext uri="{FF2B5EF4-FFF2-40B4-BE49-F238E27FC236}">
                  <a16:creationId xmlns:a16="http://schemas.microsoft.com/office/drawing/2014/main" id="{B8D570EE-6F0F-F718-955B-5612604E78F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180320" y="3048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135194</xdr:rowOff>
    </xdr:from>
    <xdr:to>
      <xdr:col>4</xdr:col>
      <xdr:colOff>442451</xdr:colOff>
      <xdr:row>39</xdr:row>
      <xdr:rowOff>129542</xdr:rowOff>
    </xdr:to>
    <xdr:sp macro="" textlink="">
      <xdr:nvSpPr>
        <xdr:cNvPr id="2" name="Rectangle: Top Corners Rounded 1">
          <a:extLst>
            <a:ext uri="{FF2B5EF4-FFF2-40B4-BE49-F238E27FC236}">
              <a16:creationId xmlns:a16="http://schemas.microsoft.com/office/drawing/2014/main" id="{B8694D6A-E0C8-44B5-9384-AF31369A2C7A}"/>
            </a:ext>
          </a:extLst>
        </xdr:cNvPr>
        <xdr:cNvSpPr/>
      </xdr:nvSpPr>
      <xdr:spPr>
        <a:xfrm rot="5400000">
          <a:off x="-1004981" y="3413885"/>
          <a:ext cx="5524993" cy="2286000"/>
        </a:xfrm>
        <a:prstGeom prst="round2Same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477672</xdr:colOff>
      <xdr:row>1</xdr:row>
      <xdr:rowOff>34120</xdr:rowOff>
    </xdr:from>
    <xdr:to>
      <xdr:col>25</xdr:col>
      <xdr:colOff>88261</xdr:colOff>
      <xdr:row>40</xdr:row>
      <xdr:rowOff>147165</xdr:rowOff>
    </xdr:to>
    <xdr:sp macro="" textlink="">
      <xdr:nvSpPr>
        <xdr:cNvPr id="3" name="Rectangle 2">
          <a:extLst>
            <a:ext uri="{FF2B5EF4-FFF2-40B4-BE49-F238E27FC236}">
              <a16:creationId xmlns:a16="http://schemas.microsoft.com/office/drawing/2014/main" id="{54D532D4-4F3A-4871-A5B7-367E65BCAF3E}"/>
            </a:ext>
          </a:extLst>
        </xdr:cNvPr>
        <xdr:cNvSpPr/>
      </xdr:nvSpPr>
      <xdr:spPr>
        <a:xfrm>
          <a:off x="477672" y="216090"/>
          <a:ext cx="14964320" cy="7209881"/>
        </a:xfrm>
        <a:prstGeom prst="rect">
          <a:avLst/>
        </a:prstGeom>
        <a:no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56866</xdr:colOff>
      <xdr:row>2</xdr:row>
      <xdr:rowOff>104633</xdr:rowOff>
    </xdr:from>
    <xdr:to>
      <xdr:col>24</xdr:col>
      <xdr:colOff>376086</xdr:colOff>
      <xdr:row>8</xdr:row>
      <xdr:rowOff>38598</xdr:rowOff>
    </xdr:to>
    <xdr:grpSp>
      <xdr:nvGrpSpPr>
        <xdr:cNvPr id="10" name="Group 9">
          <a:extLst>
            <a:ext uri="{FF2B5EF4-FFF2-40B4-BE49-F238E27FC236}">
              <a16:creationId xmlns:a16="http://schemas.microsoft.com/office/drawing/2014/main" id="{CB969A50-8D9A-4223-94C7-C91314CAAD69}"/>
            </a:ext>
          </a:extLst>
        </xdr:cNvPr>
        <xdr:cNvGrpSpPr/>
      </xdr:nvGrpSpPr>
      <xdr:grpSpPr>
        <a:xfrm>
          <a:off x="3096304" y="464229"/>
          <a:ext cx="11869085" cy="1012751"/>
          <a:chOff x="3127612" y="468573"/>
          <a:chExt cx="11988056" cy="1025786"/>
        </a:xfrm>
      </xdr:grpSpPr>
      <xdr:sp macro="" textlink="">
        <xdr:nvSpPr>
          <xdr:cNvPr id="4" name="Rectangle: Rounded Corners 3">
            <a:extLst>
              <a:ext uri="{FF2B5EF4-FFF2-40B4-BE49-F238E27FC236}">
                <a16:creationId xmlns:a16="http://schemas.microsoft.com/office/drawing/2014/main" id="{3CC708D0-A9BA-4A35-9AFA-407127F866AA}"/>
              </a:ext>
            </a:extLst>
          </xdr:cNvPr>
          <xdr:cNvSpPr/>
        </xdr:nvSpPr>
        <xdr:spPr>
          <a:xfrm>
            <a:off x="3127612" y="468573"/>
            <a:ext cx="2766718" cy="1025786"/>
          </a:xfrm>
          <a:prstGeom prst="roundRect">
            <a:avLst/>
          </a:prstGeom>
          <a:gradFill>
            <a:gsLst>
              <a:gs pos="27000">
                <a:srgbClr val="7A8133"/>
              </a:gs>
              <a:gs pos="100000">
                <a:srgbClr val="949117"/>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7" name="Rectangle: Rounded Corners 6">
            <a:extLst>
              <a:ext uri="{FF2B5EF4-FFF2-40B4-BE49-F238E27FC236}">
                <a16:creationId xmlns:a16="http://schemas.microsoft.com/office/drawing/2014/main" id="{6B31201C-8C42-EB3B-275E-17BA0A016333}"/>
              </a:ext>
            </a:extLst>
          </xdr:cNvPr>
          <xdr:cNvSpPr/>
        </xdr:nvSpPr>
        <xdr:spPr>
          <a:xfrm>
            <a:off x="6201391" y="468573"/>
            <a:ext cx="2766718" cy="1025786"/>
          </a:xfrm>
          <a:prstGeom prst="roundRect">
            <a:avLst/>
          </a:prstGeom>
          <a:gradFill>
            <a:gsLst>
              <a:gs pos="27000">
                <a:srgbClr val="7A8133"/>
              </a:gs>
              <a:gs pos="100000">
                <a:srgbClr val="949117"/>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B4F946CA-64C7-85F5-9484-5A56FAF03B1A}"/>
              </a:ext>
            </a:extLst>
          </xdr:cNvPr>
          <xdr:cNvSpPr/>
        </xdr:nvSpPr>
        <xdr:spPr>
          <a:xfrm>
            <a:off x="9275170" y="468573"/>
            <a:ext cx="2766718" cy="1025786"/>
          </a:xfrm>
          <a:prstGeom prst="roundRect">
            <a:avLst/>
          </a:prstGeom>
          <a:gradFill>
            <a:gsLst>
              <a:gs pos="27000">
                <a:srgbClr val="7A8133"/>
              </a:gs>
              <a:gs pos="100000">
                <a:srgbClr val="949117"/>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CC9D68E1-56D6-7CA9-BA79-FC666E29D2BD}"/>
              </a:ext>
            </a:extLst>
          </xdr:cNvPr>
          <xdr:cNvSpPr/>
        </xdr:nvSpPr>
        <xdr:spPr>
          <a:xfrm>
            <a:off x="12348950" y="468573"/>
            <a:ext cx="2766718" cy="1025786"/>
          </a:xfrm>
          <a:prstGeom prst="roundRect">
            <a:avLst/>
          </a:prstGeom>
          <a:gradFill>
            <a:gsLst>
              <a:gs pos="27000">
                <a:srgbClr val="7A8133"/>
              </a:gs>
              <a:gs pos="100000">
                <a:srgbClr val="949117"/>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5</xdr:col>
      <xdr:colOff>45491</xdr:colOff>
      <xdr:row>10</xdr:row>
      <xdr:rowOff>0</xdr:rowOff>
    </xdr:from>
    <xdr:to>
      <xdr:col>14</xdr:col>
      <xdr:colOff>386686</xdr:colOff>
      <xdr:row>39</xdr:row>
      <xdr:rowOff>45492</xdr:rowOff>
    </xdr:to>
    <xdr:sp macro="" textlink="">
      <xdr:nvSpPr>
        <xdr:cNvPr id="11" name="Rectangle: Rounded Corners 10">
          <a:extLst>
            <a:ext uri="{FF2B5EF4-FFF2-40B4-BE49-F238E27FC236}">
              <a16:creationId xmlns:a16="http://schemas.microsoft.com/office/drawing/2014/main" id="{A9910D9D-5F35-44C3-A9D6-B48A1BF948F4}"/>
            </a:ext>
          </a:extLst>
        </xdr:cNvPr>
        <xdr:cNvSpPr/>
      </xdr:nvSpPr>
      <xdr:spPr>
        <a:xfrm>
          <a:off x="3116237" y="1819701"/>
          <a:ext cx="5868539" cy="5322627"/>
        </a:xfrm>
        <a:prstGeom prst="roundRect">
          <a:avLst>
            <a:gd name="adj" fmla="val 608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50040</xdr:colOff>
      <xdr:row>9</xdr:row>
      <xdr:rowOff>175146</xdr:rowOff>
    </xdr:from>
    <xdr:to>
      <xdr:col>24</xdr:col>
      <xdr:colOff>391236</xdr:colOff>
      <xdr:row>39</xdr:row>
      <xdr:rowOff>38668</xdr:rowOff>
    </xdr:to>
    <xdr:sp macro="" textlink="">
      <xdr:nvSpPr>
        <xdr:cNvPr id="12" name="Rectangle: Rounded Corners 11">
          <a:extLst>
            <a:ext uri="{FF2B5EF4-FFF2-40B4-BE49-F238E27FC236}">
              <a16:creationId xmlns:a16="http://schemas.microsoft.com/office/drawing/2014/main" id="{04BBA007-4EFA-AF12-20EC-C5C197098A33}"/>
            </a:ext>
          </a:extLst>
        </xdr:cNvPr>
        <xdr:cNvSpPr/>
      </xdr:nvSpPr>
      <xdr:spPr>
        <a:xfrm>
          <a:off x="9234861" y="1767182"/>
          <a:ext cx="5852089" cy="5170307"/>
        </a:xfrm>
        <a:prstGeom prst="roundRect">
          <a:avLst>
            <a:gd name="adj" fmla="val 608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216090</xdr:colOff>
      <xdr:row>24</xdr:row>
      <xdr:rowOff>122904</xdr:rowOff>
    </xdr:from>
    <xdr:to>
      <xdr:col>24</xdr:col>
      <xdr:colOff>159225</xdr:colOff>
      <xdr:row>39</xdr:row>
      <xdr:rowOff>34121</xdr:rowOff>
    </xdr:to>
    <xdr:graphicFrame macro="">
      <xdr:nvGraphicFramePr>
        <xdr:cNvPr id="14" name="Chart 13">
          <a:extLst>
            <a:ext uri="{FF2B5EF4-FFF2-40B4-BE49-F238E27FC236}">
              <a16:creationId xmlns:a16="http://schemas.microsoft.com/office/drawing/2014/main" id="{954A6260-7A84-4DA1-8B31-63DF84CC2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589935</xdr:colOff>
      <xdr:row>2</xdr:row>
      <xdr:rowOff>110612</xdr:rowOff>
    </xdr:from>
    <xdr:to>
      <xdr:col>4</xdr:col>
      <xdr:colOff>467032</xdr:colOff>
      <xdr:row>8</xdr:row>
      <xdr:rowOff>61451</xdr:rowOff>
    </xdr:to>
    <xdr:grpSp>
      <xdr:nvGrpSpPr>
        <xdr:cNvPr id="18" name="Group 17">
          <a:extLst>
            <a:ext uri="{FF2B5EF4-FFF2-40B4-BE49-F238E27FC236}">
              <a16:creationId xmlns:a16="http://schemas.microsoft.com/office/drawing/2014/main" id="{1FB3F2B1-88C5-1C57-E8C1-0BAC519127A8}"/>
            </a:ext>
          </a:extLst>
        </xdr:cNvPr>
        <xdr:cNvGrpSpPr/>
      </xdr:nvGrpSpPr>
      <xdr:grpSpPr>
        <a:xfrm>
          <a:off x="589935" y="470208"/>
          <a:ext cx="2308648" cy="1029625"/>
          <a:chOff x="565356" y="467033"/>
          <a:chExt cx="2150806" cy="1040094"/>
        </a:xfrm>
      </xdr:grpSpPr>
      <xdr:sp macro="" textlink="">
        <xdr:nvSpPr>
          <xdr:cNvPr id="17" name="Rectangle: Rounded Corners 16">
            <a:extLst>
              <a:ext uri="{FF2B5EF4-FFF2-40B4-BE49-F238E27FC236}">
                <a16:creationId xmlns:a16="http://schemas.microsoft.com/office/drawing/2014/main" id="{8F95B364-F5A0-4F4B-9FF1-1ECE21C03306}"/>
              </a:ext>
            </a:extLst>
          </xdr:cNvPr>
          <xdr:cNvSpPr/>
        </xdr:nvSpPr>
        <xdr:spPr>
          <a:xfrm>
            <a:off x="565356" y="467033"/>
            <a:ext cx="2150806" cy="1040094"/>
          </a:xfrm>
          <a:prstGeom prst="roundRect">
            <a:avLst/>
          </a:prstGeom>
          <a:solidFill>
            <a:srgbClr val="7A813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pic>
        <xdr:nvPicPr>
          <xdr:cNvPr id="15" name="Picture 14" descr="Find FNP Stores Near Me - Flowers, Cakes &amp; More">
            <a:extLst>
              <a:ext uri="{FF2B5EF4-FFF2-40B4-BE49-F238E27FC236}">
                <a16:creationId xmlns:a16="http://schemas.microsoft.com/office/drawing/2014/main" id="{BF6EF11C-A083-8F8E-317A-ECBDF61F11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82" y="563888"/>
            <a:ext cx="2022674" cy="85353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10</xdr:col>
      <xdr:colOff>435079</xdr:colOff>
      <xdr:row>2</xdr:row>
      <xdr:rowOff>56535</xdr:rowOff>
    </xdr:from>
    <xdr:to>
      <xdr:col>14</xdr:col>
      <xdr:colOff>41788</xdr:colOff>
      <xdr:row>5</xdr:row>
      <xdr:rowOff>154858</xdr:rowOff>
    </xdr:to>
    <xdr:sp macro="" textlink="'Pivot Table'!D3">
      <xdr:nvSpPr>
        <xdr:cNvPr id="22" name="TextBox 21">
          <a:extLst>
            <a:ext uri="{FF2B5EF4-FFF2-40B4-BE49-F238E27FC236}">
              <a16:creationId xmlns:a16="http://schemas.microsoft.com/office/drawing/2014/main" id="{049B3AEC-C757-4591-9E43-BC6A4C4A2C21}"/>
            </a:ext>
          </a:extLst>
        </xdr:cNvPr>
        <xdr:cNvSpPr txBox="1"/>
      </xdr:nvSpPr>
      <xdr:spPr>
        <a:xfrm>
          <a:off x="6580240" y="425245"/>
          <a:ext cx="2064774" cy="65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CFF889-68E9-4D2F-8361-31BABA4EB6E8}" type="TxLink">
            <a:rPr lang="en-US" sz="2000" b="0" i="0" u="none" strike="noStrike" kern="1200">
              <a:solidFill>
                <a:schemeClr val="bg1"/>
              </a:solidFill>
              <a:latin typeface="Segoe UI Black" panose="020B0A02040204020203" pitchFamily="34" charset="0"/>
              <a:ea typeface="Segoe UI Black" panose="020B0A02040204020203" pitchFamily="34" charset="0"/>
            </a:rPr>
            <a:pPr algn="ctr"/>
            <a:t>₹ 4,08,194.00</a:t>
          </a:fld>
          <a:endParaRPr lang="en-IN" sz="2000" kern="12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15</xdr:col>
      <xdr:colOff>353963</xdr:colOff>
      <xdr:row>2</xdr:row>
      <xdr:rowOff>56535</xdr:rowOff>
    </xdr:from>
    <xdr:to>
      <xdr:col>18</xdr:col>
      <xdr:colOff>575189</xdr:colOff>
      <xdr:row>5</xdr:row>
      <xdr:rowOff>154858</xdr:rowOff>
    </xdr:to>
    <xdr:sp macro="" textlink="'Pivot Table'!E3">
      <xdr:nvSpPr>
        <xdr:cNvPr id="23" name="TextBox 22">
          <a:extLst>
            <a:ext uri="{FF2B5EF4-FFF2-40B4-BE49-F238E27FC236}">
              <a16:creationId xmlns:a16="http://schemas.microsoft.com/office/drawing/2014/main" id="{604FD6CD-6C1C-49F6-BFDF-41E642BE0217}"/>
            </a:ext>
          </a:extLst>
        </xdr:cNvPr>
        <xdr:cNvSpPr txBox="1"/>
      </xdr:nvSpPr>
      <xdr:spPr>
        <a:xfrm>
          <a:off x="9571705" y="425245"/>
          <a:ext cx="2064774" cy="65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857162-C3FB-489D-87D8-529AB5EC7EF7}" type="TxLink">
            <a:rPr lang="en-US" sz="2000" b="0" i="0" u="none" strike="noStrike" kern="1200">
              <a:solidFill>
                <a:schemeClr val="bg1"/>
              </a:solidFill>
              <a:latin typeface="Segoe UI Black" panose="020B0A02040204020203" pitchFamily="34" charset="0"/>
              <a:ea typeface="Segoe UI Black" panose="020B0A02040204020203" pitchFamily="34" charset="0"/>
              <a:cs typeface="+mn-cs"/>
            </a:rPr>
            <a:pPr marL="0" indent="0" algn="ctr"/>
            <a:t>5.463087248</a:t>
          </a:fld>
          <a:endParaRPr lang="en-US" sz="2000" b="0" i="0" u="none" strike="noStrike" kern="1200">
            <a:solidFill>
              <a:schemeClr val="bg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20</xdr:col>
      <xdr:colOff>408040</xdr:colOff>
      <xdr:row>2</xdr:row>
      <xdr:rowOff>56535</xdr:rowOff>
    </xdr:from>
    <xdr:to>
      <xdr:col>24</xdr:col>
      <xdr:colOff>14750</xdr:colOff>
      <xdr:row>5</xdr:row>
      <xdr:rowOff>154858</xdr:rowOff>
    </xdr:to>
    <xdr:sp macro="" textlink="'Pivot Table'!F3">
      <xdr:nvSpPr>
        <xdr:cNvPr id="24" name="TextBox 23">
          <a:extLst>
            <a:ext uri="{FF2B5EF4-FFF2-40B4-BE49-F238E27FC236}">
              <a16:creationId xmlns:a16="http://schemas.microsoft.com/office/drawing/2014/main" id="{28B188D5-42D1-AA33-AF7D-818E0EAE95E2}"/>
            </a:ext>
          </a:extLst>
        </xdr:cNvPr>
        <xdr:cNvSpPr txBox="1"/>
      </xdr:nvSpPr>
      <xdr:spPr>
        <a:xfrm>
          <a:off x="12698363" y="425245"/>
          <a:ext cx="2064774" cy="65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F6682E-C5F9-4949-8611-CDC8B27FA4AF}" type="TxLink">
            <a:rPr lang="en-US" sz="2000" b="0" i="0" u="none" strike="noStrike" kern="1200">
              <a:solidFill>
                <a:schemeClr val="bg1"/>
              </a:solidFill>
              <a:latin typeface="Segoe UI Black" panose="020B0A02040204020203" pitchFamily="34" charset="0"/>
              <a:ea typeface="Segoe UI Black" panose="020B0A02040204020203" pitchFamily="34" charset="0"/>
              <a:cs typeface="+mn-cs"/>
            </a:rPr>
            <a:pPr marL="0" indent="0" algn="ctr"/>
            <a:t>₹ 2,739.56</a:t>
          </a:fld>
          <a:endParaRPr lang="en-US" sz="2000" b="0" i="0" u="none" strike="noStrike" kern="1200">
            <a:solidFill>
              <a:schemeClr val="bg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10</xdr:col>
      <xdr:colOff>393290</xdr:colOff>
      <xdr:row>5</xdr:row>
      <xdr:rowOff>61452</xdr:rowOff>
    </xdr:from>
    <xdr:to>
      <xdr:col>14</xdr:col>
      <xdr:colOff>135193</xdr:colOff>
      <xdr:row>7</xdr:row>
      <xdr:rowOff>98323</xdr:rowOff>
    </xdr:to>
    <xdr:sp macro="" textlink="">
      <xdr:nvSpPr>
        <xdr:cNvPr id="26" name="TextBox 25">
          <a:extLst>
            <a:ext uri="{FF2B5EF4-FFF2-40B4-BE49-F238E27FC236}">
              <a16:creationId xmlns:a16="http://schemas.microsoft.com/office/drawing/2014/main" id="{96967DA0-8F49-C687-D9B9-269A3A10ED2E}"/>
            </a:ext>
          </a:extLst>
        </xdr:cNvPr>
        <xdr:cNvSpPr txBox="1"/>
      </xdr:nvSpPr>
      <xdr:spPr>
        <a:xfrm>
          <a:off x="6538451" y="983226"/>
          <a:ext cx="2199968" cy="405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kern="120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TOTAL REVENUE</a:t>
          </a:r>
        </a:p>
      </xdr:txBody>
    </xdr:sp>
    <xdr:clientData/>
  </xdr:twoCellAnchor>
  <xdr:twoCellAnchor>
    <xdr:from>
      <xdr:col>15</xdr:col>
      <xdr:colOff>29496</xdr:colOff>
      <xdr:row>5</xdr:row>
      <xdr:rowOff>61452</xdr:rowOff>
    </xdr:from>
    <xdr:to>
      <xdr:col>19</xdr:col>
      <xdr:colOff>454742</xdr:colOff>
      <xdr:row>7</xdr:row>
      <xdr:rowOff>98323</xdr:rowOff>
    </xdr:to>
    <xdr:sp macro="" textlink="">
      <xdr:nvSpPr>
        <xdr:cNvPr id="27" name="TextBox 26">
          <a:extLst>
            <a:ext uri="{FF2B5EF4-FFF2-40B4-BE49-F238E27FC236}">
              <a16:creationId xmlns:a16="http://schemas.microsoft.com/office/drawing/2014/main" id="{6DAAD2B9-FDB8-D104-02D8-9A98F7A1CA24}"/>
            </a:ext>
          </a:extLst>
        </xdr:cNvPr>
        <xdr:cNvSpPr txBox="1"/>
      </xdr:nvSpPr>
      <xdr:spPr>
        <a:xfrm>
          <a:off x="9247238" y="983226"/>
          <a:ext cx="2883310" cy="405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kern="120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ORDER / DELIVERY TIME</a:t>
          </a:r>
        </a:p>
      </xdr:txBody>
    </xdr:sp>
    <xdr:clientData/>
  </xdr:twoCellAnchor>
  <xdr:twoCellAnchor>
    <xdr:from>
      <xdr:col>20</xdr:col>
      <xdr:colOff>390832</xdr:colOff>
      <xdr:row>5</xdr:row>
      <xdr:rowOff>61452</xdr:rowOff>
    </xdr:from>
    <xdr:to>
      <xdr:col>24</xdr:col>
      <xdr:colOff>132736</xdr:colOff>
      <xdr:row>7</xdr:row>
      <xdr:rowOff>98323</xdr:rowOff>
    </xdr:to>
    <xdr:sp macro="" textlink="">
      <xdr:nvSpPr>
        <xdr:cNvPr id="28" name="TextBox 27">
          <a:extLst>
            <a:ext uri="{FF2B5EF4-FFF2-40B4-BE49-F238E27FC236}">
              <a16:creationId xmlns:a16="http://schemas.microsoft.com/office/drawing/2014/main" id="{3321AA96-0041-61F6-5632-6A2DA9934332}"/>
            </a:ext>
          </a:extLst>
        </xdr:cNvPr>
        <xdr:cNvSpPr txBox="1"/>
      </xdr:nvSpPr>
      <xdr:spPr>
        <a:xfrm>
          <a:off x="12681155" y="983226"/>
          <a:ext cx="2199968" cy="405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kern="120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800" kern="1200" baseline="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 SPENDING</a:t>
          </a:r>
          <a:endParaRPr lang="en-IN" sz="1800" kern="120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439995</xdr:colOff>
      <xdr:row>2</xdr:row>
      <xdr:rowOff>56535</xdr:rowOff>
    </xdr:from>
    <xdr:to>
      <xdr:col>9</xdr:col>
      <xdr:colOff>46705</xdr:colOff>
      <xdr:row>5</xdr:row>
      <xdr:rowOff>154858</xdr:rowOff>
    </xdr:to>
    <xdr:sp macro="" textlink="'Pivot Table'!F7">
      <xdr:nvSpPr>
        <xdr:cNvPr id="29" name="TextBox 28">
          <a:extLst>
            <a:ext uri="{FF2B5EF4-FFF2-40B4-BE49-F238E27FC236}">
              <a16:creationId xmlns:a16="http://schemas.microsoft.com/office/drawing/2014/main" id="{4F8F28E4-41F8-0CC2-39D6-8EBCCCCEF541}"/>
            </a:ext>
          </a:extLst>
        </xdr:cNvPr>
        <xdr:cNvSpPr txBox="1"/>
      </xdr:nvSpPr>
      <xdr:spPr>
        <a:xfrm>
          <a:off x="3512576" y="425245"/>
          <a:ext cx="2064774" cy="65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ACA6D1-FB28-4A10-AD75-93DD16357B1F}" type="TxLink">
            <a:rPr lang="en-US" sz="2000" b="0" i="0" u="none" strike="noStrike" kern="1200">
              <a:solidFill>
                <a:schemeClr val="bg1"/>
              </a:solidFill>
              <a:latin typeface="Segoe UI Black" panose="020B0A02040204020203" pitchFamily="34" charset="0"/>
              <a:ea typeface="Segoe UI Black" panose="020B0A02040204020203" pitchFamily="34" charset="0"/>
              <a:cs typeface="+mn-cs"/>
            </a:rPr>
            <a:pPr marL="0" indent="0" algn="ctr"/>
            <a:t>1000</a:t>
          </a:fld>
          <a:endParaRPr lang="en-US" sz="2000" b="0" i="0" u="none" strike="noStrike" kern="1200">
            <a:solidFill>
              <a:schemeClr val="bg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5</xdr:col>
      <xdr:colOff>422786</xdr:colOff>
      <xdr:row>5</xdr:row>
      <xdr:rowOff>61452</xdr:rowOff>
    </xdr:from>
    <xdr:to>
      <xdr:col>9</xdr:col>
      <xdr:colOff>164690</xdr:colOff>
      <xdr:row>7</xdr:row>
      <xdr:rowOff>98323</xdr:rowOff>
    </xdr:to>
    <xdr:sp macro="" textlink="">
      <xdr:nvSpPr>
        <xdr:cNvPr id="30" name="TextBox 29">
          <a:extLst>
            <a:ext uri="{FF2B5EF4-FFF2-40B4-BE49-F238E27FC236}">
              <a16:creationId xmlns:a16="http://schemas.microsoft.com/office/drawing/2014/main" id="{73E402EE-9F77-0857-375F-DC636E274D1C}"/>
            </a:ext>
          </a:extLst>
        </xdr:cNvPr>
        <xdr:cNvSpPr txBox="1"/>
      </xdr:nvSpPr>
      <xdr:spPr>
        <a:xfrm>
          <a:off x="3495367" y="983226"/>
          <a:ext cx="2199968" cy="405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kern="1200">
              <a:solidFill>
                <a:schemeClr val="bg1"/>
              </a:solidFill>
              <a:latin typeface="Segoe UI Semibold" panose="020B0702040204020203" pitchFamily="34" charset="0"/>
              <a:ea typeface="Segoe UI Black" panose="020B0A02040204020203" pitchFamily="34" charset="0"/>
              <a:cs typeface="Segoe UI Semibold" panose="020B0702040204020203" pitchFamily="34" charset="0"/>
            </a:rPr>
            <a:t>TOTAL ORDERS</a:t>
          </a:r>
        </a:p>
      </xdr:txBody>
    </xdr:sp>
    <xdr:clientData/>
  </xdr:twoCellAnchor>
  <xdr:twoCellAnchor editAs="oneCell">
    <xdr:from>
      <xdr:col>1</xdr:col>
      <xdr:colOff>149036</xdr:colOff>
      <xdr:row>10</xdr:row>
      <xdr:rowOff>147485</xdr:rowOff>
    </xdr:from>
    <xdr:to>
      <xdr:col>4</xdr:col>
      <xdr:colOff>235069</xdr:colOff>
      <xdr:row>21</xdr:row>
      <xdr:rowOff>58057</xdr:rowOff>
    </xdr:to>
    <mc:AlternateContent xmlns:mc="http://schemas.openxmlformats.org/markup-compatibility/2006" xmlns:a14="http://schemas.microsoft.com/office/drawing/2010/main">
      <mc:Choice Requires="a14">
        <xdr:graphicFrame macro="">
          <xdr:nvGraphicFramePr>
            <xdr:cNvPr id="31" name="Occasion 1">
              <a:extLst>
                <a:ext uri="{FF2B5EF4-FFF2-40B4-BE49-F238E27FC236}">
                  <a16:creationId xmlns:a16="http://schemas.microsoft.com/office/drawing/2014/main" id="{65435535-4FDE-4AFB-8C63-0EB45415189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758636" y="2023177"/>
              <a:ext cx="1914833" cy="1973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63851</xdr:colOff>
      <xdr:row>10</xdr:row>
      <xdr:rowOff>81642</xdr:rowOff>
    </xdr:from>
    <xdr:to>
      <xdr:col>19</xdr:col>
      <xdr:colOff>367393</xdr:colOff>
      <xdr:row>24</xdr:row>
      <xdr:rowOff>79326</xdr:rowOff>
    </xdr:to>
    <xdr:graphicFrame macro="">
      <xdr:nvGraphicFramePr>
        <xdr:cNvPr id="32" name="Chart 31">
          <a:extLst>
            <a:ext uri="{FF2B5EF4-FFF2-40B4-BE49-F238E27FC236}">
              <a16:creationId xmlns:a16="http://schemas.microsoft.com/office/drawing/2014/main" id="{EF07FFF3-5D9F-4F62-B3E3-C5ACD1074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163287</xdr:colOff>
      <xdr:row>25</xdr:row>
      <xdr:rowOff>27213</xdr:rowOff>
    </xdr:from>
    <xdr:to>
      <xdr:col>14</xdr:col>
      <xdr:colOff>258536</xdr:colOff>
      <xdr:row>39</xdr:row>
      <xdr:rowOff>54429</xdr:rowOff>
    </xdr:to>
    <xdr:graphicFrame macro="">
      <xdr:nvGraphicFramePr>
        <xdr:cNvPr id="34" name="Chart 33">
          <a:extLst>
            <a:ext uri="{FF2B5EF4-FFF2-40B4-BE49-F238E27FC236}">
              <a16:creationId xmlns:a16="http://schemas.microsoft.com/office/drawing/2014/main" id="{6E07464C-4DD3-41FC-AAE1-46CA8637C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127000</xdr:colOff>
      <xdr:row>30</xdr:row>
      <xdr:rowOff>157480</xdr:rowOff>
    </xdr:from>
    <xdr:to>
      <xdr:col>4</xdr:col>
      <xdr:colOff>232229</xdr:colOff>
      <xdr:row>38</xdr:row>
      <xdr:rowOff>55880</xdr:rowOff>
    </xdr:to>
    <mc:AlternateContent xmlns:mc="http://schemas.openxmlformats.org/markup-compatibility/2006" xmlns:tsle="http://schemas.microsoft.com/office/drawing/2012/timeslicer">
      <mc:Choice Requires="tsle">
        <xdr:graphicFrame macro="">
          <xdr:nvGraphicFramePr>
            <xdr:cNvPr id="35" name="Delivery_Date 1">
              <a:extLst>
                <a:ext uri="{FF2B5EF4-FFF2-40B4-BE49-F238E27FC236}">
                  <a16:creationId xmlns:a16="http://schemas.microsoft.com/office/drawing/2014/main" id="{2B14F246-7FC9-4268-AF2B-D35E95840DE9}"/>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736600" y="5784557"/>
              <a:ext cx="1934029" cy="13989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145143</xdr:colOff>
      <xdr:row>22</xdr:row>
      <xdr:rowOff>70757</xdr:rowOff>
    </xdr:from>
    <xdr:to>
      <xdr:col>4</xdr:col>
      <xdr:colOff>221343</xdr:colOff>
      <xdr:row>29</xdr:row>
      <xdr:rowOff>146957</xdr:rowOff>
    </xdr:to>
    <mc:AlternateContent xmlns:mc="http://schemas.openxmlformats.org/markup-compatibility/2006" xmlns:tsle="http://schemas.microsoft.com/office/drawing/2012/timeslicer">
      <mc:Choice Requires="tsle">
        <xdr:graphicFrame macro="">
          <xdr:nvGraphicFramePr>
            <xdr:cNvPr id="36" name="Order_Date 1">
              <a:extLst>
                <a:ext uri="{FF2B5EF4-FFF2-40B4-BE49-F238E27FC236}">
                  <a16:creationId xmlns:a16="http://schemas.microsoft.com/office/drawing/2014/main" id="{9BF7B151-439A-4BB0-93BA-BACA0AC746FD}"/>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754743" y="4197280"/>
              <a:ext cx="1905000" cy="13891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451071</xdr:colOff>
      <xdr:row>10</xdr:row>
      <xdr:rowOff>66675</xdr:rowOff>
    </xdr:from>
    <xdr:to>
      <xdr:col>25</xdr:col>
      <xdr:colOff>0</xdr:colOff>
      <xdr:row>24</xdr:row>
      <xdr:rowOff>144517</xdr:rowOff>
    </xdr:to>
    <xdr:graphicFrame macro="">
      <xdr:nvGraphicFramePr>
        <xdr:cNvPr id="5" name="Chart 4">
          <a:extLst>
            <a:ext uri="{FF2B5EF4-FFF2-40B4-BE49-F238E27FC236}">
              <a16:creationId xmlns:a16="http://schemas.microsoft.com/office/drawing/2014/main" id="{30856479-1292-4699-857E-708D02EAE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217923</xdr:colOff>
      <xdr:row>10</xdr:row>
      <xdr:rowOff>56866</xdr:rowOff>
    </xdr:from>
    <xdr:to>
      <xdr:col>10</xdr:col>
      <xdr:colOff>125104</xdr:colOff>
      <xdr:row>24</xdr:row>
      <xdr:rowOff>113731</xdr:rowOff>
    </xdr:to>
    <xdr:graphicFrame macro="">
      <xdr:nvGraphicFramePr>
        <xdr:cNvPr id="6" name="Chart 5">
          <a:extLst>
            <a:ext uri="{FF2B5EF4-FFF2-40B4-BE49-F238E27FC236}">
              <a16:creationId xmlns:a16="http://schemas.microsoft.com/office/drawing/2014/main" id="{B73AD5B1-6001-43C5-A65B-910B1E5AC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34118</xdr:colOff>
      <xdr:row>10</xdr:row>
      <xdr:rowOff>68238</xdr:rowOff>
    </xdr:from>
    <xdr:to>
      <xdr:col>14</xdr:col>
      <xdr:colOff>272954</xdr:colOff>
      <xdr:row>24</xdr:row>
      <xdr:rowOff>147850</xdr:rowOff>
    </xdr:to>
    <xdr:graphicFrame macro="">
      <xdr:nvGraphicFramePr>
        <xdr:cNvPr id="13" name="Chart 12">
          <a:extLst>
            <a:ext uri="{FF2B5EF4-FFF2-40B4-BE49-F238E27FC236}">
              <a16:creationId xmlns:a16="http://schemas.microsoft.com/office/drawing/2014/main" id="{080AA031-4937-4F18-8362-B18A432B0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3087152779" backgroundQuery="1" createdVersion="8" refreshedVersion="8" minRefreshableVersion="3" recordCount="0" supportSubquery="1" supportAdvancedDrill="1" xr:uid="{DEC9E864-B43F-46CE-AEBE-5FE765105779}">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34375001" backgroundQuery="1" createdVersion="8" refreshedVersion="8" minRefreshableVersion="3" recordCount="0" supportSubquery="1" supportAdvancedDrill="1" xr:uid="{38EF98DA-D941-480B-99A2-080F0E351FC4}">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35069448" backgroundQuery="1" createdVersion="8" refreshedVersion="8" minRefreshableVersion="3" recordCount="0" supportSubquery="1" supportAdvancedDrill="1" xr:uid="{ACB4C86C-F01B-47B4-B084-AB4CF4FEA228}">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51"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443828935182" backgroundQuery="1" createdVersion="3" refreshedVersion="8" minRefreshableVersion="3" recordCount="0" supportSubquery="1" supportAdvancedDrill="1" xr:uid="{108CB333-8DAA-455E-8942-05BB5077F2D5}">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64567789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44383275463" backgroundQuery="1" createdVersion="3" refreshedVersion="8" minRefreshableVersion="3" recordCount="0" supportSubquery="1" supportAdvancedDrill="1" xr:uid="{1EA8F924-8BFE-4504-90B1-2B431C17BEC2}">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5092335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01041664" backgroundQuery="1" createdVersion="8" refreshedVersion="8" minRefreshableVersion="3" recordCount="0" supportSubquery="1" supportAdvancedDrill="1" xr:uid="{74730059-ABDC-49CC-A0AF-BB85602F2546}">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32754631" backgroundQuery="1" createdVersion="8" refreshedVersion="8" minRefreshableVersion="3" recordCount="0" supportSubquery="1" supportAdvancedDrill="1" xr:uid="{1E69DFA0-625B-427F-81DE-18D463B49577}">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Ad Box"/>
        <s v="Deserunt Box"/>
        <s v="Error Gift"/>
        <s v="Fuga Set"/>
        <s v="Voluptatem Box"/>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33101854" backgroundQuery="1" createdVersion="8" refreshedVersion="8" minRefreshableVersion="3" recordCount="0" supportSubquery="1" supportAdvancedDrill="1" xr:uid="{E9340308-620F-42A1-9E23-7B89581A96B8}">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ius Gift"/>
        <s v="Iure Gift"/>
        <s v="Maxime Set"/>
        <s v="Sed Pack"/>
        <s v="Voluptate Pack"/>
      </sharedItems>
    </cacheField>
    <cacheField name="[Measures].[Sum of Revenue]" caption="Sum of Revenue" numFmtId="0" hierarchy="42" level="32767"/>
    <cacheField name="[Orders].[Day Name(Order Date)].[Day Name(Order Date)]" caption="Day Name(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33449077" backgroundQuery="1" createdVersion="8" refreshedVersion="8" minRefreshableVersion="3" recordCount="0" supportSubquery="1" supportAdvancedDrill="1" xr:uid="{51E54DFA-BD87-4B42-A032-CB056E9F7800}">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ius Gift"/>
        <s v="Iure Gift"/>
        <s v="Maxime Set"/>
        <s v="Sed Pack"/>
        <s v="Voluptate Pack"/>
      </sharedItems>
    </cacheField>
    <cacheField name="[Measures].[Sum of Revenue]" caption="Sum of Revenue" numFmtId="0" hierarchy="42"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33564816" backgroundQuery="1" createdVersion="8" refreshedVersion="8" minRefreshableVersion="3" recordCount="0" supportSubquery="1" supportAdvancedDrill="1" xr:uid="{51FCA433-FEEC-438B-86B4-AFC4B2709E1D}">
  <cacheSource type="external" connectionId="9"/>
  <cacheFields count="2">
    <cacheField name="[Measures].[Average of diff_order_delivery]" caption="Average of diff_order_delivery" numFmtId="0" hierarchy="47"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33680555" backgroundQuery="1" createdVersion="8" refreshedVersion="8" minRefreshableVersion="3" recordCount="0" supportSubquery="1" supportAdvancedDrill="1" xr:uid="{0EAB6CE7-2F26-4C79-B1F5-DDF760D2331D}">
  <cacheSource type="external" connectionId="9"/>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34027778" backgroundQuery="1" createdVersion="8" refreshedVersion="8" minRefreshableVersion="3" recordCount="0" supportSubquery="1" supportAdvancedDrill="1" xr:uid="{59BBBB66-2460-4DD5-9034-46728813F195}">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Product_Name].[Product_Name]" caption="Product_Name" numFmtId="0" hierarchy="32" level="1">
      <sharedItems count="5">
        <s v="Ad Box"/>
        <s v="Deserunt Box"/>
        <s v="Error Gift"/>
        <s v="Fuga Set"/>
        <s v="Voluptatem Box"/>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an Sadhu" refreshedDate="45655.909834143516" backgroundQuery="1" createdVersion="8" refreshedVersion="8" minRefreshableVersion="3" recordCount="0" supportSubquery="1" supportAdvancedDrill="1" xr:uid="{41680F03-B2AC-4A44-90D8-A6924CE4D486}">
  <cacheSource type="external" connectionId="9"/>
  <cacheFields count="2">
    <cacheField name="[Measures].[Average of Revenue]" caption="Average of Revenue" numFmtId="0" hierarchy="48"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137E68-72F5-434C-85EB-6B23DB87C99A}" name="PivotTable9" cacheId="240" applyNumberFormats="0" applyBorderFormats="0" applyFontFormats="0" applyPatternFormats="0" applyAlignmentFormats="0" applyWidthHeightFormats="1" dataCaption="Values" tag="25c6210a-b764-4fbd-b646-c204a2191c9b" updatedVersion="8" minRefreshableVersion="5" useAutoFormatting="1" subtotalHiddenItems="1" itemPrintTitles="1" createdVersion="8" indent="0" outline="1" outlineData="1" multipleFieldFilters="0" chartFormat="13">
  <location ref="A38:B4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pivotHierarchy dragToData="1" caption="Average of diff_order_delivery"/>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6AAC7F-CA13-4A09-9361-ED488D223E86}" name="PivotTable7" cacheId="236" applyNumberFormats="0" applyBorderFormats="0" applyFontFormats="0" applyPatternFormats="0" applyAlignmentFormats="0" applyWidthHeightFormats="1" dataCaption="Values" tag="5ddf1f4c-d008-46c8-a77a-23feaafed667" updatedVersion="8" minRefreshableVersion="5" useAutoFormatting="1" subtotalHiddenItems="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pivotHierarchy dragToData="1" caption="Average of diff_order_delivery"/>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FF68E4-0430-4A11-B8FA-2B023621D3F2}" name="monthly revenue" cacheId="0" applyNumberFormats="0" applyBorderFormats="0" applyFontFormats="0" applyPatternFormats="0" applyAlignmentFormats="0" applyWidthHeightFormats="1" dataCaption="Values" tag="0c5a45ef-2a88-42d3-ba8a-35168f9fb391" updatedVersion="8" minRefreshableVersion="3" useAutoFormatting="1" subtotalHiddenItems="1" itemPrintTitles="1" createdVersion="8" indent="0" outline="1" outlineData="1" multipleFieldFilters="0" chartFormat="8">
  <location ref="A2:B1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0">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3"/>
          </reference>
        </references>
      </pivotArea>
    </chartFormat>
    <chartFormat chart="4" format="4">
      <pivotArea type="data" outline="0" fieldPosition="0">
        <references count="2">
          <reference field="4294967294" count="1" selected="0">
            <x v="0"/>
          </reference>
          <reference field="0" count="1" selected="0">
            <x v="6"/>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9"/>
          </reference>
        </references>
      </pivotArea>
    </chartFormat>
    <chartFormat chart="4" format="8">
      <pivotArea type="data" outline="0" fieldPosition="0">
        <references count="2">
          <reference field="4294967294" count="1" selected="0">
            <x v="0"/>
          </reference>
          <reference field="0" count="1" selected="0">
            <x v="8"/>
          </reference>
        </references>
      </pivotArea>
    </chartFormat>
    <chartFormat chart="4" format="9">
      <pivotArea type="data" outline="0" fieldPosition="0">
        <references count="2">
          <reference field="4294967294" count="1" selected="0">
            <x v="0"/>
          </reference>
          <reference field="0" count="1" selected="0">
            <x v="11"/>
          </reference>
        </references>
      </pivotArea>
    </chartFormat>
    <chartFormat chart="4" format="10">
      <pivotArea type="data" outline="0" fieldPosition="0">
        <references count="2">
          <reference field="4294967294" count="1" selected="0">
            <x v="0"/>
          </reference>
          <reference field="0" count="1" selected="0">
            <x v="4"/>
          </reference>
        </references>
      </pivotArea>
    </chartFormat>
    <chartFormat chart="4" format="11">
      <pivotArea type="data" outline="0" fieldPosition="0">
        <references count="2">
          <reference field="4294967294" count="1" selected="0">
            <x v="0"/>
          </reference>
          <reference field="0" count="1" selected="0">
            <x v="5"/>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D9C8F5-D0A8-469C-848D-6C85E796B2D5}" name="PivotTable2" cacheId="230" applyNumberFormats="0" applyBorderFormats="0" applyFontFormats="0" applyPatternFormats="0" applyAlignmentFormats="0" applyWidthHeightFormats="1" dataCaption="Values" tag="dff6d87d-f1e6-4ece-94b2-2d610995ab65" updatedVersion="8" minRefreshableVersion="5" useAutoFormatting="1" subtotalHiddenItems="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135C32-FAD6-4E4C-82CB-F7E5924702D6}" name="PivotTable13" cacheId="228" applyNumberFormats="0" applyBorderFormats="0" applyFontFormats="0" applyPatternFormats="0" applyAlignmentFormats="0" applyWidthHeightFormats="1" dataCaption="Values" tag="de2897c3-23c4-4af8-953c-b9304b98a244" updatedVersion="8" minRefreshableVersion="5" useAutoFormatting="1" subtotalHiddenItems="1" itemPrintTitles="1" createdVersion="8" indent="0" outline="1" outlineData="1" multipleFieldFilters="0" chartFormat="4">
  <location ref="G13:H3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caption="Sum of diff_order_delivery"/>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AE3AF6-F9A1-49B6-8D6A-29103A6D35D6}" name="PivotTable11" cacheId="224" applyNumberFormats="0" applyBorderFormats="0" applyFontFormats="0" applyPatternFormats="0" applyAlignmentFormats="0" applyWidthHeightFormats="1" dataCaption="Values" tag="592dbabc-bcc5-4765-9ee6-f8a8ecb27e78" updatedVersion="8" minRefreshableVersion="5" useAutoFormatting="1" subtotalHiddenItems="1" itemPrintTitles="1" createdVersion="8" indent="0" outline="1" outlineData="1" multipleFieldFilters="0" chartFormat="7">
  <location ref="D25:E3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1">
    <chartFormat chart="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caption="Sum of diff_order_delivery"/>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013389-DB29-4F29-9BB4-180267B6A602}" name="PivotTable10" cacheId="189" applyNumberFormats="0" applyBorderFormats="0" applyFontFormats="0" applyPatternFormats="0" applyAlignmentFormats="0" applyWidthHeightFormats="1" dataCaption="Values" tag="1100b560-a668-4d8e-93b4-a0b88cb4e451" updatedVersion="8" minRefreshableVersion="5" useAutoFormatting="1" subtotalHiddenItems="1" itemPrintTitles="1" createdVersion="8" indent="0" outline="1" outlineData="1" multipleFieldFilters="0" chartFormat="9">
  <location ref="A52:B6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caption="Sum of diff_order_delivery"/>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A30947-EA96-40A2-9D7E-DE5D17829E6E}" name="PivotTable12" cacheId="226" applyNumberFormats="0" applyBorderFormats="0" applyFontFormats="0" applyPatternFormats="0" applyAlignmentFormats="0" applyWidthHeightFormats="1" dataCaption="Values" tag="443c6e73-34da-4f29-b2c7-3052eb1962c5" updatedVersion="8" minRefreshableVersion="5" useAutoFormatting="1" subtotalHiddenItems="1" itemPrintTitles="1" createdVersion="8" indent="0" outline="1" outlineData="1" multipleFieldFilters="0">
  <location ref="D13:E2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caption="Sum of diff_order_delivery"/>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E95F8C-6CB1-4572-97A7-95D0BB1126FA}" name="PivotTable8" cacheId="238" applyNumberFormats="0" applyBorderFormats="0" applyFontFormats="0" applyPatternFormats="0" applyAlignmentFormats="0" applyWidthHeightFormats="1" dataCaption="Values" tag="f2fe7100-cfb9-49d7-a252-e12422596fa6" updatedVersion="8" minRefreshableVersion="5" useAutoFormatting="1" subtotalHiddenItems="1" itemPrintTitles="1" createdVersion="8" indent="0" outline="1" outlineData="1" multipleFieldFilters="0" chartFormat="4">
  <location ref="A27:B3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2" baseItem="0"/>
  </dataFields>
  <chartFormats count="8">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3" count="1" selected="0">
            <x v="0"/>
          </reference>
        </references>
      </pivotArea>
    </chartFormat>
    <chartFormat chart="3" format="18">
      <pivotArea type="data" outline="0" fieldPosition="0">
        <references count="2">
          <reference field="4294967294" count="1" selected="0">
            <x v="0"/>
          </reference>
          <reference field="3" count="1" selected="0">
            <x v="1"/>
          </reference>
        </references>
      </pivotArea>
    </chartFormat>
    <chartFormat chart="3" format="19">
      <pivotArea type="data" outline="0" fieldPosition="0">
        <references count="2">
          <reference field="4294967294" count="1" selected="0">
            <x v="0"/>
          </reference>
          <reference field="3" count="1" selected="0">
            <x v="2"/>
          </reference>
        </references>
      </pivotArea>
    </chartFormat>
    <chartFormat chart="3" format="20">
      <pivotArea type="data" outline="0" fieldPosition="0">
        <references count="2">
          <reference field="4294967294" count="1" selected="0">
            <x v="0"/>
          </reference>
          <reference field="3" count="1" selected="0">
            <x v="3"/>
          </reference>
        </references>
      </pivotArea>
    </chartFormat>
    <chartFormat chart="3" format="21">
      <pivotArea type="data" outline="0" fieldPosition="0">
        <references count="2">
          <reference field="4294967294" count="1" selected="0">
            <x v="0"/>
          </reference>
          <reference field="3" count="1" selected="0">
            <x v="4"/>
          </reference>
        </references>
      </pivotArea>
    </chartFormat>
    <chartFormat chart="3" format="22">
      <pivotArea type="data" outline="0" fieldPosition="0">
        <references count="2">
          <reference field="4294967294" count="1" selected="0">
            <x v="0"/>
          </reference>
          <reference field="3" count="1" selected="0">
            <x v="5"/>
          </reference>
        </references>
      </pivotArea>
    </chartFormat>
    <chartFormat chart="3" format="23">
      <pivotArea type="data" outline="0" fieldPosition="0">
        <references count="2">
          <reference field="4294967294" count="1" selected="0">
            <x v="0"/>
          </reference>
          <reference field="3" count="1" selected="0">
            <x v="6"/>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71C1F8-98CE-4124-982F-35C382CE843B}" name="PivotTable3" cacheId="232" applyNumberFormats="0" applyBorderFormats="0" applyFontFormats="0" applyPatternFormats="0" applyAlignmentFormats="0" applyWidthHeightFormats="1" dataCaption="Values" tag="e1c586df-e403-4c07-b246-d07368a673d9" updatedVersion="8" minRefreshableVersion="5" useAutoFormatting="1" subtotalHiddenItems="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E23F5D-151D-4A8A-B6CA-63D7823C4AAA}" name="PivotTable5" cacheId="234" applyNumberFormats="0" applyBorderFormats="0" applyFontFormats="0" applyPatternFormats="0" applyAlignmentFormats="0" applyWidthHeightFormats="1" dataCaption="Values" tag="cfd9ac74-824e-4904-ad12-3eb3042644ae" updatedVersion="8" minRefreshableVersion="5" useAutoFormatting="1" subtotalHiddenItems="1" itemPrintTitles="1" createdVersion="8" indent="0" outline="1" outlineData="1" multipleFieldFilters="0">
  <location ref="A18:B2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ID"/>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5249746-E9EB-475F-B6D9-350A0ADE48F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8D35F9E-D4F8-4131-91A8-31E375E981D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9E366F1-DF02-41D5-A67B-DEA25C1FDD70}"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A027F91-4E22-4727-AF47-76A5E063AB1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EF81A58-DE91-4D58-901F-1159C1E345C9}" sourceName="[Orders].[Occasion]">
  <pivotTables>
    <pivotTable tabId="6" name="PivotTable11"/>
    <pivotTable tabId="6" name="PivotTable12"/>
    <pivotTable tabId="6" name="PivotTable13"/>
    <pivotTable tabId="6" name="PivotTable2"/>
    <pivotTable tabId="6" name="PivotTable3"/>
    <pivotTable tabId="6" name="PivotTable5"/>
    <pivotTable tabId="6" name="PivotTable7"/>
    <pivotTable tabId="6" name="PivotTable8"/>
    <pivotTable tabId="6" name="PivotTable9"/>
  </pivotTables>
  <data>
    <olap pivotCacheId="64567789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C6F4914-257B-4B40-9DAE-7DAA076C5C6E}"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6956E19-9622-45F5-A41C-BEC1500A37F6}" cache="Slicer_Occasion" caption="Occasion" startItem="2" level="1" style="fnp analysis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D2180D-1D29-4DCB-B463-5E375B251F1C}" name="fnp_datasets" displayName="fnp_datasets" ref="A1:F6" tableType="queryTable" totalsRowShown="0">
  <autoFilter ref="A1:F6" xr:uid="{4FD2180D-1D29-4DCB-B463-5E375B251F1C}"/>
  <tableColumns count="6">
    <tableColumn id="1" xr3:uid="{59DDB267-A6D3-489C-A1AF-0EA077123137}" uniqueName="1" name="Name" queryTableFieldId="1" dataDxfId="23"/>
    <tableColumn id="2" xr3:uid="{6766B980-02D3-4B60-A7FE-11D398E1DACA}" uniqueName="2" name="Extension" queryTableFieldId="2" dataDxfId="22"/>
    <tableColumn id="3" xr3:uid="{77CA07F9-69E9-48A5-B926-1A16543D9A99}" uniqueName="3" name="Date accessed" queryTableFieldId="3" dataDxfId="21"/>
    <tableColumn id="4" xr3:uid="{3EC1B258-3076-4B09-83F8-D0E94BF49C4B}" uniqueName="4" name="Date modified" queryTableFieldId="4" dataDxfId="20"/>
    <tableColumn id="5" xr3:uid="{62983206-5EC2-43D2-8929-D556B659C2A8}" uniqueName="5" name="Date created" queryTableFieldId="5" dataDxfId="19"/>
    <tableColumn id="6" xr3:uid="{84404901-9E6F-47D2-827A-0F33FA5A9633}"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A1FBC8-568C-4735-9525-DE97E861E8C3}" name="Customers" displayName="Customers" ref="A1:G101" tableType="queryTable" totalsRowShown="0">
  <autoFilter ref="A1:G101" xr:uid="{A5A1FBC8-568C-4735-9525-DE97E861E8C3}"/>
  <tableColumns count="7">
    <tableColumn id="1" xr3:uid="{7B3B0467-8CB7-4277-A8A5-4B8592151127}" uniqueName="1" name="Customer_ID" queryTableFieldId="1" dataDxfId="17"/>
    <tableColumn id="2" xr3:uid="{E845B7E8-2C72-469B-89E0-A4AAB9874C09}" uniqueName="2" name="Name" queryTableFieldId="2" dataDxfId="16"/>
    <tableColumn id="3" xr3:uid="{A324C34C-7EE6-4750-AEE4-7A7A9D8696BB}" uniqueName="3" name="City" queryTableFieldId="3" dataDxfId="15"/>
    <tableColumn id="4" xr3:uid="{B91D1323-2DF4-4773-91FA-E6B8B699FD24}" uniqueName="4" name="Contact_Number" queryTableFieldId="4" dataDxfId="14"/>
    <tableColumn id="5" xr3:uid="{5C191933-9B45-4F13-83A8-147F30A11886}" uniqueName="5" name="Email" queryTableFieldId="5" dataDxfId="13"/>
    <tableColumn id="6" xr3:uid="{BDF1D898-3206-4878-AE2D-FD415C5285A6}" uniqueName="6" name="Gender" queryTableFieldId="6" dataDxfId="12"/>
    <tableColumn id="7" xr3:uid="{E88BAAF4-57B3-4519-A414-AE35279254D2}"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F617A9-95BF-4826-86D6-A4910C3529F5}" name="Orders" displayName="Orders" ref="A1:Q1001" tableType="queryTable" totalsRowShown="0">
  <autoFilter ref="A1:Q1001" xr:uid="{36F617A9-95BF-4826-86D6-A4910C3529F5}"/>
  <tableColumns count="17">
    <tableColumn id="1" xr3:uid="{CECE31CF-0AF0-4627-859C-901651FC3F72}" uniqueName="1" name="Order_ID" queryTableFieldId="1"/>
    <tableColumn id="2" xr3:uid="{A215A087-49DD-46E2-BC1F-34A7B464B706}" uniqueName="2" name="Customer_ID" queryTableFieldId="2" dataDxfId="10"/>
    <tableColumn id="3" xr3:uid="{14B06110-22BA-42B4-9DF9-8CEF853E42E9}" uniqueName="3" name="Product_ID" queryTableFieldId="3"/>
    <tableColumn id="4" xr3:uid="{E4D5201A-E5BE-404A-B028-6CB830E18449}" uniqueName="4" name="Quantity" queryTableFieldId="4"/>
    <tableColumn id="5" xr3:uid="{E8D140AD-B17B-43D9-B1BA-3E0CF44A75F7}" uniqueName="5" name="Order_Date" queryTableFieldId="5" dataDxfId="9"/>
    <tableColumn id="6" xr3:uid="{2667E30E-431E-4E1B-B723-C91511A123D4}" uniqueName="6" name="Order_Time" queryTableFieldId="6" dataDxfId="8"/>
    <tableColumn id="7" xr3:uid="{7A674609-002A-4DD8-8A95-A7764A5A40CC}" uniqueName="7" name="Delivery_Date" queryTableFieldId="7" dataDxfId="7"/>
    <tableColumn id="8" xr3:uid="{E3915CD8-BF6B-46E1-AE52-DC9F322C1AF4}" uniqueName="8" name="Delivery_Time" queryTableFieldId="8" dataDxfId="6"/>
    <tableColumn id="9" xr3:uid="{8101F55E-4079-4A64-A36E-F0AC19E1A599}" uniqueName="9" name="Location" queryTableFieldId="9" dataDxfId="5"/>
    <tableColumn id="10" xr3:uid="{9B946EE1-CEFC-41C7-A0C1-B56C6140E611}" uniqueName="10" name="Occasion" queryTableFieldId="10" dataDxfId="4"/>
    <tableColumn id="11" xr3:uid="{F9F137E1-CB97-4AAE-BDC4-BA6F0CC64410}" uniqueName="11" name="Month Name" queryTableFieldId="11" dataDxfId="3"/>
    <tableColumn id="12" xr3:uid="{6E644A54-AC75-4E54-9211-1CB319F13EC0}" uniqueName="12" name="Hour(Order Time)" queryTableFieldId="12"/>
    <tableColumn id="13" xr3:uid="{9EACDF50-38D3-4B61-9416-E1FB54C295F7}" uniqueName="13" name="diff_order_delivery" queryTableFieldId="13"/>
    <tableColumn id="14" xr3:uid="{E3213639-6890-43A0-A786-468B67BF5821}" uniqueName="14" name="Hour(Delivery Time)" queryTableFieldId="14"/>
    <tableColumn id="15" xr3:uid="{C14B0FE0-1A7B-46C1-A641-DEA4132F2478}" uniqueName="15" name="Price (INR)" queryTableFieldId="15"/>
    <tableColumn id="16" xr3:uid="{A7FA3D40-5321-434B-B27B-C30D234B0A83}" uniqueName="16" name="Revenue" queryTableFieldId="16"/>
    <tableColumn id="17" xr3:uid="{5EFBA6AC-61DE-4FCA-9D8D-4D91DAC90B77}"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341627-5100-40F2-BDB8-0CA871F5655E}" name="Products" displayName="Products" ref="A1:E71" tableType="queryTable" totalsRowShown="0">
  <autoFilter ref="A1:E71" xr:uid="{17341627-5100-40F2-BDB8-0CA871F5655E}"/>
  <tableColumns count="5">
    <tableColumn id="1" xr3:uid="{06EAA73F-7778-479F-82E3-DDE7161206EA}" uniqueName="1" name="Product_ID" queryTableFieldId="1"/>
    <tableColumn id="2" xr3:uid="{FDC24137-C077-4396-B1B9-EDF5FE00F722}" uniqueName="2" name="Product_Name" queryTableFieldId="2" dataDxfId="2"/>
    <tableColumn id="3" xr3:uid="{EE36B54F-2D8E-48E0-BA1E-7DE1FB8D7C39}" uniqueName="3" name="Category" queryTableFieldId="3" dataDxfId="1"/>
    <tableColumn id="4" xr3:uid="{05B8A1DD-9EAA-41A3-BAFC-59E3414AFE30}" uniqueName="4" name="Price (INR)" queryTableFieldId="4"/>
    <tableColumn id="5" xr3:uid="{B4087B59-C2F9-4822-8AA2-9C16327E41A1}"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1B1DFA3-3699-4215-8248-AA28109933FE}" sourceName="[Orders].[Delivery_Date]">
  <pivotTables>
    <pivotTable tabId="6" name="PivotTable12"/>
    <pivotTable tabId="6" name="PivotTable10"/>
    <pivotTable tabId="6" name="PivotTable11"/>
    <pivotTable tabId="6" name="PivotTable13"/>
    <pivotTable tabId="6" name="PivotTable2"/>
    <pivotTable tabId="6" name="PivotTable3"/>
    <pivotTable tabId="6" name="PivotTable5"/>
    <pivotTable tabId="6" name="PivotTable7"/>
    <pivotTable tabId="6" name="PivotTable8"/>
    <pivotTable tabId="6" name="PivotTable9"/>
  </pivotTables>
  <state minimalRefreshVersion="6" lastRefreshVersion="6" pivotCacheId="509233570"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32B5AFB-4D10-4C15-995A-CBEFC7AAA49F}" sourceName="[Orders].[Order_Date]">
  <pivotTables>
    <pivotTable tabId="6" name="PivotTable12"/>
    <pivotTable tabId="6" name="PivotTable10"/>
    <pivotTable tabId="6" name="PivotTable11"/>
    <pivotTable tabId="6" name="PivotTable13"/>
    <pivotTable tabId="6" name="PivotTable2"/>
    <pivotTable tabId="6" name="PivotTable3"/>
    <pivotTable tabId="6" name="PivotTable5"/>
    <pivotTable tabId="6" name="PivotTable7"/>
    <pivotTable tabId="6" name="PivotTable8"/>
    <pivotTable tabId="6" name="PivotTable9"/>
  </pivotTables>
  <state minimalRefreshVersion="6" lastRefreshVersion="6" pivotCacheId="50923357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E76B5F40-AA6C-443E-8443-0F551EF1CD38}" cache="Timeline_Delivery_Date" caption="Delivery_Date" level="2" selectionLevel="2" scrollPosition="2024-05-19T00:00:00"/>
  <timeline name="Order_Date" xr10:uid="{2944880A-C4B9-4CAE-B9D7-73870255CF86}" cache="Timeline_Order_Date" caption="Order_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1" xr10:uid="{1679C9C0-20A6-4A3D-86FD-9C3944E5F04F}" cache="Timeline_Delivery_Date" caption="Delivery_Date" level="1" selectionLevel="1" scrollPosition="2023-01-01T00:00:00" style="FNP Timeline"/>
  <timeline name="Order_Date 1" xr10:uid="{397DC3C1-5BB5-48D0-8E4A-DC1946718B0A}" cache="Timeline_Order_Date" caption="Order_Date" level="3" selectionLevel="3" scrollPosition="2023-02-25T00:00:00" style="FNP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637B-F6FC-4B3E-83BE-B73F102ECB61}">
  <dimension ref="A1:F6"/>
  <sheetViews>
    <sheetView workbookViewId="0">
      <selection activeCell="D20" sqref="D20"/>
    </sheetView>
  </sheetViews>
  <sheetFormatPr defaultRowHeight="14.4" x14ac:dyDescent="0.3"/>
  <cols>
    <col min="1" max="1" width="26.109375" bestFit="1" customWidth="1"/>
    <col min="2" max="2" width="11.77734375" bestFit="1" customWidth="1"/>
    <col min="3" max="3" width="15.5546875" bestFit="1" customWidth="1"/>
    <col min="4" max="4" width="15.44140625" bestFit="1" customWidth="1"/>
    <col min="5" max="5" width="15.21875" bestFit="1" customWidth="1"/>
    <col min="6" max="6" width="80.88671875" customWidth="1"/>
  </cols>
  <sheetData>
    <row r="1" spans="1:6" x14ac:dyDescent="0.3">
      <c r="A1" t="s">
        <v>0</v>
      </c>
      <c r="B1" t="s">
        <v>1</v>
      </c>
      <c r="C1" t="s">
        <v>2</v>
      </c>
      <c r="D1" t="s">
        <v>3</v>
      </c>
      <c r="E1" t="s">
        <v>4</v>
      </c>
      <c r="F1" t="s">
        <v>5</v>
      </c>
    </row>
    <row r="2" spans="1:6" x14ac:dyDescent="0.3">
      <c r="A2" t="s">
        <v>6</v>
      </c>
      <c r="B2" t="s">
        <v>7</v>
      </c>
      <c r="C2" s="1">
        <v>45654.889665162038</v>
      </c>
      <c r="D2" s="1">
        <v>45652.855876466048</v>
      </c>
      <c r="E2" s="1">
        <v>45589.153009259258</v>
      </c>
      <c r="F2" t="s">
        <v>8</v>
      </c>
    </row>
    <row r="3" spans="1:6" x14ac:dyDescent="0.3">
      <c r="A3" t="s">
        <v>943</v>
      </c>
      <c r="B3" t="s">
        <v>944</v>
      </c>
      <c r="C3" s="1">
        <v>45654.888287499998</v>
      </c>
      <c r="D3" s="1">
        <v>45654.888287499998</v>
      </c>
      <c r="E3" s="1">
        <v>45652.891177121914</v>
      </c>
      <c r="F3" t="s">
        <v>8</v>
      </c>
    </row>
    <row r="4" spans="1:6" x14ac:dyDescent="0.3">
      <c r="A4" t="s">
        <v>9</v>
      </c>
      <c r="B4" t="s">
        <v>7</v>
      </c>
      <c r="C4" s="1">
        <v>45654.889679552471</v>
      </c>
      <c r="D4" s="1">
        <v>45652.855877083333</v>
      </c>
      <c r="E4" s="1">
        <v>45589.153009259258</v>
      </c>
      <c r="F4" t="s">
        <v>8</v>
      </c>
    </row>
    <row r="5" spans="1:6" x14ac:dyDescent="0.3">
      <c r="A5" t="s">
        <v>10</v>
      </c>
      <c r="B5" t="s">
        <v>7</v>
      </c>
      <c r="C5" s="1">
        <v>45654.889674999999</v>
      </c>
      <c r="D5" s="1">
        <v>45652.855877662034</v>
      </c>
      <c r="E5" s="1">
        <v>45589.153009259258</v>
      </c>
      <c r="F5" t="s">
        <v>8</v>
      </c>
    </row>
    <row r="6" spans="1:6" x14ac:dyDescent="0.3">
      <c r="A6" t="s">
        <v>945</v>
      </c>
      <c r="B6" t="s">
        <v>944</v>
      </c>
      <c r="C6" s="1">
        <v>45654.808605246915</v>
      </c>
      <c r="D6" s="1">
        <v>45654.808605246915</v>
      </c>
      <c r="E6" s="1">
        <v>45654.808605246915</v>
      </c>
      <c r="F6"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3BE6-8B58-4C2D-ACC4-54C963E8637C}">
  <dimension ref="A1:G101"/>
  <sheetViews>
    <sheetView workbookViewId="0">
      <selection activeCell="E9" sqref="E9"/>
    </sheetView>
  </sheetViews>
  <sheetFormatPr defaultRowHeight="14.4" x14ac:dyDescent="0.3"/>
  <cols>
    <col min="1" max="1" width="14.5546875" bestFit="1" customWidth="1"/>
    <col min="2" max="2" width="22.109375" bestFit="1" customWidth="1"/>
    <col min="3" max="3" width="25.5546875" bestFit="1" customWidth="1"/>
    <col min="4" max="4" width="18.21875" bestFit="1" customWidth="1"/>
    <col min="5" max="5" width="39" bestFit="1" customWidth="1"/>
    <col min="6" max="6" width="9.44140625" bestFit="1" customWidth="1"/>
    <col min="7" max="7" width="46.554687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47C26-4ADA-431C-A687-C059A6B6E541}">
  <dimension ref="A1:Q1001"/>
  <sheetViews>
    <sheetView topLeftCell="A975" workbookViewId="0"/>
  </sheetViews>
  <sheetFormatPr defaultRowHeight="14.4" x14ac:dyDescent="0.3"/>
  <cols>
    <col min="1" max="1" width="11" bestFit="1" customWidth="1"/>
    <col min="2" max="2" width="14.5546875" bestFit="1" customWidth="1"/>
    <col min="3" max="3" width="13" bestFit="1" customWidth="1"/>
    <col min="4" max="4" width="11" bestFit="1" customWidth="1"/>
    <col min="5" max="5" width="13.21875" bestFit="1" customWidth="1"/>
    <col min="6" max="6" width="13.33203125" bestFit="1" customWidth="1"/>
    <col min="7" max="7" width="15.44140625" bestFit="1" customWidth="1"/>
    <col min="8" max="8" width="15.5546875" bestFit="1" customWidth="1"/>
    <col min="9" max="9" width="25.5546875" bestFit="1" customWidth="1"/>
    <col min="10" max="10" width="15.33203125" bestFit="1" customWidth="1"/>
    <col min="11" max="11" width="14.5546875" bestFit="1" customWidth="1"/>
    <col min="12" max="12" width="18.5546875" bestFit="1" customWidth="1"/>
    <col min="13" max="13" width="19.6640625" bestFit="1" customWidth="1"/>
    <col min="14" max="14" width="20.77734375" bestFit="1" customWidth="1"/>
    <col min="15" max="15" width="12.44140625" bestFit="1" customWidth="1"/>
    <col min="16" max="16" width="10.6640625" bestFit="1" customWidth="1"/>
    <col min="17" max="17" width="23.1093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A13A5-36F6-4C3A-92E8-DBE1C93DCE27}">
  <dimension ref="A1:E71"/>
  <sheetViews>
    <sheetView workbookViewId="0">
      <selection sqref="A1:E71"/>
    </sheetView>
  </sheetViews>
  <sheetFormatPr defaultRowHeight="14.4" x14ac:dyDescent="0.3"/>
  <cols>
    <col min="1" max="1" width="13" bestFit="1" customWidth="1"/>
    <col min="2" max="2" width="18.33203125" bestFit="1" customWidth="1"/>
    <col min="3" max="3" width="15.33203125" bestFit="1" customWidth="1"/>
    <col min="4" max="4" width="12.44140625" bestFit="1" customWidth="1"/>
    <col min="5" max="5" width="15.332031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B305F-8B6A-4F57-A846-FA2416658E98}">
  <dimension ref="A2:H60"/>
  <sheetViews>
    <sheetView topLeftCell="A36" workbookViewId="0">
      <selection activeCell="AB19" sqref="AB19"/>
    </sheetView>
  </sheetViews>
  <sheetFormatPr defaultRowHeight="14.4" x14ac:dyDescent="0.3"/>
  <cols>
    <col min="1" max="1" width="15" bestFit="1" customWidth="1"/>
    <col min="2" max="2" width="16.88671875" bestFit="1" customWidth="1"/>
    <col min="3" max="3" width="20.6640625" customWidth="1"/>
    <col min="4" max="4" width="15.109375" bestFit="1" customWidth="1"/>
    <col min="5" max="5" width="27.44140625" bestFit="1" customWidth="1"/>
    <col min="6" max="6" width="28.21875" bestFit="1" customWidth="1"/>
    <col min="7" max="7" width="13.109375" bestFit="1" customWidth="1"/>
    <col min="8" max="8" width="15.109375" bestFit="1" customWidth="1"/>
    <col min="9" max="9" width="14.109375" customWidth="1"/>
  </cols>
  <sheetData>
    <row r="2" spans="1:8" x14ac:dyDescent="0.3">
      <c r="A2" s="4" t="s">
        <v>932</v>
      </c>
      <c r="B2" t="s">
        <v>946</v>
      </c>
      <c r="D2" t="s">
        <v>946</v>
      </c>
      <c r="E2" t="s">
        <v>947</v>
      </c>
      <c r="F2" t="s">
        <v>948</v>
      </c>
    </row>
    <row r="3" spans="1:8" x14ac:dyDescent="0.3">
      <c r="A3" s="5" t="s">
        <v>842</v>
      </c>
      <c r="B3" s="8">
        <v>95468</v>
      </c>
      <c r="D3" s="9">
        <v>408194</v>
      </c>
      <c r="E3" s="10">
        <v>5.4630872483221475</v>
      </c>
      <c r="F3" s="9">
        <v>2739.5570469798658</v>
      </c>
    </row>
    <row r="4" spans="1:8" x14ac:dyDescent="0.3">
      <c r="A4" s="5" t="s">
        <v>621</v>
      </c>
      <c r="B4" s="8">
        <v>704509</v>
      </c>
    </row>
    <row r="5" spans="1:8" x14ac:dyDescent="0.3">
      <c r="A5" s="5" t="s">
        <v>747</v>
      </c>
      <c r="B5" s="8">
        <v>511823</v>
      </c>
    </row>
    <row r="6" spans="1:8" x14ac:dyDescent="0.3">
      <c r="A6" s="5" t="s">
        <v>837</v>
      </c>
      <c r="B6" s="8">
        <v>140393</v>
      </c>
      <c r="D6" s="6" t="s">
        <v>950</v>
      </c>
      <c r="F6" t="s">
        <v>952</v>
      </c>
    </row>
    <row r="7" spans="1:8" x14ac:dyDescent="0.3">
      <c r="A7" s="5" t="s">
        <v>840</v>
      </c>
      <c r="B7" s="8">
        <v>150346</v>
      </c>
      <c r="D7" s="7">
        <f>CORREL(Orders[Quantity],Orders[diff_order_delivery])</f>
        <v>3.4781737193018245E-3</v>
      </c>
      <c r="E7" t="s">
        <v>951</v>
      </c>
      <c r="F7">
        <f>COUNT(Orders[Order_ID])</f>
        <v>1000</v>
      </c>
    </row>
    <row r="8" spans="1:8" x14ac:dyDescent="0.3">
      <c r="A8" s="5" t="s">
        <v>841</v>
      </c>
      <c r="B8" s="8">
        <v>157913</v>
      </c>
    </row>
    <row r="9" spans="1:8" x14ac:dyDescent="0.3">
      <c r="A9" s="5" t="s">
        <v>839</v>
      </c>
      <c r="B9" s="8">
        <v>135826</v>
      </c>
    </row>
    <row r="10" spans="1:8" x14ac:dyDescent="0.3">
      <c r="A10" s="5" t="s">
        <v>795</v>
      </c>
      <c r="B10" s="8">
        <v>737389</v>
      </c>
    </row>
    <row r="11" spans="1:8" x14ac:dyDescent="0.3">
      <c r="A11" s="5" t="s">
        <v>843</v>
      </c>
      <c r="B11" s="8">
        <v>136938</v>
      </c>
    </row>
    <row r="12" spans="1:8" x14ac:dyDescent="0.3">
      <c r="A12" s="5" t="s">
        <v>845</v>
      </c>
      <c r="B12" s="8">
        <v>151619</v>
      </c>
    </row>
    <row r="13" spans="1:8" x14ac:dyDescent="0.3">
      <c r="A13" s="5" t="s">
        <v>822</v>
      </c>
      <c r="B13" s="8">
        <v>449169</v>
      </c>
      <c r="D13" s="4" t="s">
        <v>932</v>
      </c>
      <c r="E13" t="s">
        <v>946</v>
      </c>
      <c r="G13" s="4" t="s">
        <v>932</v>
      </c>
      <c r="H13" t="s">
        <v>946</v>
      </c>
    </row>
    <row r="14" spans="1:8" x14ac:dyDescent="0.3">
      <c r="A14" s="5" t="s">
        <v>836</v>
      </c>
      <c r="B14" s="8">
        <v>149591</v>
      </c>
      <c r="D14" s="5" t="s">
        <v>938</v>
      </c>
      <c r="E14" s="9">
        <v>55890</v>
      </c>
      <c r="G14" s="5">
        <v>0</v>
      </c>
      <c r="H14" s="9">
        <v>26977</v>
      </c>
    </row>
    <row r="15" spans="1:8" x14ac:dyDescent="0.3">
      <c r="A15" s="5" t="s">
        <v>933</v>
      </c>
      <c r="B15" s="8">
        <v>3520984</v>
      </c>
      <c r="D15" s="5" t="s">
        <v>940</v>
      </c>
      <c r="E15" s="9">
        <v>58033</v>
      </c>
      <c r="G15" s="5">
        <v>1</v>
      </c>
      <c r="H15" s="9">
        <v>27580</v>
      </c>
    </row>
    <row r="16" spans="1:8" x14ac:dyDescent="0.3">
      <c r="D16" s="5" t="s">
        <v>936</v>
      </c>
      <c r="E16" s="9">
        <v>47236</v>
      </c>
      <c r="G16" s="5">
        <v>2</v>
      </c>
      <c r="H16" s="9">
        <v>14667</v>
      </c>
    </row>
    <row r="17" spans="1:8" x14ac:dyDescent="0.3">
      <c r="D17" s="5" t="s">
        <v>939</v>
      </c>
      <c r="E17" s="9">
        <v>62181</v>
      </c>
      <c r="G17" s="5">
        <v>3</v>
      </c>
      <c r="H17" s="9">
        <v>15496</v>
      </c>
    </row>
    <row r="18" spans="1:8" x14ac:dyDescent="0.3">
      <c r="A18" s="4" t="s">
        <v>932</v>
      </c>
      <c r="B18" t="s">
        <v>946</v>
      </c>
      <c r="D18" s="5" t="s">
        <v>942</v>
      </c>
      <c r="E18" s="9">
        <v>65549</v>
      </c>
      <c r="G18" s="5">
        <v>4</v>
      </c>
      <c r="H18" s="9">
        <v>29305</v>
      </c>
    </row>
    <row r="19" spans="1:8" x14ac:dyDescent="0.3">
      <c r="A19" s="5" t="s">
        <v>887</v>
      </c>
      <c r="B19" s="9">
        <v>38520</v>
      </c>
      <c r="D19" s="5" t="s">
        <v>941</v>
      </c>
      <c r="E19" s="9">
        <v>62326</v>
      </c>
      <c r="G19" s="5">
        <v>5</v>
      </c>
      <c r="H19" s="9">
        <v>6494</v>
      </c>
    </row>
    <row r="20" spans="1:8" x14ac:dyDescent="0.3">
      <c r="A20" s="5" t="s">
        <v>877</v>
      </c>
      <c r="B20" s="9">
        <v>97665</v>
      </c>
      <c r="D20" s="5" t="s">
        <v>937</v>
      </c>
      <c r="E20" s="9">
        <v>56979</v>
      </c>
      <c r="G20" s="5">
        <v>6</v>
      </c>
      <c r="H20" s="9">
        <v>17293</v>
      </c>
    </row>
    <row r="21" spans="1:8" x14ac:dyDescent="0.3">
      <c r="A21" s="5" t="s">
        <v>927</v>
      </c>
      <c r="B21" s="9">
        <v>36372</v>
      </c>
      <c r="D21" s="5" t="s">
        <v>933</v>
      </c>
      <c r="E21" s="9">
        <v>408194</v>
      </c>
      <c r="G21" s="5">
        <v>7</v>
      </c>
      <c r="H21" s="9">
        <v>18566</v>
      </c>
    </row>
    <row r="22" spans="1:8" x14ac:dyDescent="0.3">
      <c r="A22" s="5" t="s">
        <v>895</v>
      </c>
      <c r="B22" s="9">
        <v>80640</v>
      </c>
      <c r="G22" s="5">
        <v>8</v>
      </c>
      <c r="H22" s="9">
        <v>15491</v>
      </c>
    </row>
    <row r="23" spans="1:8" x14ac:dyDescent="0.3">
      <c r="A23" s="5" t="s">
        <v>919</v>
      </c>
      <c r="B23" s="9">
        <v>60116</v>
      </c>
      <c r="G23" s="5">
        <v>9</v>
      </c>
      <c r="H23" s="9">
        <v>24930</v>
      </c>
    </row>
    <row r="24" spans="1:8" x14ac:dyDescent="0.3">
      <c r="A24" s="5" t="s">
        <v>933</v>
      </c>
      <c r="B24" s="9">
        <v>313313</v>
      </c>
      <c r="G24" s="5">
        <v>10</v>
      </c>
      <c r="H24" s="9">
        <v>1571</v>
      </c>
    </row>
    <row r="25" spans="1:8" x14ac:dyDescent="0.3">
      <c r="D25" s="4" t="s">
        <v>932</v>
      </c>
      <c r="E25" t="s">
        <v>946</v>
      </c>
      <c r="G25" s="5">
        <v>11</v>
      </c>
      <c r="H25" s="9">
        <v>12358</v>
      </c>
    </row>
    <row r="26" spans="1:8" x14ac:dyDescent="0.3">
      <c r="D26" s="5" t="s">
        <v>887</v>
      </c>
      <c r="E26" s="9">
        <v>38520</v>
      </c>
      <c r="G26" s="5">
        <v>12</v>
      </c>
      <c r="H26" s="9">
        <v>26907</v>
      </c>
    </row>
    <row r="27" spans="1:8" x14ac:dyDescent="0.3">
      <c r="A27" s="4" t="s">
        <v>932</v>
      </c>
      <c r="B27" t="s">
        <v>946</v>
      </c>
      <c r="D27" s="5" t="s">
        <v>877</v>
      </c>
      <c r="E27" s="9">
        <v>97665</v>
      </c>
      <c r="G27" s="5">
        <v>13</v>
      </c>
      <c r="H27" s="9">
        <v>16021</v>
      </c>
    </row>
    <row r="28" spans="1:8" x14ac:dyDescent="0.3">
      <c r="A28" s="5" t="s">
        <v>868</v>
      </c>
      <c r="B28" s="9">
        <v>30289</v>
      </c>
      <c r="D28" s="5" t="s">
        <v>927</v>
      </c>
      <c r="E28" s="9">
        <v>36372</v>
      </c>
      <c r="G28" s="5">
        <v>14</v>
      </c>
      <c r="H28" s="9">
        <v>7597</v>
      </c>
    </row>
    <row r="29" spans="1:8" x14ac:dyDescent="0.3">
      <c r="A29" s="5" t="s">
        <v>863</v>
      </c>
      <c r="B29" s="9">
        <v>157781</v>
      </c>
      <c r="D29" s="5" t="s">
        <v>895</v>
      </c>
      <c r="E29" s="9">
        <v>80640</v>
      </c>
      <c r="G29" s="5">
        <v>15</v>
      </c>
      <c r="H29" s="9">
        <v>13323</v>
      </c>
    </row>
    <row r="30" spans="1:8" x14ac:dyDescent="0.3">
      <c r="A30" s="5" t="s">
        <v>874</v>
      </c>
      <c r="B30" s="9">
        <v>38520</v>
      </c>
      <c r="D30" s="5" t="s">
        <v>919</v>
      </c>
      <c r="E30" s="9">
        <v>60116</v>
      </c>
      <c r="G30" s="5">
        <v>16</v>
      </c>
      <c r="H30" s="9">
        <v>4050</v>
      </c>
    </row>
    <row r="31" spans="1:8" x14ac:dyDescent="0.3">
      <c r="A31" s="5" t="s">
        <v>861</v>
      </c>
      <c r="B31" s="9">
        <v>34268</v>
      </c>
      <c r="D31" s="5" t="s">
        <v>933</v>
      </c>
      <c r="E31" s="9">
        <v>313313</v>
      </c>
      <c r="G31" s="5">
        <v>17</v>
      </c>
      <c r="H31" s="9">
        <v>14296</v>
      </c>
    </row>
    <row r="32" spans="1:8" x14ac:dyDescent="0.3">
      <c r="A32" s="5" t="s">
        <v>794</v>
      </c>
      <c r="B32" s="9">
        <v>30324</v>
      </c>
      <c r="G32" s="5">
        <v>18</v>
      </c>
      <c r="H32" s="9">
        <v>29320</v>
      </c>
    </row>
    <row r="33" spans="1:8" x14ac:dyDescent="0.3">
      <c r="A33" s="5" t="s">
        <v>859</v>
      </c>
      <c r="B33" s="9">
        <v>80640</v>
      </c>
      <c r="G33" s="5">
        <v>19</v>
      </c>
      <c r="H33" s="9">
        <v>9703</v>
      </c>
    </row>
    <row r="34" spans="1:8" x14ac:dyDescent="0.3">
      <c r="A34" s="5" t="s">
        <v>865</v>
      </c>
      <c r="B34" s="9">
        <v>36372</v>
      </c>
      <c r="G34" s="5">
        <v>20</v>
      </c>
      <c r="H34" s="9">
        <v>19110</v>
      </c>
    </row>
    <row r="35" spans="1:8" x14ac:dyDescent="0.3">
      <c r="A35" s="5" t="s">
        <v>933</v>
      </c>
      <c r="B35" s="9">
        <v>408194</v>
      </c>
      <c r="G35" s="5">
        <v>21</v>
      </c>
      <c r="H35" s="9">
        <v>11758</v>
      </c>
    </row>
    <row r="36" spans="1:8" x14ac:dyDescent="0.3">
      <c r="G36" s="5">
        <v>22</v>
      </c>
      <c r="H36" s="9">
        <v>14461</v>
      </c>
    </row>
    <row r="37" spans="1:8" x14ac:dyDescent="0.3">
      <c r="G37" s="5">
        <v>23</v>
      </c>
      <c r="H37" s="9">
        <v>30920</v>
      </c>
    </row>
    <row r="38" spans="1:8" x14ac:dyDescent="0.3">
      <c r="A38" s="4" t="s">
        <v>932</v>
      </c>
      <c r="B38" t="s">
        <v>949</v>
      </c>
      <c r="G38" s="5" t="s">
        <v>933</v>
      </c>
      <c r="H38" s="9">
        <v>408194</v>
      </c>
    </row>
    <row r="39" spans="1:8" x14ac:dyDescent="0.3">
      <c r="A39" s="5" t="s">
        <v>242</v>
      </c>
      <c r="B39" s="10">
        <v>5</v>
      </c>
    </row>
    <row r="40" spans="1:8" x14ac:dyDescent="0.3">
      <c r="A40" s="5" t="s">
        <v>152</v>
      </c>
      <c r="B40" s="10">
        <v>4</v>
      </c>
    </row>
    <row r="41" spans="1:8" x14ac:dyDescent="0.3">
      <c r="A41" s="5" t="s">
        <v>32</v>
      </c>
      <c r="B41" s="10">
        <v>4</v>
      </c>
    </row>
    <row r="42" spans="1:8" x14ac:dyDescent="0.3">
      <c r="A42" s="5" t="s">
        <v>63</v>
      </c>
      <c r="B42" s="10">
        <v>4</v>
      </c>
    </row>
    <row r="43" spans="1:8" x14ac:dyDescent="0.3">
      <c r="A43" s="5" t="s">
        <v>230</v>
      </c>
      <c r="B43" s="10">
        <v>5</v>
      </c>
    </row>
    <row r="44" spans="1:8" x14ac:dyDescent="0.3">
      <c r="A44" s="5" t="s">
        <v>307</v>
      </c>
      <c r="B44" s="10">
        <v>4</v>
      </c>
    </row>
    <row r="45" spans="1:8" x14ac:dyDescent="0.3">
      <c r="A45" s="5" t="s">
        <v>362</v>
      </c>
      <c r="B45" s="10">
        <v>4</v>
      </c>
    </row>
    <row r="46" spans="1:8" x14ac:dyDescent="0.3">
      <c r="A46" s="5" t="s">
        <v>403</v>
      </c>
      <c r="B46" s="10">
        <v>4</v>
      </c>
    </row>
    <row r="47" spans="1:8" x14ac:dyDescent="0.3">
      <c r="A47" s="5" t="s">
        <v>584</v>
      </c>
      <c r="B47" s="10">
        <v>5</v>
      </c>
    </row>
    <row r="48" spans="1:8" x14ac:dyDescent="0.3">
      <c r="A48" s="5" t="s">
        <v>391</v>
      </c>
      <c r="B48" s="10">
        <v>6</v>
      </c>
    </row>
    <row r="49" spans="1:2" x14ac:dyDescent="0.3">
      <c r="A49" s="5" t="s">
        <v>933</v>
      </c>
      <c r="B49" s="10">
        <v>45</v>
      </c>
    </row>
    <row r="52" spans="1:2" x14ac:dyDescent="0.3">
      <c r="A52" s="4" t="s">
        <v>932</v>
      </c>
      <c r="B52" t="s">
        <v>946</v>
      </c>
    </row>
    <row r="53" spans="1:2" x14ac:dyDescent="0.3">
      <c r="A53" s="5" t="s">
        <v>699</v>
      </c>
      <c r="B53" s="9">
        <v>586176</v>
      </c>
    </row>
    <row r="54" spans="1:2" x14ac:dyDescent="0.3">
      <c r="A54" s="5" t="s">
        <v>698</v>
      </c>
      <c r="B54" s="9">
        <v>674634</v>
      </c>
    </row>
    <row r="55" spans="1:2" x14ac:dyDescent="0.3">
      <c r="A55" s="5" t="s">
        <v>707</v>
      </c>
      <c r="B55" s="9">
        <v>408194</v>
      </c>
    </row>
    <row r="56" spans="1:2" x14ac:dyDescent="0.3">
      <c r="A56" s="5" t="s">
        <v>829</v>
      </c>
      <c r="B56" s="9">
        <v>313783</v>
      </c>
    </row>
    <row r="57" spans="1:2" x14ac:dyDescent="0.3">
      <c r="A57" s="5" t="s">
        <v>701</v>
      </c>
      <c r="B57" s="9">
        <v>574682</v>
      </c>
    </row>
    <row r="58" spans="1:2" x14ac:dyDescent="0.3">
      <c r="A58" s="5" t="s">
        <v>794</v>
      </c>
      <c r="B58" s="9">
        <v>631585</v>
      </c>
    </row>
    <row r="59" spans="1:2" x14ac:dyDescent="0.3">
      <c r="A59" s="5" t="s">
        <v>620</v>
      </c>
      <c r="B59" s="9">
        <v>331930</v>
      </c>
    </row>
    <row r="60" spans="1:2" x14ac:dyDescent="0.3">
      <c r="A60" s="5" t="s">
        <v>933</v>
      </c>
      <c r="B60" s="9">
        <v>3520984</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95728-981B-4474-B59D-85FD2098AD74}">
  <dimension ref="A1"/>
  <sheetViews>
    <sheetView showGridLines="0" tabSelected="1" topLeftCell="F1" zoomScale="89" zoomScaleNormal="60" workbookViewId="0">
      <selection activeCell="AB3" sqref="AB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 2 0 2 4 - 1 2 - 2 7 T 1 5 : 2 3 : 0 7 . 8 2 1 7 3 7 4 + 0 5 : 3 0 < / L a s t P r o c e s s e d T i m e > < / D a t a M o d e l i n g S a n d b o x . S e r i a l i z e d S a n d b o x E r r o r C a c h 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 d a t a s e t s _ 6 9 3 3 6 8 e a - 5 3 5 8 - 4 6 d 4 - b 1 7 5 - 3 3 7 0 9 7 2 6 2 2 9 6 < / K e y > < V a l u e   x m l n s : a = " h t t p : / / s c h e m a s . d a t a c o n t r a c t . o r g / 2 0 0 4 / 0 7 / M i c r o s o f t . A n a l y s i s S e r v i c e s . C o m m o n " > < a : H a s F o c u s > t r u e < / a : H a s F o c u s > < a : S i z e A t D p i 9 6 > 1 1 6 < / a : S i z e A t D p i 9 6 > < a : V i s i b l e > t r u e < / a : V i s i b l e > < / V a l u e > < / K e y V a l u e O f s t r i n g S a n d b o x E d i t o r . M e a s u r e G r i d S t a t e S c d E 3 5 R y > < K e y V a l u e O f s t r i n g S a n d b o x E d i t o r . M e a s u r e G r i d S t a t e S c d E 3 5 R y > < K e y > O r d e r s _ e a 1 5 2 7 4 1 - 3 a 1 a - 4 b 4 c - b 2 c 6 - 3 9 b 9 f e a 2 d a 5 5 < / K e y > < V a l u e   x m l n s : a = " h t t p : / / s c h e m a s . d a t a c o n t r a c t . o r g / 2 0 0 4 / 0 7 / M i c r o s o f t . A n a l y s i s S e r v i c e s . C o m m o n " > < a : H a s F o c u s > t r u e < / a : H a s F o c u s > < a : S i z e A t D p i 9 6 > 1 1 7 < / a : S i z e A t D p i 9 6 > < a : V i s i b l e > t r u e < / a : V i s i b l e > < / V a l u e > < / K e y V a l u e O f s t r i n g S a n d b o x E d i t o r . M e a s u r e G r i d S t a t e S c d E 3 5 R y > < K e y V a l u e O f s t r i n g S a n d b o x E d i t o r . M e a s u r e G r i d S t a t e S c d E 3 5 R y > < K e y > P r o d u c t s _ b 7 a 2 6 f 3 b - 5 a 3 b - 4 0 2 8 - 9 5 7 5 - 2 8 b a 6 8 0 6 c 2 6 5 < / 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2.xml>��< ? x m l   v e r s i o n = " 1 . 0 "   e n c o d i n g = " U T F - 1 6 " ? > < G e m i n i   x m l n s = " h t t p : / / g e m i n i / p i v o t c u s t o m i z a t i o n / T a b l e X M L _ f n p   d a t a s e t s _ 6 9 3 3 6 8 e a - 5 3 5 8 - 4 6 d 4 - b 1 7 5 - 3 3 7 0 9 7 2 6 2 2 9 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D a t a M a s h u p   s q m i d = " 6 c 9 6 8 9 2 0 - 0 0 a d - 4 2 c f - a 2 6 2 - 6 b 3 c 0 9 b 4 8 d f 0 "   x m l n s = " h t t p : / / s c h e m a s . m i c r o s o f t . c o m / D a t a M a s h u p " > A A A A A K k G A A B Q S w M E F A A C A A g A 5 F S d 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5 F S 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R U n V k H p P N U o w M A A P 0 R A A A T A B w A R m 9 y b X V s Y X M v U 2 V j d G l v b j E u b S C i G A A o o B Q A A A A A A A A A A A A A A A A A A A A A A A A A A A D t V 9 9 P 2 z A Q f k f i f 7 D C S y d l 0 T p t T B r q A 0 r L 1 g 1 a o N 2 0 q U X I S 6 7 U W m J X t l N R o f 7 v O + f 3 r 8 K e G E z w Q n J n 3 / f 5 7 v z l q s D T T H A y S f 5 3 j / b 3 9 v f U k k r w y Y G 1 4 C v i U 0 0 V a G W R H g l A 7 + 8 R / J u I S H q A l h M R + C C d E x a A 6 l j u x / k 3 B V L N K f 9 N + X z M o S / Z G u Z 9 4 U U h c K 3 m Z z / J + e X 4 y 8 C d T u a D H + 7 g t H g 9 A c k V o d w n 5 6 B p o M i E Y l B y z G m w U U z N K 2 R e 7 e 8 x X u Z S J u 5 G S o s Q e T w t y n Z C 5 O D x M O f X X p 4 K T 6 1 N C Z M 0 3 M 0 O r C Q P 5 J z q p d V 7 R E 6 W P a I h 9 K y c m m O o X W 1 n r u A a k a 7 y P A 3 D l Z D a F H T y 3 X B 3 1 d r J + H T + Y R r t W R 8 C F j I N s m f Z l k 1 c E U Q h V 7 0 P N h l w T / i M 3 / S 6 b 9 + / t c l F J D R M 9 C a A X v H o 4 E G u i n Y 4 l y I U 5 p i f g W J F 4 p s 2 p b 9 w X e p J 7 Z 1 a R m w y S x c c B 8 H E o w G V q q d l B K X Y 7 p L y G 1 w / 3 a y g i D u V l K u F k G F C 3 D h N 9 A Y R + + 7 O y i 7 T 9 b C P i B q X E g 2 3 e m u T O 8 s U s m F 0 m d 4 0 j V h b 6 u n r U R T + A t l w D 0 L K g o b 1 E 3 C / Z f G x 7 0 t Q q m L f l g S h d u q y M o y l / y I L 2 M 8 i y c O T 0 4 S E 1 z M Q h F I C d 6 p B 9 8 1 f y s F I c H g 2 e h B f o U Q M h l w f v n P M 6 u S O 3 6 M U G M q P 8 P 6 3 7 b u I K N e J a N Q 8 C V a f 6 l x l s A J l 1 5 S V B A i f Y 5 c p x x r k p n 1 j 7 m 3 d e y o 8 a g a h x g H G n k d V 3 b E t E j v k 2 H k m V 2 f Y t E s S K 2 O e X 1 S s J L O d W g V s Y p X W 2 w S o t y S G t h O b j b U z K 7 K A h S z Q W 7 A / 4 0 V u R 2 2 j h + D x h h T W 5 M M x h g z R G A x i U Z Q C E m P n g 9 Y D i C m G 5 b P F I r k 3 1 3 5 a g w x 6 V i n Z F X l N q o f O U A e 3 W u J X B I P 2 6 U b t 7 F / T u x W C p m / b 4 f u R j O v t m I C V / m u r r T l K t / 2 4 N W p p b p 1 u S 3 Y r H b g r w Z f A s U Z + J i Y F a O I o D l o j Z 4 6 a I 8 d P n Q w v 5 v D K i t s 5 K 0 q 8 I M 5 1 5 i 2 d + w y k 6 d S L C C S D E o U R K A T 8 I p g 5 e J 1 o 7 b Y j W v q m m p 7 s 1 e w y 4 b 4 y 7 j u n s N D j C N W 0 X P c V C j O C 5 O t z L o k r f s 5 r U e N d x T E c G H 7 x O 8 P R Z Z q M i q F d K 7 s P i m W T o y l F O T R + G S I p g X u b r M N 2 z S z d y t C S B X w Z W 1 Z Z J p 7 c 4 J I x e w a j S y W J O 4 e X w / 9 x d r l v C s l 8 7 b 9 p 8 D t 0 I 2 T z d 0 3 1 f t f H l 7 a Z I Z l B l C f Z q j F o b M v 6 H 4 p 1 u / 4 b R 6 H / 1 X m i G r u q M P W Q R 3 8 A U E s B A i 0 A F A A C A A g A 5 F S d W Q G / u i 2 k A A A A 9 g A A A B I A A A A A A A A A A A A A A A A A A A A A A E N v b m Z p Z y 9 Q Y W N r Y W d l L n h t b F B L A Q I t A B Q A A g A I A O R U n V k P y u m r p A A A A O k A A A A T A A A A A A A A A A A A A A A A A P A A A A B b Q 2 9 u d G V u d F 9 U e X B l c 1 0 u e G 1 s U E s B A i 0 A F A A C A A g A 5 F S d W Q e k 8 1 S j A w A A / R E A A B M A A A A A A A A A A A A A A A A A 4 Q E A A E Z v c m 1 1 b G F z L 1 N l Y 3 R p b 2 4 x L m 1 Q S w U G A A A A A A M A A w D C A A A A 0 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z k A A A A A A A D t 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5 O T h m Z j J h M y 0 w N T I z L T Q x M z E t Y T Q 5 M S 0 y N m Y 1 Z T R k M z V i Y 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1 I i A v P j x F b n R y e S B U e X B l P S J G a W x s R X J y b 3 J D b 2 R l I i B W Y W x 1 Z T 0 i c 1 V u a 2 5 v d 2 4 i I C 8 + P E V u d H J 5 I F R 5 c G U 9 I k Z p b G x F c n J v c k N v d W 5 0 I i B W Y W x 1 Z T 0 i b D E i I C 8 + P E V u d H J 5 I F R 5 c G U 9 I k Z p b G x M Y X N 0 V X B k Y X R l Z C I g V m F s d W U 9 I m Q y M D I 0 L T E y L T I 4 V D E 1 O j U x O j I 4 L j g 2 N j A 3 N T 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O D Y z M T E y O D c t M W Z k Z i 0 0 M T Q 0 L W I 0 O G E t N z N j O G U y M z Z m Y 2 M 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C 0 x M i 0 y O V Q w N T o w O T o w N C 4 3 N z c 3 M z k 3 W i I g L z 4 8 R W 5 0 c n k g V H l w Z T 0 i R m l s b E V y c m 9 y Q 2 9 1 b n Q i I F Z h b H V l P S J s M C I g L z 4 8 R W 5 0 c n k g V H l w Z T 0 i R m l s b E V y c m 9 y Q 2 9 k Z S I g V m F s d W U 9 I n N V b m t u b 3 d u I i A v P j x F b n R y e S B U e X B l P S J G a W x s Q 2 9 1 b n Q i I F Z h b H V l P S J s M T A w 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Y W 5 r Y W 4 l N U N P b m V E c m l 2 Z S U 1 Q 0 R v Y 3 V t Z W 5 0 c y U 1 Q 0 1 Z J T I w U F J P S k V D V F M l N U N F W E N F T C U y M F B S T 0 p F Q 1 R T J T V D R m V y b n M l M j B h b m Q l M j B Q Z X R h b H M l M j B T Y W x l c y U y M E F u Y W x 5 c 2 l z 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U 1 Y T F k N j A 5 L T E y O T k t N D R m N y 1 h Y m E 0 L T V m N T d h Z m R h Z j M 0 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U a W 1 l K S Z x d W 9 0 O y w m c X V v d D t k a W Z m X 2 9 y Z G V y X 2 R l b G l 2 Z X J 5 J n F 1 b 3 Q 7 L C Z x d W 9 0 O 0 h v d X I o R G V s a X Z l c n k g V G l t Z S k m c X V v d D s s J n F 1 b 3 Q 7 U H J p Y 2 U g K E l O U i k m c X V v d D t d I i A v P j x F b n R y e S B U e X B l P S J G a W x s Q 2 9 s d W 1 u V H l w Z X M i I F Z h b H V l P S J z Q X d Z R E F 3 a 0 t D U W 9 H Q m d Z R E F 3 T V I i I C 8 + P E V u d H J 5 I F R 5 c G U 9 I k Z p b G x M Y X N 0 V X B k Y X R l Z C I g V m F s d W U 9 I m Q y M D I 0 L T E y L T I 5 V D A 1 O j A 5 O j A 0 L j c 4 M z c 0 N z B 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4 x 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4 x 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F u a 2 F u J T V D T 2 5 l R H J p d m U l N U N E b 2 N 1 b W V u d H M l N U N N W S U y M F B S T 0 p F Q 1 R T J T V D R V h D R U w l M j B Q U k 9 K R U N U U y U 1 Q 0 Z l c m 5 z J T I w Y W 5 k J T I w U G V 0 Y W x z J T I w U 2 F s Z X M l M j B B b m F s e X N p c y 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Z m N T g 1 Y T l h L W Q 2 M G M t N D N j Z i 1 i Y T g 1 L T V k Z j E 3 O W F l Z W I 4 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j h U M T U 6 N T E 6 M j g u O D g w M D c z N 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F u a 2 F u J T V D T 2 5 l R H J p d m U l N U N E b 2 N 1 b W V u d H M l N U N N W S U y M F B S T 0 p F Q 1 R T J T V D R V h D R U w l M j B Q U k 9 K R U N U U y U 1 Q 0 Z l c m 5 z J T I w Y W 5 k J T I w U G V 0 Y W x z J T I w U 2 F s Z X M l M j B B b m F s e X N p c y 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V d a W O N M K N T I L A O J B a S 5 e W A A A A A A I A A A A A A B B m A A A A A Q A A I A A A A A 0 o + 1 M k L z u K Z 2 H o 0 O 3 u V R T h O 0 + c d J j p R U a I / 7 F / + y x 2 A A A A A A 6 A A A A A A g A A I A A A A D a V w F p t i H v X T 2 v H 3 6 n 9 G L G Z s o i d x X H C p E M m X Q f G R j s M U A A A A E T 2 / a r c S M q M A i v W 7 t s J J 7 A G O j v f Q r / Z n y h p O / 8 m u m D O X L Y J U m M / S v 0 4 1 o 7 M V C U q h N b K z 8 f H / M d 6 4 d + / q v 6 Y y y 3 b F I 0 k 6 i r 0 U x 3 U p T v N D J X b Q A A A A E x 1 b Y r 9 E r n n z L O 3 v 8 / V T F m X U w A w A 4 7 r W f u W g x E l N i 6 R l X k 4 T 2 6 G D + 4 X H 2 0 Z 4 L d A f S R r M U R l X l g L F 1 1 U W 3 D q u y Y = < / D a t a M a s h u p > 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 Q u a n t i t y < / K e y > < / D i a g r a m O b j e c t K e y > < D i a g r a m O b j e c t K e y > < K e y > M e a s u r e s \ S u m   o f   Q u a n t i t y \ T a g I n f o \ F o r m u l a < / K e y > < / D i a g r a m O b j e c t K e y > < D i a g r a m O b j e c t K e y > < K e y > M e a s u r e s \ S u m   o f   Q u a n t i t y \ T a g I n f o \ V a l u e 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F o c u s R o w > 1 < / F o c u s R o w > < S e l e c t i o n E n d C o l u m n > 1 2 < / S e l e c t i o n E n d C o l u m n > < S e l e c t i o n E n d R o w > 1 < / S e l e c t i o n E n d R o w > < S e l e c t i o n S t a r t C o l u m n > 1 2 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L a y e d O u t > t r u e < / L a y e d O u t > < R o w > 1 < / R o w > < 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 O r d e r _ I D < / K e y > < / a : K e y > < a : V a l u e   i : t y p e = " M e a s u r e G r i d N o d e V i e w S t a t e " > < L a y e d O u t > t r u e < / L a y e d O u t > < R o w > 2 < / 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 T a b l e s \ O r d e r s \ M e a s u r e s \ C o u n t   o f   D e l i v e r y _ T i m e < / K e y > < / D i a g r a m O b j e c t K e y > < D i a g r a m O b j e c t K e y > < K e y > T a b l e s \ O r d e r s \ C o u n t   o f   D e l i v e r y _ T i m e \ A d d i t i o n a l   I n f o \ I m p l i c i t   M e a s u r e < / K e y > < / D i a g r a m O b j e c t K e y > < D i a g r a m O b j e c t K e y > < K e y > T a b l e s \ O r d e r s \ M e a s u r e s \ S u m   o f   O r d e r _ I D < / K e y > < / D i a g r a m O b j e c t K e y > < D i a g r a m O b j e c t K e y > < K e y > T a b l e s \ O r d e r s \ S u m   o f   O r d e r _ I D \ A d d i t i o n a l   I n f o \ I m p l i c i t   M e a s u r e < / K e y > < / D i a g r a m O b j e c t K e y > < D i a g r a m O b j e c t K e y > < K e y > T a b l e s \ O r d e r s \ M e a s u r e s \ A v e r a g e   o f   O r d e r _ I D < / K e y > < / D i a g r a m O b j e c t K e y > < D i a g r a m O b j e c t K e y > < K e y > T a b l e s \ O r d e r s \ A v e r a g e   o f   O r d e r _ I D \ A d d i t i o n a l 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 P r o d u c t _ I D < / K e y > < / D i a g r a m O b j e c t K e y > < D i a g r a m O b j e c t K e y > < K e y > T a b l e s \ O r d e r s \ S u m   o f   P r o d u c t _ I D \ A d d i t i o n a l   I n f o \ I m p l i c i t   M e a s u r e < / K e y > < / D i a g r a m O b j e c t K e y > < D i a g r a m O b j e c t K e y > < K e y > T a b l e s \ O r d e r s \ M e a s u r e s \ S u m   o f   Q u a n t i t y < / K e y > < / D i a g r a m O b j e c t K e y > < D i a g r a m O b j e c t K e y > < K e y > T a b l e s \ O r d e r s \ S u m   o f   Q u a n t i t y \ A d d i t i o n a l 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 P r o d u c t _ N a m e < / K e y > < / D i a g r a m O b j e c t K e y > < D i a g r a m O b j e c t K e y > < K e y > T a b l e s \ P r o d u c t s \ C o u n t   o f   P r o d u c t _ N a m e \ A d d i t i o n a l 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 2 2 0 . 3 9 9 9 9 9 9 9 9 9 9 9 9 8 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 2 1 1 . 6 < / H e i g h t > < I s E x p a n d e d > t r u e < / I s E x p a n d e d > < L a y e d O u t > t r u e < / L a y e d O u t > < L e f t > 3 3 5 . 9 0 3 8 1 0 5 6 7 6 6 5 8 < / L e f t > < T a b I n d e x > 1 < / T a b I n d e x > < T o p > 8 2 . 0 0 0 0 0 0 0 0 0 0 0 0 0 1 4 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 3 9 2 . 4 0 0 0 0 0 0 0 0 0 0 0 0 3 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 T a b l e s \ O r d e r s \ M e a s u r e s \ A v e r a g e   o f   O r d e r _ I D < / K e y > < / a : K e y > < a : V a l u e   i : t y p e = " D i a g r a m D i s p l a y N o d e V i e w S t a t e " > < H e i g h t > 1 5 0 < / H e i g h t > < I s E x p a n d e d > t r u e < / I s E x p a n d e d > < W i d t h > 2 0 0 < / W i d t h > < / a : V a l u e > < / a : K e y V a l u e O f D i a g r a m O b j e c t K e y a n y T y p e z b w N T n L X > < a : K e y V a l u e O f D i a g r a m O b j e c t K e y a n y T y p e z b w N T n L X > < a : K e y > < K e y > T a b l e s \ O r d e r s \ A v e r a g e   o f   O r d e r _ I D \ A d d i t i o n a l 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 1 6 4 . 4 < / H e i g h t > < I s E x p a n d e d > t r u e < / I s E x p a n d e d > < I s F o c u s e d > t r u e < / I s F o c u s e d > < L a y e d O u t > t r u e < / L a y e d O u t > < L e f t > 1 1 1 4 . 1 1 1 4 3 1 7 0 2 9 9 7 2 < / L e f t > < T a b I n d e x > 3 < / T a b I n d e x > < T o p > 8 7 . 9 9 9 9 9 9 9 9 9 9 9 9 9 8 6 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 ( 6 4 3 . 8 0 7 6 2 1 1 3 5 3 3 2 , 1 9 6 . 2 ) .   E n d   p o i n t   2 :   ( 5 5 1 . 9 0 3 8 1 0 5 6 7 6 6 6 , 1 8 7 . 8 )   < / A u t o m a t i o n P r o p e r t y H e l p e r T e x t > < L a y e d O u t > t r u e < / L a y e d O u t > < P o i n t s   x m l n s : b = " h t t p : / / s c h e m a s . d a t a c o n t r a c t . o r g / 2 0 0 4 / 0 7 / S y s t e m . W i n d o w s " > < b : P o i n t > < b : _ x > 6 4 3 . 8 0 7 6 2 1 1 3 5 3 3 1 6 < / b : _ x > < b : _ y > 1 9 6 . 2 < / b : _ y > < / b : P o i n t > < b : P o i n t > < b : _ x > 5 9 9 . 8 5 5 7 1 6 < / b : _ x > < b : _ y > 1 9 6 . 2 < / b : _ y > < / b : P o i n t > < b : P o i n t > < b : _ x > 5 9 7 . 8 5 5 7 1 6 < / b : _ x > < b : _ y > 1 9 4 . 2 < / b : _ y > < / b : P o i n t > < b : P o i n t > < b : _ x > 5 9 7 . 8 5 5 7 1 6 < / b : _ x > < b : _ y > 1 8 9 . 8 < / b : _ y > < / b : P o i n t > < b : P o i n t > < b : _ x > 5 9 5 . 8 5 5 7 1 6 < / b : _ x > < b : _ y > 1 8 7 . 8 < / b : _ y > < / b : P o i n t > < b : P o i n t > < b : _ x > 5 5 1 . 9 0 3 8 1 0 5 6 7 6 6 5 9 1 < / b : _ x > < b : _ y > 1 8 7 . 8 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 1 8 8 . 2 < / b : _ y > < / L a b e l L o c a t i o n > < L o c a t i o n   x m l n s : b = " h t t p : / / s c h e m a s . d a t a c o n t r a c t . o r g / 2 0 0 4 / 0 7 / S y s t e m . W i n d o w s " > < b : _ x > 6 5 9 . 8 0 7 6 2 1 1 3 5 3 3 1 6 < / b : _ x > < b : _ y > 1 9 6 . 2 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 5 3 5 . 9 0 3 8 1 0 5 6 7 6 6 5 9 1 < / b : _ x > < b : _ y > 1 7 9 . 8 < / b : _ y > < / L a b e l L o c a t i o n > < L o c a t i o n   x m l n s : b = " h t t p : / / s c h e m a s . d a t a c o n t r a c t . o r g / 2 0 0 4 / 0 7 / S y s t e m . W i n d o w s " > < b : _ x > 5 3 5 . 9 0 3 8 1 0 5 6 7 6 6 5 8 < / b : _ x > < b : _ y > 1 8 7 . 8 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 1 9 6 . 2 < / b : _ y > < / b : P o i n t > < b : P o i n t > < b : _ x > 5 9 9 . 8 5 5 7 1 6 < / b : _ x > < b : _ y > 1 9 6 . 2 < / b : _ y > < / b : P o i n t > < b : P o i n t > < b : _ x > 5 9 7 . 8 5 5 7 1 6 < / b : _ x > < b : _ y > 1 9 4 . 2 < / b : _ y > < / b : P o i n t > < b : P o i n t > < b : _ x > 5 9 7 . 8 5 5 7 1 6 < / b : _ x > < b : _ y > 1 8 9 . 8 < / b : _ y > < / b : P o i n t > < b : P o i n t > < b : _ x > 5 9 5 . 8 5 5 7 1 6 < / b : _ x > < b : _ y > 1 8 7 . 8 < / b : _ y > < / b : P o i n t > < b : P o i n t > < b : _ x > 5 5 1 . 9 0 3 8 1 0 5 6 7 6 6 5 9 1 < / b : _ x > < b : _ y > 1 8 7 . 8 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 ( 8 7 5 . 8 0 7 6 2 1 1 3 5 3 3 2 , 1 9 6 . 2 ) .   E n d   p o i n t   2 :   ( 1 0 9 8 . 1 1 1 4 3 1 7 0 3 , 1 7 0 . 2 )   < / A u t o m a t i o n P r o p e r t y H e l p e r T e x t > < L a y e d O u t > t r u e < / L a y e d O u t > < P o i n t s   x m l n s : b = " h t t p : / / s c h e m a s . d a t a c o n t r a c t . o r g / 2 0 0 4 / 0 7 / S y s t e m . W i n d o w s " > < b : P o i n t > < b : _ x > 8 7 5 . 8 0 7 6 2 1 1 3 5 3 3 1 6 < / b : _ x > < b : _ y > 1 9 6 . 2 < / b : _ y > < / b : P o i n t > < b : P o i n t > < b : _ x > 9 8 4 . 9 5 9 5 2 6 5 < / b : _ x > < b : _ y > 1 9 6 . 2 < / b : _ y > < / b : P o i n t > < b : P o i n t > < b : _ x > 9 8 6 . 9 5 9 5 2 6 5 < / b : _ x > < b : _ y > 1 9 4 . 2 < / b : _ y > < / b : P o i n t > < b : P o i n t > < b : _ x > 9 8 6 . 9 5 9 5 2 6 5 < / b : _ x > < b : _ y > 1 7 2 . 2 < / b : _ y > < / b : P o i n t > < b : P o i n t > < b : _ x > 9 8 8 . 9 5 9 5 2 6 5 < / b : _ x > < b : _ y > 1 7 0 . 2 < / b : _ y > < / b : P o i n t > < b : P o i n t > < b : _ x > 1 0 9 8 . 1 1 1 4 3 1 7 0 2 9 9 7 2 < / b : _ x > < b : _ y > 1 7 0 . 2 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 1 8 8 . 2 < / b : _ y > < / L a b e l L o c a t i o n > < L o c a t i o n   x m l n s : b = " h t t p : / / s c h e m a s . d a t a c o n t r a c t . o r g / 2 0 0 4 / 0 7 / S y s t e m . W i n d o w s " > < b : _ x > 8 5 9 . 8 0 7 6 2 1 1 3 5 3 3 1 6 < / b : _ x > < b : _ y > 1 9 6 . 2 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 1 0 9 8 . 1 1 1 4 3 1 7 0 2 9 9 7 2 < / b : _ x > < b : _ y > 1 6 2 . 2 < / b : _ y > < / L a b e l L o c a t i o n > < L o c a t i o n   x m l n s : b = " h t t p : / / s c h e m a s . d a t a c o n t r a c t . o r g / 2 0 0 4 / 0 7 / S y s t e m . W i n d o w s " > < b : _ x > 1 1 1 4 . 1 1 1 4 3 1 7 0 2 9 9 7 2 < / b : _ x > < b : _ y > 1 7 0 . 2 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 1 9 6 . 2 < / b : _ y > < / b : P o i n t > < b : P o i n t > < b : _ x > 9 8 4 . 9 5 9 5 2 6 5 < / b : _ x > < b : _ y > 1 9 6 . 2 < / b : _ y > < / b : P o i n t > < b : P o i n t > < b : _ x > 9 8 6 . 9 5 9 5 2 6 5 < / b : _ x > < b : _ y > 1 9 4 . 2 < / b : _ y > < / b : P o i n t > < b : P o i n t > < b : _ x > 9 8 6 . 9 5 9 5 2 6 5 < / b : _ x > < b : _ y > 1 7 2 . 2 < / b : _ y > < / b : P o i n t > < b : P o i n t > < b : _ x > 9 8 8 . 9 5 9 5 2 6 5 < / b : _ x > < b : _ y > 1 7 0 . 2 < / b : _ y > < / b : P o i n t > < b : P o i n t > < b : _ x > 1 0 9 8 . 1 1 1 4 3 1 7 0 2 9 9 7 2 < / b : _ x > < b : _ y > 1 7 0 . 2 < / b : _ y > < / b : P o i n t > < / P o i n t s > < / a : V a l u 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8.xml>��< ? x m l   v e r s i o n = " 1 . 0 "   e n c o d i n g = " U T F - 1 6 " ? > < G e m i n i   x m l n s = " h t t p : / / g e m i n i / p i v o t c u s t o m i z a t i o n / S a n d b o x N o n E m p t y " > < C u s t o m C o n t e n t > < ! [ C D A T A [ 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b 7 a 2 6 f 3 b - 5 a 3 b - 4 0 2 8 - 9 5 7 5 - 2 8 b a 6 8 0 6 c 2 6 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O r d e r s _ e a 1 5 2 7 4 1 - 3 a 1 a - 4 b 4 c - b 2 c 6 - 3 9 b 9 f e a 2 d a 5 5 ] ] > < / C u s t o m C o n t e n t > < / G e m i n i > 
</file>

<file path=customXml/item8.xml>��< ? x m l   v e r s i o n = " 1 . 0 "   e n c o d i n g = " U T F - 1 6 " ? > < G e m i n i   x m l n s = " h t t p : / / g e m i n i / p i v o t c u s t o m i z a t i o n / T a b l e X M L _ O r d e r s _ e a 1 5 2 7 4 1 - 3 a 1 a - 4 b 4 c - b 2 c 6 - 3 9 b 9 f e a 2 d a 5 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 1 9 2 < / i n t > < / v a l u e > < / i t e m > < i t e m > < k e y > < s t r i n g > d i f f _ o r d e r _ d e l i v e r y < / s t r i n g > < / k e y > < v a l u e > < i n t > 1 9 4 < / i n t > < / v a l u e > < / i t e m > < i t e m > < k e y > < s t r i n g > H o u r ( D e l i v e r y   T i m e ) < / s t r i n g > < / k e y > < v a l u e > < i n t > 2 1 0 < / i n t > < / v a l u e > < / i t e m > < i t e m > < k e y > < s t r i n g > P r i c e   ( I N R ) < / s t r i n g > < / k e y > < v a l u e > < i n t > 1 3 2 < / i n t > < / v a l u e > < / i t e m > < i t e m > < k e y > < s t r i n g > R e v e n u e < / s t r i n g > < / k e y > < v a l u e > < i n t > 1 1 8 < / i n t > < / v a l u e > < / i t e m > < i t e m > < k e y > < s t r i n g > D a y   N a m e ( O r d e r 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s _ 6 9 3 3 6 8 e a - 5 3 5 8 - 4 6 d 4 - b 1 7 5 - 3 3 7 0 9 7 2 6 2 2 9 6 , C u s t o m e r s _ 4 3 d a 2 4 3 3 - 9 6 0 7 - 4 7 2 b - b d e e - 9 1 4 b 3 8 c 3 6 6 e b , O r d e r s _ e a 1 5 2 7 4 1 - 3 a 1 a - 4 b 4 c - b 2 c 6 - 3 9 b 9 f e a 2 d a 5 5 , P r o d u c t s _ b 7 a 2 6 f 3 b - 5 a 3 b - 4 0 2 8 - 9 5 7 5 - 2 8 b a 6 8 0 6 c 2 6 5 ] ] > < / C u s t o m C o n t e n t > < / G e m i n i > 
</file>

<file path=customXml/itemProps1.xml><?xml version="1.0" encoding="utf-8"?>
<ds:datastoreItem xmlns:ds="http://schemas.openxmlformats.org/officeDocument/2006/customXml" ds:itemID="{B42C156D-500D-4B39-9DE0-D91AD94EBE7F}">
  <ds:schemaRefs/>
</ds:datastoreItem>
</file>

<file path=customXml/itemProps10.xml><?xml version="1.0" encoding="utf-8"?>
<ds:datastoreItem xmlns:ds="http://schemas.openxmlformats.org/officeDocument/2006/customXml" ds:itemID="{38BB0B48-7389-48D9-814F-41C877383320}">
  <ds:schemaRefs/>
</ds:datastoreItem>
</file>

<file path=customXml/itemProps11.xml><?xml version="1.0" encoding="utf-8"?>
<ds:datastoreItem xmlns:ds="http://schemas.openxmlformats.org/officeDocument/2006/customXml" ds:itemID="{FB45D69D-326D-4AA8-B515-327486A2B8ED}">
  <ds:schemaRefs/>
</ds:datastoreItem>
</file>

<file path=customXml/itemProps12.xml><?xml version="1.0" encoding="utf-8"?>
<ds:datastoreItem xmlns:ds="http://schemas.openxmlformats.org/officeDocument/2006/customXml" ds:itemID="{0FF5CB74-396E-4CFC-BEC8-8ADA0A8B83C7}">
  <ds:schemaRefs/>
</ds:datastoreItem>
</file>

<file path=customXml/itemProps13.xml><?xml version="1.0" encoding="utf-8"?>
<ds:datastoreItem xmlns:ds="http://schemas.openxmlformats.org/officeDocument/2006/customXml" ds:itemID="{AD138C4A-6E28-433C-931F-B8B774E6CCDE}">
  <ds:schemaRefs>
    <ds:schemaRef ds:uri="http://schemas.microsoft.com/DataMashup"/>
  </ds:schemaRefs>
</ds:datastoreItem>
</file>

<file path=customXml/itemProps14.xml><?xml version="1.0" encoding="utf-8"?>
<ds:datastoreItem xmlns:ds="http://schemas.openxmlformats.org/officeDocument/2006/customXml" ds:itemID="{0A518022-86C2-4A9F-8005-34EFD8134A58}">
  <ds:schemaRefs/>
</ds:datastoreItem>
</file>

<file path=customXml/itemProps15.xml><?xml version="1.0" encoding="utf-8"?>
<ds:datastoreItem xmlns:ds="http://schemas.openxmlformats.org/officeDocument/2006/customXml" ds:itemID="{5D58DAE0-2B88-4609-B2AE-9B3D020A8FF0}">
  <ds:schemaRefs/>
</ds:datastoreItem>
</file>

<file path=customXml/itemProps16.xml><?xml version="1.0" encoding="utf-8"?>
<ds:datastoreItem xmlns:ds="http://schemas.openxmlformats.org/officeDocument/2006/customXml" ds:itemID="{90C1A523-C778-47E8-A27B-BFD71C96D2AE}">
  <ds:schemaRefs/>
</ds:datastoreItem>
</file>

<file path=customXml/itemProps17.xml><?xml version="1.0" encoding="utf-8"?>
<ds:datastoreItem xmlns:ds="http://schemas.openxmlformats.org/officeDocument/2006/customXml" ds:itemID="{D8EC93FC-2B39-45A4-86D9-5E7CBDC21843}">
  <ds:schemaRefs/>
</ds:datastoreItem>
</file>

<file path=customXml/itemProps18.xml><?xml version="1.0" encoding="utf-8"?>
<ds:datastoreItem xmlns:ds="http://schemas.openxmlformats.org/officeDocument/2006/customXml" ds:itemID="{7F630C27-1DCA-49A5-8D72-7F038DA30449}">
  <ds:schemaRefs/>
</ds:datastoreItem>
</file>

<file path=customXml/itemProps19.xml><?xml version="1.0" encoding="utf-8"?>
<ds:datastoreItem xmlns:ds="http://schemas.openxmlformats.org/officeDocument/2006/customXml" ds:itemID="{43E99B2A-28E8-4FB9-A244-A5620031B570}">
  <ds:schemaRefs/>
</ds:datastoreItem>
</file>

<file path=customXml/itemProps2.xml><?xml version="1.0" encoding="utf-8"?>
<ds:datastoreItem xmlns:ds="http://schemas.openxmlformats.org/officeDocument/2006/customXml" ds:itemID="{59A628E4-61F9-461F-B419-5645332BF9FC}">
  <ds:schemaRefs/>
</ds:datastoreItem>
</file>

<file path=customXml/itemProps20.xml><?xml version="1.0" encoding="utf-8"?>
<ds:datastoreItem xmlns:ds="http://schemas.openxmlformats.org/officeDocument/2006/customXml" ds:itemID="{23DEE27C-820D-41EE-8ABE-C8E9C27FEAE7}">
  <ds:schemaRefs/>
</ds:datastoreItem>
</file>

<file path=customXml/itemProps3.xml><?xml version="1.0" encoding="utf-8"?>
<ds:datastoreItem xmlns:ds="http://schemas.openxmlformats.org/officeDocument/2006/customXml" ds:itemID="{992FA37A-0D61-42AB-8F4A-FEDE58E65163}">
  <ds:schemaRefs/>
</ds:datastoreItem>
</file>

<file path=customXml/itemProps4.xml><?xml version="1.0" encoding="utf-8"?>
<ds:datastoreItem xmlns:ds="http://schemas.openxmlformats.org/officeDocument/2006/customXml" ds:itemID="{A79BF1F4-D29A-4A7D-BED1-F11EB3D69FCD}">
  <ds:schemaRefs/>
</ds:datastoreItem>
</file>

<file path=customXml/itemProps5.xml><?xml version="1.0" encoding="utf-8"?>
<ds:datastoreItem xmlns:ds="http://schemas.openxmlformats.org/officeDocument/2006/customXml" ds:itemID="{A8FDCD06-7FE6-4FB3-B236-6845499C8016}">
  <ds:schemaRefs/>
</ds:datastoreItem>
</file>

<file path=customXml/itemProps6.xml><?xml version="1.0" encoding="utf-8"?>
<ds:datastoreItem xmlns:ds="http://schemas.openxmlformats.org/officeDocument/2006/customXml" ds:itemID="{83065865-E6DF-461F-B8E2-B53BF0BA5A3F}">
  <ds:schemaRefs/>
</ds:datastoreItem>
</file>

<file path=customXml/itemProps7.xml><?xml version="1.0" encoding="utf-8"?>
<ds:datastoreItem xmlns:ds="http://schemas.openxmlformats.org/officeDocument/2006/customXml" ds:itemID="{4AABCFA9-30AF-4AEB-B4C4-D43F7D57BF34}">
  <ds:schemaRefs/>
</ds:datastoreItem>
</file>

<file path=customXml/itemProps8.xml><?xml version="1.0" encoding="utf-8"?>
<ds:datastoreItem xmlns:ds="http://schemas.openxmlformats.org/officeDocument/2006/customXml" ds:itemID="{5AB26980-1B0B-43AA-96F7-29979B7F9EEB}">
  <ds:schemaRefs/>
</ds:datastoreItem>
</file>

<file path=customXml/itemProps9.xml><?xml version="1.0" encoding="utf-8"?>
<ds:datastoreItem xmlns:ds="http://schemas.openxmlformats.org/officeDocument/2006/customXml" ds:itemID="{E3C78937-04DD-444F-BF5C-70E3F71F25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Ankan Sadhu</dc:creator>
  <cp:lastModifiedBy>Ankan Sadhu</cp:lastModifiedBy>
  <dcterms:created xsi:type="dcterms:W3CDTF">2024-12-26T15:30:22Z</dcterms:created>
  <dcterms:modified xsi:type="dcterms:W3CDTF">2024-12-29T16:21:29Z</dcterms:modified>
</cp:coreProperties>
</file>