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nkan\OneDrive\Documents\MY PROJECTS\EXCEL PROJECTS\3. Ecommerce Sales Analysis\"/>
    </mc:Choice>
  </mc:AlternateContent>
  <xr:revisionPtr revIDLastSave="0" documentId="13_ncr:1_{9CD17938-338D-475A-A91E-0BB3216BCCEF}"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3" r:id="rId2"/>
    <sheet name="Dashboard" sheetId="4" r:id="rId3"/>
    <sheet name="layout" sheetId="2" r:id="rId4"/>
  </sheets>
  <definedNames>
    <definedName name="_xlchart.v5.0" hidden="1">'Pivot Table'!$D$51</definedName>
    <definedName name="_xlchart.v5.1" hidden="1">'Pivot Table'!$D$52:$D$100</definedName>
    <definedName name="_xlchart.v5.2" hidden="1">'Pivot Table'!$E$51</definedName>
    <definedName name="_xlchart.v5.3" hidden="1">'Pivot Table'!$E$52:$E$100</definedName>
    <definedName name="_xlchart.v5.4" hidden="1">'Pivot Table'!$D$51</definedName>
    <definedName name="_xlchart.v5.5" hidden="1">'Pivot Table'!$D$52:$D$100</definedName>
    <definedName name="_xlchart.v5.6" hidden="1">'Pivot Table'!$E$51</definedName>
    <definedName name="_xlchart.v5.7" hidden="1">'Pivot Table'!$E$52:$E$100</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N50" i="3" l="1"/>
  <c r="O50" i="3"/>
  <c r="N51" i="3"/>
  <c r="O49" i="3"/>
  <c r="N49" i="3"/>
  <c r="W35" i="3"/>
  <c r="T35" i="3"/>
  <c r="Q35" i="3"/>
  <c r="N35" i="3"/>
  <c r="K35"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52"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53" i="3"/>
  <c r="D54" i="3"/>
  <c r="D55" i="3"/>
  <c r="D56" i="3"/>
  <c r="D57" i="3"/>
  <c r="D58" i="3"/>
  <c r="D59" i="3"/>
  <c r="D60" i="3"/>
  <c r="D61" i="3"/>
  <c r="D62" i="3"/>
  <c r="D63" i="3"/>
  <c r="D64" i="3"/>
  <c r="D65" i="3"/>
  <c r="D66" i="3"/>
  <c r="D67" i="3"/>
  <c r="D68" i="3"/>
  <c r="D52"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<sst xmlns="http://schemas.openxmlformats.org/spreadsheetml/2006/main" count="130132" uniqueCount="10959">
  <si>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</si>
  <si>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</si>
  <si>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</si>
  <si>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</si>
  <si>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</si>
  <si>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</si>
  <si>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</si>
  <si>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</si>
  <si>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</si>
  <si>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</si>
  <si>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</si>
  <si>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</si>
  <si>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</si>
  <si>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</si>
  <si>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</si>
  <si>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</si>
  <si>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</si>
  <si>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</si>
  <si>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</si>
  <si>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</si>
  <si>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</si>
  <si>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</si>
  <si>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</si>
  <si>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</si>
  <si>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</si>
  <si>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</si>
  <si>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</si>
  <si>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</si>
  <si>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</si>
  <si>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</si>
  <si>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</si>
  <si>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</si>
  <si>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</si>
  <si>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</si>
  <si>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</si>
  <si>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</si>
  <si>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</si>
  <si>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</si>
  <si>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</si>
  <si>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</si>
  <si>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</si>
  <si>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</si>
  <si>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</si>
  <si>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</si>
  <si>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</si>
  <si>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</si>
  <si>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</si>
  <si>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</si>
  <si>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</si>
  <si>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</si>
  <si>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</si>
  <si>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</si>
  <si>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</si>
  <si>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</si>
  <si>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</si>
  <si>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</si>
  <si>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</si>
  <si>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</si>
  <si>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</si>
  <si>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</si>
  <si>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</si>
  <si>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</si>
  <si>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</si>
  <si>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</si>
  <si>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</si>
  <si>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</si>
  <si>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</si>
  <si>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</si>
  <si>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</si>
  <si>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</si>
  <si>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</si>
  <si>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</si>
  <si>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</si>
  <si>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</si>
  <si>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</si>
  <si>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</si>
  <si>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</si>
  <si>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</si>
  <si>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</si>
  <si>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</si>
  <si>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</si>
  <si>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</si>
  <si>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</si>
  <si>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</si>
  <si>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</si>
  <si>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</si>
  <si>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</si>
  <si>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</si>
  <si>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</si>
  <si>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</si>
  <si>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</si>
  <si>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</si>
  <si>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</si>
  <si>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</si>
  <si>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</si>
  <si>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</si>
  <si>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</si>
  <si>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</si>
  <si>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</si>
  <si>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</si>
  <si>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</si>
  <si>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</si>
  <si>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</si>
  <si>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</si>
  <si>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</si>
  <si>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</si>
  <si>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</si>
  <si>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</si>
  <si>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</si>
  <si>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</si>
  <si>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</si>
  <si>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</si>
  <si>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</si>
  <si>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</si>
  <si>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</si>
  <si>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</si>
  <si>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</si>
  <si>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</si>
  <si>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</si>
  <si>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</si>
  <si>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</si>
  <si>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</si>
  <si>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</si>
  <si>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</si>
  <si>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</si>
  <si>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</si>
  <si>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</si>
  <si>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</si>
  <si>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</si>
  <si>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</si>
  <si>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</si>
  <si>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</si>
  <si>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</si>
  <si>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</si>
  <si>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</si>
  <si>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</si>
  <si>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</si>
  <si>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</si>
  <si>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</si>
  <si>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</si>
  <si>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</si>
  <si>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</si>
  <si>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</si>
  <si>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</si>
  <si>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</si>
  <si>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</si>
  <si>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</si>
  <si>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</si>
  <si>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</si>
  <si>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</si>
  <si>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</si>
  <si>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</si>
  <si>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</si>
  <si>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</si>
  <si>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</si>
  <si>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</si>
  <si>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</si>
  <si>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</si>
  <si>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</si>
  <si>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</si>
  <si>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</si>
  <si>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</si>
  <si>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</si>
  <si>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</si>
  <si>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</si>
  <si>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</si>
  <si>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</si>
  <si>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</si>
  <si>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</si>
  <si>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</si>
  <si>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</si>
  <si>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</si>
  <si>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</si>
  <si>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</si>
  <si>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</si>
  <si>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</si>
  <si>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</si>
  <si>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</si>
  <si>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</si>
  <si>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</si>
  <si>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</si>
  <si>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</si>
  <si>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</si>
  <si>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</si>
  <si>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</si>
  <si>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</si>
  <si>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</si>
  <si>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</si>
  <si>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</si>
  <si>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</si>
  <si>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</si>
  <si>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</si>
  <si>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</si>
  <si>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</si>
  <si>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</si>
  <si>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</si>
  <si>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</si>
  <si>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</si>
  <si>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</si>
  <si>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</si>
  <si>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</si>
  <si>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</si>
  <si>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</si>
  <si>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</si>
  <si>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</si>
  <si>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</si>
  <si>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</si>
  <si>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</si>
  <si>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</si>
  <si>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</si>
  <si>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</si>
  <si>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</si>
  <si>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</si>
  <si>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</si>
  <si>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</si>
  <si>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</si>
  <si>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</si>
  <si>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</si>
  <si>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</si>
  <si>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</si>
  <si>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</si>
  <si>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</si>
  <si>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</si>
  <si>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</si>
  <si>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</si>
  <si>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</si>
  <si>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</si>
  <si>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</si>
  <si>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</si>
  <si>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</si>
  <si>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</si>
  <si>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</si>
  <si>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</si>
  <si>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</si>
  <si>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</si>
  <si>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</si>
  <si>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</si>
  <si>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</si>
  <si>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</si>
  <si>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</si>
  <si>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</si>
  <si>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</si>
  <si>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</si>
  <si>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</si>
  <si>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</si>
  <si>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</si>
  <si>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</si>
  <si>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</si>
  <si>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</si>
  <si>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</si>
  <si>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</si>
  <si>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</si>
  <si>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</si>
  <si>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</si>
  <si>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</si>
  <si>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</si>
  <si>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</si>
  <si>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</si>
  <si>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</si>
  <si>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</si>
  <si>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</si>
  <si>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</si>
  <si>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</si>
  <si>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</si>
  <si>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</si>
  <si>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</si>
  <si>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</si>
  <si>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</si>
  <si>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</si>
  <si>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</si>
  <si>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</si>
  <si>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</si>
  <si>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</si>
  <si>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</si>
  <si>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</si>
  <si>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</si>
  <si>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</si>
  <si>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</si>
  <si>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</si>
  <si>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</si>
  <si>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</si>
  <si>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</si>
  <si>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</si>
  <si>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</si>
  <si>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</si>
  <si>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</si>
  <si>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</si>
  <si>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</si>
  <si>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</si>
  <si>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</si>
  <si>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</si>
  <si>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</si>
  <si>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</si>
  <si>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</si>
  <si>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</si>
  <si>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</si>
  <si>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</si>
  <si>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</si>
  <si>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</si>
  <si>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</si>
  <si>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</si>
  <si>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</si>
  <si>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</si>
  <si>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</si>
  <si>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</si>
  <si>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</si>
  <si>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</si>
  <si>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</si>
  <si>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</si>
  <si>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</si>
  <si>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</si>
  <si>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</si>
  <si>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</si>
  <si>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</si>
  <si>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</si>
  <si>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</si>
  <si>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</si>
  <si>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</si>
  <si>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</si>
  <si>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</si>
  <si>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</si>
  <si>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</si>
  <si>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</si>
  <si>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</si>
  <si>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</si>
  <si>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</si>
  <si>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</si>
  <si>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</si>
  <si>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</si>
  <si>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</si>
  <si>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</si>
  <si>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</si>
  <si>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</si>
  <si>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</si>
  <si>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</si>
  <si>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</si>
  <si>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</si>
  <si>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</si>
  <si>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</si>
  <si>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</si>
  <si>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</si>
  <si>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</si>
  <si>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</si>
  <si>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</si>
  <si>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</si>
  <si>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</si>
  <si>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</si>
  <si>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</si>
  <si>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</si>
  <si>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</si>
  <si>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</si>
  <si>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</si>
  <si>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</si>
  <si>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</si>
  <si>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</si>
  <si>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</si>
  <si>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</si>
  <si>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</si>
  <si>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</si>
  <si>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</si>
  <si>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</si>
  <si>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</si>
  <si>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</si>
  <si>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</si>
  <si>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</si>
  <si>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</si>
  <si>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</si>
  <si>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</si>
  <si>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</si>
  <si>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</si>
  <si>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</si>
  <si>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</si>
  <si>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</si>
  <si>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</si>
  <si>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</si>
  <si>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</si>
  <si>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</si>
  <si>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</si>
  <si>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</si>
  <si>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</si>
  <si>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</si>
  <si>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</si>
  <si>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</si>
  <si>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</si>
  <si>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</si>
  <si>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</si>
  <si>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</si>
  <si>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</si>
  <si>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</si>
  <si>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</si>
  <si>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</si>
  <si>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</si>
  <si>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</si>
  <si>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</si>
  <si>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</si>
  <si>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</si>
  <si>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</si>
  <si>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</si>
  <si>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</si>
  <si>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</si>
  <si>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</si>
  <si>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</si>
  <si>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</si>
  <si>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</si>
  <si>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</si>
  <si>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</si>
  <si>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</si>
  <si>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</si>
  <si>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</si>
  <si>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</si>
  <si>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</si>
  <si>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</si>
  <si>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</si>
  <si>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</si>
  <si>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</si>
  <si>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</si>
  <si>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</si>
  <si>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</si>
  <si>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</si>
  <si>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</si>
  <si>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</si>
  <si>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</si>
  <si>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</si>
  <si>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</si>
  <si>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</si>
  <si>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</si>
  <si>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</si>
  <si>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</si>
  <si>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</si>
  <si>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</si>
  <si>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</si>
  <si>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</si>
  <si>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</si>
  <si>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</si>
  <si>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</si>
  <si>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</si>
  <si>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</si>
  <si>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</si>
  <si>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</si>
  <si>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</si>
  <si>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</si>
  <si>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</si>
  <si>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</si>
  <si>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</si>
  <si>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</si>
  <si>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</si>
  <si>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</si>
  <si>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</si>
  <si>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</si>
  <si>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</si>
  <si>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</si>
  <si>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</si>
  <si>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</si>
  <si>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</si>
  <si>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</si>
  <si>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</si>
  <si>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</si>
  <si>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</si>
  <si>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</si>
  <si>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</si>
  <si>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</si>
  <si>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</si>
  <si>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</si>
  <si>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</si>
  <si>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</si>
  <si>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</si>
  <si>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</si>
  <si>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</si>
  <si>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</si>
  <si>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</si>
  <si>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</si>
  <si>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</si>
  <si>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</si>
  <si>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</si>
  <si>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</si>
  <si>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</si>
  <si>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</si>
  <si>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</si>
  <si>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</si>
  <si>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</si>
  <si>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</si>
  <si>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</si>
  <si>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</si>
  <si>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</si>
  <si>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</si>
  <si>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</si>
  <si>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</si>
  <si>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</si>
  <si>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</si>
  <si>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</si>
  <si>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</si>
  <si>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</si>
  <si>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</si>
  <si>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</si>
  <si>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</si>
  <si>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</si>
  <si>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</si>
  <si>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</si>
  <si>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</si>
  <si>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</si>
  <si>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</si>
  <si>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</si>
  <si>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</si>
  <si>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</si>
  <si>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</si>
  <si>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</si>
  <si>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</si>
  <si>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</si>
  <si>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</si>
  <si>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</si>
  <si>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</si>
  <si>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</si>
  <si>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</si>
  <si>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</si>
  <si>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</si>
  <si>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</si>
  <si>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</si>
  <si>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</si>
  <si>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</si>
  <si>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</si>
  <si>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</si>
  <si>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</si>
  <si>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</si>
  <si>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</si>
  <si>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</si>
  <si>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</si>
  <si>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</si>
  <si>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</si>
  <si>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</si>
  <si>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</si>
  <si>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</si>
  <si>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</si>
  <si>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</si>
  <si>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</si>
  <si>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</si>
  <si>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</si>
  <si>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</si>
  <si>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</si>
  <si>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</si>
  <si>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</si>
  <si>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</si>
  <si>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</si>
  <si>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</si>
  <si>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</si>
  <si>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</si>
  <si>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</si>
  <si>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</si>
  <si>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</si>
  <si>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</si>
  <si>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</si>
  <si>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</si>
  <si>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</si>
  <si>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</si>
  <si>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</si>
  <si>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</si>
  <si>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</si>
  <si>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</si>
  <si>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</si>
  <si>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</si>
  <si>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</si>
  <si>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</si>
  <si>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</si>
  <si>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</si>
  <si>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</si>
  <si>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</si>
  <si>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</si>
  <si>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</si>
  <si>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</si>
  <si>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</si>
  <si>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</si>
  <si>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</si>
  <si>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</si>
  <si>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</si>
  <si>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</si>
  <si>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</si>
  <si>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</si>
  <si>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</si>
  <si>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</si>
  <si>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</si>
  <si>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</si>
  <si>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</si>
  <si>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</si>
  <si>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</si>
  <si>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</si>
  <si>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</si>
  <si>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</si>
  <si>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</si>
  <si>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</si>
  <si>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</si>
  <si>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</si>
  <si>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</si>
  <si>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</si>
  <si>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</si>
  <si>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</si>
  <si>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</si>
  <si>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</si>
  <si>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</si>
  <si>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</si>
  <si>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</si>
  <si>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</si>
  <si>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</si>
  <si>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</si>
  <si>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</si>
  <si>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</si>
  <si>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</si>
  <si>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</si>
  <si>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</si>
  <si>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</si>
  <si>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</si>
  <si>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</si>
  <si>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</si>
  <si>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</si>
  <si>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</si>
  <si>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</si>
  <si>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</si>
  <si>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</si>
  <si>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</si>
  <si>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</si>
  <si>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</si>
  <si>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</si>
  <si>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</si>
  <si>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</si>
  <si>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</si>
  <si>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</si>
  <si>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</si>
  <si>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</si>
  <si>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</si>
  <si>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</si>
  <si>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</si>
  <si>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</si>
  <si>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</si>
  <si>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</si>
  <si>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</si>
  <si>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</si>
  <si>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</si>
  <si>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</si>
  <si>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</si>
  <si>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</si>
  <si>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</si>
  <si>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</si>
  <si>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</si>
  <si>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</si>
  <si>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</si>
  <si>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</si>
  <si>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</si>
  <si>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</si>
  <si>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</si>
  <si>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</si>
  <si>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</si>
  <si>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</si>
  <si>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</si>
  <si>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</si>
  <si>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</si>
  <si>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</si>
  <si>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</si>
  <si>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</si>
  <si>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</si>
  <si>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</si>
  <si>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</si>
  <si>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</si>
  <si>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</si>
  <si>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</si>
  <si>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</si>
  <si>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</si>
  <si>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</si>
  <si>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</si>
  <si>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</si>
  <si>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</si>
  <si>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</si>
  <si>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</si>
  <si>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</si>
  <si>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</si>
  <si>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</si>
  <si>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</si>
  <si>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</si>
  <si>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</si>
  <si>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</si>
  <si>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</si>
  <si>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</si>
  <si>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</si>
  <si>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</si>
  <si>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</si>
  <si>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</si>
  <si>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</si>
  <si>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</si>
  <si>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</si>
  <si>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</si>
  <si>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</si>
  <si>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</si>
  <si>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</si>
  <si>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</si>
  <si>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</si>
  <si>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</si>
  <si>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</si>
  <si>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</si>
  <si>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</si>
  <si>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</si>
  <si>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</si>
  <si>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</si>
  <si>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</si>
  <si>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</si>
  <si>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</si>
  <si>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</si>
  <si>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</si>
  <si>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</si>
  <si>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</si>
  <si>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</si>
  <si>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</si>
  <si>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</si>
  <si>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</si>
  <si>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</si>
  <si>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</si>
  <si>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</si>
  <si>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</si>
  <si>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</si>
  <si>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</si>
  <si>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</si>
  <si>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</si>
  <si>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</si>
  <si>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</si>
  <si>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</si>
  <si>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</si>
  <si>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</si>
  <si>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</si>
  <si>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</si>
  <si>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</si>
  <si>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</si>
  <si>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</si>
  <si>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</si>
  <si>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</si>
  <si>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</si>
  <si>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</si>
  <si>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</si>
  <si>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</si>
  <si>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</si>
  <si>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</si>
  <si>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</si>
  <si>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</si>
  <si>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</si>
  <si>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</si>
  <si>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</si>
  <si>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</si>
  <si>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</si>
  <si>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</si>
  <si>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</si>
  <si>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</si>
  <si>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</si>
  <si>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</si>
  <si>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</si>
  <si>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</si>
  <si>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</si>
  <si>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</si>
  <si>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</si>
  <si>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</si>
  <si>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</si>
  <si>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</si>
  <si>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</si>
  <si>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</si>
  <si>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</si>
  <si>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</si>
  <si>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</si>
  <si>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</si>
  <si>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</si>
  <si>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</si>
  <si>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</si>
  <si>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</si>
  <si>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</si>
  <si>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</si>
  <si>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</si>
  <si>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</si>
  <si>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</si>
  <si>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</si>
  <si>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</si>
  <si>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</si>
  <si>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</si>
  <si>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</si>
  <si>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</si>
  <si>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</si>
  <si>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</si>
  <si>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</si>
  <si>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</si>
  <si>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</si>
  <si>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</si>
  <si>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</si>
  <si>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</si>
  <si>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</si>
  <si>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</si>
  <si>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</si>
  <si>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</si>
  <si>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</si>
  <si>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</si>
  <si>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</si>
  <si>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</si>
  <si>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</si>
  <si>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</si>
  <si>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</si>
  <si>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</si>
  <si>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</si>
  <si>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</si>
  <si>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</si>
  <si>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</si>
  <si>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</si>
  <si>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</si>
  <si>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</si>
  <si>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</si>
  <si>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</si>
  <si>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</si>
  <si>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</si>
  <si>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</si>
  <si>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</si>
  <si>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</si>
  <si>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</si>
  <si>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</si>
  <si>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</si>
  <si>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</si>
  <si>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</si>
  <si>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</si>
  <si>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</si>
  <si>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</si>
  <si>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</si>
  <si>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</si>
  <si>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</si>
  <si>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</si>
  <si>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</si>
  <si>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</si>
  <si>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</si>
  <si>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</si>
  <si>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</si>
  <si>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</si>
  <si>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</si>
  <si>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</si>
  <si>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</si>
  <si>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</si>
  <si>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</si>
  <si>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</si>
  <si>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</si>
  <si>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</si>
  <si>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</si>
  <si>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</si>
  <si>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</si>
  <si>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</si>
  <si>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</si>
  <si>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</si>
  <si>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</si>
  <si>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</si>
  <si>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</si>
  <si>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</si>
  <si>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</si>
  <si>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</si>
  <si>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</si>
  <si>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</si>
  <si>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</si>
  <si>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</si>
  <si>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</si>
  <si>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</si>
  <si>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</si>
  <si>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</si>
  <si>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</si>
  <si>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</si>
  <si>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</si>
  <si>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</si>
  <si>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</si>
  <si>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</si>
  <si>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</si>
  <si>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</si>
  <si>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</si>
  <si>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</si>
  <si>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</si>
  <si>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</si>
  <si>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</si>
  <si>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</si>
  <si>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</si>
  <si>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</si>
  <si>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</si>
  <si>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</si>
  <si>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</si>
  <si>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</si>
  <si>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</si>
  <si>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</si>
  <si>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</si>
  <si>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</si>
  <si>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</si>
  <si>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</si>
  <si>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</si>
  <si>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</si>
  <si>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</si>
  <si>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</si>
  <si>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</si>
  <si>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</si>
  <si>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</si>
  <si>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</si>
  <si>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</si>
  <si>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</si>
  <si>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</si>
  <si>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</si>
  <si>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</si>
  <si>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</si>
  <si>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</si>
  <si>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</si>
  <si>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</si>
  <si>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</si>
  <si>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</si>
  <si>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</si>
  <si>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</si>
  <si>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</si>
  <si>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</si>
  <si>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</si>
  <si>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</si>
  <si>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</si>
  <si>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</si>
  <si>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</si>
  <si>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</si>
  <si>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</si>
  <si>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</si>
  <si>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</si>
  <si>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</si>
  <si>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</si>
  <si>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</si>
  <si>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</si>
  <si>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</si>
  <si>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</si>
  <si>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</si>
  <si>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</si>
  <si>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</si>
  <si>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</si>
  <si>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</si>
  <si>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</si>
  <si>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</si>
  <si>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</si>
  <si>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</si>
  <si>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</si>
  <si>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</si>
  <si>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</si>
  <si>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</si>
  <si>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</si>
  <si>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</si>
  <si>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</si>
  <si>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</si>
  <si>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</si>
  <si>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</si>
  <si>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</si>
  <si>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</si>
  <si>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</si>
  <si>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</si>
  <si>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</si>
  <si>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</si>
  <si>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</si>
  <si>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</si>
  <si>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</si>
  <si>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</si>
  <si>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</si>
  <si>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</si>
  <si>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</si>
  <si>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</si>
  <si>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</si>
  <si>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</si>
  <si>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</si>
  <si>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</si>
  <si>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</si>
  <si>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</si>
  <si>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</si>
  <si>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</si>
  <si>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</si>
  <si>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</si>
  <si>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</si>
  <si>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</si>
  <si>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</si>
  <si>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</si>
  <si>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</si>
  <si>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</si>
  <si>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</si>
  <si>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</si>
  <si>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</si>
  <si>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</si>
  <si>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</si>
  <si>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</si>
  <si>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</si>
  <si>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</si>
  <si>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</si>
  <si>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</si>
  <si>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</si>
  <si>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</si>
  <si>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</si>
  <si>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</si>
  <si>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</si>
  <si>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</si>
  <si>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</si>
  <si>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</si>
  <si>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</si>
  <si>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</si>
  <si>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</si>
  <si>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</si>
  <si>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</si>
  <si>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</si>
  <si>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</si>
  <si>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</si>
  <si>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</si>
  <si>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</si>
  <si>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</si>
  <si>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</si>
  <si>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</si>
  <si>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</si>
  <si>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</si>
  <si>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</si>
  <si>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</si>
  <si>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</si>
  <si>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</si>
  <si>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</si>
  <si>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</si>
  <si>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</si>
  <si>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</si>
  <si>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</si>
  <si>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</si>
  <si>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</si>
  <si>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</si>
  <si>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</si>
  <si>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</si>
  <si>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</si>
  <si>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</si>
  <si>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</si>
  <si>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</si>
  <si>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</si>
  <si>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</si>
  <si>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</si>
  <si>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</si>
  <si>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</si>
  <si>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</si>
  <si>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</si>
  <si>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</si>
  <si>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</si>
  <si>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</si>
  <si>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</si>
  <si>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</si>
  <si>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</si>
  <si>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</si>
  <si>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</si>
  <si>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</si>
  <si>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</si>
  <si>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</si>
  <si>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</si>
  <si>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</si>
  <si>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</si>
  <si>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</si>
  <si>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</si>
  <si>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</si>
  <si>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</si>
  <si>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</si>
  <si>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</si>
  <si>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</si>
  <si>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</si>
  <si>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</si>
  <si>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</si>
  <si>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</si>
  <si>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</si>
  <si>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</si>
  <si>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</si>
  <si>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</si>
  <si>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</si>
  <si>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</si>
  <si>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</si>
  <si>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</si>
  <si>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</si>
  <si>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</si>
  <si>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</si>
  <si>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</si>
  <si>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</si>
  <si>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</si>
  <si>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</si>
  <si>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</si>
  <si>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</si>
  <si>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</si>
  <si>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</si>
  <si>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</si>
  <si>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</si>
  <si>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</si>
  <si>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</si>
  <si>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</si>
  <si>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</si>
  <si>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</si>
  <si>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</si>
  <si>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</si>
  <si>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</si>
  <si>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</si>
  <si>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</si>
  <si>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</si>
  <si>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</si>
  <si>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</si>
  <si>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</si>
  <si>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</si>
  <si>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</si>
  <si>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</si>
  <si>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</si>
  <si>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</si>
  <si>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</si>
  <si>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</si>
  <si>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</si>
  <si>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</si>
  <si>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</si>
  <si>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</si>
  <si>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</si>
  <si>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</si>
  <si>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</si>
  <si>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</si>
  <si>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</si>
  <si>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</si>
  <si>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</si>
  <si>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</si>
  <si>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</si>
  <si>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</si>
  <si>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</si>
  <si>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</si>
  <si>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</si>
  <si>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</si>
  <si>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</si>
  <si>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</si>
  <si>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</si>
  <si>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</si>
  <si>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</si>
  <si>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</si>
  <si>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</si>
  <si>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</si>
  <si>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</si>
  <si>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</si>
  <si>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</si>
  <si>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</si>
  <si>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</si>
  <si>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</si>
  <si>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</si>
  <si>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</si>
  <si>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</si>
  <si>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</si>
  <si>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</si>
  <si>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</si>
  <si>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</si>
  <si>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</si>
  <si>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</si>
  <si>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</si>
  <si>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</si>
  <si>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</si>
  <si>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</si>
  <si>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</si>
  <si>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</si>
  <si>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</si>
  <si>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</si>
  <si>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</si>
  <si>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</si>
  <si>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</si>
  <si>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</si>
  <si>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</si>
  <si>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</si>
  <si>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</si>
  <si>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</si>
  <si>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</si>
  <si>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</si>
  <si>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</si>
  <si>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</si>
  <si>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</si>
  <si>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</si>
  <si>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</si>
  <si>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</si>
  <si>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</si>
  <si>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</si>
  <si>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</si>
  <si>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</si>
  <si>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</si>
  <si>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</si>
  <si>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</si>
  <si>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</si>
  <si>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</si>
  <si>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</si>
  <si>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</si>
  <si>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</si>
  <si>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</si>
  <si>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</si>
  <si>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</si>
  <si>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</si>
  <si>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</si>
  <si>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</si>
  <si>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</si>
  <si>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</si>
  <si>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</si>
  <si>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</si>
  <si>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</si>
  <si>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</si>
  <si>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</si>
  <si>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</si>
  <si>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</si>
  <si>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</si>
  <si>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</si>
  <si>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</si>
  <si>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</si>
  <si>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</si>
  <si>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</si>
  <si>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</si>
  <si>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</si>
  <si>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</si>
  <si>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</si>
  <si>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</si>
  <si>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</si>
  <si>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</si>
  <si>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</si>
  <si>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</si>
  <si>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</si>
  <si>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</si>
  <si>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</si>
  <si>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</si>
  <si>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</si>
  <si>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</si>
  <si>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</si>
  <si>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</si>
  <si>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</si>
  <si>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</si>
  <si>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</si>
  <si>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</si>
  <si>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</si>
  <si>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</si>
  <si>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</si>
  <si>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</si>
  <si>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</si>
  <si>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</si>
  <si>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</si>
  <si>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</si>
  <si>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</si>
  <si>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</si>
  <si>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</si>
  <si>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</si>
  <si>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</si>
  <si>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</si>
  <si>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</si>
  <si>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</si>
  <si>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</si>
  <si>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</si>
  <si>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</si>
  <si>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</si>
  <si>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</si>
  <si>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</si>
  <si>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</si>
  <si>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</si>
  <si>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</si>
  <si>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</si>
  <si>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</si>
  <si>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</si>
  <si>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</si>
  <si>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</si>
  <si>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</si>
  <si>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</si>
  <si>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</si>
  <si>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</si>
  <si>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</si>
  <si>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</si>
  <si>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</si>
  <si>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</si>
  <si>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</si>
  <si>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</si>
  <si>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</si>
  <si>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</si>
  <si>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</si>
  <si>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</si>
  <si>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</si>
  <si>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</si>
  <si>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</si>
  <si>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</si>
  <si>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</si>
  <si>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</si>
  <si>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</si>
  <si>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</si>
  <si>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</si>
  <si>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</si>
  <si>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</si>
  <si>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</si>
  <si>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</si>
  <si>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</si>
  <si>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</si>
  <si>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</si>
  <si>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</si>
  <si>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</si>
  <si>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</si>
  <si>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</si>
  <si>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</si>
  <si>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</si>
  <si>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</si>
  <si>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</si>
  <si>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</si>
  <si>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</si>
  <si>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</si>
  <si>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</si>
  <si>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</si>
  <si>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</si>
  <si>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</si>
  <si>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</si>
  <si>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</si>
  <si>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</si>
  <si>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</si>
  <si>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</si>
  <si>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</si>
  <si>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</si>
  <si>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</si>
  <si>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</si>
  <si>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</si>
  <si>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</si>
  <si>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</si>
  <si>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</si>
  <si>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</si>
  <si>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</si>
  <si>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</si>
  <si>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</si>
  <si>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</si>
  <si>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</si>
  <si>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</si>
  <si>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</si>
  <si>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</si>
  <si>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</si>
  <si>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</si>
  <si>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</si>
  <si>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</si>
  <si>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</si>
  <si>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</si>
  <si>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</si>
  <si>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</si>
  <si>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</si>
  <si>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</si>
  <si>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</si>
  <si>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</si>
  <si>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</si>
  <si>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</si>
  <si>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</si>
  <si>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</si>
  <si>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</si>
  <si>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</si>
  <si>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</si>
  <si>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</si>
  <si>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</si>
  <si>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</si>
  <si>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</si>
  <si>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</si>
  <si>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</si>
  <si>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</si>
  <si>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</si>
  <si>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</si>
  <si>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</si>
  <si>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</si>
  <si>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</si>
  <si>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</si>
  <si>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</si>
  <si>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</si>
  <si>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</si>
  <si>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</si>
  <si>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</si>
  <si>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</si>
  <si>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</si>
  <si>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</si>
  <si>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</si>
  <si>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</si>
  <si>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</si>
  <si>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</si>
  <si>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</si>
  <si>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</si>
  <si>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</si>
  <si>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</si>
  <si>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</si>
  <si>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</si>
  <si>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</si>
  <si>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</si>
  <si>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</si>
  <si>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</si>
  <si>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</si>
  <si>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</si>
  <si>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</si>
  <si>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</si>
  <si>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</si>
  <si>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</si>
  <si>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</si>
  <si>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</si>
  <si>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</si>
  <si>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</si>
  <si>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</si>
  <si>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</si>
  <si>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</si>
  <si>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</si>
  <si>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</si>
  <si>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</si>
  <si>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</si>
  <si>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</si>
  <si>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</si>
  <si>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</si>
  <si>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</si>
  <si>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</si>
  <si>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</si>
  <si>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</si>
  <si>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</si>
  <si>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</si>
  <si>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</si>
  <si>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</si>
  <si>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</si>
  <si>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</si>
  <si>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</si>
  <si>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</si>
  <si>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</si>
  <si>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</si>
  <si>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</si>
  <si>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</si>
  <si>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</si>
  <si>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</si>
  <si>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</si>
  <si>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</si>
  <si>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</si>
  <si>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</si>
  <si>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</si>
  <si>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</si>
  <si>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</si>
  <si>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</si>
  <si>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</si>
  <si>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</si>
  <si>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</si>
  <si>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</si>
  <si>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</si>
  <si>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</si>
  <si>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</si>
  <si>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</si>
  <si>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</si>
  <si>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</si>
  <si>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</si>
  <si>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</si>
  <si>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</si>
  <si>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</si>
  <si>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</si>
  <si>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</si>
  <si>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</si>
  <si>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</si>
  <si>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</si>
  <si>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</si>
  <si>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</si>
  <si>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</si>
  <si>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</si>
  <si>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</si>
  <si>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</si>
  <si>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</si>
  <si>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</si>
  <si>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</si>
  <si>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</si>
  <si>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</si>
  <si>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</si>
  <si>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</si>
  <si>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</si>
  <si>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</si>
  <si>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</si>
  <si>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</si>
  <si>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</si>
  <si>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</si>
  <si>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</si>
  <si>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</si>
  <si>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</si>
  <si>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</si>
  <si>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</si>
  <si>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</si>
  <si>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</si>
  <si>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</si>
  <si>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</si>
  <si>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</si>
  <si>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</si>
  <si>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</si>
  <si>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</si>
  <si>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</si>
  <si>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</si>
  <si>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</si>
  <si>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</si>
  <si>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</si>
  <si>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</si>
  <si>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</si>
  <si>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</si>
  <si>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</si>
  <si>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</si>
  <si>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</si>
  <si>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</si>
  <si>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</si>
  <si>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</si>
  <si>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</si>
  <si>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</si>
  <si>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</si>
  <si>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</si>
  <si>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</si>
  <si>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</si>
  <si>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</si>
  <si>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</si>
  <si>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</si>
  <si>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</si>
  <si>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</si>
  <si>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</si>
  <si>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</si>
  <si>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</si>
  <si>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</si>
  <si>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</si>
  <si>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</si>
  <si>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</si>
  <si>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</si>
  <si>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</si>
  <si>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</si>
  <si>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</si>
  <si>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</si>
  <si>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</si>
  <si>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</si>
  <si>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</si>
  <si>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</si>
  <si>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</si>
  <si>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</si>
  <si>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</si>
  <si>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</si>
  <si>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</si>
  <si>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</si>
  <si>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</si>
  <si>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</si>
  <si>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</si>
  <si>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</si>
  <si>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</si>
  <si>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</si>
  <si>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</si>
  <si>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</si>
  <si>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</si>
  <si>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</si>
  <si>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</si>
  <si>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</si>
  <si>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</si>
  <si>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</si>
  <si>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</si>
  <si>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</si>
  <si>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</si>
  <si>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</si>
  <si>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</si>
  <si>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</si>
  <si>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</si>
  <si>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</si>
  <si>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</si>
  <si>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</si>
  <si>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</si>
  <si>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</si>
  <si>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</si>
  <si>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</si>
  <si>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</si>
  <si>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</si>
  <si>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</si>
  <si>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</si>
  <si>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</si>
  <si>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</si>
  <si>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</si>
  <si>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</si>
  <si>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</si>
  <si>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</si>
  <si>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</si>
  <si>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</si>
  <si>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</si>
  <si>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</si>
  <si>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</si>
  <si>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</si>
  <si>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</si>
  <si>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</si>
  <si>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</si>
  <si>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</si>
  <si>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</si>
  <si>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</si>
  <si>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</si>
  <si>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</si>
  <si>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</si>
  <si>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</si>
  <si>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</si>
  <si>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</si>
  <si>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</si>
  <si>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</si>
  <si>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</si>
  <si>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</si>
  <si>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</si>
  <si>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</si>
  <si>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</si>
  <si>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</si>
  <si>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</si>
  <si>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</si>
  <si>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</si>
  <si>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</si>
  <si>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</si>
  <si>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</si>
  <si>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</si>
  <si>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</si>
  <si>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</si>
  <si>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</si>
  <si>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</si>
  <si>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</si>
  <si>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</si>
  <si>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</si>
  <si>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</si>
  <si>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</si>
  <si>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</si>
  <si>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</si>
  <si>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</si>
  <si>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</si>
  <si>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</si>
  <si>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</si>
  <si>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</si>
  <si>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</si>
  <si>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</si>
  <si>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</si>
  <si>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</si>
  <si>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</si>
  <si>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</si>
  <si>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</si>
  <si>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</si>
  <si>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</si>
  <si>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</si>
  <si>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</si>
  <si>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</si>
  <si>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</si>
  <si>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</si>
  <si>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</si>
  <si>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</si>
  <si>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</si>
  <si>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</si>
  <si>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</si>
  <si>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</si>
  <si>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</si>
  <si>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</si>
  <si>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</si>
  <si>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</si>
  <si>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</si>
  <si>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</si>
  <si>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</si>
  <si>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</si>
  <si>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</si>
  <si>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</si>
  <si>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</si>
  <si>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</si>
  <si>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</si>
  <si>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</si>
  <si>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</si>
  <si>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</si>
  <si>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</si>
  <si>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</si>
  <si>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</si>
  <si>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</si>
  <si>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</si>
  <si>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</si>
  <si>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</si>
  <si>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</si>
  <si>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</si>
  <si>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</si>
  <si>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</si>
  <si>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</si>
  <si>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</si>
  <si>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</si>
  <si>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</si>
  <si>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</si>
  <si>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</si>
  <si>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</si>
  <si>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</si>
  <si>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</si>
  <si>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</si>
  <si>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</si>
  <si>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</si>
  <si>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</si>
  <si>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</si>
  <si>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</si>
  <si>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</si>
  <si>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</si>
  <si>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</si>
  <si>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</si>
  <si>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</si>
  <si>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</si>
  <si>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</si>
  <si>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</si>
  <si>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</si>
  <si>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</si>
  <si>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</si>
  <si>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</si>
  <si>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</si>
  <si>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</si>
  <si>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</si>
  <si>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</si>
  <si>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</si>
  <si>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</si>
  <si>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</si>
  <si>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</si>
  <si>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</si>
  <si>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</si>
  <si>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</si>
  <si>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</si>
  <si>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</si>
  <si>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</si>
  <si>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</si>
  <si>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</si>
  <si>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</si>
  <si>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</si>
  <si>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</si>
  <si>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</si>
  <si>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</si>
  <si>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</si>
  <si>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</si>
  <si>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</si>
  <si>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</si>
  <si>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</si>
  <si>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</si>
  <si>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</si>
  <si>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</si>
  <si>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</si>
  <si>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</si>
  <si>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</si>
  <si>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</si>
  <si>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</si>
  <si>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</si>
  <si>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</si>
  <si>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</si>
  <si>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</si>
  <si>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</si>
  <si>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</si>
  <si>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</si>
  <si>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</si>
  <si>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</si>
  <si>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</si>
  <si>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</si>
  <si>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</si>
  <si>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</si>
  <si>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</si>
  <si>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</si>
  <si>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</si>
  <si>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</si>
  <si>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</si>
  <si>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</si>
  <si>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</si>
  <si>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</si>
  <si>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</si>
  <si>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</si>
  <si>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</si>
  <si>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</si>
  <si>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</si>
  <si>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</si>
  <si>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</si>
  <si>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</si>
  <si>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</si>
  <si>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</si>
  <si>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</si>
  <si>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</si>
  <si>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</si>
  <si>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</si>
  <si>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</si>
  <si>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</si>
  <si>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</si>
  <si>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</si>
  <si>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</si>
  <si>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</si>
  <si>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</si>
  <si>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</si>
  <si>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</si>
  <si>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</si>
  <si>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</si>
  <si>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</si>
  <si>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</si>
  <si>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</si>
  <si>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</si>
  <si>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</si>
  <si>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</si>
  <si>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</si>
  <si>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</si>
  <si>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</si>
  <si>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</si>
  <si>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</si>
  <si>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</si>
  <si>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</si>
  <si>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</si>
  <si>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</si>
  <si>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</si>
  <si>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</si>
  <si>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</si>
  <si>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</si>
  <si>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</si>
  <si>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</si>
  <si>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</si>
  <si>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</si>
  <si>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</si>
  <si>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</si>
  <si>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</si>
  <si>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</si>
  <si>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</si>
  <si>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</si>
  <si>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</si>
  <si>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</si>
  <si>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</si>
  <si>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</si>
  <si>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</si>
  <si>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</si>
  <si>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</si>
  <si>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</si>
  <si>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</si>
  <si>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</si>
  <si>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</si>
  <si>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</si>
  <si>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</si>
  <si>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</si>
  <si>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</si>
  <si>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</si>
  <si>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</si>
  <si>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</si>
  <si>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</si>
  <si>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</si>
  <si>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</si>
  <si>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</si>
  <si>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</si>
  <si>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</si>
  <si>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</si>
  <si>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</si>
  <si>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</si>
  <si>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</si>
  <si>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</si>
  <si>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</si>
  <si>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</si>
  <si>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</si>
  <si>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</si>
  <si>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</si>
  <si>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</si>
  <si>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</si>
  <si>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</si>
  <si>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</si>
  <si>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</si>
  <si>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</si>
  <si>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</si>
  <si>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</si>
  <si>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</si>
  <si>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</si>
  <si>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</si>
  <si>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</si>
  <si>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</si>
  <si>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</si>
  <si>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</si>
  <si>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</si>
  <si>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</si>
  <si>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</si>
  <si>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</si>
  <si>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</si>
  <si>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</si>
  <si>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</si>
  <si>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</si>
  <si>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</si>
  <si>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</si>
  <si>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</si>
  <si>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</si>
  <si>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</si>
  <si>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</si>
  <si>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</si>
  <si>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</si>
  <si>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</si>
  <si>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</si>
  <si>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</si>
  <si>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</si>
  <si>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</si>
  <si>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</si>
  <si>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</si>
  <si>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</si>
  <si>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</si>
  <si>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</si>
  <si>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</si>
  <si>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</si>
  <si>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</si>
  <si>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</si>
  <si>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</si>
  <si>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</si>
  <si>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</si>
  <si>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</si>
  <si>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</si>
  <si>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</si>
  <si>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</si>
  <si>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</si>
  <si>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</si>
  <si>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</si>
  <si>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</si>
  <si>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</si>
  <si>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</si>
  <si>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</si>
  <si>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</si>
  <si>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</si>
  <si>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</si>
  <si>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</si>
  <si>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</si>
  <si>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</si>
  <si>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</si>
  <si>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</si>
  <si>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</si>
  <si>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</si>
  <si>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</si>
  <si>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</si>
  <si>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</si>
  <si>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</si>
  <si>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</si>
  <si>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</si>
  <si>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</si>
  <si>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</si>
  <si>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</si>
  <si>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</si>
  <si>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</si>
  <si>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</si>
  <si>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</si>
  <si>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</si>
  <si>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</si>
  <si>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</si>
  <si>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</si>
  <si>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</si>
  <si>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</si>
  <si>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</si>
  <si>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</si>
  <si>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</si>
  <si>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</si>
  <si>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</si>
  <si>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</si>
  <si>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</si>
  <si>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</si>
  <si>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</si>
  <si>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</si>
  <si>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</si>
  <si>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</si>
  <si>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</si>
  <si>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</si>
  <si>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</si>
  <si>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</si>
  <si>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</si>
  <si>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</si>
  <si>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</si>
  <si>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</si>
  <si>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</si>
  <si>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</si>
  <si>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</si>
  <si>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</si>
  <si>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</si>
  <si>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</si>
  <si>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</si>
  <si>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</si>
  <si>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</si>
  <si>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</si>
  <si>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</si>
  <si>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</si>
  <si>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</si>
  <si>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</si>
  <si>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</si>
  <si>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</si>
  <si>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</si>
  <si>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</si>
  <si>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</si>
  <si>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</si>
  <si>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</si>
  <si>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</si>
  <si>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</si>
  <si>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</si>
  <si>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</si>
  <si>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</si>
  <si>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</si>
  <si>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</si>
  <si>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</si>
  <si>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</si>
  <si>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</si>
  <si>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</si>
  <si>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</si>
  <si>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</si>
  <si>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</si>
  <si>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</si>
  <si>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</si>
  <si>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</si>
  <si>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</si>
  <si>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</si>
  <si>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</si>
  <si>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</si>
  <si>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</si>
  <si>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</si>
  <si>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</si>
  <si>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</si>
  <si>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</si>
  <si>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</si>
  <si>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</si>
  <si>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</si>
  <si>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</si>
  <si>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</si>
  <si>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</si>
  <si>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</si>
  <si>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</si>
  <si>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</si>
  <si>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</si>
  <si>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</si>
  <si>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</si>
  <si>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</si>
  <si>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</si>
  <si>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</si>
  <si>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</si>
  <si>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</si>
  <si>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</si>
  <si>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</si>
  <si>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</si>
  <si>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</si>
  <si>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</si>
  <si>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</si>
  <si>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</si>
  <si>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</si>
  <si>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</si>
  <si>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</si>
  <si>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</si>
  <si>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</si>
  <si>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</si>
  <si>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</si>
  <si>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</si>
  <si>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</si>
  <si>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</si>
  <si>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</si>
  <si>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</si>
  <si>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</si>
  <si>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</si>
  <si>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</si>
  <si>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</si>
  <si>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</si>
  <si>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</si>
  <si>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</si>
  <si>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</si>
  <si>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</si>
  <si>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</si>
  <si>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</si>
  <si>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</si>
  <si>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</si>
  <si>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</si>
  <si>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</si>
  <si>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</si>
  <si>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</si>
  <si>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</si>
  <si>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</si>
  <si>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</si>
  <si>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</si>
  <si>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</si>
  <si>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</si>
  <si>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</si>
  <si>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</si>
  <si>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</si>
  <si>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</si>
  <si>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</si>
  <si>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</si>
  <si>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</si>
  <si>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</si>
  <si>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</si>
  <si>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</si>
  <si>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</si>
  <si>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</si>
  <si>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</si>
  <si>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</si>
  <si>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</si>
  <si>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</si>
  <si>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</si>
  <si>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</si>
  <si>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</si>
  <si>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</si>
  <si>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</si>
  <si>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</si>
  <si>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</si>
  <si>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</si>
  <si>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</si>
  <si>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</si>
  <si>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</si>
  <si>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</si>
  <si>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</si>
  <si>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</si>
  <si>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</si>
  <si>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</si>
  <si>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</si>
  <si>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</si>
  <si>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</si>
  <si>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</si>
  <si>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</si>
  <si>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</si>
  <si>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</si>
  <si>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</si>
  <si>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</si>
  <si>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</si>
  <si>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</si>
  <si>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</si>
  <si>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</si>
  <si>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</si>
  <si>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</si>
  <si>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</si>
  <si>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</si>
  <si>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</si>
  <si>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</si>
  <si>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</si>
  <si>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</si>
  <si>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</si>
  <si>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</si>
  <si>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</si>
  <si>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</si>
  <si>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</si>
  <si>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</si>
  <si>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</si>
  <si>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</si>
  <si>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</si>
  <si>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</si>
  <si>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</si>
  <si>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</si>
  <si>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</si>
  <si>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</si>
  <si>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</si>
  <si>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</si>
  <si>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</si>
  <si>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</si>
  <si>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</si>
  <si>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</si>
  <si>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</si>
  <si>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</si>
  <si>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</si>
  <si>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</si>
  <si>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</si>
  <si>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</si>
  <si>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</si>
  <si>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</si>
  <si>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</si>
  <si>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</si>
  <si>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</si>
  <si>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</si>
  <si>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</si>
  <si>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</si>
  <si>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</si>
  <si>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</si>
  <si>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</si>
  <si>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</si>
  <si>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</si>
  <si>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</si>
  <si>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</si>
  <si>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</si>
  <si>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</si>
  <si>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</si>
  <si>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</si>
  <si>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</si>
  <si>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</si>
  <si>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</si>
  <si>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</si>
  <si>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</si>
  <si>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</si>
  <si>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</si>
  <si>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</si>
  <si>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</si>
  <si>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</si>
  <si>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</si>
  <si>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</si>
  <si>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</si>
  <si>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</si>
  <si>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</si>
  <si>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</si>
  <si>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</si>
  <si>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</si>
  <si>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</si>
  <si>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</si>
  <si>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</si>
  <si>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</si>
  <si>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</si>
  <si>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</si>
  <si>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</si>
  <si>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</si>
  <si>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</si>
  <si>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</si>
  <si>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</si>
  <si>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</si>
  <si>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</si>
  <si>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</si>
  <si>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</si>
  <si>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</si>
  <si>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</si>
  <si>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</si>
  <si>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</si>
  <si>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</si>
  <si>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</si>
  <si>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</si>
  <si>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</si>
  <si>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</si>
  <si>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</si>
  <si>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</si>
  <si>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</si>
  <si>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</si>
  <si>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</si>
  <si>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</si>
  <si>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</si>
  <si>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</si>
  <si>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</si>
  <si>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</si>
  <si>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</si>
  <si>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</si>
  <si>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</si>
  <si>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</si>
  <si>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</si>
  <si>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</si>
  <si>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</si>
  <si>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</si>
  <si>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</si>
  <si>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</si>
  <si>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</si>
  <si>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</si>
  <si>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</si>
  <si>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</si>
  <si>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</si>
  <si>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</si>
  <si>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</si>
  <si>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</si>
  <si>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</si>
  <si>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</si>
  <si>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</si>
  <si>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</si>
  <si>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</si>
  <si>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</si>
  <si>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</si>
  <si>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</si>
  <si>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</si>
  <si>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</si>
  <si>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</si>
  <si>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</si>
  <si>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</si>
  <si>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</si>
  <si>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</si>
  <si>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</si>
  <si>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</si>
  <si>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</si>
  <si>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</si>
  <si>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</si>
  <si>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</si>
  <si>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</si>
  <si>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</si>
  <si>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</si>
  <si>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</si>
  <si>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</si>
  <si>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</si>
  <si>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</si>
  <si>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</si>
  <si>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</si>
  <si>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</si>
  <si>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</si>
  <si>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</si>
  <si>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</si>
  <si>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</si>
  <si>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</si>
  <si>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</si>
  <si>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</si>
  <si>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</si>
  <si>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</si>
  <si>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</si>
  <si>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</si>
  <si>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</si>
  <si>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</si>
  <si>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</si>
  <si>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</si>
  <si>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</si>
  <si>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</si>
  <si>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</si>
  <si>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</si>
  <si>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</si>
  <si>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</si>
  <si>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</si>
  <si>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</si>
  <si>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</si>
  <si>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</si>
  <si>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</si>
  <si>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</si>
  <si>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</si>
  <si>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</si>
  <si>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</si>
  <si>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</si>
  <si>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</si>
  <si>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</si>
  <si>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</si>
  <si>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</si>
  <si>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</si>
  <si>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</si>
  <si>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</si>
  <si>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</si>
  <si>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</si>
  <si>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</si>
  <si>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</si>
  <si>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</si>
  <si>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</si>
  <si>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</si>
  <si>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</si>
  <si>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</si>
  <si>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</si>
  <si>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</si>
  <si>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</si>
  <si>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</si>
  <si>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</si>
  <si>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</si>
  <si>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</si>
  <si>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</si>
  <si>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</si>
  <si>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</si>
  <si>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</si>
  <si>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</si>
  <si>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</si>
  <si>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</si>
  <si>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</si>
  <si>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</si>
  <si>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</si>
  <si>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</si>
  <si>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</si>
  <si>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</si>
  <si>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</si>
  <si>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</si>
  <si>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</si>
  <si>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</si>
  <si>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</si>
  <si>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</si>
  <si>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</si>
  <si>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</si>
  <si>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</si>
  <si>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</si>
  <si>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</si>
  <si>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</si>
  <si>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</si>
  <si>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</si>
  <si>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</si>
  <si>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</si>
  <si>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</si>
  <si>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</si>
  <si>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</si>
  <si>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</si>
  <si>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</si>
  <si>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</si>
  <si>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</si>
  <si>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</si>
  <si>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</si>
  <si>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</si>
  <si>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</si>
  <si>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</si>
  <si>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</si>
  <si>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</si>
  <si>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</si>
  <si>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</si>
  <si>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</si>
  <si>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</si>
  <si>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</si>
  <si>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</si>
  <si>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</si>
  <si>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</si>
  <si>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</si>
  <si>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</si>
  <si>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</si>
  <si>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</si>
  <si>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</si>
  <si>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</si>
  <si>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</si>
  <si>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</si>
  <si>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</si>
  <si>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</si>
  <si>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</si>
  <si>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</si>
  <si>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</si>
  <si>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</si>
  <si>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</si>
  <si>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</si>
  <si>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</si>
  <si>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</si>
  <si>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</si>
  <si>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</si>
  <si>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</si>
  <si>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</si>
  <si>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</si>
  <si>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</si>
  <si>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</si>
  <si>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</si>
  <si>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</si>
  <si>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</si>
  <si>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</si>
  <si>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</si>
  <si>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</si>
  <si>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</si>
  <si>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</si>
  <si>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</si>
  <si>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</si>
  <si>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</si>
  <si>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</si>
  <si>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</si>
  <si>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</si>
  <si>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</si>
  <si>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</si>
  <si>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</si>
  <si>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</si>
  <si>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</si>
  <si>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</si>
  <si>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</si>
  <si>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</si>
  <si>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</si>
  <si>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</si>
  <si>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</si>
  <si>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</si>
  <si>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</si>
  <si>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</si>
  <si>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</si>
  <si>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</si>
  <si>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</si>
  <si>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</si>
  <si>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</si>
  <si>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</si>
  <si>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</si>
  <si>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</si>
  <si>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</si>
  <si>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</si>
  <si>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</si>
  <si>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</si>
  <si>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</si>
  <si>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</si>
  <si>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</si>
  <si>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</si>
  <si>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</si>
  <si>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</si>
  <si>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</si>
  <si>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</si>
  <si>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</si>
  <si>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</si>
  <si>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</si>
  <si>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</si>
  <si>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</si>
  <si>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</si>
  <si>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</si>
  <si>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</si>
  <si>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</si>
  <si>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</si>
  <si>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</si>
  <si>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</si>
  <si>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</si>
  <si>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</si>
  <si>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</si>
  <si>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</si>
  <si>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</si>
  <si>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</si>
  <si>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</si>
  <si>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</si>
  <si>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</si>
  <si>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</si>
  <si>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</si>
  <si>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</si>
  <si>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</si>
  <si>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</si>
  <si>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</si>
  <si>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</si>
  <si>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</si>
  <si>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</si>
  <si>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</si>
  <si>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</si>
  <si>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</si>
  <si>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</si>
  <si>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</si>
  <si>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</si>
  <si>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</si>
  <si>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</si>
  <si>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</si>
  <si>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</si>
  <si>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</si>
  <si>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</si>
  <si>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</si>
  <si>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</si>
  <si>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</si>
  <si>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</si>
  <si>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</si>
  <si>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</si>
  <si>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</si>
  <si>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</si>
  <si>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</si>
  <si>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</si>
  <si>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</si>
  <si>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</si>
  <si>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</si>
  <si>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</si>
  <si>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</si>
  <si>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</si>
  <si>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</si>
  <si>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</si>
  <si>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</si>
  <si>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</si>
  <si>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</si>
  <si>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</si>
  <si>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</si>
  <si>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</si>
  <si>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</si>
  <si>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</si>
  <si>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</si>
  <si>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</si>
  <si>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</si>
  <si>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</si>
  <si>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</si>
  <si>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</si>
  <si>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</si>
  <si>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</si>
  <si>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</si>
  <si>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</si>
  <si>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</si>
  <si>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</si>
  <si>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</si>
  <si>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</si>
  <si>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</si>
  <si>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</si>
  <si>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</si>
  <si>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</si>
  <si>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</si>
  <si>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</si>
  <si>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</si>
  <si>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</si>
  <si>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</si>
  <si>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</si>
  <si>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</si>
  <si>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</si>
  <si>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</si>
  <si>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</si>
  <si>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</si>
  <si>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</si>
  <si>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</si>
  <si>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</si>
  <si>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</si>
  <si>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</si>
  <si>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</si>
  <si>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</si>
  <si>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</si>
  <si>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</si>
  <si>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</si>
  <si>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</si>
  <si>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</si>
  <si>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</si>
  <si>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</si>
  <si>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</si>
  <si>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</si>
  <si>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</si>
  <si>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</si>
  <si>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</si>
  <si>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</si>
  <si>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</si>
  <si>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</si>
  <si>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</si>
  <si>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</si>
  <si>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</si>
  <si>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</si>
  <si>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</si>
  <si>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</si>
  <si>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</si>
  <si>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</si>
  <si>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</si>
  <si>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</si>
  <si>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</si>
  <si>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</si>
  <si>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</si>
  <si>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</si>
  <si>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</si>
  <si>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</si>
  <si>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</si>
  <si>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</si>
  <si>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</si>
  <si>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</si>
  <si>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</si>
  <si>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</si>
  <si>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</si>
  <si>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</si>
  <si>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</si>
  <si>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</si>
  <si>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</si>
  <si>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</si>
  <si>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</si>
  <si>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</si>
  <si>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</si>
  <si>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</si>
  <si>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</si>
  <si>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</si>
  <si>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</si>
  <si>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</si>
  <si>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</si>
  <si>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</si>
  <si>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</si>
  <si>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</si>
  <si>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</si>
  <si>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</si>
  <si>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</si>
  <si>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</si>
  <si>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</si>
  <si>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</si>
  <si>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</si>
  <si>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</si>
  <si>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</si>
  <si>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</si>
  <si>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</si>
  <si>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</si>
  <si>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</si>
  <si>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</si>
  <si>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</si>
  <si>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</si>
  <si>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</si>
  <si>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</si>
  <si>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</si>
  <si>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</si>
  <si>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</si>
  <si>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</si>
  <si>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</si>
  <si>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</si>
  <si>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</si>
  <si>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</si>
  <si>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</si>
  <si>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</si>
  <si>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</si>
  <si>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</si>
  <si>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</si>
  <si>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</si>
  <si>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</si>
  <si>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</si>
  <si>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</si>
  <si>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</si>
  <si>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</si>
  <si>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</si>
  <si>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</si>
  <si>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</si>
  <si>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</si>
  <si>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</si>
  <si>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</si>
  <si>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</si>
  <si>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</si>
  <si>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</si>
  <si>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</si>
  <si>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</si>
  <si>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</si>
  <si>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</si>
  <si>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</si>
  <si>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</si>
  <si>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</si>
  <si>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</si>
  <si>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</si>
  <si>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</si>
  <si>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</si>
  <si>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</si>
  <si>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</si>
  <si>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</si>
  <si>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</si>
  <si>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</si>
  <si>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</si>
  <si>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</si>
  <si>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</si>
  <si>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</si>
  <si>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</si>
  <si>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</si>
  <si>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</si>
  <si>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</si>
  <si>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</si>
  <si>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</si>
  <si>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</si>
  <si>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</si>
  <si>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</si>
  <si>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</si>
  <si>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</si>
  <si>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</si>
  <si>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</si>
  <si>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</si>
  <si>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</si>
  <si>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</si>
  <si>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</si>
  <si>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</si>
  <si>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</si>
  <si>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</si>
  <si>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</si>
  <si>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</si>
  <si>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</si>
  <si>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</si>
  <si>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</si>
  <si>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</si>
  <si>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</si>
  <si>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</si>
  <si>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</si>
  <si>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</si>
  <si>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</si>
  <si>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</si>
  <si>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</si>
  <si>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</si>
  <si>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</si>
  <si>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</si>
  <si>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</si>
  <si>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</si>
  <si>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</si>
  <si>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</si>
  <si>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</si>
  <si>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</si>
  <si>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</si>
  <si>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</si>
  <si>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</si>
  <si>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</si>
  <si>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</si>
  <si>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</si>
  <si>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</si>
  <si>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</si>
  <si>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</si>
  <si>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</si>
  <si>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</si>
  <si>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</si>
  <si>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</si>
  <si>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</si>
  <si>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</si>
  <si>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</si>
  <si>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</si>
  <si>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</si>
  <si>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</si>
  <si>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</si>
  <si>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</si>
  <si>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</si>
  <si>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</si>
  <si>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</si>
  <si>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</si>
  <si>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</si>
  <si>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</si>
  <si>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</si>
  <si>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</si>
  <si>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</si>
  <si>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</si>
  <si>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</si>
  <si>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</si>
  <si>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</si>
  <si>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</si>
  <si>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</si>
  <si>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</si>
  <si>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</si>
  <si>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</si>
  <si>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</si>
  <si>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</si>
  <si>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</si>
  <si>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</si>
  <si>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</si>
  <si>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</si>
  <si>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</si>
  <si>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</si>
  <si>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</si>
  <si>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</si>
  <si>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</si>
  <si>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</si>
  <si>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</si>
  <si>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</si>
  <si>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</si>
  <si>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</si>
  <si>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</si>
  <si>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</si>
  <si>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</si>
  <si>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</si>
  <si>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</si>
  <si>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</si>
  <si>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</si>
  <si>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</si>
  <si>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</si>
  <si>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</si>
  <si>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</si>
  <si>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</si>
  <si>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</si>
  <si>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</si>
  <si>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</si>
  <si>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</si>
  <si>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</si>
  <si>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</si>
  <si>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</si>
  <si>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</si>
  <si>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</si>
  <si>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</si>
  <si>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</si>
  <si>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</si>
  <si>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</si>
  <si>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</si>
  <si>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</si>
  <si>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</si>
  <si>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</si>
  <si>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</si>
  <si>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</si>
  <si>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</si>
  <si>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</si>
  <si>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</si>
  <si>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</si>
  <si>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</si>
  <si>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</si>
  <si>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</si>
  <si>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</si>
  <si>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</si>
  <si>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</si>
  <si>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</si>
  <si>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</si>
  <si>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</si>
  <si>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</si>
  <si>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</si>
  <si>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</si>
  <si>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</si>
  <si>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</si>
  <si>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</si>
  <si>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</si>
  <si>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</si>
  <si>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</si>
  <si>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</si>
  <si>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</si>
  <si>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</si>
  <si>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</si>
  <si>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</si>
  <si>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</si>
  <si>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</si>
  <si>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</si>
  <si>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</si>
  <si>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</si>
  <si>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</si>
  <si>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</si>
  <si>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</si>
  <si>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</si>
  <si>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</si>
  <si>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</si>
  <si>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</si>
  <si>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</si>
  <si>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</si>
  <si>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</si>
  <si>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</si>
  <si>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</si>
  <si>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</si>
  <si>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</si>
  <si>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</si>
  <si>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</si>
  <si>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</si>
  <si>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</si>
  <si>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</si>
  <si>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</si>
  <si>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</si>
  <si>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</si>
  <si>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</si>
  <si>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</si>
  <si>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</si>
  <si>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</si>
  <si>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</si>
  <si>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</si>
  <si>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</si>
  <si>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</si>
  <si>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</si>
  <si>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</si>
  <si>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</si>
  <si>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</si>
  <si>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</si>
  <si>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</si>
  <si>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</si>
  <si>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</si>
  <si>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</si>
  <si>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</si>
  <si>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</si>
  <si>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</si>
  <si>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</si>
  <si>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</si>
  <si>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</si>
  <si>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</si>
  <si>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</si>
  <si>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</si>
  <si>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</si>
  <si>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</si>
  <si>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</si>
  <si>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</si>
  <si>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</si>
  <si>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</si>
  <si>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</si>
  <si>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</si>
  <si>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</si>
  <si>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</si>
  <si>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</si>
  <si>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</si>
  <si>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</si>
  <si>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</si>
  <si>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</si>
  <si>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</si>
  <si>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</si>
  <si>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</si>
  <si>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</si>
  <si>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</si>
  <si>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</si>
  <si>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</si>
  <si>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</si>
  <si>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</si>
  <si>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</si>
  <si>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</si>
  <si>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</si>
  <si>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</si>
  <si>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</si>
  <si>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</si>
  <si>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</si>
  <si>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</si>
  <si>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</si>
  <si>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</si>
  <si>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</si>
  <si>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</si>
  <si>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</si>
  <si>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</si>
  <si>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</si>
  <si>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</si>
  <si>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</si>
  <si>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</si>
  <si>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</si>
  <si>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</si>
  <si>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</si>
  <si>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</si>
  <si>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</si>
  <si>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</si>
  <si>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</si>
  <si>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</si>
  <si>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</si>
  <si>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</si>
  <si>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</si>
  <si>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</si>
  <si>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</si>
  <si>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</si>
  <si>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</si>
  <si>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</si>
  <si>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</si>
  <si>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</si>
  <si>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</si>
  <si>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</si>
  <si>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</si>
  <si>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</si>
  <si>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</si>
  <si>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</si>
  <si>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</si>
  <si>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</si>
  <si>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</si>
  <si>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</si>
  <si>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</si>
  <si>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</si>
  <si>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</si>
  <si>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</si>
  <si>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</si>
  <si>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</si>
  <si>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</si>
  <si>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</si>
  <si>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</si>
  <si>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</si>
  <si>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</si>
  <si>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</si>
  <si>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</si>
  <si>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</si>
  <si>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</si>
  <si>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</si>
  <si>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</si>
  <si>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</si>
  <si>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</si>
  <si>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</si>
  <si>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</si>
  <si>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</si>
  <si>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</si>
  <si>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</si>
  <si>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</si>
  <si>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</si>
  <si>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</si>
  <si>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</si>
  <si>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</si>
  <si>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</si>
  <si>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</si>
  <si>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</si>
  <si>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</si>
  <si>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</si>
  <si>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</si>
  <si>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</si>
  <si>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</si>
  <si>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</si>
  <si>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</si>
  <si>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</si>
  <si>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</si>
  <si>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</si>
  <si>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</si>
  <si>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</si>
  <si>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</si>
  <si>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</si>
  <si>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</si>
  <si>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</si>
  <si>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</si>
  <si>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</si>
  <si>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</si>
  <si>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</si>
  <si>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</si>
  <si>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</si>
  <si>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</si>
  <si>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</si>
  <si>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</si>
  <si>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</si>
  <si>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</si>
  <si>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</si>
  <si>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</si>
  <si>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</si>
  <si>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</si>
  <si>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</si>
  <si>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</si>
  <si>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</si>
  <si>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</si>
  <si>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</si>
  <si>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</si>
  <si>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</si>
  <si>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</si>
  <si>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</si>
  <si>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</si>
  <si>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</si>
  <si>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</si>
  <si>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</si>
  <si>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</si>
  <si>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</si>
  <si>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</si>
  <si>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</si>
  <si>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</si>
  <si>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</si>
  <si>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</si>
  <si>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</si>
  <si>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</si>
  <si>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</si>
  <si>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</si>
  <si>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</si>
  <si>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</si>
  <si>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</si>
  <si>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</si>
  <si>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</si>
  <si>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</si>
  <si>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</si>
  <si>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</si>
  <si>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</si>
  <si>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</si>
  <si>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</si>
  <si>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</si>
  <si>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</si>
  <si>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</si>
  <si>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</si>
  <si>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</si>
  <si>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</si>
  <si>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</si>
  <si>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</si>
  <si>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</si>
  <si>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</si>
  <si>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</si>
  <si>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</si>
  <si>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</si>
  <si>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</si>
  <si>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</si>
  <si>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</si>
  <si>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</si>
  <si>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</si>
  <si>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</si>
  <si>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</si>
  <si>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</si>
  <si>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</si>
  <si>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</si>
  <si>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</si>
  <si>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</si>
  <si>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</si>
  <si>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</si>
  <si>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</si>
  <si>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</si>
  <si>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</si>
  <si>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</si>
  <si>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</si>
  <si>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</si>
  <si>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</si>
  <si>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</si>
  <si>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</si>
  <si>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</si>
  <si>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</si>
  <si>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</si>
  <si>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</si>
  <si>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</si>
  <si>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</si>
  <si>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</si>
  <si>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</si>
  <si>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</si>
  <si>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</si>
  <si>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</si>
  <si>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</si>
  <si>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</si>
  <si>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</si>
  <si>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</si>
  <si>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</si>
  <si>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</si>
  <si>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</si>
  <si>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</si>
  <si>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</si>
  <si>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</si>
  <si>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</si>
  <si>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</si>
  <si>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</si>
  <si>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</si>
  <si>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</si>
  <si>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</si>
  <si>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</si>
  <si>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</si>
  <si>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</si>
  <si>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</si>
  <si>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</si>
  <si>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</si>
  <si>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</si>
  <si>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</si>
  <si>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</si>
  <si>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</si>
  <si>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</si>
  <si>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</si>
  <si>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</si>
  <si>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</si>
  <si>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</si>
  <si>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</si>
  <si>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</si>
  <si>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</si>
  <si>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</si>
  <si>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</si>
  <si>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</si>
  <si>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</si>
  <si>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</si>
  <si>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</si>
  <si>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</si>
  <si>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</si>
  <si>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</si>
  <si>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</si>
  <si>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</si>
  <si>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</si>
  <si>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</si>
  <si>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</si>
  <si>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</si>
  <si>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</si>
  <si>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</si>
  <si>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</si>
  <si>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</si>
  <si>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</si>
  <si>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</si>
  <si>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</si>
  <si>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</si>
  <si>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</si>
  <si>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</si>
  <si>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</si>
  <si>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</si>
  <si>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</si>
  <si>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</si>
  <si>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</si>
  <si>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</si>
  <si>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</si>
  <si>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</si>
  <si>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</si>
  <si>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</si>
  <si>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</si>
  <si>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</si>
  <si>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</si>
  <si>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</si>
  <si>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</si>
  <si>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</si>
  <si>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</si>
  <si>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</si>
  <si>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</si>
  <si>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</si>
  <si>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</si>
  <si>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</si>
  <si>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</si>
  <si>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</si>
  <si>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</si>
  <si>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</si>
  <si>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</si>
  <si>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</si>
  <si>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</si>
  <si>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</si>
  <si>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</si>
  <si>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</si>
  <si>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</si>
  <si>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</si>
  <si>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</si>
  <si>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</si>
  <si>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</si>
  <si>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</si>
  <si>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</si>
  <si>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</si>
  <si>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</si>
  <si>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</si>
  <si>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</si>
  <si>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</si>
  <si>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</si>
  <si>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</si>
  <si>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</si>
  <si>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</si>
  <si>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</si>
  <si>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</si>
  <si>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</si>
  <si>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</si>
  <si>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</si>
  <si>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</si>
  <si>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</si>
  <si>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</si>
  <si>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</si>
  <si>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</si>
  <si>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</si>
  <si>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</si>
  <si>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</si>
  <si>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</si>
  <si>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</si>
  <si>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</si>
  <si>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</si>
  <si>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</si>
  <si>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</si>
  <si>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</si>
  <si>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</si>
  <si>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</si>
  <si>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</si>
  <si>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</si>
  <si>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</si>
  <si>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</si>
  <si>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</si>
  <si>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</si>
  <si>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</si>
  <si>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</si>
  <si>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</si>
  <si>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</si>
  <si>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</si>
  <si>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</si>
  <si>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</si>
  <si>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</si>
  <si>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</si>
  <si>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</si>
  <si>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</si>
  <si>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</si>
  <si>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</si>
  <si>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</si>
  <si>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</si>
  <si>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</si>
  <si>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</si>
  <si>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</si>
  <si>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</si>
  <si>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</si>
  <si>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</si>
  <si>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</si>
  <si>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</si>
  <si>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</si>
  <si>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</si>
  <si>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</si>
  <si>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</si>
  <si>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</si>
  <si>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</si>
  <si>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</si>
  <si>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</si>
  <si>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</si>
  <si>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</si>
  <si>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</si>
  <si>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</si>
  <si>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</si>
  <si>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</si>
  <si>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</si>
  <si>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</si>
  <si>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</si>
  <si>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</si>
  <si>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</si>
  <si>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</si>
  <si>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</si>
  <si>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</si>
  <si>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</si>
  <si>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</si>
  <si>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</si>
  <si>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</si>
  <si>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</si>
  <si>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</si>
  <si>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</si>
  <si>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</si>
  <si>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</si>
  <si>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</si>
  <si>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</si>
  <si>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</si>
  <si>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</si>
  <si>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</si>
  <si>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</si>
  <si>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</si>
  <si>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</si>
  <si>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</si>
  <si>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</si>
  <si>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</si>
  <si>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</si>
  <si>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</si>
  <si>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</si>
  <si>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</si>
  <si>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</si>
  <si>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</si>
  <si>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</si>
  <si>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</si>
  <si>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</si>
  <si>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</si>
  <si>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</si>
  <si>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</si>
  <si>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</si>
  <si>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</si>
  <si>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</si>
  <si>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</si>
  <si>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</si>
  <si>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</si>
  <si>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</si>
  <si>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</si>
  <si>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</si>
  <si>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</si>
  <si>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</si>
  <si>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</si>
  <si>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</si>
  <si>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</si>
  <si>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</si>
  <si>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</si>
  <si>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</si>
  <si>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</si>
  <si>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</si>
  <si>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</si>
  <si>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</si>
  <si>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</si>
  <si>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</si>
  <si>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</si>
  <si>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</si>
  <si>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</si>
  <si>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</si>
  <si>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</si>
  <si>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</si>
  <si>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</si>
  <si>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</si>
  <si>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</si>
  <si>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</si>
  <si>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</si>
  <si>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</si>
  <si>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</si>
  <si>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</si>
  <si>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</si>
  <si>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</si>
  <si>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</si>
  <si>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</si>
  <si>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</si>
  <si>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</si>
  <si>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</si>
  <si>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</si>
  <si>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</si>
  <si>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</si>
  <si>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</si>
  <si>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</si>
  <si>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</si>
  <si>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</si>
  <si>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</si>
  <si>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</si>
  <si>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</si>
  <si>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</si>
  <si>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</si>
  <si>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</si>
  <si>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</si>
  <si>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</si>
  <si>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</si>
  <si>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</si>
  <si>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</si>
  <si>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</si>
  <si>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</si>
  <si>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</si>
  <si>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</si>
  <si>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</si>
  <si>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</si>
  <si>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</si>
  <si>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</si>
  <si>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</si>
  <si>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</si>
  <si>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</si>
  <si>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</si>
  <si>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</si>
  <si>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</si>
  <si>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</si>
  <si>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</si>
  <si>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</si>
  <si>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</si>
  <si>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</si>
  <si>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</si>
  <si>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</si>
  <si>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</si>
  <si>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</si>
  <si>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</si>
  <si>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</si>
  <si>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</si>
  <si>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</si>
  <si>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</si>
  <si>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</si>
  <si>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</si>
  <si>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</si>
  <si>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</si>
  <si>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</si>
  <si>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</si>
  <si>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</si>
  <si>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</si>
  <si>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</si>
  <si>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</si>
  <si>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</si>
  <si>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</si>
  <si>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</si>
  <si>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</si>
  <si>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</si>
  <si>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</si>
  <si>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</si>
  <si>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</si>
  <si>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</si>
  <si>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</si>
  <si>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</si>
  <si>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</si>
  <si>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</si>
  <si>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</si>
  <si>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</si>
  <si>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</si>
  <si>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</si>
  <si>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</si>
  <si>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</si>
  <si>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</si>
  <si>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</si>
  <si>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</si>
  <si>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</si>
  <si>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</si>
  <si>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</si>
  <si>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</si>
  <si>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</si>
  <si>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</si>
  <si>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</si>
  <si>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</si>
  <si>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</si>
  <si>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</si>
  <si>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</si>
  <si>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</si>
  <si>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</si>
  <si>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</si>
  <si>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</si>
  <si>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</si>
  <si>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</si>
  <si>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</si>
  <si>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</si>
  <si>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</si>
  <si>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</si>
  <si>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</si>
  <si>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</si>
  <si>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</si>
  <si>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</si>
  <si>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</si>
  <si>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</si>
  <si>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</si>
  <si>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</si>
  <si>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</si>
  <si>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</si>
  <si>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</si>
  <si>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</si>
  <si>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</si>
  <si>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</si>
  <si>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</si>
  <si>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</si>
  <si>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</si>
  <si>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</si>
  <si>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</si>
  <si>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</si>
  <si>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</si>
  <si>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</si>
  <si>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</si>
  <si>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</si>
  <si>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</si>
  <si>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</si>
  <si>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</si>
  <si>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</si>
  <si>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</si>
  <si>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</si>
  <si>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</si>
  <si>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</si>
  <si>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</si>
  <si>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</si>
  <si>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</si>
  <si>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</si>
  <si>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</si>
  <si>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</si>
  <si>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</si>
  <si>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</si>
  <si>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</si>
  <si>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</si>
  <si>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</si>
  <si>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</si>
  <si>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</si>
  <si>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</si>
  <si>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</si>
  <si>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</si>
  <si>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</si>
  <si>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</si>
  <si>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</si>
  <si>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</si>
  <si>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</si>
  <si>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</si>
  <si>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</si>
  <si>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</si>
  <si>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</si>
  <si>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</si>
  <si>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</si>
  <si>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</si>
  <si>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</si>
  <si>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</si>
  <si>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</si>
  <si>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</si>
  <si>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</si>
  <si>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</si>
  <si>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</si>
  <si>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</si>
  <si>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</si>
  <si>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</si>
  <si>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</si>
  <si>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</si>
  <si>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</si>
  <si>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</si>
  <si>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</si>
  <si>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</si>
  <si>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</si>
  <si>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</si>
  <si>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</si>
  <si>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</si>
  <si>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</si>
  <si>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</si>
  <si>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</si>
  <si>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</si>
  <si>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</si>
  <si>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</si>
  <si>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</si>
  <si>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</si>
  <si>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</si>
  <si>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</si>
  <si>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</si>
  <si>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</si>
  <si>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</si>
  <si>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</si>
  <si>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</si>
  <si>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</si>
  <si>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</si>
  <si>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</si>
  <si>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</si>
  <si>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</si>
  <si>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</si>
  <si>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</si>
  <si>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</si>
  <si>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</si>
  <si>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</si>
  <si>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</si>
  <si>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</si>
  <si>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</si>
  <si>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</si>
  <si>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</si>
  <si>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</si>
  <si>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</si>
  <si>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</si>
  <si>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</si>
  <si>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</si>
  <si>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</si>
  <si>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</si>
  <si>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</si>
  <si>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</si>
  <si>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</si>
  <si>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</si>
  <si>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</si>
  <si>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</si>
  <si>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</si>
  <si>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</si>
  <si>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</si>
  <si>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</si>
  <si>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</si>
  <si>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</si>
  <si>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</si>
  <si>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</si>
  <si>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</si>
  <si>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</si>
  <si>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</si>
  <si>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</si>
  <si>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</si>
  <si>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</si>
  <si>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</si>
  <si>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</si>
  <si>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</si>
  <si>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</si>
  <si>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</si>
  <si>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</si>
  <si>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</si>
  <si>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</si>
  <si>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</si>
  <si>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</si>
  <si>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</si>
  <si>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</si>
  <si>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</si>
  <si>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</si>
  <si>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</si>
  <si>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</si>
  <si>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</si>
  <si>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</si>
  <si>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</si>
  <si>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</si>
  <si>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</si>
  <si>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</si>
  <si>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</si>
  <si>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</si>
  <si>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</si>
  <si>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</si>
  <si>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</si>
  <si>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</si>
  <si>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</si>
  <si>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</si>
  <si>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</si>
  <si>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</si>
  <si>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</si>
  <si>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</si>
  <si>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</si>
  <si>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</si>
  <si>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</si>
  <si>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</si>
  <si>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</si>
  <si>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</si>
  <si>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</si>
  <si>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</si>
  <si>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</si>
  <si>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</si>
  <si>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</si>
  <si>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</si>
  <si>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</si>
  <si>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</si>
  <si>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</si>
  <si>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</si>
  <si>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</si>
  <si>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</si>
  <si>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</si>
  <si>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</si>
  <si>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</si>
  <si>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</si>
  <si>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</si>
  <si>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</si>
  <si>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</si>
  <si>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</si>
  <si>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</si>
  <si>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</si>
  <si>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</si>
  <si>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</si>
  <si>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</si>
  <si>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</si>
  <si>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</si>
  <si>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</si>
  <si>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</si>
  <si>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</si>
  <si>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</si>
  <si>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</si>
  <si>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</si>
  <si>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</si>
  <si>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</si>
  <si>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</si>
  <si>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</si>
  <si>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</si>
  <si>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</si>
  <si>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</si>
  <si>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</si>
  <si>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</si>
  <si>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</si>
  <si>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</si>
  <si>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</si>
  <si>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</si>
  <si>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</si>
  <si>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</si>
  <si>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</si>
  <si>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</si>
  <si>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</si>
  <si>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</si>
  <si>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</si>
  <si>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</si>
  <si>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</si>
  <si>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</si>
  <si>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</si>
  <si>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</si>
  <si>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</si>
  <si>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</si>
  <si>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</si>
  <si>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</si>
  <si>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</si>
  <si>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</si>
  <si>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</si>
  <si>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</si>
  <si>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</si>
  <si>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</si>
  <si>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</si>
  <si>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</si>
  <si>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</si>
  <si>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</si>
  <si>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</si>
  <si>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</si>
  <si>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</si>
  <si>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</si>
  <si>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</si>
  <si>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</si>
  <si>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</si>
  <si>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</si>
  <si>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</si>
  <si>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</si>
  <si>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</si>
  <si>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</si>
  <si>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</si>
  <si>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</si>
  <si>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</si>
  <si>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</si>
  <si>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</si>
  <si>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</si>
  <si>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</si>
  <si>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</si>
  <si>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</si>
  <si>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</si>
  <si>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</si>
  <si>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</si>
  <si>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</si>
  <si>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</si>
  <si>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</si>
  <si>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</si>
  <si>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</si>
  <si>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</si>
  <si>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</si>
  <si>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</si>
  <si>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</si>
  <si>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</si>
  <si>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</si>
  <si>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</si>
  <si>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</si>
  <si>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</si>
  <si>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</si>
  <si>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</si>
  <si>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</si>
  <si>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</si>
  <si>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</si>
  <si>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</si>
  <si>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</si>
  <si>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</si>
  <si>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</si>
  <si>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</si>
  <si>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</si>
  <si>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</si>
  <si>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</si>
  <si>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</si>
  <si>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</si>
  <si>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</si>
  <si>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</si>
  <si>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</si>
  <si>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</si>
  <si>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</si>
  <si>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</si>
  <si>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</si>
  <si>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</si>
  <si>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</si>
  <si>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</si>
  <si>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</si>
  <si>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</si>
  <si>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</si>
  <si>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</si>
  <si>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</si>
  <si>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</si>
  <si>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</si>
  <si>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</si>
  <si>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</si>
  <si>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</si>
  <si>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</si>
  <si>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</si>
  <si>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</si>
  <si>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</si>
  <si>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</si>
  <si>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</si>
  <si>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</si>
  <si>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</si>
  <si>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</si>
  <si>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</si>
  <si>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</si>
  <si>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</si>
  <si>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</si>
  <si>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</si>
  <si>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</si>
  <si>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</si>
  <si>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</si>
  <si>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</si>
  <si>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</si>
  <si>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</si>
  <si>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</si>
  <si>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</si>
  <si>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</si>
  <si>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</si>
  <si>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</si>
  <si>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</si>
  <si>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</si>
  <si>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</si>
  <si>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</si>
  <si>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</si>
  <si>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</si>
  <si>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</si>
  <si>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</si>
  <si>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</si>
  <si>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</si>
  <si>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</si>
  <si>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</si>
  <si>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</si>
  <si>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</si>
  <si>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</si>
  <si>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</si>
  <si>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</si>
  <si>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</si>
  <si>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</si>
  <si>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</si>
  <si>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</si>
  <si>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</si>
  <si>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</si>
  <si>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</si>
  <si>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</si>
  <si>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</si>
  <si>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</si>
  <si>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</si>
  <si>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</si>
  <si>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</si>
  <si>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</si>
  <si>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</si>
  <si>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</si>
  <si>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</si>
  <si>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</si>
  <si>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</si>
  <si>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</si>
  <si>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</si>
  <si>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</si>
  <si>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</si>
  <si>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</si>
  <si>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</si>
  <si>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</si>
  <si>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</si>
  <si>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</si>
  <si>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</si>
  <si>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</si>
  <si>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</si>
  <si>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</si>
  <si>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</si>
  <si>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</si>
  <si>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</si>
  <si>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</si>
  <si>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</si>
  <si>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</si>
  <si>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</si>
  <si>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</si>
  <si>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</si>
  <si>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</si>
  <si>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</si>
  <si>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</si>
  <si>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</si>
  <si>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</si>
  <si>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</si>
  <si>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</si>
  <si>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</si>
  <si>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</si>
  <si>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</si>
  <si>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</si>
  <si>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</si>
  <si>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</si>
  <si>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</si>
  <si>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</si>
  <si>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</si>
  <si>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</si>
  <si>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</si>
  <si>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</si>
  <si>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</si>
  <si>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</si>
  <si>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</si>
  <si>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</si>
  <si>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</si>
  <si>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</si>
  <si>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</si>
  <si>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</si>
  <si>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</si>
  <si>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</si>
  <si>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</si>
  <si>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</si>
  <si>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</si>
  <si>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</si>
  <si>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</si>
  <si>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</si>
  <si>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</si>
  <si>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</si>
  <si>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</si>
  <si>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</si>
  <si>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</si>
  <si>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</si>
  <si>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</si>
  <si>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</si>
  <si>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</si>
  <si>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</si>
  <si>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</si>
  <si>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</si>
  <si>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</si>
  <si>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</si>
  <si>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</si>
  <si>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</si>
  <si>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</si>
  <si>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</si>
  <si>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</si>
  <si>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</si>
  <si>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</si>
  <si>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</si>
  <si>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</si>
  <si>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</si>
  <si>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</si>
  <si>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</si>
  <si>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</si>
  <si>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</si>
  <si>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</si>
  <si>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</si>
  <si>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</si>
  <si>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</si>
  <si>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</si>
  <si>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</si>
  <si>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</si>
  <si>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</si>
  <si>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</si>
  <si>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</si>
  <si>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</si>
  <si>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</si>
  <si>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</si>
  <si>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</si>
  <si>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</si>
  <si>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</si>
  <si>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</si>
  <si>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</si>
  <si>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</si>
  <si>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</si>
  <si>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</si>
  <si>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</si>
  <si>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</si>
  <si>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</si>
  <si>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</si>
  <si>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</si>
  <si>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</si>
  <si>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</si>
  <si>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</si>
  <si>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</si>
  <si>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</si>
  <si>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</si>
  <si>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</si>
  <si>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</si>
  <si>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</si>
  <si>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</si>
  <si>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</si>
  <si>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</si>
  <si>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</si>
  <si>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</si>
  <si>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</si>
  <si>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</si>
  <si>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</si>
  <si>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</si>
  <si>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</si>
  <si>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</si>
  <si>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</si>
  <si>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</si>
  <si>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</si>
  <si>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</si>
  <si>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</si>
  <si>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</si>
  <si>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</si>
  <si>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</si>
  <si>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</si>
  <si>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</si>
  <si>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</si>
  <si>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</si>
  <si>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</si>
  <si>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</si>
  <si>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</si>
  <si>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</si>
  <si>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</si>
  <si>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</si>
  <si>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</si>
  <si>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</si>
  <si>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</si>
  <si>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</si>
  <si>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</si>
  <si>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</si>
  <si>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</si>
  <si>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</si>
  <si>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</si>
  <si>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</si>
  <si>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</si>
  <si>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</si>
  <si>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</si>
  <si>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</si>
  <si>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</si>
  <si>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</si>
  <si>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</si>
  <si>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</si>
  <si>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</si>
  <si>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</si>
  <si>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</si>
  <si>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</si>
  <si>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</si>
  <si>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</si>
  <si>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</si>
  <si>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</si>
  <si>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</si>
  <si>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</si>
  <si>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</si>
  <si>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</si>
  <si>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</si>
  <si>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</si>
  <si>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</si>
  <si>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</si>
  <si>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</si>
  <si>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</si>
  <si>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</si>
  <si>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</si>
  <si>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</si>
  <si>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</si>
  <si>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</si>
  <si>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</si>
  <si>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</si>
  <si>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</si>
  <si>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</si>
  <si>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</si>
  <si>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</si>
  <si>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</si>
  <si>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</si>
  <si>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</si>
  <si>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</si>
  <si>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</si>
  <si>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</si>
  <si>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</si>
  <si>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</si>
  <si>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</si>
  <si>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</si>
  <si>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</si>
  <si>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</si>
  <si>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</si>
  <si>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</si>
  <si>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</si>
  <si>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</si>
  <si>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</si>
  <si>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</si>
  <si>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</si>
  <si>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</si>
  <si>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</si>
  <si>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</si>
  <si>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</si>
  <si>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</si>
  <si>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</si>
  <si>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</si>
  <si>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</si>
  <si>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</si>
  <si>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</si>
  <si>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</si>
  <si>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</si>
  <si>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</si>
  <si>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</si>
  <si>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</si>
  <si>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</si>
  <si>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</si>
  <si>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</si>
  <si>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</si>
  <si>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</si>
  <si>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</si>
  <si>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</si>
  <si>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</si>
  <si>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</si>
  <si>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</si>
  <si>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</si>
  <si>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</si>
  <si>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</si>
  <si>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</si>
  <si>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</si>
  <si>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</si>
  <si>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</si>
  <si>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</si>
  <si>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</si>
  <si>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</si>
  <si>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</si>
  <si>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</si>
  <si>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</si>
  <si>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</si>
  <si>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</si>
  <si>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</si>
  <si>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</si>
  <si>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</si>
  <si>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</si>
  <si>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</si>
  <si>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</si>
  <si>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</si>
  <si>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</si>
  <si>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</si>
  <si>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</si>
  <si>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</si>
  <si>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</si>
  <si>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</si>
  <si>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</si>
  <si>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</si>
  <si>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</si>
  <si>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</si>
  <si>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</si>
  <si>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</si>
  <si>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</si>
  <si>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</si>
  <si>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</si>
  <si>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</si>
  <si>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</si>
  <si>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</si>
  <si>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</si>
  <si>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</si>
  <si>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</si>
  <si>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</si>
  <si>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</si>
  <si>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</si>
  <si>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</si>
  <si>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</si>
  <si>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</si>
  <si>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</si>
  <si>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</si>
  <si>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</si>
  <si>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</si>
  <si>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</si>
  <si>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</si>
  <si>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</si>
  <si>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</si>
  <si>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</si>
  <si>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</si>
  <si>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</si>
  <si>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</si>
  <si>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</si>
  <si>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</si>
  <si>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</si>
  <si>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</si>
  <si>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</si>
  <si>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</si>
  <si>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</si>
  <si>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</si>
  <si>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</si>
  <si>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</si>
  <si>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</si>
  <si>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</si>
  <si>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</si>
  <si>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</si>
  <si>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</si>
  <si>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</si>
  <si>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</si>
  <si>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</si>
  <si>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</si>
  <si>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</si>
  <si>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</si>
  <si>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</si>
  <si>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</si>
  <si>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</si>
  <si>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</si>
  <si>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</si>
  <si>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</si>
  <si>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</si>
  <si>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</si>
  <si>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</si>
  <si>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</si>
  <si>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</si>
  <si>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</si>
  <si>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</si>
  <si>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</si>
  <si>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</si>
  <si>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</si>
  <si>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</si>
  <si>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</si>
  <si>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</si>
  <si>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</si>
  <si>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</si>
  <si>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</si>
  <si>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</si>
  <si>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</si>
  <si>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</si>
  <si>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</si>
  <si>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</si>
  <si>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</si>
  <si>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</si>
  <si>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</si>
  <si>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</si>
  <si>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</si>
  <si>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</si>
  <si>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</si>
  <si>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</si>
  <si>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</si>
  <si>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</si>
  <si>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</si>
  <si>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</si>
  <si>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</si>
  <si>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</si>
  <si>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</si>
  <si>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</si>
  <si>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</si>
  <si>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</si>
  <si>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</si>
  <si>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</si>
  <si>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</si>
  <si>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</si>
  <si>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</si>
  <si>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</si>
  <si>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</si>
  <si>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</si>
  <si>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</si>
  <si>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</si>
  <si>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</si>
  <si>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</si>
  <si>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</si>
  <si>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</si>
  <si>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</si>
  <si>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</si>
  <si>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</si>
  <si>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</si>
  <si>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</si>
  <si>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</si>
  <si>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</si>
  <si>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</si>
  <si>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</si>
  <si>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</si>
  <si>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</si>
  <si>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</si>
  <si>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</si>
  <si>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</si>
  <si>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</si>
  <si>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</si>
  <si>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</si>
  <si>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</si>
  <si>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</si>
  <si>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</si>
  <si>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</si>
  <si>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</si>
  <si>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</si>
  <si>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</si>
  <si>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</si>
  <si>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</si>
  <si>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</si>
  <si>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</si>
  <si>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</si>
  <si>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</si>
  <si>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</si>
  <si>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</si>
  <si>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</si>
  <si>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</si>
  <si>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</si>
  <si>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</si>
  <si>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</si>
  <si>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</si>
  <si>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</si>
  <si>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</si>
  <si>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</si>
  <si>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</si>
  <si>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</si>
  <si>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</si>
  <si>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</si>
  <si>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</si>
  <si>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</si>
  <si>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</si>
  <si>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</si>
  <si>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</si>
  <si>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</si>
  <si>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</si>
  <si>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</si>
  <si>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</si>
  <si>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</si>
  <si>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</si>
  <si>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</si>
  <si>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</si>
  <si>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</si>
  <si>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</si>
  <si>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</si>
  <si>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</si>
  <si>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</si>
  <si>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</si>
  <si>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</si>
  <si>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</si>
  <si>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</si>
  <si>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</si>
  <si>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</si>
  <si>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</si>
  <si>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</si>
  <si>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</si>
  <si>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</si>
  <si>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</si>
  <si>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</si>
  <si>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</si>
  <si>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</si>
  <si>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</si>
  <si>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</si>
  <si>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</si>
  <si>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</si>
  <si>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</si>
  <si>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</si>
  <si>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</si>
  <si>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</si>
  <si>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</si>
  <si>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</si>
  <si>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</si>
  <si>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</si>
  <si>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</si>
  <si>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</si>
  <si>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</si>
  <si>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</si>
  <si>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</si>
  <si>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</si>
  <si>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</si>
  <si>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</si>
  <si>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</si>
  <si>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</si>
  <si>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</si>
  <si>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</si>
  <si>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</si>
  <si>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</si>
  <si>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</si>
  <si>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</si>
  <si>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</si>
  <si>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</si>
  <si>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</si>
  <si>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</si>
  <si>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</si>
  <si>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</si>
  <si>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</si>
  <si>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</si>
  <si>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</si>
  <si>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</si>
  <si>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</si>
  <si>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</si>
  <si>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</si>
  <si>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</si>
  <si>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</si>
  <si>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</si>
  <si>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</si>
  <si>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</si>
  <si>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</si>
  <si>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</si>
  <si>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</si>
  <si>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</si>
  <si>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</si>
  <si>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</si>
  <si>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</si>
  <si>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</si>
  <si>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</si>
  <si>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</si>
  <si>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</si>
  <si>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</si>
  <si>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</si>
  <si>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</si>
  <si>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</si>
  <si>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</si>
  <si>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</si>
  <si>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</si>
  <si>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</si>
  <si>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</si>
  <si>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</si>
  <si>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</si>
  <si>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</si>
  <si>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</si>
  <si>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</si>
  <si>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</si>
  <si>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</si>
  <si>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</si>
  <si>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</si>
  <si>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</si>
  <si>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</si>
  <si>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</si>
  <si>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</si>
  <si>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</si>
  <si>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</si>
  <si>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</si>
  <si>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</si>
  <si>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</si>
  <si>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</si>
  <si>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</si>
  <si>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</si>
  <si>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</si>
  <si>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</si>
  <si>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</si>
  <si>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</si>
  <si>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</si>
  <si>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</si>
  <si>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</si>
  <si>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</si>
  <si>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</si>
  <si>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</si>
  <si>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</si>
  <si>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</si>
  <si>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</si>
  <si>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</si>
  <si>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</si>
  <si>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</si>
  <si>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</si>
  <si>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</si>
  <si>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</si>
  <si>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</si>
  <si>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</si>
  <si>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</si>
  <si>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</si>
  <si>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</si>
  <si>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</si>
  <si>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</si>
  <si>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</si>
  <si>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</si>
  <si>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</si>
  <si>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</si>
  <si>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</si>
  <si>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</si>
  <si>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</si>
  <si>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</si>
  <si>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</si>
  <si>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</si>
  <si>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</si>
  <si>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</si>
  <si>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</si>
  <si>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</si>
  <si>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</si>
  <si>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</si>
  <si>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</si>
  <si>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</si>
  <si>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</si>
  <si>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</si>
  <si>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</si>
  <si>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</si>
  <si>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</si>
  <si>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</si>
  <si>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</si>
  <si>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</si>
  <si>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</si>
  <si>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</si>
  <si>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</si>
  <si>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</si>
  <si>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</si>
  <si>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</si>
  <si>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</si>
  <si>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</si>
  <si>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</si>
  <si>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</si>
  <si>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</si>
  <si>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</si>
  <si>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</si>
  <si>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</si>
  <si>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</si>
  <si>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</si>
  <si>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</si>
  <si>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</si>
  <si>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</si>
  <si>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</si>
  <si>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</si>
  <si>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</si>
  <si>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</si>
  <si>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</si>
  <si>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</si>
  <si>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</si>
  <si>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</si>
  <si>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</si>
  <si>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</si>
  <si>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</si>
  <si>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</si>
  <si>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</si>
  <si>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</si>
  <si>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</si>
  <si>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</si>
  <si>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</si>
  <si>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</si>
  <si>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</si>
  <si>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</si>
  <si>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</si>
  <si>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</si>
  <si>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</si>
  <si>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</si>
  <si>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</si>
  <si>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</si>
  <si>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</si>
  <si>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</si>
  <si>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</si>
  <si>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</si>
  <si>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</si>
  <si>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</si>
  <si>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</si>
  <si>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</si>
  <si>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</si>
  <si>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</si>
  <si>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</si>
  <si>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</si>
  <si>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</si>
  <si>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</si>
  <si>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</si>
  <si>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</si>
  <si>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</si>
  <si>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</si>
  <si>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</si>
  <si>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</si>
  <si>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</si>
  <si>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</si>
  <si>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</si>
  <si>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</si>
  <si>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</si>
  <si>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</si>
  <si>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</si>
  <si>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</si>
  <si>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</si>
  <si>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</si>
  <si>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</si>
  <si>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</si>
  <si>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</si>
  <si>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</si>
  <si>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</si>
  <si>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</si>
  <si>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</si>
  <si>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</si>
  <si>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</si>
  <si>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</si>
  <si>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</si>
  <si>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</si>
  <si>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</si>
  <si>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</si>
  <si>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</si>
  <si>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</si>
  <si>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</si>
  <si>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</si>
  <si>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</si>
  <si>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</si>
  <si>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</si>
  <si>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</si>
  <si>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</si>
  <si>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</si>
  <si>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</si>
  <si>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</si>
  <si>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</si>
  <si>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</si>
  <si>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</si>
  <si>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</si>
  <si>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</si>
  <si>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</si>
  <si>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</si>
  <si>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</si>
  <si>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</si>
  <si>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</si>
  <si>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</si>
  <si>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</si>
  <si>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</si>
  <si>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</si>
  <si>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</si>
  <si>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</si>
  <si>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</si>
  <si>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</si>
  <si>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</si>
  <si>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</si>
  <si>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</si>
  <si>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</si>
  <si>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</si>
  <si>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</si>
  <si>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</si>
  <si>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</si>
  <si>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</si>
  <si>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</si>
  <si>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</si>
  <si>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</si>
  <si>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</si>
  <si>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</si>
  <si>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</si>
  <si>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</si>
  <si>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</si>
  <si>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</si>
  <si>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</si>
  <si>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</si>
  <si>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</si>
  <si>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</si>
  <si>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</si>
  <si>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</si>
  <si>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</si>
  <si>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</si>
  <si>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</si>
  <si>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</si>
  <si>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</si>
  <si>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</si>
  <si>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</si>
  <si>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</si>
  <si>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</si>
  <si>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</si>
  <si>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</si>
  <si>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</si>
  <si>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</si>
  <si>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</si>
  <si>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</si>
  <si>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</si>
  <si>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</si>
  <si>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</si>
  <si>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</si>
  <si>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</si>
  <si>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</si>
  <si>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</si>
  <si>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</si>
  <si>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</si>
  <si>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</si>
  <si>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</si>
  <si>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</si>
  <si>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</si>
  <si>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</si>
  <si>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</si>
  <si>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</si>
  <si>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</si>
  <si>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</si>
  <si>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</si>
  <si>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</si>
  <si>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</si>
  <si>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</si>
  <si>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</si>
  <si>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</si>
  <si>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</si>
  <si>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</si>
  <si>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</si>
  <si>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</si>
  <si>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</si>
  <si>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</si>
  <si>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</si>
  <si>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</si>
  <si>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</si>
  <si>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</si>
  <si>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</si>
  <si>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</si>
  <si>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</si>
  <si>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</si>
  <si>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</si>
  <si>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</si>
  <si>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</si>
  <si>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</si>
  <si>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</si>
  <si>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</si>
  <si>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</si>
  <si>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</si>
  <si>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</si>
  <si>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</si>
  <si>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</si>
  <si>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</si>
  <si>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</si>
  <si>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</si>
  <si>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</si>
  <si>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</si>
  <si>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</si>
  <si>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</si>
  <si>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</si>
  <si>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</si>
  <si>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</si>
  <si>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</si>
  <si>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</si>
  <si>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</si>
  <si>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</si>
  <si>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</si>
  <si>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</si>
  <si>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</si>
  <si>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</si>
  <si>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</si>
  <si>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</si>
  <si>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</si>
  <si>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</si>
  <si>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</si>
  <si>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</si>
  <si>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</si>
  <si>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</si>
  <si>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</si>
  <si>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</si>
  <si>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</si>
  <si>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</si>
  <si>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</si>
  <si>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</si>
  <si>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</si>
  <si>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</si>
  <si>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</si>
  <si>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</si>
  <si>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</si>
  <si>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</si>
  <si>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</si>
  <si>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</si>
  <si>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</si>
  <si>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</si>
  <si>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</si>
  <si>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</si>
  <si>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</si>
  <si>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</si>
  <si>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</si>
  <si>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</si>
  <si>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</si>
  <si>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</si>
  <si>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</si>
  <si>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</si>
  <si>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</si>
  <si>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</si>
  <si>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</si>
  <si>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</si>
  <si>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</si>
  <si>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</si>
  <si>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</si>
  <si>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</si>
  <si>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</si>
  <si>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</si>
  <si>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</si>
  <si>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</si>
  <si>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</si>
  <si>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</si>
  <si>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</si>
  <si>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</si>
  <si>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</si>
  <si>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</si>
  <si>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</si>
  <si>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</si>
  <si>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</si>
  <si>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</si>
  <si>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</si>
  <si>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</si>
  <si>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</si>
  <si>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</si>
  <si>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</si>
  <si>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</si>
  <si>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</si>
  <si>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</si>
  <si>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</si>
  <si>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</si>
  <si>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</si>
  <si>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</si>
  <si>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</si>
  <si>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</si>
  <si>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</si>
  <si>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</si>
  <si>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</si>
  <si>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</si>
  <si>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</si>
  <si>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</si>
  <si>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</si>
  <si>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</si>
  <si>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</si>
  <si>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</si>
  <si>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</si>
  <si>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</si>
  <si>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</si>
  <si>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</si>
  <si>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</si>
  <si>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</si>
  <si>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</si>
  <si>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</si>
  <si>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</si>
  <si>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</si>
  <si>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</si>
  <si>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</si>
  <si>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</si>
  <si>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</si>
  <si>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</si>
  <si>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</si>
  <si>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</si>
  <si>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</si>
  <si>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</si>
  <si>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</si>
  <si>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</si>
  <si>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</si>
  <si>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</si>
  <si>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</si>
  <si>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</si>
  <si>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</si>
  <si>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</si>
  <si>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</si>
  <si>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</si>
  <si>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</si>
  <si>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</si>
  <si>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</si>
  <si>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</si>
  <si>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</si>
  <si>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</si>
  <si>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</si>
  <si>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</si>
  <si>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</si>
  <si>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</si>
  <si>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</si>
  <si>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</si>
  <si>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</si>
  <si>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</si>
  <si>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</si>
  <si>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</si>
  <si>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</si>
  <si>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</si>
  <si>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</si>
  <si>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</si>
  <si>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</si>
  <si>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</si>
  <si>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</si>
  <si>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</si>
  <si>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</si>
  <si>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</si>
  <si>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</si>
  <si>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</si>
  <si>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</si>
  <si>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</si>
  <si>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</si>
  <si>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</si>
  <si>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</si>
  <si>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</si>
  <si>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</si>
  <si>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</si>
  <si>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</si>
  <si>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</si>
  <si>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</si>
  <si>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</si>
  <si>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</si>
  <si>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</si>
  <si>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</si>
  <si>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</si>
  <si>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</si>
  <si>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</si>
  <si>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</si>
  <si>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</si>
  <si>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</si>
  <si>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</si>
  <si>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</si>
  <si>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</si>
  <si>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</si>
  <si>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</si>
  <si>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</si>
  <si>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</si>
  <si>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</si>
  <si>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</si>
  <si>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</si>
  <si>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</si>
  <si>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</si>
  <si>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</si>
  <si>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</si>
  <si>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</si>
  <si>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</si>
  <si>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</si>
  <si>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</si>
  <si>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</si>
  <si>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</si>
  <si>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</si>
  <si>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</si>
  <si>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</si>
  <si>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</si>
  <si>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</si>
  <si>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</si>
  <si>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</si>
  <si>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</si>
  <si>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</si>
  <si>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</si>
  <si>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</si>
  <si>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</si>
  <si>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</si>
  <si>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</si>
  <si>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</si>
  <si>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</si>
  <si>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</si>
  <si>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</si>
  <si>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</si>
  <si>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</si>
  <si>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</si>
  <si>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</si>
  <si>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</si>
  <si>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</si>
  <si>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</si>
  <si>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</si>
  <si>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</si>
  <si>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</si>
  <si>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</si>
  <si>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</si>
  <si>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</si>
  <si>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</si>
  <si>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</si>
  <si>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</si>
  <si>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</si>
  <si>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</si>
  <si>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</si>
  <si>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</si>
  <si>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</si>
  <si>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</si>
  <si>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</si>
  <si>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</si>
  <si>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</si>
  <si>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</si>
  <si>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</si>
  <si>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</si>
  <si>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</si>
  <si>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</si>
  <si>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</si>
  <si>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</si>
  <si>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</si>
  <si>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</si>
  <si>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</si>
  <si>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</si>
  <si>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</si>
  <si>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</si>
  <si>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</si>
  <si>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</si>
  <si>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</si>
  <si>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</si>
  <si>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</si>
  <si>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</si>
  <si>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</si>
  <si>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</si>
  <si>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</si>
  <si>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</si>
  <si>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</si>
  <si>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</si>
  <si>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</si>
  <si>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</si>
  <si>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</si>
  <si>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</si>
  <si>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</si>
  <si>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</si>
  <si>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</si>
  <si>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</si>
  <si>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</si>
  <si>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</si>
  <si>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</si>
  <si>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</si>
  <si>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</si>
  <si>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</si>
  <si>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</si>
  <si>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</si>
  <si>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</si>
  <si>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</si>
  <si>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</si>
  <si>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</si>
  <si>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</si>
  <si>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</si>
  <si>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</si>
  <si>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</si>
  <si>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</si>
  <si>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</si>
  <si>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</si>
  <si>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</si>
  <si>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</si>
  <si>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</si>
  <si>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</si>
  <si>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</si>
  <si>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</si>
  <si>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</si>
  <si>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</si>
  <si>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</si>
  <si>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</si>
  <si>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</si>
  <si>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</si>
  <si>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</si>
  <si>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</si>
  <si>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</si>
  <si>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</si>
  <si>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</si>
  <si>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</si>
  <si>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</si>
  <si>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</si>
  <si>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</si>
  <si>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</si>
  <si>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</si>
  <si>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</si>
  <si>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</si>
  <si>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</si>
  <si>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</si>
  <si>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</si>
  <si>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</si>
  <si>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</si>
  <si>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</si>
  <si>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</si>
  <si>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</si>
  <si>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</si>
  <si>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</si>
  <si>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</si>
  <si>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</si>
  <si>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</si>
  <si>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</si>
  <si>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</si>
  <si>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</si>
  <si>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</si>
  <si>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</si>
  <si>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</si>
  <si>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</si>
  <si>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</si>
  <si>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</si>
  <si>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</si>
  <si>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</si>
  <si>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</si>
  <si>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</si>
  <si>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</si>
  <si>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</si>
  <si>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</si>
  <si>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</si>
  <si>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</si>
  <si>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</si>
  <si>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</si>
  <si>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</si>
  <si>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</si>
  <si>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</si>
  <si>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</si>
  <si>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</si>
  <si>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</si>
  <si>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</si>
  <si>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</si>
  <si>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</si>
  <si>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</si>
  <si>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</si>
  <si>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</si>
  <si>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</si>
  <si>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</si>
  <si>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</si>
  <si>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</si>
  <si>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</si>
  <si>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</si>
  <si>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</si>
  <si>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</si>
  <si>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</si>
  <si>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</si>
  <si>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</si>
  <si>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</si>
  <si>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</si>
  <si>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</si>
  <si>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</si>
  <si>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</si>
  <si>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</si>
  <si>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</si>
  <si>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</si>
  <si>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</si>
  <si>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</si>
  <si>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</si>
  <si>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</si>
  <si>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</si>
  <si>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</si>
  <si>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</si>
  <si>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</si>
  <si>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</si>
  <si>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</si>
  <si>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</si>
  <si>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</si>
  <si>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</si>
  <si>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</si>
  <si>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</si>
  <si>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</si>
  <si>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</si>
  <si>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</si>
  <si>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</si>
  <si>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</si>
  <si>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</si>
  <si>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</si>
  <si>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</si>
  <si>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</si>
  <si>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</si>
  <si>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</si>
  <si>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</si>
  <si>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</si>
  <si>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</si>
  <si>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</si>
  <si>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</si>
  <si>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</si>
  <si>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</si>
  <si>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</si>
  <si>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</si>
  <si>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</si>
  <si>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</si>
  <si>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</si>
  <si>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</si>
  <si>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</si>
  <si>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</si>
  <si>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</si>
  <si>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</si>
  <si>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</si>
  <si>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</si>
  <si>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</si>
  <si>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</si>
  <si>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</si>
  <si>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</si>
  <si>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</si>
  <si>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</si>
  <si>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</si>
  <si>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</si>
  <si>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</si>
  <si>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</si>
  <si>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</si>
  <si>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</si>
  <si>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</si>
  <si>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</si>
  <si>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</si>
  <si>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</si>
  <si>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</si>
  <si>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</si>
  <si>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</si>
  <si>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</si>
  <si>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</si>
  <si>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</si>
  <si>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</si>
  <si>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</si>
  <si>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</si>
  <si>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</si>
  <si>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</si>
  <si>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</si>
  <si>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</si>
  <si>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</si>
  <si>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</si>
  <si>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</si>
  <si>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</si>
  <si>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</si>
  <si>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</si>
  <si>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</si>
  <si>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</si>
  <si>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</si>
  <si>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</si>
  <si>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</si>
  <si>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</si>
  <si>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</si>
  <si>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</si>
  <si>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</si>
  <si>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</si>
  <si>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</si>
  <si>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</si>
  <si>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</si>
  <si>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</si>
  <si>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</si>
  <si>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</si>
  <si>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</si>
  <si>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</si>
  <si>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</si>
  <si>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</si>
  <si>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</si>
  <si>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</si>
  <si>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</si>
  <si>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</si>
  <si>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</si>
  <si>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</si>
  <si>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</si>
  <si>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</si>
  <si>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</si>
  <si>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</si>
  <si>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</si>
  <si>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</si>
  <si>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</si>
  <si>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</si>
  <si>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</si>
  <si>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</si>
  <si>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</si>
  <si>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</si>
  <si>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</si>
  <si>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</si>
  <si>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</si>
  <si>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</si>
  <si>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</si>
  <si>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</si>
  <si>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</si>
  <si>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</si>
  <si>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</si>
  <si>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</si>
  <si>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</si>
  <si>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</si>
  <si>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</si>
  <si>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</si>
  <si>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</si>
  <si>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</si>
  <si>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</si>
  <si>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</si>
  <si>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</si>
  <si>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</si>
  <si>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</si>
  <si>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</si>
  <si>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</si>
  <si>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</si>
  <si>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</si>
  <si>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</si>
  <si>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</si>
  <si>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</si>
  <si>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</si>
  <si>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</si>
  <si>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</si>
  <si>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</si>
  <si>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</si>
  <si>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</si>
  <si>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</si>
  <si>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</si>
  <si>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</si>
  <si>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</si>
  <si>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</si>
  <si>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</si>
  <si>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</si>
  <si>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</si>
  <si>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</si>
  <si>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</si>
  <si>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</si>
  <si>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</si>
  <si>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</si>
  <si>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</si>
  <si>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</si>
  <si>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</si>
  <si>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</si>
  <si>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</si>
  <si>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</si>
  <si>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</si>
  <si>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</si>
  <si>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</si>
  <si>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</si>
  <si>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</si>
  <si>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</si>
  <si>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</si>
  <si>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</si>
  <si>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</si>
  <si>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</si>
  <si>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</si>
  <si>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</si>
  <si>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</si>
  <si>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</si>
  <si>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</si>
  <si>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</si>
  <si>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</si>
  <si>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</si>
  <si>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</si>
  <si>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</si>
  <si>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</si>
  <si>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</si>
  <si>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</si>
  <si>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</si>
  <si>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</si>
  <si>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</si>
  <si>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</si>
  <si>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</si>
  <si>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</si>
  <si>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</si>
  <si>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</si>
  <si>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</si>
  <si>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</si>
  <si>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</si>
  <si>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</si>
  <si>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</si>
  <si>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</si>
  <si>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</si>
  <si>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</si>
  <si>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</si>
  <si>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</si>
  <si>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</si>
  <si>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</si>
  <si>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</si>
  <si>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</si>
  <si>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</si>
  <si>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</si>
  <si>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</si>
  <si>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</si>
  <si>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</si>
  <si>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</si>
  <si>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</si>
  <si>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</si>
  <si>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</si>
  <si>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</si>
  <si>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</si>
  <si>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</si>
  <si>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</si>
  <si>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</si>
  <si>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</si>
  <si>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</si>
  <si>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</si>
  <si>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</si>
  <si>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</si>
  <si>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</si>
  <si>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</si>
  <si>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</si>
  <si>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</si>
  <si>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</si>
  <si>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</si>
  <si>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</si>
  <si>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</si>
  <si>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</si>
  <si>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</si>
  <si>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</si>
  <si>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</si>
  <si>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</si>
  <si>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</si>
  <si>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</si>
  <si>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</si>
  <si>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</si>
  <si>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</si>
  <si>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</si>
  <si>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</si>
  <si>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</si>
  <si>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</si>
  <si>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</si>
  <si>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</si>
  <si>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</si>
  <si>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</si>
  <si>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</si>
  <si>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</si>
  <si>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</si>
  <si>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</si>
  <si>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</si>
  <si>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</si>
  <si>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</si>
  <si>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</si>
  <si>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</si>
  <si>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</si>
  <si>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</si>
  <si>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</si>
  <si>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</si>
  <si>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</si>
  <si>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</si>
  <si>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</si>
  <si>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</si>
  <si>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</si>
  <si>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</si>
  <si>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</si>
  <si>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</si>
  <si>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</si>
  <si>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</si>
  <si>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</si>
  <si>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</si>
  <si>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</si>
  <si>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</si>
  <si>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</si>
  <si>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</si>
  <si>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</si>
  <si>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</si>
  <si>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</si>
  <si>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</si>
  <si>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</si>
  <si>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</si>
  <si>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</si>
  <si>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</si>
  <si>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</si>
  <si>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</si>
  <si>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</si>
  <si>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</si>
  <si>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</si>
  <si>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</si>
  <si>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</si>
  <si>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</si>
  <si>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</si>
  <si>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</si>
  <si>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</si>
  <si>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</si>
  <si>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</si>
  <si>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</si>
  <si>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</si>
  <si>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</si>
  <si>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</si>
  <si>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</si>
  <si>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</si>
  <si>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</si>
  <si>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</si>
  <si>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</si>
  <si>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</si>
  <si>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</si>
  <si>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</si>
  <si>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</si>
  <si>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</si>
  <si>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</si>
  <si>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</si>
  <si>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</si>
  <si>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</si>
  <si>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</si>
  <si>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</si>
  <si>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</si>
  <si>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</si>
  <si>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</si>
  <si>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</si>
  <si>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</si>
  <si>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</si>
  <si>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</si>
  <si>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</si>
  <si>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</si>
  <si>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</si>
  <si>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</si>
  <si>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</si>
  <si>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</si>
  <si>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</si>
  <si>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</si>
  <si>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</si>
  <si>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</si>
  <si>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</si>
  <si>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</si>
  <si>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</si>
  <si>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</si>
  <si>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</si>
  <si>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</si>
  <si>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</si>
  <si>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</si>
  <si>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</si>
  <si>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</si>
  <si>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</si>
  <si>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</si>
  <si>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</si>
  <si>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</si>
  <si>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</si>
  <si>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</si>
  <si>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</si>
  <si>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</si>
  <si>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</si>
  <si>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</si>
  <si>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</si>
  <si>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</si>
  <si>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</si>
  <si>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</si>
  <si>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</si>
  <si>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</si>
  <si>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</si>
  <si>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</si>
  <si>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</si>
  <si>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</si>
  <si>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</si>
  <si>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</si>
  <si>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</si>
  <si>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</si>
  <si>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</si>
  <si>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</si>
  <si>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</si>
  <si>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</si>
  <si>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</si>
  <si>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</si>
  <si>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</si>
  <si>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</si>
  <si>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</si>
  <si>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</si>
  <si>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</si>
  <si>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</si>
  <si>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</si>
  <si>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</si>
  <si>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</si>
  <si>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</si>
  <si>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</si>
  <si>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</si>
  <si>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</si>
  <si>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</si>
  <si>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</si>
  <si>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</si>
  <si>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</si>
  <si>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</si>
  <si>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</si>
  <si>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</si>
  <si>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</si>
  <si>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</si>
  <si>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</si>
  <si>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</si>
  <si>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</si>
  <si>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</si>
  <si>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</si>
  <si>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</si>
  <si>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</si>
  <si>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</si>
  <si>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</si>
  <si>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</si>
  <si>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</si>
  <si>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</si>
  <si>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</si>
  <si>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</si>
  <si>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</si>
  <si>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</si>
  <si>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</si>
  <si>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</si>
  <si>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</si>
  <si>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</si>
  <si>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</si>
  <si>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</si>
  <si>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</si>
  <si>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</si>
  <si>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</si>
  <si>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</si>
  <si>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</si>
  <si>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</si>
  <si>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</si>
  <si>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</si>
  <si>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</si>
  <si>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</si>
  <si>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</si>
  <si>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</si>
  <si>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</si>
  <si>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</si>
  <si>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</si>
  <si>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</si>
  <si>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</si>
  <si>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</si>
  <si>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</si>
  <si>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</si>
  <si>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</si>
  <si>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</si>
  <si>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</si>
  <si>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</si>
  <si>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</si>
  <si>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</si>
  <si>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</si>
  <si>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</si>
  <si>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</si>
  <si>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</si>
  <si>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</si>
  <si>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</si>
  <si>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</si>
  <si>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</si>
  <si>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</si>
  <si>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</si>
  <si>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</si>
  <si>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</si>
  <si>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</si>
  <si>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</si>
  <si>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</si>
  <si>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</si>
  <si>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</si>
  <si>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</si>
  <si>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</si>
  <si>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</si>
  <si>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</si>
  <si>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</si>
  <si>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</si>
  <si>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</si>
  <si>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</si>
  <si>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</si>
  <si>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</si>
  <si>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</si>
  <si>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</si>
  <si>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</si>
  <si>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</si>
  <si>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</si>
  <si>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</si>
  <si>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</si>
  <si>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</si>
  <si>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</si>
  <si>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</si>
  <si>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</si>
  <si>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</si>
  <si>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</si>
  <si>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</si>
  <si>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</si>
  <si>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</si>
  <si>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</si>
  <si>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</si>
  <si>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</si>
  <si>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</si>
  <si>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</si>
  <si>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</si>
  <si>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</si>
  <si>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</si>
  <si>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</si>
  <si>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</si>
  <si>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</si>
  <si>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</si>
  <si>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</si>
  <si>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</si>
  <si>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</si>
  <si>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</si>
  <si>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</si>
  <si>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</si>
  <si>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</si>
  <si>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</si>
  <si>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</si>
  <si>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</si>
  <si>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</si>
  <si>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</si>
  <si>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</si>
  <si>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</si>
  <si>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</si>
  <si>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</si>
  <si>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</si>
  <si>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</si>
  <si>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</si>
  <si>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</si>
  <si>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</si>
  <si>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</si>
  <si>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</si>
  <si>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</si>
  <si>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</si>
  <si>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</si>
  <si>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</si>
  <si>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</si>
  <si>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</si>
  <si>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</si>
  <si>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</si>
  <si>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</si>
  <si>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</si>
  <si>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</si>
  <si>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</si>
  <si>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</si>
  <si>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</si>
  <si>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</si>
  <si>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</si>
  <si>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</si>
  <si>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</si>
  <si>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</si>
  <si>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</si>
  <si>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</si>
  <si>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</si>
  <si>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</si>
  <si>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</si>
  <si>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</si>
  <si>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</si>
  <si>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</si>
  <si>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</si>
  <si>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</si>
  <si>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</si>
  <si>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</si>
  <si>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</si>
  <si>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</si>
  <si>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</si>
  <si>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</si>
  <si>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</si>
  <si>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</si>
  <si>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</si>
  <si>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</si>
  <si>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</si>
  <si>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</si>
  <si>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</si>
  <si>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</si>
  <si>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</si>
  <si>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</si>
  <si>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</si>
  <si>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</si>
  <si>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</si>
  <si>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</si>
  <si>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</si>
  <si>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</si>
  <si>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</si>
  <si>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</si>
  <si>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</si>
  <si>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</si>
  <si>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</si>
  <si>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</si>
  <si>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</si>
  <si>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</si>
  <si>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</si>
  <si>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</si>
  <si>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</si>
  <si>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</si>
  <si>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</si>
  <si>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</si>
  <si>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</si>
  <si>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</si>
  <si>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</si>
  <si>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</si>
  <si>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</si>
  <si>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</si>
  <si>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</si>
  <si>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</si>
  <si>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</si>
  <si>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</si>
  <si>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</si>
  <si>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</si>
  <si>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</si>
  <si>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</si>
  <si>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</si>
  <si>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</si>
  <si>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</si>
  <si>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</si>
  <si>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</si>
  <si>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</si>
  <si>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</si>
  <si>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</si>
  <si>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</si>
  <si>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</si>
  <si>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</si>
  <si>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</si>
  <si>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</si>
  <si>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</si>
  <si>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</si>
  <si>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</si>
  <si>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</si>
  <si>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</si>
  <si>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</si>
  <si>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</si>
  <si>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</si>
  <si>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</si>
  <si>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</si>
  <si>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</si>
  <si>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</si>
  <si>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</si>
  <si>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</si>
  <si>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</si>
  <si>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</si>
  <si>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</si>
  <si>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</si>
  <si>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</si>
  <si>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</si>
  <si>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</si>
  <si>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</si>
  <si>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</si>
  <si>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</si>
  <si>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</si>
  <si>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</si>
  <si>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</si>
  <si>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</si>
  <si>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</si>
  <si>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</si>
  <si>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</si>
  <si>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</si>
  <si>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</si>
  <si>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</si>
  <si>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</si>
  <si>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</si>
  <si>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</si>
  <si>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</si>
  <si>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</si>
  <si>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</si>
  <si>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</si>
  <si>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</si>
  <si>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</si>
  <si>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</si>
  <si>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</si>
  <si>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</si>
  <si>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</si>
  <si>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</si>
  <si>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</si>
  <si>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</si>
  <si>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</si>
  <si>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</si>
  <si>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</si>
  <si>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</si>
  <si>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</si>
  <si>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</si>
  <si>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</si>
  <si>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</si>
  <si>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</si>
  <si>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</si>
  <si>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</si>
  <si>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</si>
  <si>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</si>
  <si>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</si>
  <si>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</si>
  <si>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</si>
  <si>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</si>
  <si>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</si>
  <si>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</si>
  <si>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</si>
  <si>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</si>
  <si>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</si>
  <si>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</si>
  <si>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</si>
  <si>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</si>
  <si>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</si>
  <si>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</si>
  <si>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</si>
  <si>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</si>
  <si>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</si>
  <si>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</si>
  <si>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</si>
  <si>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</si>
  <si>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</si>
  <si>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</si>
  <si>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</si>
  <si>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</si>
  <si>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</si>
  <si>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</si>
  <si>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</si>
  <si>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</si>
  <si>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</si>
  <si>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</si>
  <si>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</si>
  <si>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</si>
  <si>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</si>
  <si>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</si>
  <si>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</si>
  <si>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</si>
  <si>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</si>
  <si>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</si>
  <si>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</si>
  <si>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</si>
  <si>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</si>
  <si>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</si>
  <si>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</si>
  <si>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</si>
  <si>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</si>
  <si>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</si>
  <si>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</si>
  <si>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</si>
  <si>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</si>
  <si>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</si>
  <si>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</si>
  <si>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</si>
  <si>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</si>
  <si>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</si>
  <si>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</si>
  <si>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</si>
  <si>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</si>
  <si>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</si>
  <si>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</si>
  <si>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</si>
  <si>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</si>
  <si>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</si>
  <si>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</si>
  <si>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</si>
  <si>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</si>
  <si>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</si>
  <si>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</si>
  <si>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</si>
  <si>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</si>
  <si>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</si>
  <si>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</si>
  <si>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</si>
  <si>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</si>
  <si>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</si>
  <si>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</si>
  <si>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</si>
  <si>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</si>
  <si>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</si>
  <si>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</si>
  <si>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</si>
  <si>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</si>
  <si>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</si>
  <si>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</si>
  <si>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</si>
  <si>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</si>
  <si>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</si>
  <si>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</si>
  <si>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</si>
  <si>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</si>
  <si>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</si>
  <si>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</si>
  <si>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</si>
  <si>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</si>
  <si>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</si>
  <si>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</si>
  <si>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</si>
  <si>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</si>
  <si>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</si>
  <si>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</si>
  <si>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</si>
  <si>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</si>
  <si>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</si>
  <si>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</si>
  <si>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</si>
  <si>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</si>
  <si>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</si>
  <si>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</si>
  <si>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</si>
  <si>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</si>
  <si>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</si>
  <si>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</si>
  <si>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</si>
  <si>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</si>
  <si>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</si>
  <si>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</si>
  <si>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</si>
  <si>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</si>
  <si>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</si>
  <si>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</si>
  <si>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</si>
  <si>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</si>
  <si>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</si>
  <si>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</si>
  <si>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</si>
  <si>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</si>
  <si>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</si>
  <si>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</si>
  <si>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</si>
  <si>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</si>
  <si>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</si>
  <si>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</si>
  <si>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</si>
  <si>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</si>
  <si>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</si>
  <si>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</si>
  <si>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</si>
  <si>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</si>
  <si>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</si>
  <si>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</si>
  <si>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</si>
  <si>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</si>
  <si>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</si>
  <si>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</si>
  <si>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</si>
  <si>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</si>
  <si>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</si>
  <si>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</si>
  <si>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</si>
  <si>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</si>
  <si>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</si>
  <si>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</si>
  <si>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</si>
  <si>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</si>
  <si>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</si>
  <si>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</si>
  <si>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</si>
  <si>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</si>
  <si>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</si>
  <si>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</si>
  <si>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</si>
  <si>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</si>
  <si>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</si>
  <si>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</si>
  <si>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</si>
  <si>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</si>
  <si>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</si>
  <si>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</si>
  <si>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</si>
  <si>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</si>
  <si>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</si>
  <si>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</si>
  <si>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</si>
  <si>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</si>
  <si>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</si>
  <si>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</si>
  <si>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</si>
  <si>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</si>
  <si>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</si>
  <si>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</si>
  <si>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</si>
  <si>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</si>
  <si>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</si>
  <si>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</si>
  <si>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</si>
  <si>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</si>
  <si>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</si>
  <si>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</si>
  <si>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</si>
  <si>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</si>
  <si>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</si>
  <si>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</si>
  <si>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</si>
  <si>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</si>
  <si>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</si>
  <si>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</si>
  <si>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</si>
  <si>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</si>
  <si>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</si>
  <si>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</si>
  <si>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</si>
  <si>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</si>
  <si>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</si>
  <si>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</si>
  <si>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</si>
  <si>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</si>
  <si>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</si>
  <si>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</si>
  <si>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</si>
  <si>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</si>
  <si>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</si>
  <si>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</si>
  <si>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</si>
  <si>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</si>
  <si>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</si>
  <si>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</si>
  <si>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</si>
  <si>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</si>
  <si>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</si>
  <si>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</si>
  <si>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</si>
  <si>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</si>
  <si>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</si>
  <si>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</si>
  <si>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</si>
  <si>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</si>
  <si>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</si>
  <si>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</si>
  <si>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</si>
  <si>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</si>
  <si>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</si>
  <si>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</si>
  <si>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</si>
  <si>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</si>
  <si>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</si>
  <si>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</si>
  <si>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</si>
  <si>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</si>
  <si>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</si>
  <si>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</si>
  <si>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</si>
  <si>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</si>
  <si>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</si>
  <si>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</si>
  <si>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</si>
  <si>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</si>
  <si>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</si>
  <si>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</si>
  <si>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</si>
  <si>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</si>
  <si>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</si>
  <si>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</si>
  <si>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</si>
  <si>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</si>
  <si>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</si>
  <si>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</si>
  <si>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</si>
  <si>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</si>
  <si>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</si>
  <si>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</si>
  <si>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</si>
  <si>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</si>
  <si>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</si>
  <si>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</si>
  <si>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</si>
  <si>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</si>
  <si>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</si>
  <si>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</si>
  <si>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</si>
  <si>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</si>
  <si>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</si>
  <si>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</si>
  <si>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</si>
  <si>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</si>
  <si>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</si>
  <si>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</si>
  <si>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</si>
  <si>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</si>
  <si>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</si>
  <si>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</si>
  <si>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</si>
  <si>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</si>
  <si>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</si>
  <si>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</si>
  <si>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</si>
  <si>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</si>
  <si>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</si>
  <si>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</si>
  <si>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</si>
  <si>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</si>
  <si>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</si>
  <si>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</si>
  <si>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</si>
  <si>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</si>
  <si>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</si>
  <si>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</si>
  <si>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</si>
  <si>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</si>
  <si>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</si>
  <si>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</si>
  <si>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</si>
  <si>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</si>
  <si>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</si>
  <si>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</si>
  <si>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</si>
  <si>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</si>
  <si>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</si>
  <si>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</si>
  <si>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</si>
  <si>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</si>
  <si>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</si>
  <si>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</si>
  <si>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</si>
  <si>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</si>
  <si>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</si>
  <si>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</si>
  <si>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</si>
  <si>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</si>
  <si>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</si>
  <si>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</si>
  <si>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</si>
  <si>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</si>
  <si>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</si>
  <si>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</si>
  <si>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</si>
  <si>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</si>
  <si>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</si>
  <si>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</si>
  <si>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</si>
  <si>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</si>
  <si>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</si>
  <si>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</si>
  <si>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</si>
  <si>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</si>
  <si>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</si>
  <si>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</si>
  <si>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</si>
  <si>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</si>
  <si>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</si>
  <si>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</si>
  <si>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</si>
  <si>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</si>
  <si>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</si>
  <si>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</si>
  <si>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</si>
  <si>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</si>
  <si>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</si>
  <si>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</si>
  <si>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</si>
  <si>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</si>
  <si>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</si>
  <si>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</si>
  <si>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</si>
  <si>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</si>
  <si>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</si>
  <si>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</si>
  <si>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</si>
  <si>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</si>
  <si>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</si>
  <si>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</si>
  <si>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</si>
  <si>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</si>
  <si>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</si>
  <si>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</si>
  <si>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</si>
  <si>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</si>
  <si>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</si>
  <si>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</si>
  <si>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</si>
  <si>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</si>
  <si>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</si>
  <si>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</si>
  <si>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</si>
  <si>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</si>
  <si>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</si>
  <si>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</si>
  <si>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</si>
  <si>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</si>
  <si>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</si>
  <si>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</si>
  <si>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</si>
  <si>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</si>
  <si>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</si>
  <si>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</si>
  <si>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</si>
  <si>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</si>
  <si>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</si>
  <si>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</si>
  <si>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</si>
  <si>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</si>
  <si>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</si>
  <si>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</si>
  <si>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</si>
  <si>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</si>
  <si>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</si>
  <si>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</si>
  <si>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</si>
  <si>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</si>
  <si>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</si>
  <si>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</si>
  <si>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</si>
  <si>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</si>
  <si>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</si>
  <si>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</si>
  <si>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</si>
  <si>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</si>
  <si>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</si>
  <si>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</si>
  <si>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</si>
  <si>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</si>
  <si>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</si>
  <si>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</si>
  <si>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</si>
  <si>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</si>
  <si>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</si>
  <si>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</si>
  <si>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</si>
  <si>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</si>
  <si>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</si>
  <si>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</si>
  <si>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</si>
  <si>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</si>
  <si>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</si>
  <si>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</si>
  <si>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</si>
  <si>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</si>
  <si>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</si>
  <si>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</si>
  <si>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</si>
  <si>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</si>
  <si>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</si>
  <si>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</si>
  <si>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</si>
  <si>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</si>
  <si>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</si>
  <si>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</si>
  <si>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</si>
  <si>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</si>
  <si>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</si>
  <si>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</si>
  <si>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</si>
  <si>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</si>
  <si>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</si>
  <si>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</si>
  <si>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</si>
  <si>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</si>
  <si>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</si>
  <si>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</si>
  <si>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</si>
  <si>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</si>
  <si>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</si>
  <si>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</si>
  <si>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</si>
  <si>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</si>
  <si>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</si>
  <si>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</si>
  <si>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</si>
  <si>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</si>
  <si>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</si>
  <si>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</si>
  <si>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</si>
  <si>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</si>
  <si>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</si>
  <si>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</si>
  <si>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</si>
  <si>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</si>
  <si>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</si>
  <si>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</si>
  <si>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</si>
  <si>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</si>
  <si>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</si>
  <si>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</si>
  <si>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</si>
  <si>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</si>
  <si>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</si>
  <si>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</si>
  <si>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</si>
  <si>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</si>
  <si>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</si>
  <si>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</si>
  <si>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</si>
  <si>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</si>
  <si>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</si>
  <si>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</si>
  <si>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</si>
  <si>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</si>
  <si>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</si>
  <si>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</si>
  <si>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</si>
  <si>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</si>
  <si>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</si>
  <si>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</si>
  <si>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</si>
  <si>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</si>
  <si>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</si>
  <si>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</si>
  <si>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</si>
  <si>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</si>
  <si>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</si>
  <si>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</si>
  <si>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</si>
  <si>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</si>
  <si>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</si>
  <si>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</si>
  <si>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</si>
  <si>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</si>
  <si>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</si>
  <si>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</si>
  <si>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</si>
  <si>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</si>
  <si>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</si>
  <si>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</si>
  <si>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</si>
  <si>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</si>
  <si>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</si>
  <si>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</si>
  <si>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</si>
  <si>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</si>
  <si>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</si>
  <si>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</si>
  <si>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</si>
  <si>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</si>
  <si>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</si>
  <si>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</si>
  <si>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</si>
  <si>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</si>
  <si>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</si>
  <si>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</si>
  <si>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</si>
  <si>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</si>
  <si>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</si>
  <si>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</si>
  <si>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</si>
  <si>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</si>
  <si>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</si>
  <si>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</si>
  <si>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</si>
  <si>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</si>
  <si>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</si>
  <si>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</si>
  <si>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</si>
  <si>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</si>
  <si>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</si>
  <si>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</si>
  <si>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</si>
  <si>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</si>
  <si>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</si>
  <si>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</si>
  <si>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</si>
  <si>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</si>
  <si>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</si>
  <si>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</si>
  <si>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</si>
  <si>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</si>
  <si>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</si>
  <si>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</si>
  <si>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</si>
  <si>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</si>
  <si>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</si>
  <si>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</si>
  <si>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</si>
  <si>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</si>
  <si>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</si>
  <si>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</si>
  <si>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</si>
  <si>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</si>
  <si>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</si>
  <si>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</si>
  <si>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</si>
  <si>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</si>
  <si>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</si>
  <si>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</si>
  <si>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</si>
  <si>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</si>
  <si>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</si>
  <si>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</si>
  <si>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</si>
  <si>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</si>
  <si>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</si>
  <si>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</si>
  <si>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</si>
  <si>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</si>
  <si>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</si>
  <si>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</si>
  <si>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</si>
  <si>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</si>
  <si>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</si>
  <si>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</si>
  <si>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</si>
  <si>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</si>
  <si>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</si>
  <si>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</si>
  <si>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</si>
  <si>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</si>
  <si>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</si>
  <si>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</si>
  <si>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</si>
  <si>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</si>
  <si>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</si>
  <si>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</si>
  <si>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</si>
  <si>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</si>
  <si>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</si>
  <si>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</si>
  <si>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</si>
  <si>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</si>
  <si>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</si>
  <si>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</si>
  <si>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</si>
  <si>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</si>
  <si>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</si>
  <si>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</si>
  <si>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</si>
  <si>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</si>
  <si>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</si>
  <si>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</si>
  <si>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</si>
  <si>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</si>
  <si>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</si>
  <si>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</si>
  <si>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</si>
  <si>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</si>
  <si>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</si>
  <si>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</si>
  <si>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</si>
  <si>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</si>
  <si>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</si>
  <si>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</si>
  <si>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</si>
  <si>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</si>
  <si>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</si>
  <si>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</si>
  <si>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</si>
  <si>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</si>
  <si>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</si>
  <si>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</si>
  <si>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</si>
  <si>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</si>
  <si>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</si>
  <si>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</si>
  <si>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</si>
  <si>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</si>
  <si>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</si>
  <si>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</si>
  <si>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</si>
  <si>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</si>
  <si>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</si>
  <si>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</si>
  <si>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</si>
  <si>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</si>
  <si>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</si>
  <si>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</si>
  <si>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</si>
  <si>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</si>
  <si>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</si>
  <si>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</si>
  <si>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</si>
  <si>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</si>
  <si>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</si>
  <si>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</si>
  <si>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</si>
  <si>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</si>
  <si>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</si>
  <si>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</si>
  <si>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</si>
  <si>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</si>
  <si>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</si>
  <si>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</si>
  <si>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</si>
  <si>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</si>
  <si>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</si>
  <si>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</si>
  <si>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</si>
  <si>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</si>
  <si>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</si>
  <si>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</si>
  <si>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</si>
  <si>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</si>
  <si>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</si>
  <si>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</si>
  <si>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</si>
  <si>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</si>
  <si>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</si>
  <si>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</si>
  <si>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</si>
  <si>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</si>
  <si>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</si>
  <si>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</si>
  <si>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</si>
  <si>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</si>
  <si>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</si>
  <si>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</si>
  <si>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</si>
  <si>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</si>
  <si>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</si>
  <si>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</si>
  <si>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</si>
  <si>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</si>
  <si>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</si>
  <si>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</si>
  <si>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</si>
  <si>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</si>
  <si>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</si>
  <si>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</si>
  <si>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</si>
  <si>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</si>
  <si>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</si>
  <si>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</si>
  <si>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</si>
  <si>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</si>
  <si>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</si>
  <si>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</si>
  <si>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</si>
  <si>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</si>
  <si>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</si>
  <si>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</si>
  <si>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</si>
  <si>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</si>
  <si>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</si>
  <si>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</si>
  <si>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</si>
  <si>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</si>
  <si>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</si>
  <si>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</si>
  <si>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</si>
  <si>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</si>
  <si>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</si>
  <si>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</si>
  <si>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</si>
  <si>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</si>
  <si>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</si>
  <si>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</si>
  <si>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</si>
  <si>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</si>
  <si>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</si>
  <si>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</si>
  <si>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</si>
  <si>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</si>
  <si>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</si>
  <si>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</si>
  <si>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</si>
  <si>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</si>
  <si>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</si>
  <si>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</si>
  <si>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</si>
  <si>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</si>
  <si>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</si>
  <si>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</si>
  <si>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</si>
  <si>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</si>
  <si>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</si>
  <si>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</si>
  <si>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</si>
  <si>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</si>
  <si>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</si>
  <si>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</si>
  <si>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</si>
  <si>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</si>
  <si>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</si>
  <si>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</si>
  <si>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</si>
  <si>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</si>
  <si>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</si>
  <si>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</si>
  <si>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</si>
  <si>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</si>
  <si>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</si>
  <si>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</si>
  <si>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</si>
  <si>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</si>
  <si>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</si>
  <si>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</si>
  <si>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</si>
  <si>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</si>
  <si>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</si>
  <si>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</si>
  <si>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</si>
  <si>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</si>
  <si>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</si>
  <si>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</si>
  <si>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</si>
  <si>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</si>
  <si>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</si>
  <si>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</si>
  <si>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</si>
  <si>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</si>
  <si>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</si>
  <si>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</si>
  <si>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</si>
  <si>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</si>
  <si>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</si>
  <si>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</si>
  <si>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</si>
  <si>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</si>
  <si>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</si>
  <si>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</si>
  <si>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</si>
  <si>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</si>
  <si>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</si>
  <si>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</si>
  <si>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</si>
  <si>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</si>
  <si>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</si>
  <si>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</si>
  <si>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</si>
  <si>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</si>
  <si>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</si>
  <si>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</si>
  <si>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</si>
  <si>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</si>
  <si>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</si>
  <si>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</si>
  <si>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</si>
  <si>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</si>
  <si>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</si>
  <si>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</si>
  <si>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</si>
  <si>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</si>
  <si>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</si>
  <si>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</si>
  <si>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</si>
  <si>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</si>
  <si>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</si>
  <si>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</si>
  <si>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</si>
  <si>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</si>
  <si>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</si>
  <si>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</si>
  <si>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</si>
  <si>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</si>
  <si>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</si>
  <si>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</si>
  <si>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</si>
  <si>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</si>
  <si>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</si>
  <si>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</si>
  <si>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</si>
  <si>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</si>
  <si>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</si>
  <si>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</si>
  <si>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</si>
  <si>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</si>
  <si>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</si>
  <si>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</si>
  <si>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</si>
  <si>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</si>
  <si>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</si>
  <si>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</si>
  <si>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</si>
  <si>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</si>
  <si>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</si>
  <si>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</si>
  <si>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</si>
  <si>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</si>
  <si>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</si>
  <si>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</si>
  <si>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</si>
  <si>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</si>
  <si>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</si>
  <si>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</si>
  <si>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</si>
  <si>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</si>
  <si>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</si>
  <si>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</si>
  <si>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</si>
  <si>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</si>
  <si>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</si>
  <si>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</si>
  <si>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</si>
  <si>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</si>
  <si>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</si>
  <si>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</si>
  <si>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</si>
  <si>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</si>
  <si>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</si>
  <si>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</si>
  <si>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</si>
  <si>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</si>
  <si>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</si>
  <si>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</si>
  <si>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</si>
  <si>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</si>
  <si>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</si>
  <si>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</si>
  <si>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</si>
  <si>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</si>
  <si>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</si>
  <si>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</si>
  <si>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</si>
  <si>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</si>
  <si>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</si>
  <si>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</si>
  <si>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</si>
  <si>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</si>
  <si>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</si>
  <si>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</si>
  <si>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</si>
  <si>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</si>
  <si>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</si>
  <si>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</si>
  <si>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</si>
  <si>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</si>
  <si>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</si>
  <si>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</si>
  <si>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</si>
  <si>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</si>
  <si>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</si>
  <si>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</si>
  <si>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</si>
  <si>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</si>
  <si>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</si>
  <si>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</si>
  <si>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</si>
  <si>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</si>
  <si>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</si>
  <si>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</si>
  <si>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</si>
  <si>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</si>
  <si>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</si>
  <si>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</si>
  <si>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</si>
  <si>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</si>
  <si>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</si>
  <si>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</si>
  <si>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</si>
  <si>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</si>
  <si>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</si>
  <si>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</si>
  <si>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</si>
  <si>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</si>
  <si>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</si>
  <si>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</si>
  <si>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</si>
  <si>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</si>
  <si>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</si>
  <si>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</si>
  <si>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</si>
  <si>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</si>
  <si>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</si>
  <si>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</si>
  <si>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</si>
  <si>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</si>
  <si>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</si>
  <si>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</si>
  <si>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</si>
  <si>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</si>
  <si>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</si>
  <si>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</si>
  <si>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</si>
  <si>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</si>
  <si>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</si>
  <si>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</si>
  <si>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</si>
  <si>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</si>
  <si>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</si>
  <si>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</si>
  <si>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</si>
  <si>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</si>
  <si>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</si>
  <si>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</si>
  <si>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</si>
  <si>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</si>
  <si>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</si>
  <si>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</si>
  <si>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</si>
  <si>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</si>
  <si>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</si>
  <si>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</si>
  <si>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</si>
  <si>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</si>
  <si>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</si>
  <si>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</si>
  <si>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</si>
  <si>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</si>
  <si>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</si>
  <si>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</si>
  <si>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</si>
  <si>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</si>
  <si>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</si>
  <si>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</si>
  <si>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</si>
  <si>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</si>
  <si>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</si>
  <si>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</si>
  <si>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</si>
  <si>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</si>
  <si>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</si>
  <si>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</si>
  <si>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</si>
  <si>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</si>
  <si>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</si>
  <si>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</si>
  <si>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</si>
  <si>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</si>
  <si>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</si>
  <si>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</si>
  <si>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</si>
  <si>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</si>
  <si>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</si>
  <si>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</si>
  <si>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</si>
  <si>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</si>
  <si>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</si>
  <si>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</si>
  <si>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</si>
  <si>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</si>
  <si>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</si>
  <si>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</si>
  <si>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</si>
  <si>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</si>
  <si>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</si>
  <si>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</si>
  <si>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</si>
  <si>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</si>
  <si>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</si>
  <si>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</si>
  <si>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</si>
  <si>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</si>
  <si>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</si>
  <si>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</si>
  <si>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</si>
  <si>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</si>
  <si>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</si>
  <si>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</si>
  <si>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</si>
  <si>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</si>
  <si>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</si>
  <si>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</si>
  <si>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</si>
  <si>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</si>
  <si>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</si>
  <si>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</si>
  <si>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</si>
  <si>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</si>
  <si>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</si>
  <si>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</si>
  <si>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</si>
  <si>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</si>
  <si>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</si>
  <si>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</si>
  <si>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</si>
  <si>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</si>
  <si>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</si>
  <si>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</si>
  <si>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</si>
  <si>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</si>
  <si>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</si>
  <si>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</si>
  <si>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</si>
  <si>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</si>
  <si>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</si>
  <si>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</si>
  <si>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</si>
  <si>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</si>
  <si>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</si>
  <si>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</si>
  <si>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</si>
  <si>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</si>
  <si>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</si>
  <si>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</si>
  <si>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</si>
  <si>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</si>
  <si>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</si>
  <si>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</si>
  <si>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</si>
  <si>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</si>
  <si>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</si>
  <si>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</si>
  <si>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</si>
  <si>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</si>
  <si>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</si>
  <si>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</si>
  <si>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</si>
  <si>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</si>
  <si>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</si>
  <si>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</si>
  <si>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</si>
  <si>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</si>
  <si>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</si>
  <si>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</si>
  <si>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</si>
  <si>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</si>
  <si>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</si>
  <si>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</si>
  <si>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</si>
  <si>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</si>
  <si>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</si>
  <si>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</si>
  <si>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</si>
  <si>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</si>
  <si>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</si>
  <si>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</si>
  <si>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</si>
  <si>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</si>
  <si>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</si>
  <si>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</si>
  <si>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</si>
  <si>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</si>
  <si>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</si>
  <si>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</si>
  <si>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</si>
  <si>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</si>
  <si>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</si>
  <si>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</si>
  <si>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</si>
  <si>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</si>
  <si>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</si>
  <si>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</si>
  <si>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</si>
  <si>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</si>
  <si>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</si>
  <si>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</si>
  <si>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</si>
  <si>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</si>
  <si>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</si>
  <si>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</si>
  <si>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</si>
  <si>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</si>
  <si>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</si>
  <si>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</si>
  <si>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</si>
  <si>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</si>
  <si>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</si>
  <si>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</si>
  <si>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</si>
  <si>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</si>
  <si>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</si>
  <si>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</si>
  <si>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</si>
  <si>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</si>
  <si>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</si>
  <si>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</si>
  <si>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</si>
  <si>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</si>
  <si>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</si>
  <si>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</si>
  <si>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</si>
  <si>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</si>
  <si>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</si>
  <si>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</si>
  <si>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</si>
  <si>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</si>
  <si>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</si>
  <si>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</si>
  <si>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</si>
  <si>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</si>
  <si>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</si>
  <si>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</si>
  <si>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</si>
  <si>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</si>
  <si>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</si>
  <si>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</si>
  <si>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</si>
  <si>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</si>
  <si>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</si>
  <si>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</si>
  <si>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</si>
  <si>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</si>
  <si>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</si>
  <si>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</si>
  <si>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</si>
  <si>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</si>
  <si>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</si>
  <si>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</si>
  <si>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</si>
  <si>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</si>
  <si>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</si>
  <si>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</si>
  <si>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</si>
  <si>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</si>
  <si>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</si>
  <si>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</si>
  <si>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</si>
  <si>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</si>
  <si>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</si>
  <si>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</si>
  <si>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</si>
  <si>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</si>
  <si>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</si>
  <si>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</si>
  <si>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</si>
  <si>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</si>
  <si>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</si>
  <si>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</si>
  <si>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</si>
  <si>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</si>
  <si>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</si>
  <si>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</si>
  <si>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</si>
  <si>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</si>
  <si>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</si>
  <si>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</si>
  <si>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</si>
  <si>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</si>
  <si>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</si>
  <si>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</si>
  <si>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</si>
  <si>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</si>
  <si>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</si>
  <si>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</si>
  <si>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</si>
  <si>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</si>
  <si>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</si>
  <si>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</si>
  <si>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</si>
  <si>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</si>
  <si>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</si>
  <si>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</si>
  <si>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</si>
  <si>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</si>
  <si>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</si>
  <si>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</si>
  <si>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</si>
  <si>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</si>
  <si>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</si>
  <si>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</si>
  <si>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</si>
  <si>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</si>
  <si>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</si>
  <si>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</si>
  <si>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</si>
  <si>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</si>
  <si>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</si>
  <si>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</si>
  <si>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</si>
  <si>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</si>
  <si>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</si>
  <si>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</si>
  <si>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</si>
  <si>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</si>
  <si>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</si>
  <si>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</si>
  <si>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</si>
  <si>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</si>
  <si>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</si>
  <si>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</si>
  <si>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</si>
  <si>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</si>
  <si>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</si>
  <si>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</si>
  <si>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</si>
  <si>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</si>
  <si>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</si>
  <si>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</si>
  <si>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</si>
  <si>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</si>
  <si>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</si>
  <si>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</si>
  <si>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</si>
  <si>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</si>
  <si>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</si>
  <si>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</si>
  <si>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</si>
  <si>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</si>
  <si>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</si>
  <si>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</si>
  <si>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</si>
  <si>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</si>
  <si>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</si>
  <si>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</si>
  <si>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</si>
  <si>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</si>
  <si>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</si>
  <si>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</si>
  <si>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</si>
  <si>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</si>
  <si>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</si>
  <si>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</si>
  <si>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</si>
  <si>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</si>
  <si>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</si>
  <si>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</si>
  <si>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</si>
  <si>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</si>
  <si>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</si>
  <si>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</si>
  <si>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</si>
  <si>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</si>
  <si>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</si>
  <si>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</si>
  <si>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</si>
  <si>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</si>
  <si>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</si>
  <si>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</si>
  <si>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</si>
  <si>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</si>
  <si>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</si>
  <si>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</si>
  <si>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</si>
  <si>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</si>
  <si>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</si>
  <si>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</si>
  <si>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</si>
  <si>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</si>
  <si>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</si>
  <si>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</si>
  <si>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</si>
  <si>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</si>
  <si>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</si>
  <si>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</si>
  <si>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</si>
  <si>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</si>
  <si>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</si>
  <si>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</si>
  <si>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</si>
  <si>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</si>
  <si>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</si>
  <si>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</si>
  <si>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</si>
  <si>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</si>
  <si>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</si>
  <si>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</si>
  <si>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</si>
  <si>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</si>
  <si>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</si>
  <si>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</si>
  <si>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</si>
  <si>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</si>
  <si>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</si>
  <si>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</si>
  <si>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</si>
  <si>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</si>
  <si>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</si>
  <si>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</si>
  <si>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</si>
  <si>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</si>
  <si>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</si>
  <si>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</si>
  <si>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</si>
  <si>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</si>
  <si>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</si>
  <si>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</si>
  <si>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</si>
  <si>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</si>
  <si>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</si>
  <si>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</si>
  <si>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</si>
  <si>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</si>
  <si>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</si>
  <si>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</si>
  <si>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</si>
  <si>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</si>
  <si>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</si>
  <si>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</si>
  <si>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</si>
  <si>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</si>
  <si>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</si>
  <si>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</si>
  <si>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</si>
  <si>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</si>
  <si>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</si>
  <si>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</si>
  <si>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</si>
  <si>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</si>
  <si>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</si>
  <si>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</si>
  <si>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</si>
  <si>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</si>
  <si>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</si>
  <si>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</si>
  <si>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</si>
  <si>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</si>
  <si>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</si>
  <si>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</si>
  <si>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</si>
  <si>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</si>
  <si>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</si>
  <si>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</si>
  <si>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</si>
  <si>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</si>
  <si>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</si>
  <si>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</si>
  <si>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</si>
  <si>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</si>
  <si>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</si>
  <si>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</si>
  <si>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</si>
  <si>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</si>
  <si>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</si>
  <si>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</si>
  <si>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</si>
  <si>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</si>
  <si>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</si>
  <si>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</si>
  <si>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</si>
  <si>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</si>
  <si>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</si>
  <si>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</si>
  <si>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</si>
  <si>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</si>
  <si>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</si>
  <si>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</si>
  <si>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</si>
  <si>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</si>
  <si>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</si>
  <si>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</si>
  <si>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</si>
  <si>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</si>
  <si>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</si>
  <si>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</si>
  <si>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</si>
  <si>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</si>
  <si>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</si>
  <si>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</si>
  <si>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</si>
  <si>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</si>
  <si>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</si>
  <si>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</si>
  <si>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</si>
  <si>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</si>
  <si>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</si>
  <si>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</si>
  <si>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</si>
  <si>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</si>
  <si>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</si>
  <si>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</si>
  <si>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</si>
  <si>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</si>
  <si>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</si>
  <si>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</si>
  <si>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</si>
  <si>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</si>
  <si>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</si>
  <si>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</si>
  <si>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</si>
  <si>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</si>
  <si>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</si>
  <si>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</si>
  <si>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</si>
  <si>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</si>
  <si>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</si>
  <si>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</si>
  <si>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</si>
  <si>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</si>
  <si>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</si>
  <si>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</si>
  <si>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</si>
  <si>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</si>
  <si>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</si>
  <si>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</si>
  <si>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</si>
  <si>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</si>
  <si>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</si>
  <si>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</si>
  <si>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</si>
  <si>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</si>
  <si>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</si>
  <si>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</si>
  <si>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</si>
  <si>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</si>
  <si>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</si>
  <si>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</si>
  <si>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</si>
  <si>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</si>
  <si>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</si>
  <si>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</si>
  <si>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</si>
  <si>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</si>
  <si>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</si>
  <si>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</si>
  <si>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</si>
  <si>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</si>
  <si>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</si>
  <si>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</si>
  <si>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</si>
  <si>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</si>
  <si>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</si>
  <si>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</si>
  <si>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</si>
  <si>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</si>
  <si>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</si>
  <si>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</si>
  <si>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</si>
  <si>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</si>
  <si>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</si>
  <si>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</si>
  <si>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</si>
  <si>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</si>
  <si>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</si>
  <si>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</si>
  <si>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</si>
  <si>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</si>
  <si>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</si>
  <si>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</si>
  <si>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</si>
  <si>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</si>
  <si>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</si>
  <si>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</si>
  <si>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</si>
  <si>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</si>
  <si>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</si>
  <si>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</si>
  <si>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</si>
  <si>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</si>
  <si>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</si>
  <si>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</si>
  <si>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</si>
  <si>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</si>
  <si>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</si>
  <si>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</si>
  <si>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</si>
  <si>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</si>
  <si>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</si>
  <si>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</si>
  <si>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</si>
  <si>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</si>
  <si>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</si>
  <si>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</si>
  <si>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</si>
  <si>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</si>
  <si>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</si>
  <si>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</si>
  <si>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</si>
  <si>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</si>
  <si>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</si>
  <si>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</si>
  <si>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</si>
  <si>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</si>
  <si>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</si>
  <si>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</si>
  <si>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</si>
  <si>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</si>
  <si>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</si>
  <si>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</si>
  <si>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</si>
  <si>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</si>
  <si>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</si>
  <si>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</si>
  <si>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</si>
  <si>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</si>
  <si>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</si>
  <si>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</si>
  <si>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</si>
  <si>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</si>
  <si>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</si>
  <si>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</si>
  <si>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</si>
  <si>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</si>
  <si>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</si>
  <si>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</si>
  <si>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</si>
  <si>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</si>
  <si>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</si>
  <si>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</si>
  <si>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</si>
  <si>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</si>
  <si>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</si>
  <si>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</si>
  <si>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</si>
  <si>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</si>
  <si>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</si>
  <si>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</si>
  <si>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</si>
  <si>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</si>
  <si>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</si>
  <si>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</si>
  <si>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</si>
  <si>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</si>
  <si>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</si>
  <si>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</si>
  <si>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</si>
  <si>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</si>
  <si>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</si>
  <si>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</si>
  <si>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</si>
  <si>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</si>
  <si>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</si>
  <si>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</si>
  <si>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</si>
  <si>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</si>
  <si>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</si>
  <si>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</si>
  <si>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</si>
  <si>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</si>
  <si>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</si>
  <si>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</si>
  <si>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</si>
  <si>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</si>
  <si>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</si>
  <si>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</si>
  <si>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</si>
  <si>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</si>
  <si>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</si>
  <si>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</si>
  <si>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</si>
  <si>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</si>
  <si>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</si>
  <si>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</si>
  <si>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</si>
  <si>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</si>
  <si>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</si>
  <si>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</si>
  <si>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</si>
  <si>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</si>
  <si>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</si>
  <si>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</si>
  <si>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</si>
  <si>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</si>
  <si>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</si>
  <si>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</si>
  <si>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</si>
  <si>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</si>
  <si>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</si>
  <si>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</si>
  <si>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</si>
  <si>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</si>
  <si>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</si>
  <si>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</si>
  <si>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</si>
  <si>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</si>
  <si>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</si>
  <si>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</si>
  <si>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</si>
  <si>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</si>
  <si>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</si>
  <si>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</si>
  <si>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</si>
  <si>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</si>
  <si>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</si>
  <si>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</si>
  <si>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</si>
  <si>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</si>
  <si>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</si>
  <si>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</si>
  <si>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</si>
  <si>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</si>
  <si>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</si>
  <si>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</si>
  <si>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</si>
  <si>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</si>
  <si>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</si>
  <si>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</si>
  <si>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</si>
  <si>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</si>
  <si>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</si>
  <si>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</si>
  <si>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</si>
  <si>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</si>
  <si>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</si>
  <si>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</si>
  <si>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</si>
  <si>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</si>
  <si>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</si>
  <si>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</si>
  <si>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</si>
  <si>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</si>
  <si>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</si>
  <si>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</si>
  <si>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</si>
  <si>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</si>
  <si>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</si>
  <si>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</si>
  <si>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</si>
  <si>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</si>
  <si>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</si>
  <si>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</si>
  <si>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</si>
  <si>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</si>
  <si>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</si>
  <si>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</si>
  <si>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</si>
  <si>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</si>
  <si>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</si>
  <si>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</si>
  <si>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</si>
  <si>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</si>
  <si>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</si>
  <si>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</si>
  <si>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</si>
  <si>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</si>
  <si>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</si>
  <si>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</si>
  <si>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</si>
  <si>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</si>
  <si>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</si>
  <si>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</si>
  <si>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</si>
  <si>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</si>
  <si>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</si>
  <si>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</si>
  <si>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</si>
  <si>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</si>
  <si>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</si>
  <si>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</si>
  <si>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</si>
  <si>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</si>
  <si>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</si>
  <si>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</si>
  <si>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</si>
  <si>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</si>
  <si>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</si>
  <si>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</si>
  <si>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</si>
  <si>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</si>
  <si>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</si>
  <si>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</si>
  <si>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</si>
  <si>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</si>
  <si>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</si>
  <si>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</si>
  <si>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</si>
  <si>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</si>
  <si>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</si>
  <si>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</si>
  <si>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</si>
  <si>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</si>
  <si>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</si>
  <si>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</si>
  <si>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</si>
  <si>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</si>
  <si>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</si>
  <si>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</si>
  <si>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</si>
  <si>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</si>
  <si>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</si>
  <si>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</si>
  <si>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</si>
  <si>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</si>
  <si>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</si>
  <si>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</si>
  <si>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</si>
  <si>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</si>
  <si>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</si>
  <si>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</si>
  <si>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</si>
  <si>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</si>
  <si>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</si>
  <si>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</si>
  <si>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</si>
  <si>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</si>
  <si>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</si>
  <si>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</si>
  <si>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</si>
  <si>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</si>
  <si>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</si>
  <si>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</si>
  <si>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</si>
  <si>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</si>
  <si>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</si>
  <si>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</si>
  <si>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</si>
  <si>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</si>
  <si>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</si>
  <si>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</si>
  <si>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</si>
  <si>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</si>
  <si>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</si>
  <si>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</si>
  <si>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</si>
  <si>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</si>
  <si>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</si>
  <si>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</si>
  <si>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</si>
  <si>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</si>
  <si>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</si>
  <si>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</si>
  <si>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</si>
  <si>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</si>
  <si>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</si>
  <si>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</si>
  <si>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</si>
  <si>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</si>
  <si>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</si>
  <si>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</si>
  <si>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</si>
  <si>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</si>
  <si>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</si>
  <si>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</si>
  <si>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</si>
  <si>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</si>
  <si>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</si>
  <si>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</si>
  <si>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</si>
  <si>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</si>
  <si>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</si>
  <si>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</si>
  <si>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</si>
  <si>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</si>
  <si>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</si>
  <si>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</si>
  <si>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</si>
  <si>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</si>
  <si>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</si>
  <si>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</si>
  <si>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</si>
  <si>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</si>
  <si>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</si>
  <si>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</si>
  <si>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</si>
  <si>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</si>
  <si>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</si>
  <si>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</si>
  <si>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</si>
  <si>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</si>
  <si>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</si>
  <si>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</si>
  <si>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</si>
  <si>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</si>
  <si>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</si>
  <si>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</si>
  <si>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</si>
  <si>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</si>
  <si>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</si>
  <si>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</si>
  <si>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</si>
  <si>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</si>
  <si>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</si>
  <si>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</si>
  <si>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</si>
  <si>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</si>
  <si>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</si>
  <si>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</si>
  <si>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</si>
  <si>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</si>
  <si>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</si>
  <si>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</si>
  <si>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</si>
  <si>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</si>
  <si>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</si>
  <si>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</si>
  <si>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</si>
  <si>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</si>
  <si>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</si>
  <si>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</si>
  <si>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</si>
  <si>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</si>
  <si>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</si>
  <si>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</si>
  <si>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</si>
  <si>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</si>
  <si>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</si>
  <si>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</si>
  <si>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</si>
  <si>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</si>
  <si>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</si>
  <si>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</si>
  <si>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</si>
  <si>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</si>
  <si>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</si>
  <si>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</si>
  <si>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</si>
  <si>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</si>
  <si>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</si>
  <si>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</si>
  <si>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</si>
  <si>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</si>
  <si>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</si>
  <si>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</si>
  <si>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</si>
  <si>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</si>
  <si>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</si>
  <si>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</si>
  <si>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</si>
  <si>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</si>
  <si>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</si>
  <si>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</si>
  <si>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</si>
  <si>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</si>
  <si>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</si>
  <si>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</si>
  <si>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</si>
  <si>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</si>
  <si>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</si>
  <si>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</si>
  <si>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</si>
  <si>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</si>
  <si>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</si>
  <si>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</si>
  <si>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</si>
  <si>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</si>
  <si>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</si>
  <si>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</si>
  <si>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</si>
  <si>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</si>
  <si>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</si>
  <si>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</si>
  <si>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</si>
  <si>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</si>
  <si>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</si>
  <si>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</si>
  <si>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</si>
  <si>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</si>
  <si>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</si>
  <si>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</si>
  <si>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</si>
  <si>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</si>
  <si>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</si>
  <si>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</si>
  <si>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</si>
  <si>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</si>
  <si>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</si>
  <si>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</si>
  <si>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</si>
  <si>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</si>
  <si>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</si>
  <si>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</si>
  <si>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</si>
  <si>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</si>
  <si>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</si>
  <si>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</si>
  <si>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</si>
  <si>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</si>
  <si>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</si>
  <si>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</si>
  <si>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</si>
  <si>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</si>
  <si>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</si>
  <si>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</si>
  <si>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</si>
  <si>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</si>
  <si>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</si>
  <si>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</si>
  <si>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</si>
  <si>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</si>
  <si>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</si>
  <si>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</si>
  <si>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</si>
  <si>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</si>
  <si>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</si>
  <si>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</si>
  <si>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</si>
  <si>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</si>
  <si>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</si>
  <si>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</si>
  <si>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</si>
  <si>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</si>
  <si>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</si>
  <si>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</si>
  <si>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</si>
  <si>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</si>
  <si>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</si>
  <si>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</si>
  <si>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</si>
  <si>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</si>
  <si>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</si>
  <si>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</si>
  <si>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</si>
  <si>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</si>
  <si>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</si>
  <si>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</si>
  <si>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</si>
  <si>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</si>
  <si>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</si>
  <si>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</si>
  <si>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</si>
  <si>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</si>
  <si>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</si>
  <si>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</si>
  <si>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</si>
  <si>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</si>
  <si>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</si>
  <si>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</si>
  <si>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</si>
  <si>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</si>
  <si>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</si>
  <si>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</si>
  <si>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</si>
  <si>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</si>
  <si>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</si>
  <si>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</si>
  <si>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</si>
  <si>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</si>
  <si>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</si>
  <si>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</si>
  <si>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</si>
  <si>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</si>
  <si>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</si>
  <si>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</si>
  <si>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</si>
  <si>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</si>
  <si>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</si>
  <si>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</si>
  <si>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</si>
  <si>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</si>
  <si>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</si>
  <si>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</si>
  <si>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</si>
  <si>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</si>
  <si>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</si>
  <si>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</si>
  <si>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</si>
  <si>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</si>
  <si>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</si>
  <si>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</si>
  <si>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</si>
  <si>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</si>
  <si>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</si>
  <si>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</si>
  <si>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</si>
  <si>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</si>
  <si>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</si>
  <si>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</si>
  <si>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</si>
  <si>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</si>
  <si>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</si>
  <si>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</si>
  <si>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</si>
  <si>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</si>
  <si>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</si>
  <si>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</si>
  <si>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</si>
  <si>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</si>
  <si>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</si>
  <si>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</si>
  <si>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</si>
  <si>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</si>
  <si>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</si>
  <si>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</si>
  <si>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</si>
  <si>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</si>
  <si>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</si>
  <si>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</si>
  <si>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</si>
  <si>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</si>
  <si>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</si>
  <si>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</si>
  <si>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</si>
  <si>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</si>
  <si>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</si>
  <si>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</si>
  <si>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</si>
  <si>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</si>
  <si>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</si>
  <si>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</si>
  <si>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</si>
  <si>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</si>
  <si>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</si>
  <si>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</si>
  <si>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</si>
  <si>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</si>
  <si>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</si>
  <si>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</si>
  <si>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</si>
  <si>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</si>
  <si>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</si>
  <si>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</si>
  <si>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</si>
  <si>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</si>
  <si>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</si>
  <si>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</si>
  <si>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</si>
  <si>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</si>
  <si>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</si>
  <si>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</si>
  <si>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</si>
  <si>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</si>
  <si>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</si>
  <si>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</si>
  <si>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</si>
  <si>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</si>
  <si>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</si>
  <si>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</si>
  <si>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</si>
  <si>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</si>
  <si>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</si>
  <si>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</si>
  <si>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</si>
  <si>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</si>
  <si>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</si>
  <si>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</si>
  <si>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</si>
  <si>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</si>
  <si>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</si>
  <si>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</si>
  <si>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</si>
  <si>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</si>
  <si>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</si>
  <si>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</si>
  <si>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</si>
  <si>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</si>
  <si>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</si>
  <si>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</si>
  <si>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</si>
  <si>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</si>
  <si>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</si>
  <si>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</si>
  <si>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</si>
  <si>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</si>
  <si>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</si>
  <si>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</si>
  <si>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</si>
  <si>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</si>
  <si>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</si>
  <si>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</si>
  <si>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</si>
  <si>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</si>
  <si>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</si>
  <si>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</si>
  <si>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</si>
  <si>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</si>
  <si>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</si>
  <si>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</si>
  <si>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</si>
  <si>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</si>
  <si>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</si>
  <si>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</si>
  <si>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</si>
  <si>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</si>
  <si>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</si>
  <si>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</si>
  <si>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</si>
  <si>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</si>
  <si>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</si>
  <si>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</si>
  <si>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</si>
  <si>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</si>
  <si>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</si>
  <si>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</si>
  <si>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</si>
  <si>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</si>
  <si>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</si>
  <si>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</si>
  <si>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</si>
  <si>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</si>
  <si>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</si>
  <si>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</si>
  <si>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</si>
  <si>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</si>
  <si>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</si>
  <si>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</si>
  <si>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</si>
  <si>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</si>
  <si>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</si>
  <si>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</si>
  <si>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</si>
  <si>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</si>
  <si>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</si>
  <si>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</si>
  <si>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</si>
  <si>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</si>
  <si>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</si>
  <si>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</si>
  <si>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</si>
  <si>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</si>
  <si>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</si>
  <si>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</si>
  <si>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</si>
  <si>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</si>
  <si>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</si>
  <si>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</si>
  <si>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</si>
  <si>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</si>
  <si>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</si>
  <si>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</si>
  <si>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</si>
  <si>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</si>
  <si>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</si>
  <si>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</si>
  <si>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</si>
  <si>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</si>
  <si>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</si>
  <si>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</si>
  <si>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</si>
  <si>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</si>
  <si>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</si>
  <si>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</si>
  <si>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</si>
  <si>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</si>
  <si>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</si>
  <si>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</si>
  <si>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</si>
  <si>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</si>
  <si>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</si>
  <si>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</si>
  <si>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</si>
  <si>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</si>
  <si>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</si>
  <si>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</si>
  <si>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</si>
  <si>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</si>
  <si>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</si>
  <si>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</si>
  <si>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</si>
  <si>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</si>
  <si>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</si>
  <si>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</si>
  <si>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</si>
  <si>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</si>
  <si>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</si>
  <si>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</si>
  <si>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</si>
  <si>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</si>
  <si>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</si>
  <si>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</si>
  <si>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</si>
  <si>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</si>
  <si>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</si>
  <si>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</si>
  <si>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</si>
  <si>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</si>
  <si>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</si>
  <si>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</si>
  <si>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</si>
  <si>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</si>
  <si>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</si>
  <si>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</si>
  <si>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</si>
  <si>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</si>
  <si>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</si>
  <si>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</si>
  <si>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</si>
  <si>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</si>
  <si>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</si>
  <si>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</si>
  <si>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</si>
  <si>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</si>
  <si>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</si>
  <si>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</si>
  <si>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</si>
  <si>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</si>
  <si>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</si>
  <si>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</si>
  <si>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</si>
  <si>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</si>
  <si>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</si>
  <si>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</si>
  <si>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</si>
  <si>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</si>
  <si>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</si>
  <si>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</si>
  <si>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</si>
  <si>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</si>
  <si>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</si>
  <si>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</si>
  <si>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</si>
  <si>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</si>
  <si>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</si>
  <si>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</si>
  <si>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</si>
  <si>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</si>
  <si>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</si>
  <si>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</si>
  <si>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</si>
  <si>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</si>
  <si>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</si>
  <si>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</si>
  <si>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</si>
  <si>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</si>
  <si>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</si>
  <si>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</si>
  <si>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</si>
  <si>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</si>
  <si>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</si>
  <si>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</si>
  <si>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</si>
  <si>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</si>
  <si>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</si>
  <si>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</si>
  <si>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</si>
  <si>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</si>
  <si>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</si>
  <si>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</si>
  <si>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</si>
  <si>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</si>
  <si>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</si>
  <si>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</si>
  <si>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</si>
  <si>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</si>
  <si>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</si>
  <si>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</si>
  <si>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</si>
  <si>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</si>
  <si>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</si>
  <si>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</si>
  <si>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</si>
  <si>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</si>
  <si>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</si>
  <si>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</si>
  <si>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</si>
  <si>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</si>
  <si>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</si>
  <si>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</si>
  <si>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</si>
  <si>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</si>
  <si>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</si>
  <si>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</si>
  <si>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</si>
  <si>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</si>
  <si>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</si>
  <si>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</si>
  <si>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</si>
  <si>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</si>
  <si>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</si>
  <si>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</si>
  <si>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</si>
  <si>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</si>
  <si>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</si>
  <si>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</si>
  <si>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</si>
  <si>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</si>
  <si>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</si>
  <si>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</si>
  <si>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</si>
  <si>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</si>
  <si>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</si>
  <si>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</si>
  <si>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</si>
  <si>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</si>
  <si>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</si>
  <si>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</si>
  <si>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</si>
  <si>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</si>
  <si>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</si>
  <si>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</si>
  <si>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</si>
  <si>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</si>
  <si>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</si>
  <si>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</si>
  <si>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</si>
  <si>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</si>
  <si>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</si>
  <si>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</si>
  <si>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</si>
  <si>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</si>
  <si>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</si>
  <si>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</si>
  <si>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</si>
  <si>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</si>
  <si>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</si>
  <si>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</si>
  <si>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</si>
  <si>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</si>
  <si>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</si>
  <si>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</si>
  <si>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</si>
  <si>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</si>
  <si>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</si>
  <si>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</si>
  <si>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</si>
  <si>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</si>
  <si>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</si>
  <si>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</si>
  <si>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</si>
  <si>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</si>
  <si>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</si>
  <si>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</si>
  <si>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</si>
  <si>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</si>
  <si>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</si>
  <si>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</si>
  <si>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</si>
  <si>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</si>
  <si>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</si>
  <si>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</si>
  <si>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</si>
  <si>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</si>
  <si>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</si>
  <si>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</si>
  <si>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</si>
  <si>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</si>
  <si>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</si>
  <si>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</si>
  <si>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</si>
  <si>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</si>
  <si>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</si>
  <si>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</si>
  <si>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</si>
  <si>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</si>
  <si>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</si>
  <si>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</si>
  <si>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</si>
  <si>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</si>
  <si>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</si>
  <si>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</si>
  <si>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</si>
  <si>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</si>
  <si>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</si>
  <si>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</si>
  <si>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</si>
  <si>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</si>
  <si>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</si>
  <si>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</si>
  <si>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</si>
  <si>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</si>
  <si>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</si>
  <si>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</si>
  <si>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</si>
  <si>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</si>
  <si>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</si>
  <si>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</si>
  <si>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</si>
  <si>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</si>
  <si>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</si>
  <si>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</si>
  <si>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</si>
  <si>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</si>
  <si>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</si>
  <si>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</si>
  <si>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</si>
  <si>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</si>
  <si>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</si>
  <si>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</si>
  <si>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</si>
  <si>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</si>
  <si>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</si>
  <si>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</si>
  <si>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</si>
  <si>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</si>
  <si>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</si>
  <si>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</si>
  <si>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</si>
  <si>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</si>
  <si>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</si>
  <si>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</si>
  <si>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</si>
  <si>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</si>
  <si>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</si>
  <si>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</si>
  <si>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</si>
  <si>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</si>
  <si>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</si>
  <si>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</si>
  <si>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</si>
  <si>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</si>
  <si>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</si>
  <si>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</si>
  <si>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</si>
  <si>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</si>
  <si>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</si>
  <si>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</si>
  <si>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</si>
  <si>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</si>
  <si>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</si>
  <si>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</si>
  <si>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</si>
  <si>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</si>
  <si>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</si>
  <si>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</si>
  <si>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</si>
  <si>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</si>
  <si>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</si>
  <si>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</si>
  <si>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</si>
  <si>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</si>
  <si>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</si>
  <si>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</si>
  <si>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</si>
  <si>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</si>
  <si>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</si>
  <si>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</si>
  <si>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</si>
  <si>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</si>
  <si>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</si>
  <si>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</si>
  <si>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</si>
  <si>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</si>
  <si>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</si>
  <si>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</si>
  <si>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</si>
  <si>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</si>
  <si>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</si>
  <si>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</si>
  <si>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</si>
  <si>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</si>
  <si>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</si>
  <si>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</si>
  <si>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</si>
  <si>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</si>
  <si>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</si>
  <si>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</si>
  <si>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</si>
  <si>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</si>
  <si>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</si>
  <si>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</si>
  <si>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</si>
  <si>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</si>
  <si>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</si>
  <si>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</si>
  <si>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</si>
  <si>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</si>
  <si>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</si>
  <si>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</si>
  <si>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</si>
  <si>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</si>
  <si>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</si>
  <si>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</si>
  <si>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</si>
  <si>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</si>
  <si>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</si>
  <si>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</si>
  <si>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</si>
  <si>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</si>
  <si>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</si>
  <si>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</si>
  <si>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</si>
  <si>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</si>
  <si>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</si>
  <si>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</si>
  <si>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</si>
  <si>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</si>
  <si>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</si>
  <si>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</si>
  <si>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</si>
  <si>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</si>
  <si>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</si>
  <si>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</si>
  <si>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</si>
  <si>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</si>
  <si>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</si>
  <si>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</si>
  <si>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</si>
  <si>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</si>
  <si>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</si>
  <si>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</si>
  <si>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</si>
  <si>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</si>
  <si>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</si>
  <si>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</si>
  <si>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</si>
  <si>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</si>
  <si>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</si>
  <si>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</si>
  <si>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</si>
  <si>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</si>
  <si>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</si>
  <si>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</si>
  <si>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</si>
  <si>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</si>
  <si>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</si>
  <si>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</si>
  <si>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</si>
  <si>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</si>
  <si>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</si>
  <si>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</si>
  <si>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</si>
  <si>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</si>
  <si>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</si>
  <si>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</si>
  <si>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</si>
  <si>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</si>
  <si>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</si>
  <si>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</si>
  <si>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</si>
  <si>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</si>
  <si>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</si>
  <si>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</si>
  <si>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</si>
  <si>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</si>
  <si>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</si>
  <si>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</si>
  <si>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</si>
  <si>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</si>
  <si>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</si>
  <si>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</si>
  <si>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</si>
  <si>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</si>
  <si>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</si>
  <si>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</si>
  <si>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</si>
  <si>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</si>
  <si>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</si>
  <si>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</si>
  <si>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</si>
  <si>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</si>
  <si>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</si>
  <si>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</si>
  <si>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</si>
  <si>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</si>
  <si>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</si>
  <si>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</si>
  <si>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</si>
  <si>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</si>
  <si>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</si>
  <si>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</si>
  <si>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</si>
  <si>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</si>
  <si>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</si>
  <si>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</si>
  <si>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</si>
  <si>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</si>
  <si>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</si>
  <si>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</si>
  <si>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</si>
  <si>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</si>
  <si>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</si>
  <si>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</si>
  <si>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</si>
  <si>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</si>
  <si>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</si>
  <si>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</si>
  <si>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</si>
  <si>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</si>
  <si>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</si>
  <si>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</si>
  <si>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</si>
  <si>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</si>
  <si>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</si>
  <si>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</si>
  <si>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</si>
  <si>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</si>
  <si>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</si>
  <si>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</si>
  <si>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</si>
  <si>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</si>
  <si>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</si>
  <si>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</si>
  <si>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</si>
  <si>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</si>
  <si>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</si>
  <si>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</si>
  <si>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</si>
  <si>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</si>
  <si>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</si>
  <si>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</si>
  <si>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</si>
  <si>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</si>
  <si>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</si>
  <si>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</si>
  <si>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</si>
  <si>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</si>
  <si>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</si>
  <si>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</si>
  <si>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</si>
  <si>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</si>
  <si>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</si>
  <si>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</si>
  <si>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</si>
  <si>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</si>
  <si>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</si>
  <si>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</si>
  <si>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</si>
  <si>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</si>
  <si>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</si>
  <si>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</si>
  <si>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</si>
  <si>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</si>
  <si>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</si>
  <si>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</si>
  <si>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</si>
  <si>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</si>
  <si>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</si>
  <si>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</si>
  <si>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</si>
  <si>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</si>
  <si>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</si>
  <si>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</si>
  <si>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</si>
  <si>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</si>
  <si>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</si>
  <si>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</si>
  <si>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</si>
  <si>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</si>
  <si>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</si>
  <si>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</si>
  <si>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</si>
  <si>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</si>
  <si>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</si>
  <si>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</si>
  <si>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</si>
  <si>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</si>
  <si>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</si>
  <si>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</si>
  <si>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</si>
  <si>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</si>
  <si>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</si>
  <si>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</si>
  <si>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</si>
  <si>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</si>
  <si>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</si>
  <si>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</si>
  <si>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</si>
  <si>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</si>
  <si>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</si>
  <si>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</si>
  <si>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</si>
  <si>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</si>
  <si>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</si>
  <si>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</si>
  <si>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</si>
  <si>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</si>
  <si>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</si>
  <si>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</si>
  <si>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</si>
  <si>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</si>
  <si>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</si>
  <si>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</si>
  <si>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</si>
  <si>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</si>
  <si>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</si>
  <si>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</si>
  <si>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</si>
  <si>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</si>
  <si>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</si>
  <si>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</si>
  <si>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</si>
  <si>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</si>
  <si>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</si>
  <si>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</si>
  <si>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</si>
  <si>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</si>
  <si>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</si>
  <si>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</si>
  <si>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</si>
  <si>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</si>
  <si>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</si>
  <si>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</si>
  <si>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</si>
  <si>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</si>
  <si>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</si>
  <si>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</si>
  <si>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</si>
  <si>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</si>
  <si>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</si>
  <si>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</si>
  <si>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</si>
  <si>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</si>
  <si>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</si>
  <si>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</si>
  <si>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</si>
  <si>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</si>
  <si>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</si>
  <si>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</si>
  <si>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</si>
  <si>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</si>
  <si>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</si>
  <si>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</si>
  <si>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</si>
  <si>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</si>
  <si>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</si>
  <si>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</si>
  <si>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</si>
  <si>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</si>
  <si>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</si>
  <si>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</si>
  <si>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</si>
  <si>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</si>
  <si>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</si>
  <si>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</si>
  <si>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</si>
  <si>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</si>
  <si>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</si>
  <si>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</si>
  <si>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</si>
  <si>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</si>
  <si>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</si>
  <si>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</si>
  <si>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</si>
  <si>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</si>
  <si>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</si>
  <si>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</si>
  <si>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</si>
  <si>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</si>
  <si>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</si>
  <si>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</si>
  <si>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</si>
  <si>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</si>
  <si>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</si>
  <si>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</si>
  <si>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</si>
  <si>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</si>
  <si>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</si>
  <si>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</si>
  <si>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</si>
  <si>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</si>
  <si>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</si>
  <si>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</si>
  <si>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</si>
  <si>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</si>
  <si>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</si>
  <si>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</si>
  <si>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</si>
  <si>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</si>
  <si>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</si>
  <si>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</si>
  <si>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</si>
  <si>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</si>
  <si>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</si>
  <si>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</si>
  <si>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</si>
  <si>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</si>
  <si>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</si>
  <si>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</si>
  <si>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</si>
  <si>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</si>
  <si>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</si>
  <si>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</si>
  <si>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</si>
  <si>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</si>
  <si>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</si>
  <si>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</si>
  <si>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</si>
  <si>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</si>
  <si>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</si>
  <si>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</si>
  <si>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</si>
  <si>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</si>
  <si>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</si>
  <si>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</si>
  <si>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</si>
  <si>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</si>
  <si>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</si>
  <si>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</si>
  <si>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</si>
  <si>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</si>
  <si>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</si>
  <si>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</si>
  <si>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</si>
  <si>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</si>
  <si>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</si>
  <si>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</si>
  <si>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</si>
  <si>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</si>
  <si>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</si>
  <si>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</si>
  <si>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</si>
  <si>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</si>
  <si>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</si>
  <si>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</si>
  <si>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</si>
  <si>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</si>
  <si>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</si>
  <si>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</si>
  <si>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</si>
  <si>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</si>
  <si>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</si>
  <si>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</si>
  <si>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</si>
  <si>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</si>
  <si>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</si>
  <si>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</si>
  <si>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</si>
  <si>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</si>
  <si>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</si>
  <si>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</si>
  <si>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</si>
  <si>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</si>
  <si>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</si>
  <si>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</si>
  <si>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</si>
  <si>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</si>
  <si>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</si>
  <si>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</si>
  <si>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</si>
  <si>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</si>
  <si>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</si>
  <si>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</si>
  <si>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</si>
  <si>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</si>
  <si>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</si>
  <si>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</si>
  <si>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</si>
  <si>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</si>
  <si>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</si>
  <si>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</si>
  <si>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</si>
  <si>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</si>
  <si>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</si>
  <si>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</si>
  <si>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</si>
  <si>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</si>
  <si>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</si>
  <si>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</si>
  <si>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</si>
  <si>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</si>
  <si>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</si>
  <si>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</si>
  <si>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</si>
  <si>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</si>
  <si>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</si>
  <si>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</si>
  <si>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</si>
  <si>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</si>
  <si>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</si>
  <si>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</si>
  <si>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</si>
  <si>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</si>
  <si>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</si>
  <si>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</si>
  <si>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</si>
  <si>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</si>
  <si>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</si>
  <si>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</si>
  <si>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</si>
  <si>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</si>
  <si>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</si>
  <si>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</si>
  <si>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</si>
  <si>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</si>
  <si>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</si>
  <si>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</si>
  <si>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</si>
  <si>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</si>
  <si>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</si>
  <si>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</si>
  <si>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</si>
  <si>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</si>
  <si>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</si>
  <si>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</si>
  <si>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</si>
  <si>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</si>
  <si>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</si>
  <si>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</si>
  <si>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</si>
  <si>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</si>
  <si>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</si>
  <si>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</si>
  <si>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</si>
  <si>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</si>
  <si>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</si>
  <si>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</si>
  <si>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</si>
  <si>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</si>
  <si>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</si>
  <si>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</si>
  <si>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</si>
  <si>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</si>
  <si>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</si>
  <si>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</si>
  <si>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</si>
  <si>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</si>
  <si>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</si>
  <si>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</si>
  <si>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</si>
  <si>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</si>
  <si>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</si>
  <si>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</si>
  <si>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</si>
  <si>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</si>
  <si>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</si>
  <si>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</si>
  <si>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</si>
  <si>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</si>
  <si>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</si>
  <si>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</si>
  <si>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</si>
  <si>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</si>
  <si>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</si>
  <si>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</si>
  <si>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</si>
  <si>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</si>
  <si>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</si>
  <si>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</si>
  <si>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</si>
  <si>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</si>
  <si>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</si>
  <si>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</si>
  <si>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</si>
  <si>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</si>
  <si>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</si>
  <si>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</si>
  <si>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</si>
  <si>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</si>
  <si>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</si>
  <si>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</si>
  <si>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</si>
  <si>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</si>
  <si>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</si>
  <si>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</si>
  <si>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</si>
  <si>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</si>
  <si>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</si>
  <si>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</si>
  <si>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</si>
  <si>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</si>
  <si>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</si>
  <si>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</si>
  <si>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</si>
  <si>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</si>
  <si>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</si>
  <si>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</si>
  <si>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</si>
  <si>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</si>
  <si>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</si>
  <si>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</si>
  <si>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</si>
  <si>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</si>
  <si>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</si>
  <si>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</si>
  <si>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</si>
  <si>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</si>
  <si>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</si>
  <si>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</si>
  <si>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</si>
  <si>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</si>
  <si>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</si>
  <si>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</si>
  <si>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</si>
  <si>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</si>
  <si>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</si>
  <si>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</si>
  <si>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</si>
  <si>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</si>
  <si>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</si>
  <si>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</si>
  <si>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</si>
  <si>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</si>
  <si>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</si>
  <si>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</si>
  <si>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</si>
  <si>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</si>
  <si>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</si>
  <si>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</si>
  <si>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</si>
  <si>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</si>
  <si>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</si>
  <si>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</si>
  <si>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</si>
  <si>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</si>
  <si>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</si>
  <si>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</si>
  <si>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</si>
  <si>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</si>
  <si>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</si>
  <si>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</si>
  <si>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</si>
  <si>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</si>
  <si>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</si>
  <si>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</si>
  <si>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</si>
  <si>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</si>
  <si>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</si>
  <si>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</si>
  <si>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</si>
  <si>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</si>
  <si>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</si>
  <si>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</si>
  <si>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</si>
  <si>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</si>
  <si>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</si>
  <si>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</si>
  <si>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</si>
  <si>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</si>
  <si>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</si>
  <si>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</si>
  <si>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</si>
  <si>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</si>
  <si>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</si>
  <si>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</si>
  <si>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</si>
  <si>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</si>
  <si>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</si>
  <si>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</si>
  <si>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</si>
  <si>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</si>
  <si>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</si>
  <si>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</si>
  <si>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</si>
  <si>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</si>
  <si>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</si>
  <si>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</si>
  <si>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</si>
  <si>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</si>
  <si>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</si>
  <si>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</si>
  <si>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</si>
  <si>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</si>
  <si>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</si>
  <si>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</si>
  <si>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</si>
  <si>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</si>
  <si>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</si>
  <si>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</si>
  <si>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</si>
  <si>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</si>
  <si>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</si>
  <si>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</si>
  <si>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</si>
  <si>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</si>
  <si>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</si>
  <si>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</si>
  <si>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</si>
  <si>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</si>
  <si>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</si>
  <si>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</si>
  <si>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</si>
  <si>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</si>
  <si>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</si>
  <si>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</si>
  <si>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</si>
  <si>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</si>
  <si>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</si>
  <si>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</si>
  <si>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</si>
  <si>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</si>
  <si>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</si>
  <si>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</si>
  <si>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</si>
  <si>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</si>
  <si>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</si>
  <si>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</si>
  <si>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</si>
  <si>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</si>
  <si>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</si>
  <si>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</si>
  <si>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</si>
  <si>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</si>
  <si>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</si>
  <si>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</si>
  <si>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</si>
  <si>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</si>
  <si>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</si>
  <si>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</si>
  <si>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</si>
  <si>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</si>
  <si>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</si>
  <si>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</si>
  <si>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</si>
  <si>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</si>
  <si>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</si>
  <si>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</si>
  <si>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</si>
  <si>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</si>
  <si>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</si>
  <si>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</si>
  <si>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</si>
  <si>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</si>
  <si>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</si>
  <si>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</si>
  <si>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</si>
  <si>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</si>
  <si>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</si>
  <si>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</si>
  <si>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</si>
  <si>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</si>
  <si>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</si>
  <si>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</si>
  <si>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</si>
  <si>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</si>
  <si>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</si>
  <si>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</si>
  <si>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</si>
  <si>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</si>
  <si>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</si>
  <si>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</si>
  <si>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</si>
  <si>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</si>
  <si>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</si>
  <si>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</si>
  <si>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</si>
  <si>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</si>
  <si>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</si>
  <si>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</si>
  <si>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</si>
  <si>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</si>
  <si>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</si>
  <si>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</si>
  <si>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</si>
  <si>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</si>
  <si>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</si>
  <si>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</si>
  <si>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</si>
  <si>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</si>
  <si>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</si>
  <si>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</si>
  <si>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</si>
  <si>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</si>
  <si>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</si>
  <si>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</si>
  <si>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</si>
  <si>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</si>
  <si>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</si>
  <si>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</si>
  <si>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</si>
  <si>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</si>
  <si>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</si>
  <si>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</si>
  <si>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</si>
  <si>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</si>
  <si>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</si>
  <si>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</si>
  <si>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</si>
  <si>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</si>
  <si>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</si>
  <si>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</si>
  <si>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</si>
  <si>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</si>
  <si>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</si>
  <si>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</si>
  <si>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</si>
  <si>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</si>
  <si>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</si>
  <si>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</si>
  <si>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</si>
  <si>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</si>
  <si>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</si>
  <si>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</si>
  <si>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</si>
  <si>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</si>
  <si>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</si>
  <si>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</si>
  <si>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</si>
  <si>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</si>
  <si>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</si>
  <si>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</si>
  <si>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</si>
  <si>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</si>
  <si>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</si>
  <si>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</si>
  <si>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</si>
  <si>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</si>
  <si>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</si>
  <si>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</si>
  <si>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</si>
  <si>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</si>
  <si>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</si>
  <si>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</si>
  <si>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</si>
  <si>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</si>
  <si>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</si>
  <si>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</si>
  <si>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</si>
  <si>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</si>
  <si>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</si>
  <si>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</si>
  <si>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</si>
  <si>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</si>
  <si>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</si>
  <si>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</si>
  <si>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</si>
  <si>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</si>
  <si>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</si>
  <si>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</si>
  <si>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</si>
  <si>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</si>
  <si>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</si>
  <si>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</si>
  <si>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</si>
  <si>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</si>
  <si>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</si>
  <si>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</si>
  <si>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</si>
  <si>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</si>
  <si>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</si>
  <si>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</si>
  <si>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</si>
  <si>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</si>
  <si>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</si>
  <si>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</si>
  <si>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</si>
  <si>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</si>
  <si>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</si>
  <si>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</si>
  <si>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</si>
  <si>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</si>
  <si>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</si>
  <si>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</si>
  <si>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</si>
  <si>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</si>
  <si>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</si>
  <si>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</si>
  <si>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</si>
  <si>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</si>
  <si>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</si>
  <si>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</si>
  <si>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</si>
  <si>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</si>
  <si>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</si>
  <si>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</si>
  <si>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</si>
  <si>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</si>
  <si>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</si>
  <si>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</si>
  <si>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</si>
  <si>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</si>
  <si>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</si>
  <si>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</si>
  <si>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</si>
  <si>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</si>
  <si>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</si>
  <si>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</si>
  <si>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</si>
  <si>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</si>
  <si>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</si>
  <si>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</si>
  <si>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</si>
  <si>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</si>
  <si>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</si>
  <si>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</si>
  <si>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</si>
  <si>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</si>
  <si>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</si>
  <si>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</si>
  <si>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</si>
  <si>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</si>
  <si>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</si>
  <si>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</si>
  <si>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</si>
  <si>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</si>
  <si>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</si>
  <si>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</si>
  <si>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</si>
  <si>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</si>
  <si>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</si>
  <si>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</si>
  <si>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</si>
  <si>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</si>
  <si>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</si>
  <si>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</si>
  <si>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</si>
  <si>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</si>
  <si>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</si>
  <si>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</si>
  <si>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</si>
  <si>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</si>
  <si>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</si>
  <si>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</si>
  <si>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</si>
  <si>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</si>
  <si>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</si>
  <si>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</si>
  <si>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</si>
  <si>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</si>
  <si>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</si>
  <si>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</si>
  <si>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</si>
  <si>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</si>
  <si>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</si>
  <si>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</si>
  <si>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</si>
  <si>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</si>
  <si>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</si>
  <si>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</si>
  <si>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</si>
  <si>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</si>
  <si>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</si>
  <si>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</si>
  <si>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</si>
  <si>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</si>
  <si>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</si>
  <si>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</si>
  <si>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</si>
  <si>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</si>
  <si>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</si>
  <si>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</si>
  <si>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</si>
  <si>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</si>
  <si>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</si>
  <si>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</si>
  <si>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</si>
  <si>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</si>
  <si>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</si>
  <si>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</si>
  <si>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</si>
  <si>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</si>
  <si>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</si>
  <si>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</si>
  <si>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</si>
  <si>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</si>
  <si>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</si>
  <si>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</si>
  <si>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</si>
  <si>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</si>
  <si>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</si>
  <si>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</si>
  <si>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</si>
  <si>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</si>
  <si>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</si>
  <si>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</si>
  <si>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</si>
  <si>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</si>
  <si>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</si>
  <si>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</si>
  <si>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</si>
  <si>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</si>
  <si>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</si>
  <si>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</si>
  <si>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</si>
  <si>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</si>
  <si>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</si>
  <si>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</si>
  <si>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</si>
  <si>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</si>
  <si>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</si>
  <si>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</si>
  <si>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</si>
  <si>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</si>
  <si>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</si>
  <si>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</si>
  <si>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</si>
  <si>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</si>
  <si>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</si>
  <si>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</si>
  <si>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</si>
  <si>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</si>
  <si>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</si>
  <si>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</si>
  <si>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</si>
  <si>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</si>
  <si>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</si>
  <si>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</si>
  <si>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</si>
  <si>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</si>
  <si>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</si>
  <si>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</si>
  <si>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</si>
  <si>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</si>
  <si>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</si>
  <si>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</si>
  <si>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</si>
  <si>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</si>
  <si>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</si>
  <si>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</si>
  <si>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</si>
  <si>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</si>
  <si>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</si>
  <si>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</si>
  <si>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</si>
  <si>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</si>
  <si>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</si>
  <si>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</si>
  <si>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</si>
  <si>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</si>
  <si>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</si>
  <si>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</si>
  <si>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</si>
  <si>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</si>
  <si>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</si>
  <si>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</si>
  <si>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</si>
  <si>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</si>
  <si>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</si>
  <si>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</si>
  <si>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</si>
  <si>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</si>
  <si>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</si>
  <si>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</si>
  <si>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</si>
  <si>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</si>
  <si>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</si>
  <si>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</si>
  <si>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</si>
  <si>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</si>
  <si>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</si>
  <si>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</si>
  <si>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</si>
  <si>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</si>
  <si>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</si>
  <si>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</si>
  <si>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</si>
  <si>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</si>
  <si>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</si>
  <si>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</si>
  <si>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</si>
  <si>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</si>
  <si>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</si>
  <si>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</si>
  <si>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</si>
  <si>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</si>
  <si>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</si>
  <si>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</si>
  <si>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</si>
  <si>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</si>
  <si>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</si>
  <si>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</si>
  <si>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</si>
  <si>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</si>
  <si>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</si>
  <si>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</si>
  <si>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</si>
  <si>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</si>
  <si>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</si>
  <si>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</si>
  <si>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</si>
  <si>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</si>
  <si>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</si>
  <si>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</si>
  <si>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</si>
  <si>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</si>
  <si>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</si>
  <si>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</si>
  <si>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</si>
  <si>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</si>
  <si>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</si>
  <si>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</si>
  <si>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</si>
  <si>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</si>
  <si>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</si>
  <si>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</si>
  <si>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</si>
  <si>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</si>
  <si>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</si>
  <si>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</si>
  <si>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</si>
  <si>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</si>
  <si>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</si>
  <si>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</si>
  <si>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</si>
  <si>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</si>
  <si>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</si>
  <si>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</si>
  <si>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</si>
  <si>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</si>
  <si>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</si>
  <si>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</si>
  <si>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</si>
  <si>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</si>
  <si>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</si>
  <si>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</si>
  <si>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</si>
  <si>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</si>
  <si>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</si>
  <si>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</si>
  <si>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</si>
  <si>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</si>
  <si>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</si>
  <si>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</si>
  <si>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</si>
  <si>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</si>
  <si>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</si>
  <si>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</si>
  <si>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</si>
  <si>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</si>
  <si>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</si>
  <si>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</si>
  <si>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</si>
  <si>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</si>
  <si>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</si>
  <si>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</si>
  <si>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</si>
  <si>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</si>
  <si>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</si>
  <si>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</si>
  <si>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</si>
  <si>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</si>
  <si>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</si>
  <si>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</si>
  <si>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</si>
  <si>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</si>
  <si>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</si>
  <si>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</si>
  <si>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</si>
  <si>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</si>
  <si>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</si>
  <si>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</si>
  <si>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</si>
  <si>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</si>
  <si>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</si>
  <si>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</si>
  <si>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</si>
  <si>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</si>
  <si>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</si>
  <si>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</si>
  <si>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</si>
  <si>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</si>
  <si>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</si>
  <si>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</si>
  <si>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</si>
  <si>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</si>
  <si>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</si>
  <si>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</si>
  <si>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</si>
  <si>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</si>
  <si>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</si>
  <si>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</si>
  <si>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</si>
  <si>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</si>
  <si>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</si>
  <si>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</si>
  <si>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</si>
  <si>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</si>
  <si>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</si>
  <si>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</si>
  <si>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</si>
  <si>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</si>
  <si>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</si>
  <si>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</si>
  <si>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</si>
  <si>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</si>
  <si>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</si>
  <si>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</si>
  <si>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</si>
  <si>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</si>
  <si>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</si>
  <si>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</si>
  <si>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</si>
  <si>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</si>
  <si>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</si>
  <si>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</si>
  <si>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</si>
  <si>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</si>
  <si>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</si>
  <si>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</si>
  <si>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</si>
  <si>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</si>
  <si>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</si>
  <si>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</si>
  <si>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</si>
  <si>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</si>
  <si>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</si>
  <si>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</si>
  <si>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</si>
  <si>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</si>
  <si>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</si>
  <si>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</si>
  <si>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</si>
  <si>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</si>
  <si>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</si>
  <si>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</si>
  <si>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</si>
  <si>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</si>
  <si>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</si>
  <si>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</si>
  <si>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</si>
  <si>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</si>
  <si>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</si>
  <si>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</si>
  <si>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</si>
  <si>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</si>
  <si>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</si>
  <si>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</si>
  <si>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</si>
  <si>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</si>
  <si>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</si>
  <si>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</si>
  <si>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</si>
  <si>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</si>
  <si>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</si>
  <si>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</si>
  <si>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</si>
  <si>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</si>
  <si>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</si>
  <si>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</si>
  <si>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</si>
  <si>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</si>
  <si>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</si>
  <si>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</si>
  <si>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</si>
  <si>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</si>
  <si>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</si>
  <si>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</si>
  <si>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</si>
  <si>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</si>
  <si>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</si>
  <si>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</si>
  <si>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</si>
  <si>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</si>
  <si>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</si>
  <si>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</si>
  <si>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</si>
  <si>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</si>
  <si>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</si>
  <si>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</si>
  <si>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</si>
  <si>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</si>
  <si>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</si>
  <si>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</si>
  <si>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</si>
  <si>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</si>
  <si>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</si>
  <si>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</si>
  <si>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</si>
  <si>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</si>
  <si>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</si>
  <si>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</si>
  <si>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</si>
  <si>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</si>
  <si>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</si>
  <si>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</si>
  <si>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</si>
  <si>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</si>
  <si>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</si>
  <si>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</si>
  <si>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</si>
  <si>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</si>
  <si>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</si>
  <si>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</si>
  <si>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</si>
  <si>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</si>
  <si>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</si>
  <si>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</si>
  <si>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</si>
  <si>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</si>
  <si>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</si>
  <si>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</si>
  <si>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</si>
  <si>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</si>
  <si>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</si>
  <si>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</si>
  <si>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</si>
  <si>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</si>
  <si>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</si>
  <si>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</si>
  <si>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</si>
  <si>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</si>
  <si>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</si>
  <si>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</si>
  <si>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</si>
  <si>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</si>
  <si>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</si>
  <si>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</si>
  <si>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</si>
  <si>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</si>
  <si>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</si>
  <si>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</si>
  <si>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</si>
  <si>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</si>
  <si>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</si>
  <si>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</si>
  <si>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</si>
  <si>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</si>
  <si>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</si>
  <si>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</si>
  <si>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</si>
  <si>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</si>
  <si>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</si>
  <si>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</si>
  <si>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</si>
  <si>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</si>
  <si>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</si>
  <si>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</si>
  <si>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</si>
  <si>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</si>
  <si>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</si>
  <si>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</si>
  <si>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</si>
  <si>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</si>
  <si>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</si>
  <si>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</si>
  <si>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</si>
  <si>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</si>
  <si>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</si>
  <si>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</si>
  <si>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</si>
  <si>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</si>
  <si>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</si>
  <si>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</si>
  <si>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</si>
  <si>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</si>
  <si>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</si>
  <si>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</si>
  <si>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</si>
  <si>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</si>
  <si>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</si>
  <si>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</si>
  <si>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</si>
  <si>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</si>
  <si>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</si>
  <si>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</si>
  <si>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</si>
  <si>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</si>
  <si>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</si>
  <si>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</si>
  <si>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</si>
  <si>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</si>
  <si>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</si>
  <si>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</si>
  <si>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</si>
  <si>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</si>
  <si>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</si>
  <si>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</si>
  <si>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</si>
  <si>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</si>
  <si>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</si>
  <si>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</si>
  <si>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</si>
  <si>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</si>
  <si>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</si>
  <si>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</si>
  <si>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</si>
  <si>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</si>
  <si>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</si>
  <si>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</si>
  <si>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</si>
  <si>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</si>
  <si>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</si>
  <si>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</si>
  <si>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</si>
  <si>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</si>
  <si>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</si>
  <si>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</si>
  <si>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</si>
  <si>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</si>
  <si>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</si>
  <si>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</si>
  <si>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</si>
  <si>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</si>
  <si>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</si>
  <si>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</si>
  <si>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</si>
  <si>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</si>
  <si>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</si>
  <si>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</si>
  <si>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</si>
  <si>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</si>
  <si>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</si>
  <si>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</si>
  <si>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</si>
  <si>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</si>
  <si>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</si>
  <si>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</si>
  <si>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</si>
  <si>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</si>
  <si>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</si>
  <si>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</si>
  <si>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</si>
  <si>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</si>
  <si>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</si>
  <si>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</si>
  <si>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</si>
  <si>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</si>
  <si>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</si>
  <si>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</si>
  <si>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</si>
  <si>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</si>
  <si>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</si>
  <si>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</si>
  <si>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</si>
  <si>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</si>
  <si>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</si>
  <si>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</si>
  <si>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</si>
  <si>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</si>
  <si>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</si>
  <si>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</si>
  <si>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</si>
  <si>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</si>
  <si>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</si>
  <si>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</si>
  <si>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</si>
  <si>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</si>
  <si>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</si>
  <si>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</si>
  <si>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</si>
  <si>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</si>
  <si>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</si>
  <si>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</si>
  <si>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</si>
  <si>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</si>
  <si>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</si>
  <si>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</si>
  <si>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</si>
  <si>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</si>
  <si>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</si>
  <si>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</si>
  <si>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</si>
  <si>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</si>
  <si>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</si>
  <si>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</si>
  <si>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</si>
  <si>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</si>
  <si>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</si>
  <si>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</si>
  <si>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</si>
  <si>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</si>
  <si>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</si>
  <si>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</si>
  <si>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</si>
  <si>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</si>
  <si>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</si>
  <si>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</si>
  <si>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</si>
  <si>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</si>
  <si>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</si>
  <si>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</si>
  <si>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</si>
  <si>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</si>
  <si>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</si>
  <si>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</si>
  <si>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</si>
  <si>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</si>
  <si>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</si>
  <si>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</si>
  <si>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</si>
  <si>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</si>
  <si>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</si>
  <si>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</si>
  <si>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</si>
  <si>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</si>
  <si>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</si>
  <si>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</si>
  <si>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</si>
  <si>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</si>
  <si>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</si>
  <si>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</si>
  <si>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</si>
  <si>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</si>
  <si>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</si>
  <si>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</si>
  <si>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</si>
  <si>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</si>
  <si>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</si>
  <si>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</si>
  <si>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</si>
  <si>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</si>
  <si>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</si>
  <si>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</si>
  <si>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</si>
  <si>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</si>
  <si>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</si>
  <si>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</si>
  <si>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</si>
  <si>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</si>
  <si>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</si>
  <si>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</si>
  <si>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</si>
  <si>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</si>
  <si>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</si>
  <si>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</si>
  <si>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</si>
  <si>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</si>
  <si>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</si>
  <si>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</si>
  <si>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</si>
  <si>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</si>
  <si>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</si>
  <si>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</si>
  <si>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</si>
  <si>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</si>
  <si>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</si>
  <si>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</si>
  <si>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</si>
  <si>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</si>
  <si>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</si>
  <si>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</si>
  <si>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</si>
  <si>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</si>
  <si>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</si>
  <si>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</si>
  <si>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</si>
  <si>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</si>
  <si>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</si>
  <si>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</si>
  <si>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</si>
  <si>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</si>
  <si>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</si>
  <si>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</si>
  <si>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</si>
  <si>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</si>
  <si>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</si>
  <si>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</si>
  <si>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</si>
  <si>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</si>
  <si>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</si>
  <si>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</si>
  <si>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</si>
  <si>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</si>
  <si>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</si>
  <si>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</si>
  <si>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</si>
  <si>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</si>
  <si>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</si>
  <si>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</si>
  <si>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</si>
  <si>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</si>
  <si>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</si>
  <si>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</si>
  <si>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</si>
  <si>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</si>
  <si>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</si>
  <si>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</si>
  <si>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</si>
  <si>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</si>
  <si>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</si>
  <si>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</si>
  <si>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</si>
  <si>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</si>
  <si>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</si>
  <si>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</si>
  <si>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</si>
  <si>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</si>
  <si>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</si>
  <si>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</si>
  <si>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</si>
  <si>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</si>
  <si>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</si>
  <si>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</si>
  <si>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</si>
  <si>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</si>
  <si>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</si>
  <si>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</si>
  <si>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</si>
  <si>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</si>
  <si>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</si>
  <si>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</si>
  <si>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</si>
  <si>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</si>
  <si>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</si>
  <si>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</si>
  <si>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</si>
  <si>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</si>
  <si>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</si>
  <si>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</si>
  <si>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</si>
  <si>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</si>
  <si>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</si>
  <si>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</si>
  <si>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</si>
  <si>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</si>
  <si>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</si>
  <si>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</si>
  <si>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</si>
  <si>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</si>
  <si>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</si>
  <si>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</si>
  <si>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</si>
  <si>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</si>
  <si>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</si>
  <si>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</si>
  <si>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</si>
  <si>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</si>
  <si>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</si>
  <si>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</si>
  <si>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</si>
  <si>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</si>
  <si>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</si>
  <si>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</si>
  <si>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</si>
  <si>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</si>
  <si>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</si>
  <si>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</si>
  <si>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</si>
  <si>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</si>
  <si>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</si>
  <si>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</si>
  <si>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</si>
  <si>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</si>
  <si>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</si>
  <si>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</si>
  <si>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</si>
  <si>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</si>
  <si>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</si>
  <si>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</si>
  <si>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</si>
  <si>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</si>
  <si>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</si>
  <si>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</si>
  <si>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</si>
  <si>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</si>
  <si>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</si>
  <si>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</si>
  <si>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</si>
  <si>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</si>
  <si>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</si>
  <si>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</si>
  <si>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</si>
  <si>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</si>
  <si>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</si>
  <si>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</si>
  <si>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</si>
  <si>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</si>
  <si>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</si>
  <si>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</si>
  <si>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</si>
  <si>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</si>
  <si>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</si>
  <si>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</si>
  <si>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</si>
  <si>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</si>
  <si>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</si>
  <si>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</si>
  <si>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</si>
  <si>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</si>
  <si>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</si>
  <si>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</si>
  <si>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</si>
  <si>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</si>
  <si>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</si>
  <si>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</si>
  <si>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</si>
  <si>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</si>
  <si>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</si>
  <si>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</si>
  <si>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</si>
  <si>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</si>
  <si>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</si>
  <si>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</si>
  <si>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</si>
  <si>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</si>
  <si>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</si>
  <si>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</si>
  <si>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</si>
  <si>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</si>
  <si>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</si>
  <si>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</si>
  <si>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</si>
  <si>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</si>
  <si>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</si>
  <si>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</si>
  <si>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</si>
  <si>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</si>
  <si>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</si>
  <si>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</si>
  <si>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</si>
  <si>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</si>
  <si>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</si>
  <si>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</si>
  <si>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</si>
  <si>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</si>
  <si>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</si>
  <si>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</si>
  <si>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</si>
  <si>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</si>
  <si>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</si>
  <si>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</si>
  <si>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</si>
  <si>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</si>
  <si>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</si>
  <si>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</si>
  <si>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</si>
  <si>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</si>
  <si>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</si>
  <si>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</si>
  <si>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</si>
  <si>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</si>
  <si>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</si>
  <si>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</si>
  <si>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</si>
  <si>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</si>
  <si>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</si>
  <si>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</si>
  <si>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</si>
  <si>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</si>
  <si>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</si>
  <si>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</si>
  <si>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</si>
  <si>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</si>
  <si>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</si>
  <si>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</si>
  <si>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</si>
  <si>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</si>
  <si>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</si>
  <si>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</si>
  <si>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</si>
  <si>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</si>
  <si>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</si>
  <si>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</si>
  <si>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</si>
  <si>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</si>
  <si>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</si>
  <si>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</si>
  <si>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</si>
  <si>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</si>
  <si>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</si>
  <si>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</si>
  <si>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</si>
  <si>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</si>
  <si>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</si>
  <si>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</si>
  <si>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</si>
  <si>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</si>
  <si>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</si>
  <si>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</si>
  <si>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</si>
  <si>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</si>
  <si>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</si>
  <si>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</si>
  <si>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</si>
  <si>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</si>
  <si>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</si>
  <si>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</si>
  <si>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</si>
  <si>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</si>
  <si>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</si>
  <si>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</si>
  <si>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</si>
  <si>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</si>
  <si>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</si>
  <si>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</si>
  <si>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</si>
  <si>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</si>
  <si>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</si>
  <si>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</si>
  <si>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</si>
  <si>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</si>
  <si>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</si>
  <si>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</si>
  <si>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</si>
  <si>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</si>
  <si>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</si>
  <si>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</si>
  <si>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</si>
  <si>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</si>
  <si>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</si>
  <si>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</si>
  <si>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</si>
  <si>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</si>
  <si>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</si>
  <si>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</si>
  <si>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</si>
  <si>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</si>
  <si>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</si>
  <si>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</si>
  <si>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</si>
  <si>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</si>
  <si>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</si>
  <si>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</si>
  <si>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</si>
  <si>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</si>
  <si>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</si>
  <si>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</si>
  <si>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</si>
  <si>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</si>
  <si>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</si>
  <si>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</si>
  <si>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</si>
  <si>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</si>
  <si>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</si>
  <si>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</si>
  <si>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</si>
  <si>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</si>
  <si>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</si>
  <si>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</si>
  <si>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</si>
  <si>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</si>
  <si>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</si>
  <si>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</si>
  <si>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</si>
  <si>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</si>
  <si>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</si>
  <si>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</si>
  <si>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</si>
  <si>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</si>
  <si>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</si>
  <si>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</si>
  <si>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</si>
  <si>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</si>
  <si>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</si>
  <si>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</si>
  <si>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</si>
  <si>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</si>
  <si>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</si>
  <si>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</si>
  <si>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</si>
  <si>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</si>
  <si>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</si>
  <si>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</si>
  <si>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</si>
  <si>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</si>
  <si>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</si>
  <si>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</si>
  <si>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</si>
  <si>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</si>
  <si>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</si>
  <si>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</si>
  <si>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</si>
  <si>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</si>
  <si>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</si>
  <si>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</si>
  <si>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</si>
  <si>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</si>
  <si>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</si>
  <si>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</si>
  <si>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</si>
  <si>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</si>
  <si>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</si>
  <si>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</si>
  <si>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</si>
  <si>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</si>
  <si>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</si>
  <si>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</si>
  <si>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</si>
  <si>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</si>
  <si>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</si>
  <si>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</si>
  <si>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</si>
  <si>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</si>
  <si>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</si>
  <si>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</si>
  <si>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</si>
  <si>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</si>
  <si>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</si>
  <si>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</si>
  <si>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</si>
  <si>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</si>
  <si>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</si>
  <si>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</si>
  <si>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</si>
  <si>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</si>
  <si>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</si>
  <si>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</si>
  <si>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</si>
  <si>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</si>
  <si>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</si>
  <si>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</si>
  <si>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</si>
  <si>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</si>
  <si>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</si>
  <si>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</si>
  <si>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</si>
  <si>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</si>
  <si>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</si>
  <si>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</si>
  <si>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</si>
  <si>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</si>
  <si>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</si>
  <si>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</si>
  <si>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</si>
  <si>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</si>
  <si>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</si>
  <si>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</si>
  <si>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</si>
  <si>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</si>
  <si>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</si>
  <si>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</si>
  <si>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</si>
  <si>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</si>
  <si>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</si>
  <si>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</si>
  <si>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</si>
  <si>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</si>
  <si>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</si>
  <si>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</si>
  <si>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</si>
  <si>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</si>
  <si>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</si>
  <si>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</si>
  <si>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</si>
  <si>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</si>
  <si>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</si>
  <si>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</si>
  <si>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</si>
  <si>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</si>
  <si>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</si>
  <si>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</si>
  <si>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</si>
  <si>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</si>
  <si>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</si>
  <si>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</si>
  <si>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</si>
  <si>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</si>
  <si>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</si>
  <si>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</si>
  <si>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</si>
  <si>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</si>
  <si>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</si>
  <si>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</si>
  <si>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</si>
  <si>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</si>
  <si>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</si>
  <si>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</si>
  <si>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</si>
  <si>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</si>
  <si>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</si>
  <si>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</si>
  <si>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</si>
  <si>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</si>
  <si>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</si>
  <si>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</si>
  <si>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</si>
  <si>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</si>
  <si>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</si>
  <si>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</si>
  <si>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</si>
  <si>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</si>
  <si>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</si>
  <si>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</si>
  <si>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</si>
  <si>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</si>
  <si>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</si>
  <si>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</si>
  <si>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</si>
  <si>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</si>
  <si>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</si>
  <si>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</si>
  <si>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</si>
  <si>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</si>
  <si>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</si>
  <si>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</si>
  <si>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</si>
  <si>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</si>
  <si>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</si>
  <si>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</si>
  <si>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</si>
  <si>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</si>
  <si>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</si>
  <si>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</si>
  <si>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</si>
  <si>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</si>
  <si>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</si>
  <si>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</si>
  <si>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</si>
  <si>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</si>
  <si>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</si>
  <si>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</si>
  <si>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</si>
  <si>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</si>
  <si>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</si>
  <si>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</si>
  <si>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</si>
  <si>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</si>
  <si>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</si>
  <si>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</si>
  <si>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</si>
  <si>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</si>
  <si>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</si>
  <si>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</si>
  <si>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</si>
  <si>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</si>
  <si>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</si>
  <si>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</si>
  <si>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</si>
  <si>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</si>
  <si>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</si>
  <si>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</si>
  <si>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</si>
  <si>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</si>
  <si>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</si>
  <si>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</si>
  <si>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</si>
  <si>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</si>
  <si>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</si>
  <si>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</si>
  <si>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</si>
  <si>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</si>
  <si>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</si>
  <si>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</si>
  <si>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</si>
  <si>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</si>
  <si>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</si>
  <si>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</si>
  <si>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</si>
  <si>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</si>
  <si>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</si>
  <si>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</si>
  <si>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</si>
  <si>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</si>
  <si>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</si>
  <si>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</si>
  <si>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</si>
  <si>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</si>
  <si>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</si>
  <si>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</si>
  <si>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</si>
  <si>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</si>
  <si>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</si>
  <si>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</si>
  <si>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</si>
  <si>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</si>
  <si>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</si>
  <si>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</si>
  <si>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</si>
  <si>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</si>
  <si>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</si>
  <si>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</si>
  <si>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</si>
  <si>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</si>
  <si>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</si>
  <si>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</si>
  <si>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</si>
  <si>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</si>
  <si>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</si>
  <si>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</si>
  <si>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</si>
  <si>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</si>
  <si>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</si>
  <si>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</si>
  <si>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</si>
  <si>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</si>
  <si>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</si>
  <si>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</si>
  <si>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</si>
  <si>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</si>
  <si>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</si>
  <si>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</si>
  <si>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</si>
  <si>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</si>
  <si>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</si>
  <si>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</si>
  <si>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</si>
  <si>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</si>
  <si>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</si>
  <si>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</si>
  <si>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</si>
  <si>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</si>
  <si>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</si>
  <si>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</si>
  <si>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</si>
  <si>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</si>
  <si>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</si>
  <si>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</si>
  <si>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</si>
  <si>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</si>
  <si>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</si>
  <si>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</si>
  <si>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</si>
  <si>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</si>
  <si>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</si>
  <si>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</si>
  <si>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</si>
  <si>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</si>
  <si>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</si>
  <si>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</si>
  <si>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</si>
  <si>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</si>
  <si>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</si>
  <si>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</si>
  <si>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</si>
  <si>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</si>
  <si>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</si>
  <si>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</si>
  <si>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</si>
  <si>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</si>
  <si>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</si>
  <si>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</si>
  <si>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</si>
  <si>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</si>
  <si>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</si>
  <si>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</si>
  <si>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</si>
  <si>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</si>
  <si>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</si>
  <si>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</si>
  <si>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</si>
  <si>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</si>
  <si>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</si>
  <si>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</si>
  <si>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</si>
  <si>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</si>
  <si>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</si>
  <si>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</si>
  <si>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</si>
  <si>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</si>
  <si>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</si>
  <si>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</si>
  <si>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</si>
  <si>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</si>
  <si>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</si>
  <si>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</si>
  <si>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</si>
  <si>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</si>
  <si>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</si>
  <si>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</si>
  <si>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</si>
  <si>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</si>
  <si>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</si>
  <si>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</si>
  <si>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</si>
  <si>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</si>
  <si>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</si>
  <si>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</si>
  <si>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</si>
  <si>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</si>
  <si>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</si>
  <si>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</si>
  <si>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</si>
  <si>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</si>
  <si>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</si>
  <si>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</si>
  <si>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</si>
  <si>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</si>
  <si>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</si>
  <si>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</si>
  <si>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</si>
  <si>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</si>
  <si>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</si>
  <si>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</si>
  <si>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</si>
  <si>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</si>
  <si>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</si>
  <si>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</si>
  <si>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</si>
  <si>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</si>
  <si>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</si>
  <si>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</si>
  <si>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</si>
  <si>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</si>
  <si>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</si>
  <si>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</si>
  <si>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</si>
  <si>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</si>
  <si>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</si>
  <si>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</si>
  <si>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</si>
  <si>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</si>
  <si>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</si>
  <si>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</si>
  <si>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</si>
  <si>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</si>
  <si>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</si>
  <si>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</si>
  <si>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</si>
  <si>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</si>
  <si>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</si>
  <si>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</si>
  <si>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</si>
  <si>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</si>
  <si>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</si>
  <si>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</si>
  <si>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</si>
  <si>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</si>
  <si>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</si>
  <si>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</si>
  <si>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</si>
  <si>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</si>
  <si>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</si>
  <si>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</si>
  <si>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</si>
  <si>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</si>
  <si>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</si>
  <si>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</si>
  <si>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</si>
  <si>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</si>
  <si>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</si>
  <si>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</si>
  <si>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</si>
  <si>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</si>
  <si>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</si>
  <si>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</si>
  <si>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</si>
  <si>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</si>
  <si>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</si>
  <si>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</si>
  <si>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</si>
  <si>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</si>
  <si>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</si>
  <si>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</si>
  <si>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</si>
  <si>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</si>
  <si>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</si>
  <si>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</si>
  <si>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</si>
  <si>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</si>
  <si>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</si>
  <si>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</si>
  <si>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</si>
  <si>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</si>
  <si>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</si>
  <si>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</si>
  <si>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</si>
  <si>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</si>
  <si>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</si>
  <si>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</si>
  <si>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</si>
  <si>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</si>
  <si>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</si>
  <si>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</si>
  <si>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</si>
  <si>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</si>
  <si>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</si>
  <si>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</si>
  <si>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</si>
  <si>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</si>
  <si>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</si>
  <si>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</si>
  <si>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</si>
  <si>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</si>
  <si>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</si>
  <si>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</si>
  <si>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</si>
  <si>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</si>
  <si>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</si>
  <si>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</si>
  <si>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</si>
  <si>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</si>
  <si>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</si>
  <si>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</si>
  <si>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</si>
  <si>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</si>
  <si>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</si>
  <si>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</si>
  <si>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</si>
  <si>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</si>
  <si>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</si>
  <si>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</si>
  <si>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</si>
  <si>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</si>
  <si>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</si>
  <si>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</si>
  <si>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</si>
  <si>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</si>
  <si>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</si>
  <si>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</si>
  <si>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</si>
  <si>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</si>
  <si>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</si>
  <si>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</si>
  <si>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</si>
  <si>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</si>
  <si>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</si>
  <si>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</si>
  <si>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</si>
  <si>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</si>
  <si>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</si>
  <si>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</si>
  <si>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</si>
  <si>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</si>
  <si>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</si>
  <si>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</si>
  <si>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</si>
  <si>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</si>
  <si>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</si>
  <si>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</si>
  <si>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</si>
  <si>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</si>
  <si>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</si>
  <si>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</si>
  <si>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</si>
  <si>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</si>
  <si>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</si>
  <si>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</si>
  <si>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</si>
  <si>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</si>
  <si>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</si>
  <si>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</si>
  <si>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</si>
  <si>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</si>
  <si>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</si>
  <si>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</si>
  <si>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</si>
  <si>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</si>
  <si>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</si>
  <si>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</si>
  <si>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</si>
  <si>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</si>
  <si>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</si>
  <si>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</si>
  <si>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</si>
  <si>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</si>
  <si>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</si>
  <si>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</si>
  <si>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</si>
  <si>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</si>
  <si>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</si>
  <si>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</si>
  <si>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</si>
  <si>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</si>
  <si>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</si>
  <si>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</si>
  <si>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</si>
  <si>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</si>
  <si>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</si>
  <si>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</si>
  <si>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</si>
  <si>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</si>
  <si>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</si>
  <si>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</si>
  <si>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</si>
  <si>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</si>
  <si>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</si>
  <si>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</si>
  <si>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</si>
  <si>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</si>
  <si>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</si>
  <si>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</si>
  <si>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</si>
  <si>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</si>
  <si>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</si>
  <si>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</si>
  <si>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</si>
  <si>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</si>
  <si>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</si>
  <si>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</si>
  <si>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</si>
  <si>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</si>
  <si>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</si>
  <si>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</si>
  <si>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</si>
  <si>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</si>
  <si>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</si>
  <si>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</si>
  <si>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</si>
  <si>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</si>
  <si>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</si>
  <si>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</si>
  <si>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</si>
  <si>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</si>
  <si>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</si>
  <si>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</si>
  <si>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</si>
  <si>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</si>
  <si>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</si>
  <si>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</si>
  <si>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</si>
  <si>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</si>
  <si>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</si>
  <si>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</si>
  <si>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</si>
  <si>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</si>
  <si>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</si>
  <si>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</si>
  <si>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</si>
  <si>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</si>
  <si>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</si>
  <si>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</si>
  <si>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</si>
  <si>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</si>
  <si>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</si>
  <si>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</si>
  <si>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</si>
  <si>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</si>
  <si>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</si>
  <si>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</si>
  <si>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</si>
  <si>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</si>
  <si>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</si>
  <si>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</si>
  <si>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</si>
  <si>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</si>
  <si>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</si>
  <si>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</si>
  <si>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</si>
  <si>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</si>
  <si>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</si>
  <si>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</si>
  <si>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</si>
  <si>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</si>
  <si>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</si>
  <si>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</si>
  <si>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</si>
  <si>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</si>
  <si>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</si>
  <si>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</si>
  <si>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</si>
  <si>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</si>
  <si>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</si>
  <si>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</si>
  <si>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</si>
  <si>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</si>
  <si>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</si>
  <si>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</si>
  <si>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</si>
  <si>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</si>
  <si>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</si>
  <si>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</si>
  <si>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</si>
  <si>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</si>
  <si>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</si>
  <si>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</si>
  <si>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</si>
  <si>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</si>
  <si>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</si>
  <si>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</si>
  <si>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</si>
  <si>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</si>
  <si>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</si>
  <si>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</si>
  <si>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</si>
  <si>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</si>
  <si>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</si>
  <si>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</si>
  <si>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</si>
  <si>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</si>
  <si>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</si>
  <si>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</si>
  <si>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</si>
  <si>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</si>
  <si>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</si>
  <si>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</si>
  <si>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</si>
  <si>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</si>
  <si>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</si>
  <si>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</si>
  <si>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</si>
  <si>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</si>
  <si>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</si>
  <si>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</si>
  <si>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</si>
  <si>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</si>
  <si>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</si>
  <si>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</si>
  <si>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</si>
  <si>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</si>
  <si>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</si>
  <si>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</si>
  <si>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</si>
  <si>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</si>
  <si>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</si>
  <si>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</si>
  <si>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</si>
  <si>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</si>
  <si>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</si>
  <si>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</si>
  <si>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</si>
  <si>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</si>
  <si>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</si>
  <si>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</si>
  <si>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</si>
  <si>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</si>
  <si>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</si>
  <si>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</si>
  <si>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</si>
  <si>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</si>
  <si>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</si>
  <si>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</si>
  <si>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</si>
  <si>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</si>
  <si>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</si>
  <si>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</si>
  <si>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</si>
  <si>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</si>
  <si>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</si>
  <si>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</si>
  <si>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</si>
  <si>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</si>
  <si>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</si>
  <si>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</si>
  <si>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</si>
  <si>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</si>
  <si>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</si>
  <si>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</si>
  <si>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</si>
  <si>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</si>
  <si>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</si>
  <si>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</si>
  <si>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</si>
  <si>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</si>
  <si>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</si>
  <si>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</si>
  <si>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</si>
  <si>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</si>
  <si>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</si>
  <si>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</si>
  <si>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</si>
  <si>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</si>
  <si>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</si>
  <si>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</si>
  <si>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</si>
  <si>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</si>
  <si>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</si>
  <si>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</si>
  <si>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</si>
  <si>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</si>
  <si>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</si>
  <si>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</si>
  <si>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</si>
  <si>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</si>
  <si>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</si>
  <si>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</si>
  <si>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</si>
  <si>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</si>
  <si>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</si>
  <si>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</si>
  <si>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</si>
  <si>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</si>
  <si>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</si>
  <si>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</si>
  <si>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</si>
  <si>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</si>
  <si>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</si>
  <si>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</si>
  <si>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</si>
  <si>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</si>
  <si>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</si>
  <si>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</si>
  <si>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</si>
  <si>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</si>
  <si>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</si>
  <si>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</si>
  <si>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</si>
  <si>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</si>
  <si>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</si>
  <si>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</si>
  <si>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</si>
  <si>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</si>
  <si>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</si>
  <si>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</si>
  <si>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</si>
  <si>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</si>
  <si>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</si>
  <si>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</si>
  <si>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</si>
  <si>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</si>
  <si>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</si>
  <si>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</si>
  <si>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</si>
  <si>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</si>
  <si>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</si>
  <si>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</si>
  <si>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</si>
  <si>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</si>
  <si>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</si>
  <si>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</si>
  <si>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</si>
  <si>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</si>
  <si>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</si>
  <si>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</si>
  <si>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</si>
  <si>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</si>
  <si>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</si>
  <si>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</si>
  <si>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</si>
  <si>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</si>
  <si>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</si>
  <si>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</si>
  <si>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</si>
  <si>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</si>
  <si>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</si>
  <si>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</si>
  <si>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</si>
  <si>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</si>
  <si>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</si>
  <si>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</si>
  <si>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</si>
  <si>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</si>
  <si>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</si>
  <si>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</si>
  <si>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</si>
  <si>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</si>
  <si>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</si>
  <si>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</si>
  <si>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</si>
  <si>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</si>
  <si>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</si>
  <si>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</si>
  <si>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</si>
  <si>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</si>
  <si>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</si>
  <si>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</si>
  <si>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</si>
  <si>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</si>
  <si>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</si>
  <si>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</si>
  <si>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</si>
  <si>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</si>
  <si>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</si>
  <si>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</si>
  <si>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</si>
  <si>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</si>
  <si>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</si>
  <si>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</si>
  <si>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</si>
  <si>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</si>
  <si>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</si>
  <si>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</si>
  <si>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</si>
  <si>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</si>
  <si>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</si>
  <si>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</si>
  <si>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</si>
  <si>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</si>
  <si>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</si>
  <si>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</si>
  <si>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</si>
  <si>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</si>
  <si>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</si>
  <si>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</si>
  <si>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</si>
  <si>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</si>
  <si>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</si>
  <si>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</si>
  <si>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</si>
  <si>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</si>
  <si>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</si>
  <si>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</si>
  <si>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</si>
  <si>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</si>
  <si>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</si>
  <si>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</si>
  <si>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</si>
  <si>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</si>
  <si>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</si>
  <si>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</si>
  <si>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</si>
  <si>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</si>
  <si>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</si>
  <si>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</si>
  <si>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</si>
  <si>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</si>
  <si>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</si>
  <si>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</si>
  <si>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</si>
  <si>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</si>
  <si>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</si>
  <si>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</si>
  <si>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</si>
  <si>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</si>
  <si>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</si>
  <si>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</si>
  <si>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</si>
  <si>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</si>
  <si>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</si>
  <si>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</si>
  <si>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</si>
  <si>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</si>
  <si>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</si>
  <si>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</si>
  <si>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</si>
  <si>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</si>
  <si>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</si>
  <si>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</si>
  <si>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</si>
  <si>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</si>
  <si>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</si>
  <si>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</si>
  <si>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</si>
  <si>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</si>
  <si>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</si>
  <si>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</si>
  <si>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</si>
  <si>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</si>
  <si>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</si>
  <si>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</si>
  <si>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</si>
  <si>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</si>
  <si>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</si>
  <si>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</si>
  <si>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</si>
  <si>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</si>
  <si>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</si>
  <si>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</si>
  <si>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</si>
  <si>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</si>
  <si>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</si>
  <si>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</si>
  <si>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</si>
  <si>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</si>
  <si>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</si>
  <si>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</si>
  <si>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</si>
  <si>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</si>
  <si>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</si>
  <si>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</si>
  <si>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</si>
  <si>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</si>
  <si>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</si>
  <si>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</si>
  <si>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</si>
  <si>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</si>
  <si>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</si>
  <si>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</si>
  <si>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</si>
  <si>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</si>
  <si>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</si>
  <si>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</si>
  <si>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</si>
  <si>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</si>
  <si>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</si>
  <si>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</si>
  <si>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</si>
  <si>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</si>
  <si>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</si>
  <si>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</si>
  <si>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</si>
  <si>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</si>
  <si>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</si>
  <si>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</si>
  <si>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</si>
  <si>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</si>
  <si>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</si>
  <si>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</si>
  <si>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</si>
  <si>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</si>
  <si>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</si>
  <si>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</si>
  <si>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</si>
  <si>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</si>
  <si>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</si>
  <si>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</si>
  <si>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</si>
  <si>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</si>
  <si>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</si>
  <si>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</si>
  <si>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</si>
  <si>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</si>
  <si>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</si>
  <si>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</si>
  <si>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</si>
  <si>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</si>
  <si>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</si>
  <si>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</si>
  <si>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</si>
  <si>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</si>
  <si>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</si>
  <si>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</si>
  <si>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</si>
  <si>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</si>
  <si>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</si>
  <si>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</si>
  <si>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</si>
  <si>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</si>
  <si>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</si>
  <si>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</si>
  <si>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</si>
  <si>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</si>
  <si>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</si>
  <si>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</si>
  <si>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</si>
  <si>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</si>
  <si>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</si>
  <si>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</si>
  <si>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</si>
  <si>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</si>
  <si>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</si>
  <si>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</si>
  <si>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</si>
  <si>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</si>
  <si>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</si>
  <si>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</si>
  <si>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</si>
  <si>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</si>
  <si>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</si>
  <si>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</si>
  <si>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</si>
  <si>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</si>
  <si>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</si>
  <si>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</si>
  <si>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</si>
  <si>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</si>
  <si>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</si>
  <si>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</si>
  <si>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</si>
  <si>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</si>
  <si>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</si>
  <si>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</si>
  <si>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</si>
  <si>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</si>
  <si>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</si>
  <si>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</si>
  <si>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</si>
  <si>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</si>
  <si>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</si>
  <si>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</si>
  <si>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</si>
  <si>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</si>
  <si>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</si>
  <si>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</si>
  <si>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</si>
  <si>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</si>
  <si>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</si>
  <si>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</si>
  <si>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</si>
  <si>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</si>
  <si>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</si>
  <si>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</si>
  <si>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</si>
  <si>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</si>
  <si>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</si>
  <si>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</si>
  <si>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</si>
  <si>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</si>
  <si>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</si>
  <si>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</si>
  <si>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</si>
  <si>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</si>
  <si>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</si>
  <si>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</si>
  <si>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</si>
  <si>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</si>
  <si>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</si>
  <si>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</si>
  <si>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</si>
  <si>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</si>
  <si>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</si>
  <si>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</si>
  <si>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</si>
  <si>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</si>
  <si>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</si>
  <si>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</si>
  <si>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</si>
  <si>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</si>
  <si>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</si>
  <si>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</si>
  <si>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</si>
  <si>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</si>
  <si>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</si>
  <si>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</si>
  <si>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</si>
  <si>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</si>
  <si>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</si>
  <si>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</si>
  <si>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</si>
  <si>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</si>
  <si>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</si>
  <si>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</si>
  <si>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</si>
  <si>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</si>
  <si>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</si>
  <si>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</si>
  <si>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</si>
  <si>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</si>
  <si>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</si>
  <si>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</si>
  <si>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</si>
  <si>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</si>
  <si>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</si>
  <si>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</si>
  <si>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</si>
  <si>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</si>
  <si>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</si>
  <si>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</si>
  <si>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</si>
  <si>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</si>
  <si>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</si>
  <si>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</si>
  <si>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</si>
  <si>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</si>
  <si>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</si>
  <si>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</si>
  <si>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</si>
  <si>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</si>
  <si>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</si>
  <si>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</si>
  <si>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</si>
  <si>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</si>
  <si>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</si>
  <si>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</si>
  <si>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</si>
  <si>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</si>
  <si>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</si>
  <si>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</si>
  <si>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</si>
  <si>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</si>
  <si>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</si>
  <si>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</si>
  <si>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</si>
  <si>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</si>
  <si>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</si>
  <si>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</si>
  <si>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</si>
  <si>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</si>
  <si>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state</t>
  </si>
  <si>
    <t>sales</t>
  </si>
  <si>
    <t>KPI's</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</si>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</sst>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 0.00,&quot;K&quot;"/>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8"/>
      <color theme="1"/>
      <name val="Calibri"/>
      <family val="2"/>
      <scheme val="minor"/>
    </font>
    <font>
      <sz val="12"/>
      <color theme="1"/>
      <name val="Lato Black"/>
      <family val="2"/>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0" fontId="0" fillId="2" borderId="0" xfId="0" applyFill="1" applyAlignment="1">
      <alignment horizontal="left"/>
    </xf>
    <xf numFmtId="165" fontId="0" fillId="0" borderId="0" xfId="0" applyNumberFormat="1"/>
    <xf numFmtId="0" fontId="0" fillId="2" borderId="0" xfId="0" applyFill="1"/>
    <xf numFmtId="165" fontId="0" fillId="2" borderId="0" xfId="0" applyNumberFormat="1" applyFill="1"/>
    <xf numFmtId="10" fontId="0" fillId="0" borderId="0" xfId="0" applyNumberFormat="1"/>
    <xf numFmtId="10" fontId="0" fillId="2" borderId="0" xfId="0" applyNumberFormat="1" applyFill="1"/>
    <xf numFmtId="0" fontId="1" fillId="0" borderId="0" xfId="0" applyFont="1"/>
    <xf numFmtId="0" fontId="1" fillId="2" borderId="0" xfId="0" applyFont="1" applyFill="1"/>
    <xf numFmtId="10" fontId="0" fillId="0" borderId="0" xfId="1" applyNumberFormat="1" applyFont="1"/>
    <xf numFmtId="164" fontId="7" fillId="0" borderId="0" xfId="1" applyNumberFormat="1" applyFont="1"/>
    <xf numFmtId="0" fontId="6" fillId="0" borderId="0" xfId="0" applyFont="1" applyAlignment="1">
      <alignment horizontal="center" vertical="center"/>
    </xf>
    <xf numFmtId="0" fontId="0" fillId="0" borderId="0" xfId="0" applyNumberFormat="1"/>
    <xf numFmtId="0" fontId="0" fillId="2" borderId="0" xfId="0" applyNumberFormat="1" applyFill="1"/>
  </cellXfs>
  <cellStyles count="2">
    <cellStyle name="Normal" xfId="0" builtinId="0"/>
    <cellStyle name="Percent" xfId="1" builtinId="5"/>
  </cellStyles>
  <dxfs count="145">
    <dxf>
      <font>
        <color theme="0"/>
      </font>
      <border>
        <bottom style="thin">
          <color theme="5"/>
        </bottom>
        <vertical/>
        <horizontal/>
      </border>
    </dxf>
    <dxf>
      <font>
        <color theme="1"/>
      </font>
      <fill>
        <patternFill patternType="solid">
          <bgColor theme="1" tint="0.34998626667073579"/>
        </patternFill>
      </fill>
      <border>
        <left style="thin">
          <color theme="5"/>
        </left>
        <right style="thin">
          <color theme="5"/>
        </right>
        <top style="thin">
          <color theme="5"/>
        </top>
        <bottom style="thin">
          <color theme="5"/>
        </bottom>
        <vertical/>
        <horizontal/>
      </border>
    </dxf>
    <dxf>
      <numFmt numFmtId="165" formatCode="\$\ 0.00,&quot;K&quot;"/>
    </dxf>
    <dxf>
      <numFmt numFmtId="165" formatCode="\$\ 0.00,&quot;K&quot;"/>
    </dxf>
    <dxf>
      <numFmt numFmtId="165" formatCode="\$\ 0.00,&quot;K&quot;"/>
    </dxf>
    <dxf>
      <fill>
        <patternFill patternType="solid">
          <bgColor theme="4"/>
        </patternFill>
      </fill>
    </dxf>
    <dxf>
      <fill>
        <patternFill patternType="solid">
          <bgColor theme="4"/>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patternFill>
      </fill>
    </dxf>
    <dxf>
      <fill>
        <patternFill>
          <bgColor theme="4" tint="0.59999389629810485"/>
        </patternFill>
      </fill>
    </dxf>
    <dxf>
      <fill>
        <patternFill patternType="solid">
          <bgColor theme="4" tint="0.59999389629810485"/>
        </patternFill>
      </fill>
    </dxf>
    <dxf>
      <numFmt numFmtId="165" formatCode="\$\ 0.00,&quot;K&quot;"/>
    </dxf>
    <dxf>
      <numFmt numFmtId="165" formatCode="\$\ 0.00,&quot;K&quot;"/>
    </dxf>
    <dxf>
      <fill>
        <patternFill patternType="solid">
          <bgColor theme="4"/>
        </patternFill>
      </fill>
    </dxf>
    <dxf>
      <fill>
        <patternFill>
          <bgColor theme="4" tint="0.59999389629810485"/>
        </patternFill>
      </fill>
    </dxf>
    <dxf>
      <fill>
        <patternFill patternType="solid">
          <bgColor theme="4" tint="0.59999389629810485"/>
        </patternFill>
      </fill>
    </dxf>
    <dxf>
      <numFmt numFmtId="165" formatCode="\$\ 0.00,&quot;K&quot;"/>
    </dxf>
    <dxf>
      <numFmt numFmtId="165" formatCode="\$\ 0.00,&quot;K&quot;"/>
    </dxf>
    <dxf>
      <fill>
        <patternFill patternType="solid">
          <bgColor theme="4"/>
        </patternFill>
      </fill>
    </dxf>
    <dxf>
      <fill>
        <patternFill>
          <bgColor theme="4" tint="0.59999389629810485"/>
        </patternFill>
      </fill>
    </dxf>
    <dxf>
      <fill>
        <patternFill patternType="solid">
          <bgColor theme="4" tint="0.59999389629810485"/>
        </patternFill>
      </fill>
    </dxf>
    <dxf>
      <numFmt numFmtId="0" formatCode="General"/>
    </dxf>
    <dxf>
      <numFmt numFmtId="165" formatCode="\$\ 0.00,&quot;K&quot;"/>
    </dxf>
    <dxf>
      <numFmt numFmtId="165" formatCode="\$\ 0.00,&quot;K&quot;"/>
    </dxf>
    <dxf>
      <fill>
        <patternFill patternType="solid">
          <bgColor theme="4"/>
        </patternFill>
      </fill>
    </dxf>
    <dxf>
      <fill>
        <patternFill>
          <bgColor theme="4" tint="0.59999389629810485"/>
        </patternFill>
      </fill>
    </dxf>
    <dxf>
      <fill>
        <patternFill patternType="solid">
          <bgColor theme="4" tint="0.59999389629810485"/>
        </patternFill>
      </fill>
    </dxf>
    <dxf>
      <numFmt numFmtId="165" formatCode="\$\ 0.00,&quot;K&quot;"/>
    </dxf>
    <dxf>
      <numFmt numFmtId="165" formatCode="\$\ 0.00,&quot;K&quot;"/>
    </dxf>
    <dxf>
      <fill>
        <patternFill patternType="solid">
          <bgColor theme="4"/>
        </patternFill>
      </fill>
    </dxf>
    <dxf>
      <fill>
        <patternFill>
          <bgColor theme="4" tint="0.59999389629810485"/>
        </patternFill>
      </fill>
    </dxf>
    <dxf>
      <fill>
        <patternFill patternType="solid">
          <bgColor theme="4" tint="0.59999389629810485"/>
        </patternFill>
      </fill>
    </dxf>
    <dxf>
      <numFmt numFmtId="165" formatCode="\$\ 0.00,&quot;K&quot;"/>
    </dxf>
    <dxf>
      <numFmt numFmtId="165" formatCode="\$\ 0.00,&quot;K&quot;"/>
    </dxf>
    <dxf>
      <numFmt numFmtId="14" formatCode="0.00%"/>
    </dxf>
    <dxf>
      <fill>
        <patternFill patternType="solid">
          <bgColor theme="4"/>
        </patternFill>
      </fill>
    </dxf>
    <dxf>
      <fill>
        <patternFill>
          <bgColor theme="4" tint="0.59999389629810485"/>
        </patternFill>
      </fill>
    </dxf>
    <dxf>
      <fill>
        <patternFill patternType="solid">
          <bgColor theme="4" tint="0.59999389629810485"/>
        </patternFill>
      </fill>
    </dxf>
    <dxf>
      <numFmt numFmtId="165" formatCode="\$\ 0.00,&quot;K&quot;"/>
    </dxf>
    <dxf>
      <numFmt numFmtId="165" formatCode="\$\ 0.00,&quot;K&quot;"/>
    </dxf>
    <dxf>
      <fill>
        <patternFill patternType="solid">
          <bgColor theme="4"/>
        </patternFill>
      </fill>
    </dxf>
    <dxf>
      <fill>
        <patternFill>
          <bgColor theme="4" tint="0.59999389629810485"/>
        </patternFill>
      </fill>
    </dxf>
    <dxf>
      <fill>
        <patternFill patternType="solid">
          <bgColor theme="4" tint="0.59999389629810485"/>
        </patternFill>
      </fill>
    </dxf>
    <dxf>
      <numFmt numFmtId="165" formatCode="\$\ 0.00,&quot;K&quot;"/>
    </dxf>
    <dxf>
      <numFmt numFmtId="165" formatCode="\$\ 0.00,&quot;K&quot;"/>
    </dxf>
    <dxf>
      <numFmt numFmtId="0" formatCode="General"/>
    </dxf>
    <dxf>
      <numFmt numFmtId="0" formatCode="General"/>
    </dxf>
    <dxf>
      <numFmt numFmtId="0" formatCode="General"/>
    </dxf>
    <dxf>
      <fill>
        <patternFill patternType="solid">
          <bgColor theme="4"/>
        </patternFill>
      </fill>
    </dxf>
    <dxf>
      <fill>
        <patternFill>
          <bgColor theme="4" tint="0.59999389629810485"/>
        </patternFill>
      </fill>
    </dxf>
    <dxf>
      <fill>
        <patternFill patternType="solid">
          <bgColor theme="4" tint="0.59999389629810485"/>
        </patternFill>
      </fill>
    </dxf>
    <dxf>
      <numFmt numFmtId="0" formatCode="General"/>
    </dxf>
    <dxf>
      <fill>
        <patternFill patternType="solid">
          <bgColor theme="4"/>
        </patternFill>
      </fill>
    </dxf>
    <dxf>
      <fill>
        <patternFill>
          <bgColor theme="4" tint="0.59999389629810485"/>
        </patternFill>
      </fill>
    </dxf>
    <dxf>
      <fill>
        <patternFill patternType="solid">
          <bgColor theme="4" tint="0.59999389629810485"/>
        </patternFill>
      </fill>
    </dxf>
    <dxf>
      <numFmt numFmtId="0" formatCode="General"/>
    </dxf>
    <dxf>
      <numFmt numFmtId="0" formatCode="General"/>
    </dxf>
    <dxf>
      <fill>
        <patternFill patternType="solid">
          <bgColor theme="4"/>
        </patternFill>
      </fill>
    </dxf>
    <dxf>
      <fill>
        <patternFill>
          <bgColor theme="4" tint="0.59999389629810485"/>
        </patternFill>
      </fill>
    </dxf>
    <dxf>
      <fill>
        <patternFill patternType="solid">
          <bgColor theme="4" tint="0.59999389629810485"/>
        </patternFill>
      </fill>
    </dxf>
    <dxf>
      <numFmt numFmtId="0" formatCode="General"/>
    </dxf>
    <dxf>
      <numFmt numFmtId="0" formatCode="General"/>
    </dxf>
    <dxf>
      <numFmt numFmtId="165" formatCode="\$\ 0.00,&quot;K&quot;"/>
    </dxf>
    <dxf>
      <numFmt numFmtId="165" formatCode="\$\ 0.00,&quot;K&quot;"/>
    </dxf>
    <dxf>
      <numFmt numFmtId="165" formatCode="\$\ 0.00,&quot;K&quot;"/>
    </dxf>
    <dxf>
      <fill>
        <patternFill patternType="solid">
          <bgColor theme="4"/>
        </patternFill>
      </fill>
    </dxf>
    <dxf>
      <fill>
        <patternFill patternType="solid">
          <bgColor theme="4"/>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numFmt numFmtId="165" formatCode="\$\ 0.00,&quot;K&quot;"/>
    </dxf>
    <dxf>
      <numFmt numFmtId="165" formatCode="\$\ 0.00,&quot;K&quot;"/>
    </dxf>
    <dxf>
      <numFmt numFmtId="165" formatCode="\$\ 0.00,&quot;K&quot;"/>
    </dxf>
    <dxf>
      <fill>
        <patternFill patternType="solid">
          <bgColor theme="4"/>
        </patternFill>
      </fill>
    </dxf>
    <dxf>
      <fill>
        <patternFill patternType="solid">
          <bgColor theme="4"/>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4" tint="0.59999389629810485"/>
        </patternFill>
      </fill>
    </dxf>
    <dxf>
      <fill>
        <patternFill>
          <bgColor theme="4" tint="0.59999389629810485"/>
        </patternFill>
      </fill>
    </dxf>
    <dxf>
      <fill>
        <patternFill patternType="solid">
          <bgColor theme="4"/>
        </patternFill>
      </fill>
    </dxf>
    <dxf>
      <fill>
        <patternFill patternType="solid">
          <bgColor theme="4"/>
        </patternFill>
      </fill>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bgColor theme="4" tint="0.59999389629810485"/>
        </patternFill>
      </fill>
    </dxf>
    <dxf>
      <fill>
        <patternFill>
          <bgColor theme="4" tint="0.59999389629810485"/>
        </patternFill>
      </fill>
    </dxf>
    <dxf>
      <fill>
        <patternFill patternType="solid">
          <bgColor theme="4"/>
        </patternFill>
      </fill>
    </dxf>
    <dxf>
      <numFmt numFmtId="0" formatCode="General"/>
    </dxf>
    <dxf>
      <numFmt numFmtId="0" formatCode="General"/>
    </dxf>
    <dxf>
      <numFmt numFmtId="0" formatCode="General"/>
    </dxf>
    <dxf>
      <numFmt numFmtId="165" formatCode="\$\ 0.00,&quot;K&quot;"/>
    </dxf>
    <dxf>
      <numFmt numFmtId="165" formatCode="\$\ 0.00,&quot;K&quot;"/>
    </dxf>
    <dxf>
      <fill>
        <patternFill patternType="solid">
          <bgColor theme="4" tint="0.59999389629810485"/>
        </patternFill>
      </fill>
    </dxf>
    <dxf>
      <fill>
        <patternFill>
          <bgColor theme="4" tint="0.59999389629810485"/>
        </patternFill>
      </fill>
    </dxf>
    <dxf>
      <fill>
        <patternFill patternType="solid">
          <bgColor theme="4"/>
        </patternFill>
      </fill>
    </dxf>
    <dxf>
      <numFmt numFmtId="0" formatCode="General"/>
    </dxf>
    <dxf>
      <fill>
        <patternFill patternType="solid">
          <bgColor theme="4" tint="0.59999389629810485"/>
        </patternFill>
      </fill>
    </dxf>
    <dxf>
      <fill>
        <patternFill>
          <bgColor theme="4" tint="0.59999389629810485"/>
        </patternFill>
      </fill>
    </dxf>
    <dxf>
      <fill>
        <patternFill patternType="solid">
          <bgColor theme="4"/>
        </patternFill>
      </fill>
    </dxf>
    <dxf>
      <numFmt numFmtId="165" formatCode="\$\ 0.00,&quot;K&quot;"/>
    </dxf>
    <dxf>
      <numFmt numFmtId="165" formatCode="\$\ 0.00,&quot;K&quot;"/>
    </dxf>
    <dxf>
      <numFmt numFmtId="0" formatCode="General"/>
    </dxf>
    <dxf>
      <fill>
        <patternFill patternType="solid">
          <bgColor theme="4" tint="0.59999389629810485"/>
        </patternFill>
      </fill>
    </dxf>
    <dxf>
      <fill>
        <patternFill>
          <bgColor theme="4" tint="0.59999389629810485"/>
        </patternFill>
      </fill>
    </dxf>
    <dxf>
      <fill>
        <patternFill patternType="solid">
          <bgColor theme="4"/>
        </patternFill>
      </fill>
    </dxf>
    <dxf>
      <numFmt numFmtId="0" formatCode="General"/>
    </dxf>
    <dxf>
      <numFmt numFmtId="0" formatCode="General"/>
    </dxf>
    <dxf>
      <fill>
        <patternFill patternType="solid">
          <bgColor theme="4" tint="0.59999389629810485"/>
        </patternFill>
      </fill>
    </dxf>
    <dxf>
      <fill>
        <patternFill>
          <bgColor theme="4" tint="0.59999389629810485"/>
        </patternFill>
      </fill>
    </dxf>
    <dxf>
      <fill>
        <patternFill patternType="solid">
          <bgColor theme="4"/>
        </patternFill>
      </fill>
    </dxf>
    <dxf>
      <numFmt numFmtId="165" formatCode="\$\ 0.00,&quot;K&quot;"/>
    </dxf>
    <dxf>
      <numFmt numFmtId="165" formatCode="\$\ 0.00,&quot;K&quot;"/>
    </dxf>
    <dxf>
      <fill>
        <patternFill patternType="solid">
          <bgColor theme="4" tint="0.59999389629810485"/>
        </patternFill>
      </fill>
    </dxf>
    <dxf>
      <fill>
        <patternFill>
          <bgColor theme="4" tint="0.59999389629810485"/>
        </patternFill>
      </fill>
    </dxf>
    <dxf>
      <fill>
        <patternFill patternType="solid">
          <bgColor theme="4"/>
        </patternFill>
      </fill>
    </dxf>
    <dxf>
      <numFmt numFmtId="14" formatCode="0.00%"/>
    </dxf>
    <dxf>
      <numFmt numFmtId="165" formatCode="\$\ 0.00,&quot;K&quot;"/>
    </dxf>
    <dxf>
      <numFmt numFmtId="165" formatCode="\$\ 0.00,&quot;K&quot;"/>
    </dxf>
    <dxf>
      <fill>
        <patternFill patternType="solid">
          <bgColor theme="4" tint="0.59999389629810485"/>
        </patternFill>
      </fill>
    </dxf>
    <dxf>
      <fill>
        <patternFill>
          <bgColor theme="4" tint="0.59999389629810485"/>
        </patternFill>
      </fill>
    </dxf>
    <dxf>
      <fill>
        <patternFill patternType="solid">
          <bgColor theme="4"/>
        </patternFill>
      </fill>
    </dxf>
    <dxf>
      <numFmt numFmtId="0" formatCode="General"/>
    </dxf>
    <dxf>
      <numFmt numFmtId="0" formatCode="General"/>
    </dxf>
    <dxf>
      <fill>
        <patternFill patternType="solid">
          <bgColor theme="4" tint="0.59999389629810485"/>
        </patternFill>
      </fill>
    </dxf>
    <dxf>
      <fill>
        <patternFill>
          <bgColor theme="4" tint="0.59999389629810485"/>
        </patternFill>
      </fill>
    </dxf>
    <dxf>
      <fill>
        <patternFill patternType="solid">
          <bgColor theme="4"/>
        </patternFill>
      </fill>
    </dxf>
    <dxf>
      <numFmt numFmtId="165" formatCode="\$\ 0.00,&quot;K&quot;"/>
    </dxf>
    <dxf>
      <numFmt numFmtId="165" formatCode="\$\ 0.00,&quot;K&quot;"/>
    </dxf>
    <dxf>
      <fill>
        <patternFill patternType="solid">
          <bgColor theme="4" tint="0.59999389629810485"/>
        </patternFill>
      </fill>
    </dxf>
    <dxf>
      <fill>
        <patternFill>
          <bgColor theme="4" tint="0.59999389629810485"/>
        </patternFill>
      </fill>
    </dxf>
    <dxf>
      <fill>
        <patternFill patternType="solid">
          <bgColor theme="4"/>
        </patternFill>
      </fill>
    </dxf>
    <dxf>
      <numFmt numFmtId="165" formatCode="\$\ 0.00,&quot;K&quot;"/>
    </dxf>
    <dxf>
      <numFmt numFmtId="165" formatCode="\$\ 0.00,&quot;K&quot;"/>
    </dxf>
    <dxf>
      <fill>
        <patternFill patternType="solid">
          <bgColor theme="4" tint="0.59999389629810485"/>
        </patternFill>
      </fill>
    </dxf>
    <dxf>
      <fill>
        <patternFill>
          <bgColor theme="4" tint="0.59999389629810485"/>
        </patternFill>
      </fill>
    </dxf>
    <dxf>
      <fill>
        <patternFill patternType="solid">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4"/>
      <tableStyleElement type="firstRowStripe" dxfId="143"/>
      <tableStyleElement type="secondRowStripe" dxfId="142"/>
    </tableStyle>
    <tableStyle name="SlicerStyleDark2 2" pivot="0" table="0" count="10" xr9:uid="{0BC6D5E7-85D3-458C-AF39-A7F6D1F3282C}">
      <tableStyleElement type="wholeTable" dxfId="1"/>
      <tableStyleElement type="headerRow" dxfId="0"/>
    </tableStyle>
  </tableStyles>
  <colors>
    <mruColors>
      <color rgb="FF1FFF74"/>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Sum of Sales</c:v>
                </c:pt>
              </c:strCache>
            </c:strRef>
          </c:tx>
          <c:spPr>
            <a:solidFill>
              <a:schemeClr val="accent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62-40D8-A445-CF390D691B17}"/>
            </c:ext>
          </c:extLst>
        </c:ser>
        <c:dLbls>
          <c:showLegendKey val="0"/>
          <c:showVal val="0"/>
          <c:showCatName val="0"/>
          <c:showSerName val="0"/>
          <c:showPercent val="0"/>
          <c:showBubbleSize val="0"/>
        </c:dLbls>
        <c:gapWidth val="219"/>
        <c:overlap val="-27"/>
        <c:axId val="350302255"/>
        <c:axId val="350304655"/>
      </c:barChart>
      <c:lineChart>
        <c:grouping val="standard"/>
        <c:varyColors val="0"/>
        <c:ser>
          <c:idx val="1"/>
          <c:order val="1"/>
          <c:tx>
            <c:strRef>
              <c:f>'Pivot Table'!$C$3</c:f>
              <c:strCache>
                <c:ptCount val="1"/>
                <c:pt idx="0">
                  <c:v>Sum of Profit</c:v>
                </c:pt>
              </c:strCache>
            </c:strRef>
          </c:tx>
          <c:spPr>
            <a:ln w="28575" cap="rnd">
              <a:solidFill>
                <a:schemeClr val="accent2"/>
              </a:solidFill>
              <a:round/>
            </a:ln>
            <a:effectLst/>
          </c:spPr>
          <c:marker>
            <c:symbol val="none"/>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4462-40D8-A445-CF390D691B17}"/>
            </c:ext>
          </c:extLst>
        </c:ser>
        <c:dLbls>
          <c:showLegendKey val="0"/>
          <c:showVal val="0"/>
          <c:showCatName val="0"/>
          <c:showSerName val="0"/>
          <c:showPercent val="0"/>
          <c:showBubbleSize val="0"/>
        </c:dLbls>
        <c:marker val="1"/>
        <c:smooth val="0"/>
        <c:axId val="1181347599"/>
        <c:axId val="1181349999"/>
      </c:lineChart>
      <c:catAx>
        <c:axId val="3503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04655"/>
        <c:crosses val="autoZero"/>
        <c:auto val="1"/>
        <c:lblAlgn val="ctr"/>
        <c:lblOffset val="100"/>
        <c:noMultiLvlLbl val="0"/>
      </c:catAx>
      <c:valAx>
        <c:axId val="350304655"/>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02255"/>
        <c:crosses val="autoZero"/>
        <c:crossBetween val="between"/>
      </c:valAx>
      <c:valAx>
        <c:axId val="118134999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347599"/>
        <c:crosses val="max"/>
        <c:crossBetween val="between"/>
      </c:valAx>
      <c:catAx>
        <c:axId val="1181347599"/>
        <c:scaling>
          <c:orientation val="minMax"/>
        </c:scaling>
        <c:delete val="1"/>
        <c:axPos val="b"/>
        <c:numFmt formatCode="General" sourceLinked="1"/>
        <c:majorTickMark val="out"/>
        <c:minorTickMark val="none"/>
        <c:tickLblPos val="nextTo"/>
        <c:crossAx val="11813499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39997008145996"/>
              <c:y val="0.274584929757343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092631879564277"/>
                  <c:h val="0.22959795255478122"/>
                </c:manualLayout>
              </c15:layout>
            </c:ext>
          </c:extLst>
        </c:dLbl>
      </c:pivotFmt>
      <c:pivotFmt>
        <c:idx val="2"/>
        <c:spPr>
          <a:solidFill>
            <a:schemeClr val="accent1"/>
          </a:solidFill>
          <a:ln w="19050">
            <a:solidFill>
              <a:schemeClr val="lt1"/>
            </a:solidFill>
          </a:ln>
          <a:effectLst/>
        </c:spPr>
        <c:dLbl>
          <c:idx val="0"/>
          <c:layout>
            <c:manualLayout>
              <c:x val="0.12663906001387132"/>
              <c:y val="-6.0784284148389468E-2"/>
            </c:manualLayout>
          </c:layout>
          <c:spPr>
            <a:noFill/>
            <a:ln>
              <a:noFill/>
            </a:ln>
            <a:effectLst/>
          </c:spPr>
          <c:txPr>
            <a:bodyPr rot="6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9430068812641943"/>
              <c:y val="1.542221015476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417962003454228"/>
                  <c:h val="0.22959795255478122"/>
                </c:manualLayout>
              </c15:layout>
            </c:ext>
          </c:extLst>
        </c:dLbl>
      </c:pivotFmt>
    </c:pivotFmts>
    <c:plotArea>
      <c:layout/>
      <c:doughnutChart>
        <c:varyColors val="1"/>
        <c:ser>
          <c:idx val="0"/>
          <c:order val="0"/>
          <c:tx>
            <c:strRef>
              <c:f>'Pivot Table'!$B$22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7F0-48CE-8588-8D7996FC99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7F0-48CE-8588-8D7996FC99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7F0-48CE-8588-8D7996FC99FC}"/>
              </c:ext>
            </c:extLst>
          </c:dPt>
          <c:dLbls>
            <c:dLbl>
              <c:idx val="0"/>
              <c:layout>
                <c:manualLayout>
                  <c:x val="0.12663906001387132"/>
                  <c:y val="-6.0784284148389468E-2"/>
                </c:manualLayout>
              </c:layout>
              <c:spPr>
                <a:noFill/>
                <a:ln>
                  <a:noFill/>
                </a:ln>
                <a:effectLst/>
              </c:spPr>
              <c:txPr>
                <a:bodyPr rot="6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F0-48CE-8588-8D7996FC99FC}"/>
                </c:ext>
              </c:extLst>
            </c:dLbl>
            <c:dLbl>
              <c:idx val="1"/>
              <c:layout>
                <c:manualLayout>
                  <c:x val="0.13339997008145996"/>
                  <c:y val="0.27458492975734355"/>
                </c:manualLayout>
              </c:layout>
              <c:showLegendKey val="0"/>
              <c:showVal val="1"/>
              <c:showCatName val="1"/>
              <c:showSerName val="0"/>
              <c:showPercent val="0"/>
              <c:showBubbleSize val="0"/>
              <c:extLst>
                <c:ext xmlns:c15="http://schemas.microsoft.com/office/drawing/2012/chart" uri="{CE6537A1-D6FC-4f65-9D91-7224C49458BB}">
                  <c15:layout>
                    <c:manualLayout>
                      <c:w val="0.27092631879564277"/>
                      <c:h val="0.22959795255478122"/>
                    </c:manualLayout>
                  </c15:layout>
                </c:ext>
                <c:ext xmlns:c16="http://schemas.microsoft.com/office/drawing/2014/chart" uri="{C3380CC4-5D6E-409C-BE32-E72D297353CC}">
                  <c16:uniqueId val="{00000002-17F0-48CE-8588-8D7996FC99FC}"/>
                </c:ext>
              </c:extLst>
            </c:dLbl>
            <c:dLbl>
              <c:idx val="2"/>
              <c:layout>
                <c:manualLayout>
                  <c:x val="-0.19430068812641943"/>
                  <c:y val="1.5422210154765137E-2"/>
                </c:manualLayout>
              </c:layout>
              <c:showLegendKey val="0"/>
              <c:showVal val="1"/>
              <c:showCatName val="1"/>
              <c:showSerName val="0"/>
              <c:showPercent val="0"/>
              <c:showBubbleSize val="0"/>
              <c:extLst>
                <c:ext xmlns:c15="http://schemas.microsoft.com/office/drawing/2012/chart" uri="{CE6537A1-D6FC-4f65-9D91-7224C49458BB}">
                  <c15:layout>
                    <c:manualLayout>
                      <c:w val="0.22417962003454228"/>
                      <c:h val="0.22959795255478122"/>
                    </c:manualLayout>
                  </c15:layout>
                </c:ext>
                <c:ext xmlns:c16="http://schemas.microsoft.com/office/drawing/2014/chart" uri="{C3380CC4-5D6E-409C-BE32-E72D297353CC}">
                  <c16:uniqueId val="{00000004-17F0-48CE-8588-8D7996FC99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Table'!$A$23:$A$26</c:f>
              <c:strCache>
                <c:ptCount val="3"/>
                <c:pt idx="0">
                  <c:v>Furniture</c:v>
                </c:pt>
                <c:pt idx="1">
                  <c:v>Office Supplies</c:v>
                </c:pt>
                <c:pt idx="2">
                  <c:v>Technology</c:v>
                </c:pt>
              </c:strCache>
            </c:strRef>
          </c:cat>
          <c:val>
            <c:numRef>
              <c:f>'Pivot Table'!$B$23:$B$26</c:f>
              <c:numCache>
                <c:formatCode>\$\ 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17F0-48CE-8588-8D7996FC99FC}"/>
            </c:ext>
          </c:extLst>
        </c:ser>
        <c:dLbls>
          <c:showLegendKey val="0"/>
          <c:showVal val="1"/>
          <c:showCatName val="0"/>
          <c:showSerName val="0"/>
          <c:showPercent val="0"/>
          <c:showBubbleSize val="0"/>
          <c:showLeaderLines val="1"/>
        </c:dLbls>
        <c:firstSliceAng val="5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7.0652597896295785E-2"/>
              <c:y val="-0.203525572816911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0048725017685"/>
                  <c:h val="0.1619596368021565"/>
                </c:manualLayout>
              </c15:layout>
            </c:ext>
          </c:extLst>
        </c:dLbl>
      </c:pivotFmt>
      <c:pivotFmt>
        <c:idx val="2"/>
        <c:spPr>
          <a:solidFill>
            <a:srgbClr val="00B0F0"/>
          </a:solidFill>
          <a:ln>
            <a:noFill/>
          </a:ln>
          <a:effectLst/>
        </c:spPr>
        <c:dLbl>
          <c:idx val="0"/>
          <c:layout>
            <c:manualLayout>
              <c:x val="-0.21681079222779781"/>
              <c:y val="0.14659750301482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0.18599932565104424"/>
              <c:y val="0.132453004185287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067573732124796"/>
                  <c:h val="0.11247747747747748"/>
                </c:manualLayout>
              </c15:layout>
            </c:ext>
          </c:extLst>
        </c:dLbl>
      </c:pivotFmt>
    </c:pivotFmts>
    <c:plotArea>
      <c:layout/>
      <c:pieChart>
        <c:varyColors val="1"/>
        <c:ser>
          <c:idx val="0"/>
          <c:order val="0"/>
          <c:tx>
            <c:strRef>
              <c:f>'Pivot Table'!$B$35</c:f>
              <c:strCache>
                <c:ptCount val="1"/>
                <c:pt idx="0">
                  <c:v>Total</c:v>
                </c:pt>
              </c:strCache>
            </c:strRef>
          </c:tx>
          <c:spPr>
            <a:effectLst/>
          </c:spPr>
          <c:dPt>
            <c:idx val="0"/>
            <c:bubble3D val="0"/>
            <c:spPr>
              <a:solidFill>
                <a:srgbClr val="00B0F0"/>
              </a:solidFill>
              <a:ln>
                <a:noFill/>
              </a:ln>
              <a:effectLst/>
            </c:spPr>
            <c:extLst>
              <c:ext xmlns:c16="http://schemas.microsoft.com/office/drawing/2014/chart" uri="{C3380CC4-5D6E-409C-BE32-E72D297353CC}">
                <c16:uniqueId val="{00000002-80B4-4EE5-A1AB-8E8D885D3B6A}"/>
              </c:ext>
            </c:extLst>
          </c:dPt>
          <c:dPt>
            <c:idx val="1"/>
            <c:bubble3D val="0"/>
            <c:spPr>
              <a:solidFill>
                <a:schemeClr val="accent2"/>
              </a:solidFill>
              <a:ln>
                <a:noFill/>
              </a:ln>
              <a:effectLst/>
            </c:spPr>
            <c:extLst>
              <c:ext xmlns:c16="http://schemas.microsoft.com/office/drawing/2014/chart" uri="{C3380CC4-5D6E-409C-BE32-E72D297353CC}">
                <c16:uniqueId val="{00000003-80B4-4EE5-A1AB-8E8D885D3B6A}"/>
              </c:ext>
            </c:extLst>
          </c:dPt>
          <c:dPt>
            <c:idx val="2"/>
            <c:bubble3D val="0"/>
            <c:explosion val="6"/>
            <c:spPr>
              <a:solidFill>
                <a:srgbClr val="00B050"/>
              </a:solidFill>
              <a:ln>
                <a:noFill/>
              </a:ln>
              <a:effectLst/>
            </c:spPr>
            <c:extLst>
              <c:ext xmlns:c16="http://schemas.microsoft.com/office/drawing/2014/chart" uri="{C3380CC4-5D6E-409C-BE32-E72D297353CC}">
                <c16:uniqueId val="{00000004-80B4-4EE5-A1AB-8E8D885D3B6A}"/>
              </c:ext>
            </c:extLst>
          </c:dPt>
          <c:dLbls>
            <c:dLbl>
              <c:idx val="0"/>
              <c:layout>
                <c:manualLayout>
                  <c:x val="-0.21681079222779781"/>
                  <c:y val="0.1465975030148258"/>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B4-4EE5-A1AB-8E8D885D3B6A}"/>
                </c:ext>
              </c:extLst>
            </c:dLbl>
            <c:dLbl>
              <c:idx val="1"/>
              <c:layout>
                <c:manualLayout>
                  <c:x val="-7.0652597896295785E-2"/>
                  <c:y val="-0.20352557281691139"/>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090048725017685"/>
                      <c:h val="0.1619596368021565"/>
                    </c:manualLayout>
                  </c15:layout>
                </c:ext>
                <c:ext xmlns:c16="http://schemas.microsoft.com/office/drawing/2014/chart" uri="{C3380CC4-5D6E-409C-BE32-E72D297353CC}">
                  <c16:uniqueId val="{00000003-80B4-4EE5-A1AB-8E8D885D3B6A}"/>
                </c:ext>
              </c:extLst>
            </c:dLbl>
            <c:dLbl>
              <c:idx val="2"/>
              <c:layout>
                <c:manualLayout>
                  <c:x val="0.18599932565104424"/>
                  <c:y val="0.13245300418528766"/>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067573732124796"/>
                      <c:h val="0.11247747747747748"/>
                    </c:manualLayout>
                  </c15:layout>
                </c:ext>
                <c:ext xmlns:c16="http://schemas.microsoft.com/office/drawing/2014/chart" uri="{C3380CC4-5D6E-409C-BE32-E72D297353CC}">
                  <c16:uniqueId val="{00000004-80B4-4EE5-A1AB-8E8D885D3B6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Table'!$A$36:$A$39</c:f>
              <c:strCache>
                <c:ptCount val="3"/>
                <c:pt idx="0">
                  <c:v>Furniture</c:v>
                </c:pt>
                <c:pt idx="1">
                  <c:v>Office Supplies</c:v>
                </c:pt>
                <c:pt idx="2">
                  <c:v>Technology</c:v>
                </c:pt>
              </c:strCache>
            </c:strRef>
          </c:cat>
          <c:val>
            <c:numRef>
              <c:f>'Pivot Table'!$B$36:$B$39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0B4-4EE5-A1AB-8E8D885D3B6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9247594050744"/>
          <c:y val="5.0925925925925923E-2"/>
          <c:w val="0.76691863517060355"/>
          <c:h val="0.89814814814814814"/>
        </c:manualLayout>
      </c:layout>
      <c:barChart>
        <c:barDir val="bar"/>
        <c:grouping val="clustered"/>
        <c:varyColors val="0"/>
        <c:ser>
          <c:idx val="0"/>
          <c:order val="0"/>
          <c:tx>
            <c:strRef>
              <c:f>'Pivot Table'!$B$106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5"/>
                <c:pt idx="0">
                  <c:v>Binders</c:v>
                </c:pt>
                <c:pt idx="1">
                  <c:v>Tables</c:v>
                </c:pt>
                <c:pt idx="2">
                  <c:v>Storage</c:v>
                </c:pt>
                <c:pt idx="3">
                  <c:v>Chairs</c:v>
                </c:pt>
                <c:pt idx="4">
                  <c:v>Phones</c:v>
                </c:pt>
              </c:strCache>
            </c:strRef>
          </c:cat>
          <c:val>
            <c:numRef>
              <c:f>'Pivot Table'!$B$107:$B$112</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0C6-4CE9-B8C2-1BD5E8A25796}"/>
            </c:ext>
          </c:extLst>
        </c:ser>
        <c:dLbls>
          <c:dLblPos val="outEnd"/>
          <c:showLegendKey val="0"/>
          <c:showVal val="1"/>
          <c:showCatName val="0"/>
          <c:showSerName val="0"/>
          <c:showPercent val="0"/>
          <c:showBubbleSize val="0"/>
        </c:dLbls>
        <c:gapWidth val="182"/>
        <c:axId val="1043497087"/>
        <c:axId val="1043500447"/>
      </c:barChart>
      <c:catAx>
        <c:axId val="104349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500447"/>
        <c:crosses val="autoZero"/>
        <c:auto val="1"/>
        <c:lblAlgn val="ctr"/>
        <c:lblOffset val="100"/>
        <c:noMultiLvlLbl val="0"/>
      </c:catAx>
      <c:valAx>
        <c:axId val="1043500447"/>
        <c:scaling>
          <c:orientation val="minMax"/>
        </c:scaling>
        <c:delete val="1"/>
        <c:axPos val="b"/>
        <c:numFmt formatCode="\$\ 0.00,&quot;K&quot;" sourceLinked="1"/>
        <c:majorTickMark val="none"/>
        <c:minorTickMark val="none"/>
        <c:tickLblPos val="nextTo"/>
        <c:crossAx val="104349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Table!PivotTable8</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Table'!$K$21</c:f>
              <c:strCache>
                <c:ptCount val="1"/>
                <c:pt idx="0">
                  <c:v>Total</c:v>
                </c:pt>
              </c:strCache>
            </c:strRef>
          </c:tx>
          <c:spPr>
            <a:ln w="28575" cap="rnd">
              <a:solidFill>
                <a:schemeClr val="accent1"/>
              </a:solidFill>
              <a:round/>
            </a:ln>
            <a:effectLst/>
          </c:spPr>
          <c:marker>
            <c:symbol val="none"/>
          </c:marker>
          <c:cat>
            <c:strRef>
              <c:f>'Pivot Table'!$J$22:$J$34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Table'!$K$22:$K$34</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96F-484C-ABFA-183069C1B5D2}"/>
            </c:ext>
          </c:extLst>
        </c:ser>
        <c:dLbls>
          <c:showLegendKey val="0"/>
          <c:showVal val="0"/>
          <c:showCatName val="0"/>
          <c:showSerName val="0"/>
          <c:showPercent val="0"/>
          <c:showBubbleSize val="0"/>
        </c:dLbls>
        <c:smooth val="0"/>
        <c:axId val="362263999"/>
        <c:axId val="362261119"/>
      </c:lineChart>
      <c:catAx>
        <c:axId val="362263999"/>
        <c:scaling>
          <c:orientation val="minMax"/>
        </c:scaling>
        <c:delete val="1"/>
        <c:axPos val="b"/>
        <c:numFmt formatCode="General" sourceLinked="1"/>
        <c:majorTickMark val="none"/>
        <c:minorTickMark val="none"/>
        <c:tickLblPos val="nextTo"/>
        <c:crossAx val="362261119"/>
        <c:crosses val="autoZero"/>
        <c:auto val="1"/>
        <c:lblAlgn val="ctr"/>
        <c:lblOffset val="100"/>
        <c:noMultiLvlLbl val="0"/>
      </c:catAx>
      <c:valAx>
        <c:axId val="362261119"/>
        <c:scaling>
          <c:orientation val="minMax"/>
        </c:scaling>
        <c:delete val="1"/>
        <c:axPos val="l"/>
        <c:numFmt formatCode="\$\ 0.00,&quot;K&quot;" sourceLinked="1"/>
        <c:majorTickMark val="none"/>
        <c:minorTickMark val="none"/>
        <c:tickLblPos val="nextTo"/>
        <c:crossAx val="36226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Table!PivotTable9</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Table'!$N$21</c:f>
              <c:strCache>
                <c:ptCount val="1"/>
                <c:pt idx="0">
                  <c:v>Total</c:v>
                </c:pt>
              </c:strCache>
            </c:strRef>
          </c:tx>
          <c:spPr>
            <a:ln w="28575" cap="rnd">
              <a:solidFill>
                <a:schemeClr val="accent1"/>
              </a:solidFill>
              <a:round/>
            </a:ln>
            <a:effectLst/>
          </c:spPr>
          <c:marker>
            <c:symbol val="none"/>
          </c:marker>
          <c:cat>
            <c:strRef>
              <c:f>'Pivot Table'!$M$22:$M$34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Table'!$N$22:$N$34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05C-4F8B-A518-50EBA4EC7A01}"/>
            </c:ext>
          </c:extLst>
        </c:ser>
        <c:dLbls>
          <c:showLegendKey val="0"/>
          <c:showVal val="0"/>
          <c:showCatName val="0"/>
          <c:showSerName val="0"/>
          <c:showPercent val="0"/>
          <c:showBubbleSize val="0"/>
        </c:dLbls>
        <c:smooth val="0"/>
        <c:axId val="1355805503"/>
        <c:axId val="1355808383"/>
      </c:lineChart>
      <c:catAx>
        <c:axId val="1355805503"/>
        <c:scaling>
          <c:orientation val="minMax"/>
        </c:scaling>
        <c:delete val="1"/>
        <c:axPos val="b"/>
        <c:numFmt formatCode="General" sourceLinked="1"/>
        <c:majorTickMark val="none"/>
        <c:minorTickMark val="none"/>
        <c:tickLblPos val="nextTo"/>
        <c:crossAx val="1355808383"/>
        <c:crosses val="autoZero"/>
        <c:auto val="1"/>
        <c:lblAlgn val="ctr"/>
        <c:lblOffset val="100"/>
        <c:noMultiLvlLbl val="0"/>
      </c:catAx>
      <c:valAx>
        <c:axId val="1355808383"/>
        <c:scaling>
          <c:orientation val="minMax"/>
        </c:scaling>
        <c:delete val="1"/>
        <c:axPos val="l"/>
        <c:numFmt formatCode="\$\ 0.00,&quot;K&quot;" sourceLinked="1"/>
        <c:majorTickMark val="none"/>
        <c:minorTickMark val="none"/>
        <c:tickLblPos val="nextTo"/>
        <c:crossAx val="135580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Table!PivotTable10</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Table'!$Q$21</c:f>
              <c:strCache>
                <c:ptCount val="1"/>
                <c:pt idx="0">
                  <c:v>Total</c:v>
                </c:pt>
              </c:strCache>
            </c:strRef>
          </c:tx>
          <c:spPr>
            <a:ln w="28575" cap="rnd">
              <a:solidFill>
                <a:schemeClr val="accent1"/>
              </a:solidFill>
              <a:round/>
            </a:ln>
            <a:effectLst/>
          </c:spPr>
          <c:marker>
            <c:symbol val="none"/>
          </c:marker>
          <c:cat>
            <c:strRef>
              <c:f>'Pivot Table'!$P$22:$P$34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Table'!$Q$22:$Q$34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314-4037-A0D7-D023020F7E3A}"/>
            </c:ext>
          </c:extLst>
        </c:ser>
        <c:dLbls>
          <c:showLegendKey val="0"/>
          <c:showVal val="0"/>
          <c:showCatName val="0"/>
          <c:showSerName val="0"/>
          <c:showPercent val="0"/>
          <c:showBubbleSize val="0"/>
        </c:dLbls>
        <c:smooth val="0"/>
        <c:axId val="538019055"/>
        <c:axId val="538019535"/>
      </c:lineChart>
      <c:catAx>
        <c:axId val="538019055"/>
        <c:scaling>
          <c:orientation val="minMax"/>
        </c:scaling>
        <c:delete val="1"/>
        <c:axPos val="b"/>
        <c:numFmt formatCode="General" sourceLinked="1"/>
        <c:majorTickMark val="none"/>
        <c:minorTickMark val="none"/>
        <c:tickLblPos val="nextTo"/>
        <c:crossAx val="538019535"/>
        <c:crosses val="autoZero"/>
        <c:auto val="1"/>
        <c:lblAlgn val="ctr"/>
        <c:lblOffset val="100"/>
        <c:noMultiLvlLbl val="0"/>
      </c:catAx>
      <c:valAx>
        <c:axId val="538019535"/>
        <c:scaling>
          <c:orientation val="minMax"/>
        </c:scaling>
        <c:delete val="1"/>
        <c:axPos val="l"/>
        <c:numFmt formatCode="General" sourceLinked="1"/>
        <c:majorTickMark val="none"/>
        <c:minorTickMark val="none"/>
        <c:tickLblPos val="nextTo"/>
        <c:crossAx val="53801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Table!PivotTable11</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Table'!$T$21</c:f>
              <c:strCache>
                <c:ptCount val="1"/>
                <c:pt idx="0">
                  <c:v>Total</c:v>
                </c:pt>
              </c:strCache>
            </c:strRef>
          </c:tx>
          <c:spPr>
            <a:ln w="28575" cap="rnd">
              <a:solidFill>
                <a:schemeClr val="accent1"/>
              </a:solidFill>
              <a:round/>
            </a:ln>
            <a:effectLst/>
          </c:spPr>
          <c:marker>
            <c:symbol val="none"/>
          </c:marker>
          <c:cat>
            <c:strRef>
              <c:f>'Pivot Table'!$S$22:$S$34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Table'!$T$22:$T$34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BE1-4EF1-A402-F5E8C785CE19}"/>
            </c:ext>
          </c:extLst>
        </c:ser>
        <c:dLbls>
          <c:showLegendKey val="0"/>
          <c:showVal val="0"/>
          <c:showCatName val="0"/>
          <c:showSerName val="0"/>
          <c:showPercent val="0"/>
          <c:showBubbleSize val="0"/>
        </c:dLbls>
        <c:smooth val="0"/>
        <c:axId val="363671279"/>
        <c:axId val="363673679"/>
      </c:lineChart>
      <c:catAx>
        <c:axId val="363671279"/>
        <c:scaling>
          <c:orientation val="minMax"/>
        </c:scaling>
        <c:delete val="1"/>
        <c:axPos val="b"/>
        <c:numFmt formatCode="General" sourceLinked="1"/>
        <c:majorTickMark val="none"/>
        <c:minorTickMark val="none"/>
        <c:tickLblPos val="nextTo"/>
        <c:crossAx val="363673679"/>
        <c:crosses val="autoZero"/>
        <c:auto val="1"/>
        <c:lblAlgn val="ctr"/>
        <c:lblOffset val="100"/>
        <c:noMultiLvlLbl val="0"/>
      </c:catAx>
      <c:valAx>
        <c:axId val="363673679"/>
        <c:scaling>
          <c:orientation val="minMax"/>
        </c:scaling>
        <c:delete val="1"/>
        <c:axPos val="l"/>
        <c:numFmt formatCode="General" sourceLinked="1"/>
        <c:majorTickMark val="none"/>
        <c:minorTickMark val="none"/>
        <c:tickLblPos val="nextTo"/>
        <c:crossAx val="36367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Table!PivotTable12</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Table'!$W$21</c:f>
              <c:strCache>
                <c:ptCount val="1"/>
                <c:pt idx="0">
                  <c:v>Total</c:v>
                </c:pt>
              </c:strCache>
            </c:strRef>
          </c:tx>
          <c:spPr>
            <a:ln w="28575" cap="rnd">
              <a:solidFill>
                <a:schemeClr val="accent1"/>
              </a:solidFill>
              <a:round/>
            </a:ln>
            <a:effectLst/>
          </c:spPr>
          <c:marker>
            <c:symbol val="none"/>
          </c:marker>
          <c:cat>
            <c:strRef>
              <c:f>'Pivot Table'!$V$22:$V$34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Table'!$W$22:$W$34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F1B-4815-A44D-3DCFA1F80C66}"/>
            </c:ext>
          </c:extLst>
        </c:ser>
        <c:dLbls>
          <c:showLegendKey val="0"/>
          <c:showVal val="0"/>
          <c:showCatName val="0"/>
          <c:showSerName val="0"/>
          <c:showPercent val="0"/>
          <c:showBubbleSize val="0"/>
        </c:dLbls>
        <c:smooth val="0"/>
        <c:axId val="1434689680"/>
        <c:axId val="1434690160"/>
      </c:lineChart>
      <c:catAx>
        <c:axId val="1434689680"/>
        <c:scaling>
          <c:orientation val="minMax"/>
        </c:scaling>
        <c:delete val="1"/>
        <c:axPos val="b"/>
        <c:numFmt formatCode="General" sourceLinked="1"/>
        <c:majorTickMark val="none"/>
        <c:minorTickMark val="none"/>
        <c:tickLblPos val="nextTo"/>
        <c:crossAx val="1434690160"/>
        <c:crosses val="autoZero"/>
        <c:auto val="1"/>
        <c:lblAlgn val="ctr"/>
        <c:lblOffset val="100"/>
        <c:noMultiLvlLbl val="0"/>
      </c:catAx>
      <c:valAx>
        <c:axId val="1434690160"/>
        <c:scaling>
          <c:orientation val="minMax"/>
        </c:scaling>
        <c:delete val="1"/>
        <c:axPos val="l"/>
        <c:numFmt formatCode="General" sourceLinked="1"/>
        <c:majorTickMark val="none"/>
        <c:minorTickMark val="none"/>
        <c:tickLblPos val="nextTo"/>
        <c:crossAx val="143468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Table'!$K$21</c:f>
              <c:strCache>
                <c:ptCount val="1"/>
                <c:pt idx="0">
                  <c:v>Total</c:v>
                </c:pt>
              </c:strCache>
            </c:strRef>
          </c:tx>
          <c:spPr>
            <a:ln w="28575" cap="rnd">
              <a:solidFill>
                <a:schemeClr val="accent4"/>
              </a:solidFill>
              <a:round/>
            </a:ln>
            <a:effectLst/>
          </c:spPr>
          <c:marker>
            <c:symbol val="none"/>
          </c:marker>
          <c:cat>
            <c:strRef>
              <c:f>'Pivot Table'!$J$22:$J$34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Table'!$K$22:$K$34</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0F1-4E4D-94AB-8547491C6E71}"/>
            </c:ext>
          </c:extLst>
        </c:ser>
        <c:dLbls>
          <c:showLegendKey val="0"/>
          <c:showVal val="0"/>
          <c:showCatName val="0"/>
          <c:showSerName val="0"/>
          <c:showPercent val="0"/>
          <c:showBubbleSize val="0"/>
        </c:dLbls>
        <c:smooth val="0"/>
        <c:axId val="362263999"/>
        <c:axId val="362261119"/>
      </c:lineChart>
      <c:catAx>
        <c:axId val="362263999"/>
        <c:scaling>
          <c:orientation val="minMax"/>
        </c:scaling>
        <c:delete val="1"/>
        <c:axPos val="b"/>
        <c:numFmt formatCode="General" sourceLinked="1"/>
        <c:majorTickMark val="none"/>
        <c:minorTickMark val="none"/>
        <c:tickLblPos val="nextTo"/>
        <c:crossAx val="362261119"/>
        <c:crosses val="autoZero"/>
        <c:auto val="1"/>
        <c:lblAlgn val="ctr"/>
        <c:lblOffset val="100"/>
        <c:noMultiLvlLbl val="0"/>
      </c:catAx>
      <c:valAx>
        <c:axId val="362261119"/>
        <c:scaling>
          <c:orientation val="minMax"/>
        </c:scaling>
        <c:delete val="1"/>
        <c:axPos val="l"/>
        <c:numFmt formatCode="\$\ 0.00,&quot;K&quot;" sourceLinked="1"/>
        <c:majorTickMark val="none"/>
        <c:minorTickMark val="none"/>
        <c:tickLblPos val="nextTo"/>
        <c:crossAx val="36226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Table!PivotTable12</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Table'!$W$21</c:f>
              <c:strCache>
                <c:ptCount val="1"/>
                <c:pt idx="0">
                  <c:v>Total</c:v>
                </c:pt>
              </c:strCache>
            </c:strRef>
          </c:tx>
          <c:spPr>
            <a:ln w="28575" cap="rnd">
              <a:solidFill>
                <a:srgbClr val="FFC000"/>
              </a:solidFill>
              <a:round/>
            </a:ln>
            <a:effectLst/>
          </c:spPr>
          <c:marker>
            <c:symbol val="none"/>
          </c:marker>
          <c:cat>
            <c:strRef>
              <c:f>'Pivot Table'!$V$22:$V$34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Table'!$W$22:$W$34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7EB-4710-8871-B63ED4A442F7}"/>
            </c:ext>
          </c:extLst>
        </c:ser>
        <c:dLbls>
          <c:showLegendKey val="0"/>
          <c:showVal val="0"/>
          <c:showCatName val="0"/>
          <c:showSerName val="0"/>
          <c:showPercent val="0"/>
          <c:showBubbleSize val="0"/>
        </c:dLbls>
        <c:smooth val="0"/>
        <c:axId val="1434689680"/>
        <c:axId val="1434690160"/>
      </c:lineChart>
      <c:catAx>
        <c:axId val="1434689680"/>
        <c:scaling>
          <c:orientation val="minMax"/>
        </c:scaling>
        <c:delete val="1"/>
        <c:axPos val="b"/>
        <c:numFmt formatCode="General" sourceLinked="1"/>
        <c:majorTickMark val="none"/>
        <c:minorTickMark val="none"/>
        <c:tickLblPos val="nextTo"/>
        <c:crossAx val="1434690160"/>
        <c:crosses val="autoZero"/>
        <c:auto val="1"/>
        <c:lblAlgn val="ctr"/>
        <c:lblOffset val="100"/>
        <c:noMultiLvlLbl val="0"/>
      </c:catAx>
      <c:valAx>
        <c:axId val="1434690160"/>
        <c:scaling>
          <c:orientation val="minMax"/>
        </c:scaling>
        <c:delete val="1"/>
        <c:axPos val="l"/>
        <c:numFmt formatCode="General" sourceLinked="1"/>
        <c:majorTickMark val="none"/>
        <c:minorTickMark val="none"/>
        <c:tickLblPos val="nextTo"/>
        <c:crossAx val="143468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Table!PivotTable9</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Table'!$N$21</c:f>
              <c:strCache>
                <c:ptCount val="1"/>
                <c:pt idx="0">
                  <c:v>Total</c:v>
                </c:pt>
              </c:strCache>
            </c:strRef>
          </c:tx>
          <c:spPr>
            <a:ln w="28575" cap="rnd">
              <a:solidFill>
                <a:srgbClr val="FFC000"/>
              </a:solidFill>
              <a:round/>
            </a:ln>
            <a:effectLst/>
          </c:spPr>
          <c:marker>
            <c:symbol val="none"/>
          </c:marker>
          <c:cat>
            <c:strRef>
              <c:f>'Pivot Table'!$M$22:$M$34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Table'!$N$22:$N$34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385-4A9F-8006-9984DDEAB052}"/>
            </c:ext>
          </c:extLst>
        </c:ser>
        <c:dLbls>
          <c:showLegendKey val="0"/>
          <c:showVal val="0"/>
          <c:showCatName val="0"/>
          <c:showSerName val="0"/>
          <c:showPercent val="0"/>
          <c:showBubbleSize val="0"/>
        </c:dLbls>
        <c:smooth val="0"/>
        <c:axId val="1355805503"/>
        <c:axId val="1355808383"/>
      </c:lineChart>
      <c:catAx>
        <c:axId val="1355805503"/>
        <c:scaling>
          <c:orientation val="minMax"/>
        </c:scaling>
        <c:delete val="1"/>
        <c:axPos val="b"/>
        <c:numFmt formatCode="General" sourceLinked="1"/>
        <c:majorTickMark val="none"/>
        <c:minorTickMark val="none"/>
        <c:tickLblPos val="nextTo"/>
        <c:crossAx val="1355808383"/>
        <c:crosses val="autoZero"/>
        <c:auto val="1"/>
        <c:lblAlgn val="ctr"/>
        <c:lblOffset val="100"/>
        <c:noMultiLvlLbl val="0"/>
      </c:catAx>
      <c:valAx>
        <c:axId val="1355808383"/>
        <c:scaling>
          <c:orientation val="minMax"/>
        </c:scaling>
        <c:delete val="1"/>
        <c:axPos val="l"/>
        <c:numFmt formatCode="\$\ 0.00,&quot;K&quot;" sourceLinked="1"/>
        <c:majorTickMark val="none"/>
        <c:minorTickMark val="none"/>
        <c:tickLblPos val="nextTo"/>
        <c:crossAx val="135580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Table!PivotTable10</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761039044974836E-2"/>
          <c:y val="0.12426614481409001"/>
          <c:w val="0.84951836721503959"/>
          <c:h val="0.58577951728636657"/>
        </c:manualLayout>
      </c:layout>
      <c:lineChart>
        <c:grouping val="standard"/>
        <c:varyColors val="0"/>
        <c:ser>
          <c:idx val="0"/>
          <c:order val="0"/>
          <c:tx>
            <c:strRef>
              <c:f>'Pivot Table'!$Q$21</c:f>
              <c:strCache>
                <c:ptCount val="1"/>
                <c:pt idx="0">
                  <c:v>Total</c:v>
                </c:pt>
              </c:strCache>
            </c:strRef>
          </c:tx>
          <c:spPr>
            <a:ln w="28575" cap="rnd">
              <a:solidFill>
                <a:srgbClr val="FFC000"/>
              </a:solidFill>
              <a:round/>
            </a:ln>
            <a:effectLst/>
          </c:spPr>
          <c:marker>
            <c:symbol val="none"/>
          </c:marker>
          <c:cat>
            <c:strRef>
              <c:f>'Pivot Table'!$P$22:$P$34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Table'!$Q$22:$Q$34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E0E-4C66-9B75-0CBD6ED3CA89}"/>
            </c:ext>
          </c:extLst>
        </c:ser>
        <c:dLbls>
          <c:showLegendKey val="0"/>
          <c:showVal val="0"/>
          <c:showCatName val="0"/>
          <c:showSerName val="0"/>
          <c:showPercent val="0"/>
          <c:showBubbleSize val="0"/>
        </c:dLbls>
        <c:smooth val="0"/>
        <c:axId val="538019055"/>
        <c:axId val="538019535"/>
      </c:lineChart>
      <c:catAx>
        <c:axId val="538019055"/>
        <c:scaling>
          <c:orientation val="minMax"/>
        </c:scaling>
        <c:delete val="1"/>
        <c:axPos val="b"/>
        <c:numFmt formatCode="General" sourceLinked="1"/>
        <c:majorTickMark val="none"/>
        <c:minorTickMark val="none"/>
        <c:tickLblPos val="nextTo"/>
        <c:crossAx val="538019535"/>
        <c:crosses val="autoZero"/>
        <c:auto val="1"/>
        <c:lblAlgn val="ctr"/>
        <c:lblOffset val="100"/>
        <c:noMultiLvlLbl val="0"/>
      </c:catAx>
      <c:valAx>
        <c:axId val="538019535"/>
        <c:scaling>
          <c:orientation val="minMax"/>
        </c:scaling>
        <c:delete val="1"/>
        <c:axPos val="l"/>
        <c:numFmt formatCode="General" sourceLinked="1"/>
        <c:majorTickMark val="none"/>
        <c:minorTickMark val="none"/>
        <c:tickLblPos val="nextTo"/>
        <c:crossAx val="53801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Table!PivotTable11</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Table'!$T$21</c:f>
              <c:strCache>
                <c:ptCount val="1"/>
                <c:pt idx="0">
                  <c:v>Total</c:v>
                </c:pt>
              </c:strCache>
            </c:strRef>
          </c:tx>
          <c:spPr>
            <a:ln w="28575" cap="rnd">
              <a:solidFill>
                <a:srgbClr val="FFC000"/>
              </a:solidFill>
              <a:round/>
            </a:ln>
            <a:effectLst/>
          </c:spPr>
          <c:marker>
            <c:symbol val="none"/>
          </c:marker>
          <c:cat>
            <c:strRef>
              <c:f>'Pivot Table'!$S$22:$S$34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Table'!$T$22:$T$34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332-4ADB-BC7D-120888F80EFC}"/>
            </c:ext>
          </c:extLst>
        </c:ser>
        <c:dLbls>
          <c:showLegendKey val="0"/>
          <c:showVal val="0"/>
          <c:showCatName val="0"/>
          <c:showSerName val="0"/>
          <c:showPercent val="0"/>
          <c:showBubbleSize val="0"/>
        </c:dLbls>
        <c:smooth val="0"/>
        <c:axId val="363671279"/>
        <c:axId val="363673679"/>
      </c:lineChart>
      <c:catAx>
        <c:axId val="363671279"/>
        <c:scaling>
          <c:orientation val="minMax"/>
        </c:scaling>
        <c:delete val="1"/>
        <c:axPos val="b"/>
        <c:numFmt formatCode="General" sourceLinked="1"/>
        <c:majorTickMark val="none"/>
        <c:minorTickMark val="none"/>
        <c:tickLblPos val="nextTo"/>
        <c:crossAx val="363673679"/>
        <c:crosses val="autoZero"/>
        <c:auto val="1"/>
        <c:lblAlgn val="ctr"/>
        <c:lblOffset val="100"/>
        <c:noMultiLvlLbl val="0"/>
      </c:catAx>
      <c:valAx>
        <c:axId val="363673679"/>
        <c:scaling>
          <c:orientation val="minMax"/>
        </c:scaling>
        <c:delete val="1"/>
        <c:axPos val="l"/>
        <c:numFmt formatCode="General" sourceLinked="1"/>
        <c:majorTickMark val="none"/>
        <c:minorTickMark val="none"/>
        <c:tickLblPos val="nextTo"/>
        <c:crossAx val="36367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Table'!$C$3</c:f>
              <c:strCache>
                <c:ptCount val="1"/>
                <c:pt idx="0">
                  <c:v>Sum of Profit</c:v>
                </c:pt>
              </c:strCache>
            </c:strRef>
          </c:tx>
          <c:spPr>
            <a:solidFill>
              <a:schemeClr val="accent1"/>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7F1-498D-9ADC-58AD9277DF53}"/>
            </c:ext>
          </c:extLst>
        </c:ser>
        <c:dLbls>
          <c:showLegendKey val="0"/>
          <c:showVal val="0"/>
          <c:showCatName val="0"/>
          <c:showSerName val="0"/>
          <c:showPercent val="0"/>
          <c:showBubbleSize val="0"/>
        </c:dLbls>
        <c:axId val="1181347599"/>
        <c:axId val="1181349999"/>
      </c:areaChart>
      <c:barChart>
        <c:barDir val="col"/>
        <c:grouping val="clustered"/>
        <c:varyColors val="0"/>
        <c:ser>
          <c:idx val="0"/>
          <c:order val="0"/>
          <c:tx>
            <c:strRef>
              <c:f>'Pivot Table'!$B$3</c:f>
              <c:strCache>
                <c:ptCount val="1"/>
                <c:pt idx="0">
                  <c:v>Sum of Sales</c:v>
                </c:pt>
              </c:strCache>
            </c:strRef>
          </c:tx>
          <c:spPr>
            <a:solidFill>
              <a:schemeClr val="bg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7F1-498D-9ADC-58AD9277DF53}"/>
            </c:ext>
          </c:extLst>
        </c:ser>
        <c:dLbls>
          <c:showLegendKey val="0"/>
          <c:showVal val="0"/>
          <c:showCatName val="0"/>
          <c:showSerName val="0"/>
          <c:showPercent val="0"/>
          <c:showBubbleSize val="0"/>
        </c:dLbls>
        <c:gapWidth val="219"/>
        <c:overlap val="-27"/>
        <c:axId val="350302255"/>
        <c:axId val="350304655"/>
      </c:barChart>
      <c:catAx>
        <c:axId val="350302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50304655"/>
        <c:crosses val="autoZero"/>
        <c:auto val="1"/>
        <c:lblAlgn val="ctr"/>
        <c:lblOffset val="100"/>
        <c:noMultiLvlLbl val="0"/>
      </c:catAx>
      <c:valAx>
        <c:axId val="350304655"/>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50302255"/>
        <c:crosses val="autoZero"/>
        <c:crossBetween val="between"/>
      </c:valAx>
      <c:valAx>
        <c:axId val="1181349999"/>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181347599"/>
        <c:crosses val="max"/>
        <c:crossBetween val="between"/>
      </c:valAx>
      <c:catAx>
        <c:axId val="1181347599"/>
        <c:scaling>
          <c:orientation val="minMax"/>
        </c:scaling>
        <c:delete val="1"/>
        <c:axPos val="b"/>
        <c:numFmt formatCode="General" sourceLinked="1"/>
        <c:majorTickMark val="none"/>
        <c:minorTickMark val="none"/>
        <c:tickLblPos val="nextTo"/>
        <c:crossAx val="11813499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3339997008145996"/>
              <c:y val="0.274584929757343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092631879564277"/>
                  <c:h val="0.22959795255478122"/>
                </c:manualLayout>
              </c15:layout>
            </c:ext>
          </c:extLst>
        </c:dLbl>
      </c:pivotFmt>
      <c:pivotFmt>
        <c:idx val="2"/>
        <c:spPr>
          <a:solidFill>
            <a:schemeClr val="accent1"/>
          </a:solidFill>
          <a:ln w="19050">
            <a:solidFill>
              <a:schemeClr val="lt1"/>
            </a:solidFill>
          </a:ln>
          <a:effectLst/>
        </c:spPr>
        <c:dLbl>
          <c:idx val="0"/>
          <c:layout>
            <c:manualLayout>
              <c:x val="0.12663906001387132"/>
              <c:y val="-6.0784284148389468E-2"/>
            </c:manualLayout>
          </c:layout>
          <c:spPr>
            <a:noFill/>
            <a:ln>
              <a:noFill/>
            </a:ln>
            <a:effectLst/>
          </c:spPr>
          <c:txPr>
            <a:bodyPr rot="6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9430068812641943"/>
              <c:y val="1.542221015476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417962003454228"/>
                  <c:h val="0.2295979525547812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663906001387132"/>
              <c:y val="-6.0784284148389468E-2"/>
            </c:manualLayout>
          </c:layout>
          <c:spPr>
            <a:noFill/>
            <a:ln>
              <a:noFill/>
            </a:ln>
            <a:effectLst/>
          </c:spPr>
          <c:txPr>
            <a:bodyPr rot="6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339997008145996"/>
              <c:y val="0.274584929757343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092631879564277"/>
                  <c:h val="0.22959795255478122"/>
                </c:manualLayout>
              </c15:layout>
            </c:ext>
          </c:extLst>
        </c:dLbl>
      </c:pivotFmt>
      <c:pivotFmt>
        <c:idx val="7"/>
        <c:spPr>
          <a:solidFill>
            <a:schemeClr val="accent1"/>
          </a:solidFill>
          <a:ln w="19050">
            <a:solidFill>
              <a:schemeClr val="lt1"/>
            </a:solidFill>
          </a:ln>
          <a:effectLst/>
        </c:spPr>
        <c:dLbl>
          <c:idx val="0"/>
          <c:layout>
            <c:manualLayout>
              <c:x val="-0.19430068812641943"/>
              <c:y val="1.5422210154765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417962003454228"/>
                  <c:h val="0.22959795255478122"/>
                </c:manualLayout>
              </c15:layout>
            </c:ext>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B0F0"/>
          </a:solidFill>
          <a:ln w="19050">
            <a:noFill/>
          </a:ln>
          <a:effectLst/>
        </c:spPr>
        <c:dLbl>
          <c:idx val="0"/>
          <c:layout>
            <c:manualLayout>
              <c:x val="0.11838494881656504"/>
              <c:y val="-6.0784284148389468E-2"/>
            </c:manualLayout>
          </c:layout>
          <c:spPr>
            <a:noFill/>
            <a:ln>
              <a:noFill/>
            </a:ln>
            <a:effectLst/>
          </c:spPr>
          <c:txPr>
            <a:bodyPr rot="60000" spcFirstLastPara="1" vertOverflow="ellipsis"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7360410630983256"/>
                  <c:h val="0.20460016832270986"/>
                </c:manualLayout>
              </c15:layout>
            </c:ext>
          </c:extLst>
        </c:dLbl>
      </c:pivotFmt>
      <c:pivotFmt>
        <c:idx val="10"/>
        <c:spPr>
          <a:solidFill>
            <a:schemeClr val="accent1"/>
          </a:solidFill>
          <a:ln w="19050">
            <a:noFill/>
          </a:ln>
          <a:effectLst/>
        </c:spPr>
        <c:dLbl>
          <c:idx val="0"/>
          <c:layout>
            <c:manualLayout>
              <c:x val="0.20379100454528939"/>
              <c:y val="-9.7811234450700035E-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111657976669072"/>
                  <c:h val="0.22959793924289573"/>
                </c:manualLayout>
              </c15:layout>
            </c:ext>
          </c:extLst>
        </c:dLbl>
      </c:pivotFmt>
      <c:pivotFmt>
        <c:idx val="11"/>
        <c:spPr>
          <a:solidFill>
            <a:srgbClr val="00B050"/>
          </a:solidFill>
          <a:ln w="19050">
            <a:noFill/>
          </a:ln>
          <a:effectLst/>
        </c:spPr>
        <c:dLbl>
          <c:idx val="0"/>
          <c:layout>
            <c:manualLayout>
              <c:x val="-0.20915810812744753"/>
              <c:y val="1.542220349882239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9446478003248607"/>
                  <c:h val="0.22959793924289573"/>
                </c:manualLayout>
              </c15:layout>
            </c:ext>
          </c:extLst>
        </c:dLbl>
      </c:pivotFmt>
    </c:pivotFmts>
    <c:plotArea>
      <c:layout/>
      <c:doughnutChart>
        <c:varyColors val="1"/>
        <c:ser>
          <c:idx val="0"/>
          <c:order val="0"/>
          <c:tx>
            <c:strRef>
              <c:f>'Pivot Table'!$B$22</c:f>
              <c:strCache>
                <c:ptCount val="1"/>
                <c:pt idx="0">
                  <c:v>Total</c:v>
                </c:pt>
              </c:strCache>
            </c:strRef>
          </c:tx>
          <c:spPr>
            <a:ln>
              <a:noFill/>
            </a:ln>
          </c:spPr>
          <c:dPt>
            <c:idx val="0"/>
            <c:bubble3D val="0"/>
            <c:spPr>
              <a:solidFill>
                <a:srgbClr val="00B0F0"/>
              </a:solidFill>
              <a:ln w="19050">
                <a:noFill/>
              </a:ln>
              <a:effectLst/>
            </c:spPr>
            <c:extLst>
              <c:ext xmlns:c16="http://schemas.microsoft.com/office/drawing/2014/chart" uri="{C3380CC4-5D6E-409C-BE32-E72D297353CC}">
                <c16:uniqueId val="{00000001-2F8D-477C-B02A-06A826E9E28A}"/>
              </c:ext>
            </c:extLst>
          </c:dPt>
          <c:dPt>
            <c:idx val="1"/>
            <c:bubble3D val="0"/>
            <c:spPr>
              <a:solidFill>
                <a:schemeClr val="accent2"/>
              </a:solidFill>
              <a:ln w="19050">
                <a:noFill/>
              </a:ln>
              <a:effectLst/>
            </c:spPr>
            <c:extLst>
              <c:ext xmlns:c16="http://schemas.microsoft.com/office/drawing/2014/chart" uri="{C3380CC4-5D6E-409C-BE32-E72D297353CC}">
                <c16:uniqueId val="{00000003-2F8D-477C-B02A-06A826E9E28A}"/>
              </c:ext>
            </c:extLst>
          </c:dPt>
          <c:dPt>
            <c:idx val="2"/>
            <c:bubble3D val="0"/>
            <c:spPr>
              <a:solidFill>
                <a:srgbClr val="00B050"/>
              </a:solidFill>
              <a:ln w="19050">
                <a:noFill/>
              </a:ln>
              <a:effectLst/>
            </c:spPr>
            <c:extLst>
              <c:ext xmlns:c16="http://schemas.microsoft.com/office/drawing/2014/chart" uri="{C3380CC4-5D6E-409C-BE32-E72D297353CC}">
                <c16:uniqueId val="{00000005-2F8D-477C-B02A-06A826E9E28A}"/>
              </c:ext>
            </c:extLst>
          </c:dPt>
          <c:dLbls>
            <c:dLbl>
              <c:idx val="0"/>
              <c:layout>
                <c:manualLayout>
                  <c:x val="0.11838494881656504"/>
                  <c:y val="-6.0784284148389468E-2"/>
                </c:manualLayout>
              </c:layout>
              <c:spPr>
                <a:noFill/>
                <a:ln>
                  <a:noFill/>
                </a:ln>
                <a:effectLst/>
              </c:spPr>
              <c:txPr>
                <a:bodyPr rot="60000" spcFirstLastPara="1" vertOverflow="ellipsis"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7360410630983256"/>
                      <c:h val="0.20460016832270986"/>
                    </c:manualLayout>
                  </c15:layout>
                </c:ext>
                <c:ext xmlns:c16="http://schemas.microsoft.com/office/drawing/2014/chart" uri="{C3380CC4-5D6E-409C-BE32-E72D297353CC}">
                  <c16:uniqueId val="{00000001-2F8D-477C-B02A-06A826E9E28A}"/>
                </c:ext>
              </c:extLst>
            </c:dLbl>
            <c:dLbl>
              <c:idx val="1"/>
              <c:layout>
                <c:manualLayout>
                  <c:x val="0.20379100454528939"/>
                  <c:y val="-9.7811234450700035E-4"/>
                </c:manualLayout>
              </c:layout>
              <c:showLegendKey val="0"/>
              <c:showVal val="1"/>
              <c:showCatName val="1"/>
              <c:showSerName val="0"/>
              <c:showPercent val="0"/>
              <c:showBubbleSize val="0"/>
              <c:extLst>
                <c:ext xmlns:c15="http://schemas.microsoft.com/office/drawing/2012/chart" uri="{CE6537A1-D6FC-4f65-9D91-7224C49458BB}">
                  <c15:layout>
                    <c:manualLayout>
                      <c:w val="0.25111657976669072"/>
                      <c:h val="0.22959793924289573"/>
                    </c:manualLayout>
                  </c15:layout>
                </c:ext>
                <c:ext xmlns:c16="http://schemas.microsoft.com/office/drawing/2014/chart" uri="{C3380CC4-5D6E-409C-BE32-E72D297353CC}">
                  <c16:uniqueId val="{00000003-2F8D-477C-B02A-06A826E9E28A}"/>
                </c:ext>
              </c:extLst>
            </c:dLbl>
            <c:dLbl>
              <c:idx val="2"/>
              <c:layout>
                <c:manualLayout>
                  <c:x val="-0.20915810812744753"/>
                  <c:y val="1.5422203498822395E-2"/>
                </c:manualLayout>
              </c:layout>
              <c:showLegendKey val="0"/>
              <c:showVal val="1"/>
              <c:showCatName val="1"/>
              <c:showSerName val="0"/>
              <c:showPercent val="0"/>
              <c:showBubbleSize val="0"/>
              <c:extLst>
                <c:ext xmlns:c15="http://schemas.microsoft.com/office/drawing/2012/chart" uri="{CE6537A1-D6FC-4f65-9D91-7224C49458BB}">
                  <c15:layout>
                    <c:manualLayout>
                      <c:w val="0.19446478003248607"/>
                      <c:h val="0.22959793924289573"/>
                    </c:manualLayout>
                  </c15:layout>
                </c:ext>
                <c:ext xmlns:c16="http://schemas.microsoft.com/office/drawing/2014/chart" uri="{C3380CC4-5D6E-409C-BE32-E72D297353CC}">
                  <c16:uniqueId val="{00000005-2F8D-477C-B02A-06A826E9E28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Table'!$A$23:$A$26</c:f>
              <c:strCache>
                <c:ptCount val="3"/>
                <c:pt idx="0">
                  <c:v>Furniture</c:v>
                </c:pt>
                <c:pt idx="1">
                  <c:v>Office Supplies</c:v>
                </c:pt>
                <c:pt idx="2">
                  <c:v>Technology</c:v>
                </c:pt>
              </c:strCache>
            </c:strRef>
          </c:cat>
          <c:val>
            <c:numRef>
              <c:f>'Pivot Table'!$B$23:$B$26</c:f>
              <c:numCache>
                <c:formatCode>\$\ 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6-2F8D-477C-B02A-06A826E9E28A}"/>
            </c:ext>
          </c:extLst>
        </c:ser>
        <c:dLbls>
          <c:showLegendKey val="0"/>
          <c:showVal val="1"/>
          <c:showCatName val="0"/>
          <c:showSerName val="0"/>
          <c:showPercent val="0"/>
          <c:showBubbleSize val="0"/>
          <c:showLeaderLines val="1"/>
        </c:dLbls>
        <c:firstSliceAng val="5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Table!PivotTable3</c:name>
    <c:fmtId val="11"/>
  </c:pivotSource>
  <c:chart>
    <c:autoTitleDeleted val="1"/>
    <c:pivotFmts>
      <c:pivotFmt>
        <c:idx val="0"/>
        <c:spPr>
          <a:solidFill>
            <a:schemeClr val="accent1"/>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7.0652597896295785E-2"/>
              <c:y val="-0.203525572816911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0048725017685"/>
                  <c:h val="0.1619596368021565"/>
                </c:manualLayout>
              </c15:layout>
            </c:ext>
          </c:extLst>
        </c:dLbl>
      </c:pivotFmt>
      <c:pivotFmt>
        <c:idx val="2"/>
        <c:spPr>
          <a:solidFill>
            <a:srgbClr val="00B0F0"/>
          </a:solidFill>
          <a:ln>
            <a:noFill/>
          </a:ln>
          <a:effectLst/>
        </c:spPr>
        <c:dLbl>
          <c:idx val="0"/>
          <c:layout>
            <c:manualLayout>
              <c:x val="-0.21681079222779781"/>
              <c:y val="0.14659750301482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0.18599932565104424"/>
              <c:y val="0.132453004185287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067573732124796"/>
                  <c:h val="0.11247747747747748"/>
                </c:manualLayout>
              </c15:layout>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dLbl>
          <c:idx val="0"/>
          <c:layout>
            <c:manualLayout>
              <c:x val="-0.21681079222779781"/>
              <c:y val="0.14659750301482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0652597896295785E-2"/>
              <c:y val="-0.203525572816911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0048725017685"/>
                  <c:h val="0.1619596368021565"/>
                </c:manualLayout>
              </c15:layout>
            </c:ext>
          </c:extLst>
        </c:dLbl>
      </c:pivotFmt>
      <c:pivotFmt>
        <c:idx val="7"/>
        <c:spPr>
          <a:solidFill>
            <a:srgbClr val="00B050"/>
          </a:solidFill>
          <a:ln>
            <a:noFill/>
          </a:ln>
          <a:effectLst/>
        </c:spPr>
        <c:dLbl>
          <c:idx val="0"/>
          <c:layout>
            <c:manualLayout>
              <c:x val="0.18599932565104424"/>
              <c:y val="0.132453004185287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067573732124796"/>
                  <c:h val="0.11247747747747748"/>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dLbl>
          <c:idx val="0"/>
          <c:layout>
            <c:manualLayout>
              <c:x val="-0.21681079222779781"/>
              <c:y val="0.14659750301482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7.0652597896295785E-2"/>
              <c:y val="-0.203525572816911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90048725017685"/>
                  <c:h val="0.1619596368021565"/>
                </c:manualLayout>
              </c15:layout>
            </c:ext>
          </c:extLst>
        </c:dLbl>
      </c:pivotFmt>
      <c:pivotFmt>
        <c:idx val="11"/>
        <c:spPr>
          <a:solidFill>
            <a:srgbClr val="00B050"/>
          </a:solidFill>
          <a:ln>
            <a:noFill/>
          </a:ln>
          <a:effectLst/>
        </c:spPr>
        <c:dLbl>
          <c:idx val="0"/>
          <c:layout>
            <c:manualLayout>
              <c:x val="0.18599932565104424"/>
              <c:y val="0.132453004185287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067573732124796"/>
                  <c:h val="0.11247747747747748"/>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c:spPr>
        <c:dLbl>
          <c:idx val="0"/>
          <c:layout>
            <c:manualLayout>
              <c:x val="-0.14098507937952059"/>
              <c:y val="0.15355213340474069"/>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6.3431117226948094E-2"/>
              <c:y val="-0.19309396531047435"/>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123305508802257"/>
                  <c:h val="0.1828231320455912"/>
                </c:manualLayout>
              </c15:layout>
            </c:ext>
          </c:extLst>
        </c:dLbl>
      </c:pivotFmt>
      <c:pivotFmt>
        <c:idx val="15"/>
        <c:spPr>
          <a:solidFill>
            <a:srgbClr val="00B050"/>
          </a:solidFill>
          <a:ln>
            <a:noFill/>
          </a:ln>
          <a:effectLst/>
        </c:spPr>
        <c:dLbl>
          <c:idx val="0"/>
          <c:layout>
            <c:manualLayout>
              <c:x val="0.18961015330027742"/>
              <c:y val="0.128975731350574"/>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901116772051131"/>
                  <c:h val="0.17506853245804543"/>
                </c:manualLayout>
              </c15:layout>
            </c:ext>
          </c:extLst>
        </c:dLbl>
      </c:pivotFmt>
    </c:pivotFmts>
    <c:plotArea>
      <c:layout/>
      <c:pieChart>
        <c:varyColors val="1"/>
        <c:ser>
          <c:idx val="0"/>
          <c:order val="0"/>
          <c:tx>
            <c:strRef>
              <c:f>'Pivot Table'!$B$35</c:f>
              <c:strCache>
                <c:ptCount val="1"/>
                <c:pt idx="0">
                  <c:v>Total</c:v>
                </c:pt>
              </c:strCache>
            </c:strRef>
          </c:tx>
          <c:spPr>
            <a:effectLst/>
          </c:spPr>
          <c:dPt>
            <c:idx val="0"/>
            <c:bubble3D val="0"/>
            <c:spPr>
              <a:solidFill>
                <a:srgbClr val="00B0F0"/>
              </a:solidFill>
              <a:ln>
                <a:noFill/>
              </a:ln>
              <a:effectLst/>
            </c:spPr>
            <c:extLst>
              <c:ext xmlns:c16="http://schemas.microsoft.com/office/drawing/2014/chart" uri="{C3380CC4-5D6E-409C-BE32-E72D297353CC}">
                <c16:uniqueId val="{00000001-F2FC-461B-9BD4-A06246414316}"/>
              </c:ext>
            </c:extLst>
          </c:dPt>
          <c:dPt>
            <c:idx val="1"/>
            <c:bubble3D val="0"/>
            <c:spPr>
              <a:solidFill>
                <a:schemeClr val="accent2"/>
              </a:solidFill>
              <a:ln>
                <a:noFill/>
              </a:ln>
              <a:effectLst/>
            </c:spPr>
            <c:extLst>
              <c:ext xmlns:c16="http://schemas.microsoft.com/office/drawing/2014/chart" uri="{C3380CC4-5D6E-409C-BE32-E72D297353CC}">
                <c16:uniqueId val="{00000003-F2FC-461B-9BD4-A06246414316}"/>
              </c:ext>
            </c:extLst>
          </c:dPt>
          <c:dPt>
            <c:idx val="2"/>
            <c:bubble3D val="0"/>
            <c:explosion val="6"/>
            <c:spPr>
              <a:solidFill>
                <a:srgbClr val="00B050"/>
              </a:solidFill>
              <a:ln>
                <a:noFill/>
              </a:ln>
              <a:effectLst/>
            </c:spPr>
            <c:extLst>
              <c:ext xmlns:c16="http://schemas.microsoft.com/office/drawing/2014/chart" uri="{C3380CC4-5D6E-409C-BE32-E72D297353CC}">
                <c16:uniqueId val="{00000005-F2FC-461B-9BD4-A06246414316}"/>
              </c:ext>
            </c:extLst>
          </c:dPt>
          <c:dLbls>
            <c:dLbl>
              <c:idx val="0"/>
              <c:layout>
                <c:manualLayout>
                  <c:x val="-0.14098507937952059"/>
                  <c:y val="0.1535521334047406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FC-461B-9BD4-A06246414316}"/>
                </c:ext>
              </c:extLst>
            </c:dLbl>
            <c:dLbl>
              <c:idx val="1"/>
              <c:layout>
                <c:manualLayout>
                  <c:x val="-6.3431117226948094E-2"/>
                  <c:y val="-0.19309396531047435"/>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5123305508802257"/>
                      <c:h val="0.1828231320455912"/>
                    </c:manualLayout>
                  </c15:layout>
                </c:ext>
                <c:ext xmlns:c16="http://schemas.microsoft.com/office/drawing/2014/chart" uri="{C3380CC4-5D6E-409C-BE32-E72D297353CC}">
                  <c16:uniqueId val="{00000003-F2FC-461B-9BD4-A06246414316}"/>
                </c:ext>
              </c:extLst>
            </c:dLbl>
            <c:dLbl>
              <c:idx val="2"/>
              <c:layout>
                <c:manualLayout>
                  <c:x val="0.18961015330027742"/>
                  <c:y val="0.128975731350574"/>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901116772051131"/>
                      <c:h val="0.17506853245804543"/>
                    </c:manualLayout>
                  </c15:layout>
                </c:ext>
                <c:ext xmlns:c16="http://schemas.microsoft.com/office/drawing/2014/chart" uri="{C3380CC4-5D6E-409C-BE32-E72D297353CC}">
                  <c16:uniqueId val="{00000005-F2FC-461B-9BD4-A06246414316}"/>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Table'!$A$36:$A$39</c:f>
              <c:strCache>
                <c:ptCount val="3"/>
                <c:pt idx="0">
                  <c:v>Furniture</c:v>
                </c:pt>
                <c:pt idx="1">
                  <c:v>Office Supplies</c:v>
                </c:pt>
                <c:pt idx="2">
                  <c:v>Technology</c:v>
                </c:pt>
              </c:strCache>
            </c:strRef>
          </c:cat>
          <c:val>
            <c:numRef>
              <c:f>'Pivot Table'!$B$36:$B$39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2FC-461B-9BD4-A0624641431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pivotFmt>
      <c:pivotFmt>
        <c:idx val="5"/>
        <c:spPr>
          <a:solidFill>
            <a:srgbClr val="00B0F0"/>
          </a:solidFill>
          <a:ln>
            <a:noFill/>
          </a:ln>
          <a:effectLst/>
        </c:spPr>
      </c:pivotFmt>
      <c:pivotFmt>
        <c:idx val="6"/>
        <c:spPr>
          <a:solidFill>
            <a:srgbClr val="92D050"/>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0.19212392836268877"/>
          <c:y val="5.0925925925925923E-2"/>
          <c:w val="0.69398740961749028"/>
          <c:h val="0.89814814814814814"/>
        </c:manualLayout>
      </c:layout>
      <c:barChart>
        <c:barDir val="bar"/>
        <c:grouping val="clustered"/>
        <c:varyColors val="1"/>
        <c:ser>
          <c:idx val="0"/>
          <c:order val="0"/>
          <c:tx>
            <c:strRef>
              <c:f>'Pivot Table'!$B$106</c:f>
              <c:strCache>
                <c:ptCount val="1"/>
                <c:pt idx="0">
                  <c:v>Total</c:v>
                </c:pt>
              </c:strCache>
            </c:strRef>
          </c:tx>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2-D280-47F1-9285-C86CEEDAEA8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462-41CB-B8E5-1265B9F8BC54}"/>
              </c:ext>
            </c:extLst>
          </c:dPt>
          <c:dPt>
            <c:idx val="2"/>
            <c:invertIfNegative val="0"/>
            <c:bubble3D val="0"/>
            <c:spPr>
              <a:solidFill>
                <a:srgbClr val="00B0F0"/>
              </a:solidFill>
              <a:ln>
                <a:noFill/>
              </a:ln>
              <a:effectLst/>
            </c:spPr>
            <c:extLst>
              <c:ext xmlns:c16="http://schemas.microsoft.com/office/drawing/2014/chart" uri="{C3380CC4-5D6E-409C-BE32-E72D297353CC}">
                <c16:uniqueId val="{00000001-D280-47F1-9285-C86CEEDAEA8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462-41CB-B8E5-1265B9F8BC54}"/>
              </c:ext>
            </c:extLst>
          </c:dPt>
          <c:dPt>
            <c:idx val="4"/>
            <c:invertIfNegative val="0"/>
            <c:bubble3D val="0"/>
            <c:spPr>
              <a:solidFill>
                <a:srgbClr val="00B050"/>
              </a:solidFill>
              <a:ln>
                <a:noFill/>
              </a:ln>
              <a:effectLst/>
            </c:spPr>
            <c:extLst>
              <c:ext xmlns:c16="http://schemas.microsoft.com/office/drawing/2014/chart" uri="{C3380CC4-5D6E-409C-BE32-E72D297353CC}">
                <c16:uniqueId val="{00000000-D280-47F1-9285-C86CEEDAEA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Table'!$A$107:$A$112</c:f>
              <c:strCache>
                <c:ptCount val="5"/>
                <c:pt idx="0">
                  <c:v>Binders</c:v>
                </c:pt>
                <c:pt idx="1">
                  <c:v>Tables</c:v>
                </c:pt>
                <c:pt idx="2">
                  <c:v>Storage</c:v>
                </c:pt>
                <c:pt idx="3">
                  <c:v>Chairs</c:v>
                </c:pt>
                <c:pt idx="4">
                  <c:v>Phones</c:v>
                </c:pt>
              </c:strCache>
            </c:strRef>
          </c:cat>
          <c:val>
            <c:numRef>
              <c:f>'Pivot Table'!$B$107:$B$112</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792-466E-9569-06FFA5B1069B}"/>
            </c:ext>
          </c:extLst>
        </c:ser>
        <c:dLbls>
          <c:dLblPos val="outEnd"/>
          <c:showLegendKey val="0"/>
          <c:showVal val="1"/>
          <c:showCatName val="0"/>
          <c:showSerName val="0"/>
          <c:showPercent val="0"/>
          <c:showBubbleSize val="0"/>
        </c:dLbls>
        <c:gapWidth val="182"/>
        <c:axId val="1043497087"/>
        <c:axId val="1043500447"/>
      </c:barChart>
      <c:catAx>
        <c:axId val="104349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3500447"/>
        <c:crosses val="autoZero"/>
        <c:auto val="1"/>
        <c:lblAlgn val="ctr"/>
        <c:lblOffset val="100"/>
        <c:noMultiLvlLbl val="0"/>
      </c:catAx>
      <c:valAx>
        <c:axId val="1043500447"/>
        <c:scaling>
          <c:orientation val="minMax"/>
        </c:scaling>
        <c:delete val="1"/>
        <c:axPos val="b"/>
        <c:numFmt formatCode="\$\ 0.00,&quot;K&quot;" sourceLinked="1"/>
        <c:majorTickMark val="none"/>
        <c:minorTickMark val="none"/>
        <c:tickLblPos val="nextTo"/>
        <c:crossAx val="104349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914ADA7-E8AB-4161-9BD0-5DE921941C86}">
          <cx:tx>
            <cx:txData>
              <cx:f>_xlchart.v5.2</cx:f>
              <cx:v>sales</cx:v>
            </cx:txData>
          </cx:tx>
          <cx:dataId val="0"/>
          <cx:layoutPr>
            <cx:geography cultureLanguage="en-US" cultureRegion="IN" attribution="Powered by Bing">
              <cx:geoCache provider="{E9337A44-BEBE-4D9F-B70C-5C5E7DAFC167}">
                <cx:binary>1F1pc9vGsv0rLn9+UGYDBnPr5lYFIClSm21ZluN8QdGSgh2Dffv170CLLcG0pVvRe1VkEjsSOERj
znT36WWG/77q/3WV3GzLN32aZNW/rvrf3wZ1nf/rt9+qq+Am3VYHaXhV6kr/XR9c6fQ3/fff4dXN
b9fltgsz/zdGqPjtKtiW9U3/9j//xqf5N/pEX23rUGcfmptyOL+pmqSufnFt56U32+s0zBZhVZfh
VU1/f3t20735osv47ZubrA7r4WLIb35/++Rdb9/8Nv+sH+77JoFodXONsYIdKK6Y4JyR2xd/+ybR
mX9/2ZDmgYUrpkWFun1ZD/c+26YY/xKJbuXZXl+XN1WFR7r9+/HIJ/Ljwpe3b650k9XTvPmYwt/f
fsrC+ub6zcd6W99Ub9+ElXbv3uDq6SE+fbx96t+ezvx//j37BeZh9ptH4Mwn7blLP2BzGlbV9G+e
hw9T9M/h4exAMmJL27ybfaWewmOrA8sEQILdwzeD54VC7UboyeAZSKeY8r0E6SoI/W32eggJcWBL
IZW06R1E9gwh80ByoqRS99d/QOh5iX4Gz8PIOTabvcTG1Ykut9f69bDh9oFStmlCPe6MG32KDSXm
gSmkzS1YvTuLemfVXiLKblC+j5yB4r7bS1Aub8pUZ/XD9PxziwZ9IdJk+Adz/sTTsAPLYpaybH6n
SObDTe8weYEkuyH5NnCGyOXFXiLyRxlvs2pbPczOP4eEw4RBTwin915mZsIUOxBcUdM07Ts1miHz
Eol2Q/N95AybP873E5tk+3Wbbl8RGvh/yxLMImonPbOtA1uQibyxe4LwcO87pfnjeYF+gszDwDkw
J3sJzJku6+DNYhvr+hXREfJACIsTm96brBk7o4QcCEtxxu59P64/djMvlWo3RE9Hz3A6W+wlTg+x
zhv99xu40ib9Gr4iXhMfIPD3lIuZ75EHhFpMWRyGcHrh+mOg/luxdgO2+1NmwC3cvQTudFsOyTa7
fpi3V/BKAMtkkpszpZLWgSSUIWq9j0hn3O0lkuzG5/vIGSan+6lMf5ThqLPX1B9xgHlnzH5IBsin
akQpBYcTpkJMeuuu6MNyuPdGzwu0G5lvTzID5o+/9lJZ3G0S/q3L7FVtmzxgprAshJm7Yx2KVAGV
TFJx74yeYvMymXbD83jsDCH3j/1ESGfZzVUdXjX1wzT9c4sm6IEpTWpybu6ESILscRvaxWYE232Z
ND8B5/HgOToXe4nOuzjZBvpVeTYSATYHmbtHhsByPQ5OlTwwic0JkUjk3L4elsWdZXuJRLvh+T5y
hs27473EZkoa6qYMH+bnn6sNWBu3JGJPAT49vdgMG4SnUiKHY96Ttx8ybM9LtBub788yw+Z0P5M5
i5tk223Lm1fERh0QpKctBpr2oBeP9QblA2HZluD0HpuZZXuJRLux+T5yhs1iuZd6c3bTbq9fk6up
A25aQphIPt++ZkkdSi2UDkyO2sJdVmfG1Z6XZzcuD+NmqJxd7iUqK6Skw9eEhdkHpjJNyvgsrLFh
xWzJBZu8zPSahTUvkGQ3IN8GzhBZ7Wcm5/O2ClB0rfVr1nCQx6GUm9K+9+7zuIaRAxPK9M0FzXTl
ZTLthufx2BlCn//YS535VG+DV/UwnHEJF3NPzWbe/zbmlDZjzJr5/efk2I3H3agZEp/2kycf3ujS
f9UgEzUagQhFqHsqBkV47O5tjoSo4FKQ+0rBzIi9QKDdqHwbOAPmcD9V5HNYXemsCl/ThokDC1lo
k6NUsIuJoVNAcgbXo3b7lxeJtBucR0Nn8Hze7KUF+6gbVAvcbamT8FXzZxz5Z+QtGb1XH6jHE/Uh
KMRBd2DT7iCcWbSXy7UbqPn4GVof3b1Ea3ONZMDrORwUqFEFIJI95Ml+IM7QNGiRtMksmHlWkN2o
3A+bgbHZz5zz55uqfnMZwu28bnbThuNhpkQgeceO546HILnJJVfku2Y9LuC8WKzdEM2Gz6D6vJ+x
zSaBddNh9YqqQw4o1Eag4+bOfs1UBz6ICntK1HzPFjxG6SUS7Qbo+8gZNpv9jHLelTf+q0Y48Dzc
RiaGWzvZAb2NcOB4OBTrMSTPC7IbkIdxMzje7Wdfxya7DrevygTUwdQPKNUDWZtnA6wD1AFsYqn7
qEc8heUFAu3G5dvAGTCbs730/ecBGoDfbKrXLT2jUGMxG2T5PmmpZnZMopBDkTabSp23r1mY81Kp
dkP0dPQMp/P9ZNSn26raXgVNdVPXr+lw2AFKmog30WJ7+5rRAgBlERP9UTYyOo/N2ovl2Q3RbPgM
o9P9DEo3uts+zNI/r9pgYwGRqKdJIe6ggY48jnUUR0WNEIuS++uzWOc5aXYDczdqhsdmP/G4uOlf
tcuTohTDbQEnv1NXFAoGaCRUUt63EsLoPVaZZ8XZjcj9sBkkF3/upbu5a7n7P0gMoPzMEVJ+K9bM
EtASxNlGrcay7vpqyExZXi7XbpDm42donbn7iRZ2S53e9OHVK2YH0CuN9A1HF809EjOzRol1QNEp
oJDFeao/006p56X5CT6Pxs6xOd1LbI5fu4fdRvlMwHRJudu6oYnAJmDUD4XqGSF4Xp7dyDyMm6Fy
/HE/UYHBb67i4WHl/nMawNE4gyZOhi6Ap/7fNhHhACz03Nxx6FmEc/wCUX4CybeRc1C+7CUo/wfZ
NIBCma3QVnM39zNsJLJt2A8i+MOetlmi8yUS7cbm+8gZNpf7ydFOdBNWr5waIAfKBkWzrO+bBp4Q
Z4oiAUXB077PHcwU50Ui7Ubn0dAZPCf7Cc9dwePVt32AA3BsiDYfmgFnbA3gHTBOUCS1Zti8VJ7d
8DwdPUPo42IvjdvpNsxuXs/dCPOAowkaXU/3mZkZNJY6YBTQITTd6XWeFWc3MvfDZpCc7mcn2vub
LKuGpN2+agVHTLVNtKffNwaQeYetlAc2t+2Jv33zSY/Dz5dKtRugp6NnOL3fT+N2GqJHvXrdDW0W
1EdR7Pa8hwkxzBPfIw6oQoMa9oA86Oxd//OLZNkNzaOhM1xO9zMnfYr90q9aLMA2Q6QwTarQV3P7
+iHmxNYOAUZnTfvaHivNC0T5CSgPzzCH5GIvvcznQeMgFf9hcv55WDMdm6IUtqv/ZMs0JaDYJkX7
Lbk3Zw/3vtOXFwi0G5hvA2fAfN7P2Obs5mu5reLtw+y8AjKozWCT09QxeKcss35BpDnBrqcc572J
m8U2L5FoNzTfR86wOdtPHjAlrNbbNEe/7WtuGRD8wLJxnpB62AU1s2ZTcW1q90Rp9BuAj23ai8X6
GUpPnmoO1Xov7ds0J0c3ZXXzipkbEDZsayfoKLyvF8wUSaINCucS4fCrO7423zP9Mpl+DtLD88wR
OtpLhN4F4StmoYGNwHkc4Gr32c6ZDmEzAWg0+mx+cvDAc9LsRuVu1AyPd/upMRcIcnAc2c0rxp7c
xFkc8CtIdX6LYB6TZ5zVwcWUCX1UOnhs2F4k0m5kHg2dwXOxHxz66pfnvd3N0h03ePLO//KwO65Q
c8Y2D3So7yTS4AYoEWAn4cPRAjM6PTuG7udi7UZpNvzJk/w/nXH38/Pvvh0SuNjW2+Xt6YKPjsD7
9dXbx8WZh7Oh96HITk53N3eb69/fMqTSEGZ+O7Vw+pAnQcy8OPnD0JttVf/+djqqUJjMkugwNCW2
g5goknZoR8UlGz29yPsgfELdDnUijoR3Nh0J8/tbbmHnL04EsbHBFGHt7S6Saur/xiUOhZ52LmKz
lgk3hxOrHp70vU4GNOh9m5b7n99kTfpeh1ld/f5WTu3B+d37puc0p8Caca4kDuwDBUW3Kq5fbc8R
mODt9H9k3BdpmVTRuq/tIHeoigO5GCu/6BasLVW/rNucaMcmMrA2Hht8sclYpmzXGqsmc1lnRf2K
j30aL7Wp/WJtJJp2pZO3WUocEvAKx0ma9sngBWKT65qeaTMRm1o0lDkDi4ovSW7xTRtSL3G6KDES
J076zklHZZ+owNNfssrOv+Rk9MplG+GoQ6fLqH1CAya2WdnSs1SlRobd6r5lOY1mdn7IEhmUyyo2
piHcS1M3jsLhPStqddlwiht3OTFCp67s/tzvTXWZhrQ/LyPGN16cpp7D816W73yWxfpIm6W2jywl
q+sK1byLJEtj36FBZrg085PQzcXQvx+Snjdu3Cg8Rq5EaTmM+eWaoLnxApuIza1kff9ea6NZ8zbg
n8bO7t9nXJfrihNdOVZa0TOfFXj+XPreZWShU9YtijCvHKmiqjrM1VhdR2WIGciEZhdhleRfuFeQ
1ul5ibeJnurjVJvmdvAxzml8CGDSDtJ2Ce5GuM8uIg+b2N2GW8HoWKrHU4sY97Rjnn9JIoJnV4k5
tk7TEX5miTA9zgIZnPHYiE7s1qNO2YX9aeSF7YZrFW+yUGKMNKb5tHov8p20Tw1rgXWN39wBmhA/
Lhd+6KlL1kwIt0PTvwekVfWnNeihP+lyb6CLPmZRuiBVEocfjJThEfQQ4VPyNsCfdpUko2smDeal
iwzIGPRG4jndIAzTlYb0w8OiTs12ncdpQD6XViX4KklHQzttN/4deA1mgrSZuhyS7rweK3M1ZIEl
3MQLvcuRVdEH2QolnKQvDDenKbvIBBZgH3TTqk2x0ONeNN5qyH180ugx/CkDD7IF0yKqCe/fB1aH
n2XdYjWwsgKyiteSL9Vg8o0taCNOEynrws39CovPYEmw8FoG1ZNdXl8jRdz5S1Ln9CzoCiihVD0A
1rlNmGMrv7KcOMqz4SiLVBy6sUqSdNliiVoOhVqe6FxZYi0jj2+MqGXcHToOucOxCUcnjb3+nBM/
85ysQ4zleLSprvte4JbZaAC7dlong+rzL80Ekc1rvknNJv9i0wofVhckPMQBOWopRRYeDm2rlrmg
+Zcyj7zL2yUcGhLzG1f6WE/KHk2L1LPa/rzjDaakY/7wvvehCunI9LEIoixeMUuoS3QBYeJqnXPu
5omNBdNIoo+TzMKvb1WiSfLw0AoHTN4QNACbwHCENCy+jLIs14WZp8HCaix6ITrtXRoRaQ0nr6JA
O1Hhp25SSiinpQe1HJkdHiaB2bVOF6Z4HBKKTVj1ALQgA96FOB0LzOBQ8ipuMT9eKehFy2o8NRlh
QXC6I9/IQKuTTifqZCwsQFiHAz5B5zQancSwS9ttZBXw91HR+nJhlNUAe+qPakGSXK4tsyQrkkTq
xCx6Y8G7wCidXsd4Xt6Xfrcaq6EJlgpK4TmsTCHQyGGxUqa74Hyo+vzUjxq1DIciPOQDdDlWMM92
FhtqmdIEnyOsVGziuLUXUQ2TQYhHL2ozbzCDqejPcyz00GFBXHyJiVesFa38Q68O2IXkWPNWnHTe
yg6icvxYYZuXWPcNTCQf8cB9HGNFGYoBqIQZ9MIj45gf+Vqa/ZJnaRIcpV4UHkZkDA8bweLRbTug
lISe2FYhg2mm3oA15eEsudYZrBGwllVibkmnoOF9RulF0Qz0IjKHbljEZcozJyUa64VWtVrqDKu0
Uy00IrUKehZqRS/SlEKeKM19b9mqaeVImujhSEQlPp75XnXtxzo8DAMTq1vhFnxae2Vo0uhY5E25
bqgkxep2zQsmMIjUeGaXFdP6b6RFz5qwVZfIs0k8J5nMXtvRov7QFmbcr0hYwb6VVW0vkoBP61EN
le3mha0uDT4CyDuTFlU0TBe57LCUTM8um01kV4XhFK3oymVODfpeWNCuJIlV5DYdppcn/epW49LW
FpddVvfU7QuzDFa3llXrgFqHXWAXlzTkWXbZ+f4QfzY7DjuRiMlK0bYLD0VQm1uVdGoZNUX6gQYN
c20/u86CXm3KPJ+cQYGzrpzB82GBVTLSs240YcgS8IfGtbWdU6cPgowG79gQDGuYH552C+o3oBAO
GIqmrqVHdZxmVR04THq9jykJVfJhjJKbiISJtN2kNvxLuNJyndVmCogyAq2Jmx62FjpZLgKYGO0Y
HTMjlxelda2z9FL7tDxSXt+QzhnsrgcP4eUFE/ZGq8kRVVaWXISDnx/Dx9jvaSaJB91t+aoseOgU
lNZnoOP6GGdj+25r+8GnUBZm4gyZ91dRs6XBdHFSIQPhlrV0iYygA06T0tTo1nU9bKqgyY9lpMrU
e08CoV2l6s9Z0azyvCpWBpob3ueidaJUnnsMmdjPg5XkBvyETi1vQ6lOYVUjaDgqhouRk4YtcpKn
C2axMXNlVZu+YxUicnPN0jWlhR84ocht1xAxX8UZa5Ujw3FFmr47MqMgjl1DdkPrsCwPhtVgDYlc
KyzL0vWrxuwx/YE6rrkY39l9LY+qSMHNhX2xDnsjr520o58EbfWpQazsXTjG9pFkHlYvFSAlga2X
vh3lgUPynjlRLJvjsm/JqeQ+4U5lmP02ETr6NMj0k4hkkZwkRSU+FHGQLY266mxXjKVa2S1v/66G
Un0N7Dpxqk4xZ8QiWxamDBd2OZSrwYjUmrRFuxj6Ol2mdt4HrhBR7DS8ik7tMoiGU8yXdR3VdrYa
m86DHw/J0g+7T0pF+SoOZXkove6v1utdM4zkV7/oh/PAHLIFTQq24rGMHFab5YeKYFotlVlLs0/7
q6hhF0YkPYd2VXVqh8H4IR0H09WySVd6MMShp1p5kqtQLP2iuihUY0ROaYEZLau00Kf16MFExSn4
SRfkSx+84ahJS3rEqtJYm0pXm1g14kTzkbiYtGzZxoX5sbe0dvqisJeGGmMngsVysELi96KIFhKs
0xhj+g5OYADla7OVbxvWJin58MHX3OUZz9bMqMpDe/IQfMjbRe+rZm3GAKwKB+NL5fXFIspLdTpG
5ocmTNmizjJyHpeRfaKHpP7EemacDGmeFI5hS4zrwF2/1m2iwEsYG4/qPisOo7DWf0ag76B3TdqG
WN8svmClZ69lx40zYhXEheeVi9gWq0aawyrScbrpcHbR1ojTP3ujiBOHyiR127KsVobEsnEG2RFn
GOvmkHhx4Jp2XLgw/v5iNBM4Ij+oN21mXueBL5aspp1Lc5JM1opuhqjkW68kebHwdNX/CUa8BLsu
wQRDki2GmMTLuhDWhVfAosDyl+ky1DR0jJDJNal6fpgGybCo2DAAtIR2J0FjSOrkvIlUA0Nil5i7
2iTnbRcndOmbSTmAixdjH52HHu0bh0apSNZyrFr/GsbfXwURKxajTfOFZ7RZ7vqBN5aO9rl3WFuB
AcNUhtbajpvu0ogrZsPtecxywoYGizKvEYEExVJapcYhQNCLkNfdZW7ZyWa0hsBR5RCvxrEel01A
8GMkw5XFEvKp83sbS5ynWhhHoTkRPxjSNFRXSnH/xC/Ss6Ctq89GoJrjtLRPrTirXDgv72PaMPKn
6iqrdBrELvVRXBRD+Lmy8oZs0thS9ZFR0JE1a1gttUK/cFN0y4gaYE4+AjfvnVerDmy21QhDzFDb
X7wigVH3oqjLB5jvgSjPMWk58kMZRXo0XZYIgzh+ZZDOd32TNPyLHaTwuqyJBsu1Q5v7K9l5Znpc
kBK/jzUo14KYaW1j9TBVLs0GHDQoA7CtrKtARKxWwDeFRZ4MR4SO/fnAOnoBLpq4adGBlisD/OxR
xL8jeEZ8Pg+dkbaxGQLo6QQ7Nl1/FDo3gZeEeR1Ga0+rpFykWvP+8yjGpvpTDONYrESqwEZ0Ziax
5XQxnO+vBaDIds8lsDnOPaTTeeGQAqmhxxJ0gUX1yGp/bfbK9h0vq/xw0SjqsTNqVIEPsunlhyEP
A/+4zr0xW+ZW5Z35WU0vbNLQM6FjsMpfS7VjWrCtD4UU0HYLh2BNQj+alow3ng4i4a8zA9Sv6OH9
l32owUlbBMduHTIwnyYdQY6M1s9RQ/yWhtkBCkVCZT4n067C6T9QcHTVzG4/yLjJ2hFzMiQIhSJa
DDk8TmGnEQAJBtMAi+5sfhFLz9jQiX5nIhHRcSuKnL0T1tDGo0Pi2g/W9RRB54WfRX9XnokYJuMw
tM8I/COIKC1RE/uEcSC8xNahpwK3yg8NbtjJOvPatHTU0DeVG1hxDtKEY3sKN8vTbGn1VbFNRTyc
FzVyFUWAWD7UfXmeZoX7jERTzudpTghHziEtjNK9RKHldtk9QtAwC2NswBvWZWSANlqG1Z/XSEld
VkjxVI5tTOFvx1h1Lajkm7xFfJF1ukwOKQ5kDd2qyqcYDDP7a8H4LsHQVICWHZtiD9Ut9o8Eky3J
y7QsgnVu+WCovkbs1Tiq60rZgxXxKvuYB4ktNoMGbV30XFfxUStYe96IVlVO0HbqkpAB0bK45cW0
RhhrhAiifDGCvod+Bc7t6YnDT7meTBFotpF6yJbEsuyb0wEZvOu7oDRMu/68GacsQDbk/XnghX7k
tNHYv594HJrMYqytsbLj2DFljgjo19PB0Dc2xwlnZwqLIm+AjmUxM0ABNYpwaKVxyAMTNpDpMQuO
7GYKdbIe0sPwq5OB2a3xMWMjkid9GkCsIWzGj72yMFs+p4hOzNFI3CgR+F9MFv7sJTKNy9v0EGf5
BHYZIUvTdI0frrWPDJgbyrz1l35blOtxSHF3k8VI3ljx0GKFICC4vn3Y+9zvvWLfpS6vdA4/COc+
+/E/FzrFv7ffl/LtPbfJz+8/nT58J84v34WTW6aWh2r+pkmab5+Fu99LN2V/n/zwQyr6IQU7Szbf
fcXOTy4+yUQ/ybs/NB7cZqIFjPo3A/hDHnqWvn+Uhp7G3SehLetASc6RgUYdAc5i2qlzl4SGtZm6
rrExBIU5nNRqYwnd56BR8ub4HgoYgfvDP+8T0BRHIHOGxh9F4fUUFuB/k4CeqfR0R2zzVjgngcnJ
Zs+daEKjMkOK0ryxqVdDD1kuEIK6JG/DEVF2k8dbAVZXrbJiqAaxqFlvBr1raI989bNSIEGjWR/L
IwWe3yxiZWTFulNpUp0mZpobg6Pj3sy/mnEd9XphWFYScdeXUtAb2euhOU8CLPetbZu5d8VTXlhn
vgUiwZ2UTsG8K3KzTN8FlNRdtvATs4yRl+zMND2hcigm04Gsw3DMkJ+I/jaqFsbjGUV/qufQbIIv
Q1I462vqVcR0zdy8pGnYBIjFbrxOZ1GxrkE7xToRbVXKNXL1ddi5Y5jjfN+EeEitrB6tqHvNe1wk
mNEM3B8nWU7bJeDVgRSEeeqhxojblUWs8Dqi8ZRNqDU3OQioYkYRrcq+88t6UQa1LwLHEMaYZ+87
wYeKuVSMVsePQH6zKna0LnhJz7DFGdmUZ+boqdsXEs1oHEUWbB+Y+BCW5VMZ+yA0WFBy49oyypaw
hT9KXxYrOIOaEycra8v6KzaJV29+PTkzbKb7IiWM0g74DroQ5/fNm0FLbXD72h+w5iwHLiqp/gyE
xzKYzShswneZhy/2qp0g0Kj0OL++vXriAqbHBgPF+RVMCRTWoUNPH9s329AgfcCvEVDJgiOSIZa5
hSIZ9UaPoUzOQoNqesrjYmg+xhXSmggNgzDBpPxakqeFJEiCMpfA99qg0GVhNvgMgNoKSTTEmXfl
qTEzy0Nd5Kk3LA0vrdRwOCCaAiq/vuWPD4+DIkEyUSW7PcJoRvUQfXtJNJDyWlgdtHw1UGuk8cos
u6YSy9D2hPVXiZIQKxDOob3nL00G1LSWbahJ3j2zEOhTcjJNAM7xh5ZAUXFWDzZ2zaBQCLFVXhtf
0bokUwMFNYStAcohOsBXhzVdJEbhhmk1sNzpUd6DVGZIguZjmlvR4GYGLbOPKg3SMlsUpi7ZOQLt
rPr66zl7ys6FxGka2N5E0JmJU5+hLTNbgqyJjZBq7L/2ZV1iEZAmJpgs0ncczLgvOchCzuJiUpq6
09NfYe43/+1k4aRPEBeOsyRQzRQwbU8nyy5YVQ+Vpb9miWnAhkewXmOHwhCpB/OYeybsfuU3+NqZ
NDIzWNQyRzrFXNtGZLSxUwSwtpPlHwKMysIxaY9FH+cobf16uuh8jeHUK+xIQgXXZkAYxPOpoD3v
slxlI/9aIVI30mVUV3nSvC/GOswztysGVOyQgUtbXNNDkephYcfjYHzs8tzbVKpMIt9Nx5EMx2lQ
ZDVKL4pYXu02JjGScytV/pi6KPb2MInMiAaaHZFRoUrmxqGHEtAzakpRxn5EGmGpQBcVvtEIlUcT
R0ZNBenH4RlWZla0WZv/JU1tRqabE/RTFY7nNUqVLh2lAdPuDXfWM0HmvpgyAzAnOfVsXOq7mlvF
qun48wot5lYc3cIgIyYS7wzx2w/LIu7jClxb53/lJbSoWPIK+aRTRgM+HPOqGTAdymuT8TIN+mGQ
ThOUXRG4MPidde4Xo2esy1RE42VpNJV1ZofWRBB60aaJOowbc4JHV1xhCYE4m+15XkbxeDkmVtzF
DkmSyWkhUW0AIJ2pAL/k4KrjpZ32PbDjZjTgr2okPjL8uVnxamXJZsIO+Z8QBKO4vT2icWPoHFv3
ET4CmXkCyUMjm7hBnZtpvO2RqS7ylWpL2n4UXI/1SVnGXumgoFey1DV8L+3XvoBz/ZLZmScuW9JS
LDKJ9Ff0d1tkqJQ9szbmJhyzL5GQQ7eJkBZa7GZLg3tD5lOVJ3+NNK1K3+kZkagSdjrSyWZK/MBQ
/Fq95tYI0YsgjMJvTwHMD3esSlIFXcq7L3xspsXYNWIyf6ySMZy3hZqK9ZcX8RGLsGNNXfmnEoYF
6/TXYrD5k3N8oRGbeiDQOohiAZ89+cjbpjCUlV6mIktrjjJkYxo3uggKWKMgrjK6LD2pw/dtZfuw
OHmAXgdkxmvWojdCyi5pnZr5xXHi2dZHlOMTe0CWm1rteW0bBIV8c+xRnO97JO4iIjxUVoSHHhQo
e0CwDnUbgF1svCiuJ81vsZnoHRpDJFJoPC553z6XOprZNRvHj5CpsYTdftPcD2mS2PKCrCsq+alt
MgISa5YlA4ltx2ndIuQUYh3QDrlpp48Vx19+fctsDSufljSSpB3zPnrIYENeVoRjWq7DnPHJRBZj
ReiqSNq8Cg9Hc4ihdV6XTpyaDnYK7ZSomD2XSGEzy2aDAdlwm7BqQBAHSsxMdYGq46ijjH2y64BD
t+rcnwSoDd5Mqnurx0jBDJDNQ+sAVBy2cjIpZV7A0RgBBY2nvTn9ShcxOsQT5FjFOuzQEFA4xdBp
62xKJw/HIfpa8DGDn1rVKjZkyVe5jSpThXp7luNxn1mfM5aJR1P4fiBGoSrERLA/e7S6j5E6b/Tw
ifvtZKnqssDSQkgf6qua2DHLnKHWxXgpWTb5x9TQFID0Vpr4w3JMLVr7K8WNpvsEllpiOjoZcaw+
3o6wJlloKCwx0SX5ZN0amM11yPIOZq0GI8ENw9oj+AkxFsVUpL7AVNS1DIx66siIoBIB6tT46W5+
JlM4Ndh/C2x3hCEzHbVBF8CuJDNthJ3kB6pLuxG5OaswLtpUaliHO3rLArtvYxeRZeBnz5mFmTua
bimmRCYaCfAfWNNTX0kiDQqJVqCLqqFYIfWAg4SQ0hxrzI+IcqHNpdcZukelLOEDJjxpvQyUBUYP
s9SVfVK/l1Zle9HKq4UNYwCFbM9LdGjCA6QGFB/lFTiqe9jQdZVhKvvEzqAr0KIJDj/uJyCMKEQP
hquGSLXnRKcakphTEf4ytuopTv31bAvFnxIFPPzkBGAkKL6d5ceICnSwMnzSDxdBgBqm59QNeoRc
ryNedIZipSiHZRGUVm47ijEVBU5ZFmFxRJKG96aDXozCOC791BCnXhpI7had7v0rFH/JuvMaYS1i
menkWkTJiCymtlJ8s/FIk+6daCnpx4UdZcrM3QL8sWpWXWfa7Rlyf16v0SxFUnrCSUnVIstKRd2o
r5sSxfXeLsbICbK2FL3r93ELZWjHshsSpzfMSEQrxdCD89FK6kH4LukpklporeoC6oG/eX69qQMJ
ZubKMenGEWEtlmK+6ePBa5yiyiNr1Srp84WZGv140VmahZeNSHxvwUXNqDsgPtWDY/l1pRbqf4n7
tuY4dS7KvzI171RxkRC8At3ta9uOY58kL6o4yQEhLkJIIPHrZ5HOV5PkzOTUV/MweXBX7O4GhLS1
99prLUS8SvQ4uvoKllGmmsZw3W55PoThKVrBYTvWwZw14UHJsScvni61DF7yMXTuvTMuMffBbIbg
HXYMZr+C5ZPql40t9TAWahyjZn7K3dbJExdAN47bSLJ+LHI5JnFTMr0B9X6L+jYbvjaxGhdXYar4
6VtuzbqGJTrbc9ReGT5MNKtQB9AuPfE+kOk5j1gg5WlJVTx3zbcmGxKDUXagLGpyvyXjgim9RXpW
zRPMf00aHoaBKMWu0UQSTXc3UCen+tAutVmXu5WCSyCOnPSrpe/4ECfTddqSps6OmCtpIkHx2kJs
692ciTUv6oCkk6karrfWX69oFTXiBFIAdhtQnlaCALsoYekH0OlSOl9jcqwBL9cEaQsIGgpZV14Y
D7JM+tDFjOHFXH4ZCAHqQwGeOsHhtnEm09tmpzxebtpUqzq+ilwQMFb6lkrLTm5oo74rKFn2fTGk
gcDl1AnFpvLZcQ/f47KlTU7rB7+qVbHHlgft2h2ZTIJYXUvr82x5SNuEiryY8nzHJJg2tJGvYPnx
YLslpJsxUoGfELLvEbWnht4GCdesuwO3SUTdI1ppbcYPa4tAUB9GAYmEBu8h3k/JL0EXxgf0s72Y
qlDJVgOMN2FAhw8xCIw4Xt92ef5i62wCwwZ1MEY2zqzADlJG6EriS3D+SFmKaQLZLK5IM+PqS9VE
Q5Ie22bdRyzpjMTLODcGaHLP9pBPFlNnrMxXM2ICbAPyjZMBMwLvU5dLBddkw/BNLcM/7CUzx9G6
JtoR6UjstydSpInpX1Hn9nEeSA6mThXYQONWBIPMGvIN/fEcFQeYj8i0yjWLPJtKkTXUBriDxE72
1bSDFQPGK2i28dTYjUTuPmvZfsoCd1ptzylmFo6Q4E/TGw/cPsFSDQLTckN9gN91eb8PzbJEeCu2
2GxacQ4LHLNxjT+uR+skmd4AuDX4HXVqTJ8lJTxPSrLmAIBAVAMLJzz8mD18m3N8JWuD/eK48d8H
w2LW6PJHjpvTje7/S2YqQW8QOnj+MdTB5e3/GeTL+4AUxPKexarHCURD0CxvUqRK6JMYEo+LnmJw
cbuijpNahM8owOsxL+jlRo3bYjDVUHlbXV8PUe45LSLZLD59yHs7YpSWuO/wllgBY9MlYA4OvokM
/Z701j2Yf1ijrA6nt/wygqPCCkJcu1xTEwvUaKCuDOkaXYGAs1fn4eXWXqZHymWH8QGxFJ84UNbt
F+/Q3cY8BbVnP0xDmhS/9OMEzvHLFghizQ2uNNmH9zKRNrATcZa4yP1bIqFnfA4c+wSzC5Sj/dQv
Axps64b/jF0yEnYIQjrI9nqDp69Tp3pHtMLDKuyINZ239Y58zCvur1hYPL1FaT1g+swUGSsuXoNV
kj6AGbSf3Bgv+wtZ6gwv3U5d2inLdD//waZ1s76AX9TV4jjUe/ulmZKoTq7k7FlkbpPLXBHtnBt2
+jHkebtonI4TicSXYAcYcfBWCYl9fommLQ1fkLm12VKpKUDbqgznmuPg4ADhqW6V6RSwzQ6AASAb
3KbGXrOx3pezxf6K30lv0zY7SiSLzt8k+dy58cqQMQQ9ustJ1y8Fn2vU+VEeWby/MdOMFySNtDv3
k8VP368A0Wi4RoCKJmD53XmRhgMUQH8IR4+aelxe04E7VAHcb/vcXyFNAUjskilGhAGLp7PZoeux
xfYHFww8n69pjq3KfQxT1yLe1N04Snn1A05uTdfo9mibDvXuF09A6U2uVNtgOE7J9zUzjVmHAZv5
Kvn2moCxtJqXCWTKNb0yl0t34M1iiEDq3iSuSNbrTA/pFkaIckaTffgip/ZZA7xqn+IX/DSb5YoR
iGy8X68RIsaLxgTH+ycBKDQoRLcBV4a5uhzyApCFT/v7REUa70h9tNewC7Uz5tUFZNkikEj40Q6T
5vF1zacN37FdoDeOshyo4USJBF7KI4nSt+9ROw2l6QBM0FvQMfb1ZMgqAMLXMjMIlUnKPfa82SPS
tEdUtvvgWZHsUEFsMwksvu2GGh9HaxZX+XFFesaDm5XPWotznrQ7SDlabHf3TPIkNU8EMJbnB5C5
A98c01XRbq4AXUDLUDCAQOkngr4hSnJshjlu/haA48WP6dDv20ZP+T7ddKwjTL7LSIJ8CiQ6EaFI
lhuQCXvOniQYXMGzRjINVGFTU55+QrzF/ApWtWEEWhLu18DVECD4o7zcUSrwvXY0F/2dcVWfwK1s
puiNuC7tzmk6Kc+PJB5nE/y9iqh1/IAdLeloMXfAv4My6yKmX4FIrtK8D+upreuSU5806Owz5DbT
13wRyxSDNpUBmjhpaZc+L4N4m+XrRmwMypLF7uBQ7IPJh5ySMZrbyGKW920elwt+GbAFVG50plz1
40ou93JSLQDiEgI6v1/W93DTdcse/3Jf79EE2f++eMXc7+8YvqP3vI3339EoDPAOX/v9jTwBOgHa
tx323obouMJSrpEt8vNmfKQOLRbqvirzfv/LjymLnBKRKAcZAX+64OF7OA3qUjuvEwYCuQ6zR9uw
eh2LNRyAnoPHwvP4ep2GfZXXwbbDgTP6RHghSMvM9bSFmN8kRP/hDNxyP3Mp0Gn89ONAVOfY0kAz
xs2+VGyDaDcGstugLHmSl4AlL0DjBIkKZkPQTTsIOetUE1L1NRh2vGim1AbPVlCFazYrunjLjYjr
PY1riMMx2NLtp2W/L7hglNhHCk7tvshVvLcZwVFw+5xkHD17UdBmHvr+0LQdVuPxMiDAgfegJ+FZ
je8lcxS0t02cgK/6L8DXbwU9sBzEB8zgGMEtjf4BKzcGPQTg1fFzM44pzprVtcNqWCGOOU8B2VdQ
twB4aYpFTPu5/0t192tttx8ehjRgeeyPfcLxfytstXVjsM4MUNUlNLbAgHEWqAOwkv58qN+AJqym
EMI2HAuQFX6me1n/E2djBacv40gl/zNHQunGsZwUJ+SB5ehZISKDO48XK1rc4ZFoglv2Izj++Vx+
hRAongoHVAjPusxStMMxz3/rUfEliQHftvUzXC0QxgSN9nx8nvEMrMM2InX+t3H+5wGhvQRwAPUl
CLwgrvx68bLRYdT1IX83uQEbRS2x418zLxHmfqzsP19gtDeZfqLu4AqB3YaUwUkthovt70Cm60C8
GkyXvvsRMdZm20F7nyae0qMDxWM5tmCC6Se7Jr6tejvs8TzRCA3BvBHsR/9yRr/OdIw5SqndGyxh
EAgAovutLebBRV6ZT6Z33WVRrcjrsMadlRxxXWSLwC1oiPVYmXmCzQGpRdDsJ9KqZLKQDUyo7I+0
T0YaFg6hxZcI9RPejvXBQfz3CerJcr30s9QlzP75In6/jbhxJExCGDgBko3waMHfbmPagBruguXc
QFSG4dy+J0JqpoN98kEGYu9/fzwa4kbu/3Z/1V+PxxyyEVit2fOPbc/VzdQW4YjIOu5M+vq/gtYo
WGfwdQeyiMCNpfqPcJCsHEj0ItrzZVtCkrzfDSY7rIthnvYN488XuMeXn6YpJgTaT/sDMsFHIUA0
f8MzV785oTcqr9gQaAnObt+z5FOqsWD+bQn+81C4dRnaXtBBo8j8PdT1PO69rdP66pKKLBToCOZR
PPV4+fNV/dZbw7eDoQEaVoxRRB3wD37aEJqGt07lX8IWMPWPZRWnck8VddLv5eSaQRhZhj3RMSsY
lJfYCjukonNpksGxl3YNEQT/5bwuFJGfBhwYJoYAbF9QIhHa8NCFX2dUGKJfxEQzn/QWh818iClY
/KgNQhLb8e95G9BoL8e5BuabFz3fUMUWkCKYqL9FFgFqUF2OUgGRuosJMJHwsee0rscrj5yFjmfu
hIycL3mMVtjHeZp6lGfQU5JhOvQdOHKmDMcwnXtw/SkgwLsEWsUkfcwvfUaZokhKHvjQR5O7l3Wz
5KDy2CUVEbCaFhSSKxRADLzRLgCbfah+JE4swMeaQl7SHVQOGTax9Ht4vZRA8vtork0fY0tBybqn
J+sSB0i0xzhD/TLEFsON1C+17JxAfoQvCC45l0LTFvctVFm0iULOpo+2Yph1PogqVaxrbfEfKGbC
dg6JxCXB+p7ZoeO3Yny3KduTCzYtQLxQ88g0PqhsxCF7iWpnuQnRRRF12bl+Rp2HPkPXdi8J0vEc
6ktvcqKu2zQMdpBiXjTwX3+pD/PVz8lUNaB5Aw4GMsTQ/SjaxmQjLwM71mvYFxO8zWj8mE85hEYQ
LoBaOb2nPl+2EVIw4NVDhdwUPN7zCKnGmL4XCih4XWGeg+ZwbDTkMm3ZR0iG//YoiefshqZujT9F
1HmTnQHncfU0QHwh40M7gNCNCh0BzRmIZyBEig/D6HFvq9XFm/ZFGAAxWUqkjBHNSk88X+9kPpt5
K9AmXwWq/DzT6NeKJpxPJOzM+paGvfSQIhAUAtB/saHXHwYgQoEtwBHdW4E/YuSEPn2d3mU99pP2
ODRdGltk99/zPwDye/7qB7Nvhpep0X3PUgcGbjYy/RxMHVUsOkx7SFxnyNhwGrGUkArLYMnfY3MZ
s2c15EF3hJ65pkVT1+sz9YK2lRcrPwmyJFciTLbrHgqZKyAs4zum07h0OW3OTJguBJa96Pcck/qK
1DuTFquveWu16j7UoRgrB+Y2auQuMScU4YC64oHeZir8NEosx2FV6V26ClUx0jS4u2Ggjy1z5NCO
wj5AWmXCA6oFc8g8xGKYsWn/pVH2OY6IutUkqG/7ZTYHOgMaB0GmhnDL5lWTr9kThB8T+AZKfBXz
xCFdA/nYk2GoKM+nm2yL+6PnA7rTg6IEX535oSTtwI4rvvI6Q534pt1oT+Bj8K9TLruTdFG3FT5v
KVQR4fisCHoGRQfoaIascqxfVrdln7tgoIAYbP9+zWJxCGMT3pAwb0QxBkFyRwAfHrWZ4ZoBdc4T
QE0BHpVJ8q8RWlCosyIVvVvithFH5YfgEM29eTcvBEAIQkE1g0p9k8yQTRS0hxSJs5w32QexxLm/
BjPCfplj0kaH0SqD8kuAHV4sCc2+ZYayvgp4oG/6HDSJikSmfXJLIlG/9eMtnU00QbnYjJ/DdlZ3
DiZpt3Ma7TOU0723Wy/rjUOafR8yuVwDlYcwQyZNXGWIfl+jdYWYcYNSpEE5r4KPq5rWb1MQuDIW
0fZ5ntsxBtNBgda4bTNmbtOBxA4ml7aV2lbpblJbT1AzR0qcfcQQiFHqQWGZdMkNHhnaqRuoV/Qx
Vja+pV3vCiDQr3T1X0LL+ZlEWD7LbE0FyDMURe36hVXUj8mBMDOcVUP0R1CakSuGaLvXc2EluBkS
2pqaqiKwCfmMjvlYJHE3nEYAGEUc9ubJRYN8mhtvZCmNqV+mxk8ftFN9XEzOupJHEAoXLc4PneAM
WCAWnmu2krhsfczjuenKYVvazxBwQltah/0rnhU1FUot0VOO5sa1indNrQ75DREDdKRZ6u5a9CEW
tEMI5PeGm4LbAPLW2tZ3aRaMArJFmX/WAZKtKkPe2Ba0nafHdE3lEYE+TctcbOzKRGPzCP4QOCdr
o1/icVCnBWLEU6uW9LNO+MuK+v1lm/otO02KeGiK+/qbx4CcGsOshf1B6J+NzikvNJnQSZa1gQHC
slynuVSnCflxVNRszl/yweRviVPJ+1bz8W3Zlu2bxQSvFjbG9wSEh1OInaKa3GSekfcGBV2H5Q76
YflpgwL2lHTQzpYDYO5z40OCvcwhIoWtyIBTUZleweKal2oe2pOkVr+Ac5bg/Jf4JgqH5NimyQzb
BT495kOjryLf5c99r7fbem6ng2MIuSjPe3EeSGhutCXr4zBz/V5nGfmSyAXBIZ78cia+x+IB1vYQ
JcbeOs3Wa7GCdQ88KRtOHOLjCmU7mJ+AY/LrLdD8jvNGP0F+3bxkgHQ+Tltm3mPDr6+w2Nj9FgUG
3KpUHLuc0zt03iOozvu8q7LNDwnmu4b0rw7GR4nWwGPtRgXFmOrCo15hJaGMJZDB0G270zmxtyBQ
SaAW/fi+Tra8R8zuIdplMruK0IssF7WRh2ypE3QMdPA14DG4cXeekk3kEEg75OAVs4DasztJk4WZ
Qzhq2ZmiyxW/WwNVPwL96c4B8cNrZ/RnfKYGAC2i17lHBtNa1p4dzBvSgqpI3OSjij/ZgNu17Jo1
vAcFyb6IeFmmUxN3CSnzJmK3sBzQ2TEP+yG/6ZtMVegvk61Y0IevsnzrWdFuJl+KPuHDeQzAQ7j1
wcQw1mm4Gn035QsaUJHT0Xo9kKl/SBwJntiQC1WmTjfjocmVftfWYukPaEX75rYXEEVXgR4omJqc
R8GJLfO8vfPZoG1z2lOPsMonN3ajxKiNay1vJLAC3ZURQ+ZS0t7y5R4oTgtdmY3q9yvbRl+OYZfe
gUbIo2qNkCLeGgAE5pVCYJlpxBGtDE2RONUD6E5Xi0nZDY1dOLTvt8TzGLJwN4W5vYkR7EK4J6BT
cZo6P0AcvMzUPudQorRgBtVdrgsd8LqDGpbk7lkkYPNA2E66p9FHwXZaUQC3kPNOcXi35q2Dc4lG
f+GedQinFYh7G3Ram7hpofAvoWOUNybwbm4fOh+k+ZZg+IfQ9RXwo17u7DEV0/7BGNJmpvIp3Dpi
AP/ziPWQoe1a2sjH/YFEtmvuZIOucdEPgJ/LzbhpKJLeoyHFbCuvBkEoNLYrXe+lAHxbtU64q6Qm
UValWdgwQHWtjq5lrRXapJYyX8QruvKpic05oLljZd9yiHUZBMKACIElvkYq0F+XHKkJjEF8fBpH
HiUQazQxxN5I4ZpgLMEZAEVuhYFF+g4K15EhMbOZF12JSGrwhhEiYjzHAkFoytJDozpV0HqKXH6Q
PWRMzUHFDmYj91GwpPYFTeaeX7VTRj7Xy/Jp25r6pW7UpzpXtC1QJvTPKzgnB55xfQqxeYQIEqlG
W45tt52Pu7NOhD0ujc5LNakNfhigj6qi72n/rIcurbROfWEzQRBfF9N/gbZtO7KxQ3uxdvwenc8s
LCM3r5BgYrMhjzmsF54ZiE26EgswKMwHTJgCPL31azQq+aQmeMscZsbquxmq9Wc7zaY+WFcv/Bpo
ds2KoIcovh/bqYqHqTvKidPnQYbRITfNeCs5De5j6chtrNBMHesZTfUcZVEVxxxWxpbZ0+biuCtC
hk24CvNlmiHuT8czeI0rKJV6hd/KvIaunGTdliSdF1XkUc/BbQVR017PKS7u4AG+P8MAR3zl6MdD
jou+X6WxKNdi81Kfsctj8xfwa6hEi/wCp8DfYdcRkOLmaWkhDX9tRR19AiLojiAT5acxzPsjU6x9
hE+GLpc+bT6EQ/8CDxgAvSjcjizm7cdxjc1Y0GQcPyYh1zfwQuCu4Nq1WSkA2t5wFeOi6xDIu3BL
iSI8eYAq3d4sayS+yCZhnySvow8ySta7BR3liqppvE4AZb+iKRDLPaY5VSRtON2nnCfIWxEc90lI
vhC5F+l+6Pdd28Xz27hkgTh0qUCDFiD3mF4PFC4B5ayFM+iBbSNATLa2UQm3hHCAdE209L5Tc/zW
NI2RRdzhHIoWBkFZKfG9JWA5zInGK3rdpzZmFUr4pdPItWR900Px/JdC1daUUiVJ+AkbL7yN8iBb
l6vAyLQyqg2uxETjl53PcIy2RdoCymv1QKlr3+ySKWwPqDyPo+VgaY2cJndoKepb5UF2KXSNlObO
zVa9ydg4aOcAfy6FWDr3xRiPtYJFiTrNKqCrXyFfwx/RKVwOQ7skNwDPa1C5hIPccaezfoOJ8sKP
PWvMLfGo32DQQbmpOj4F9BBMPbjI8DWhrwZeOh+h4HKlnJO56sJgCs92ZdEzun5ZDrYScrgiNWvT
nVYkVTeIfsN6cFPTtEjlcqSeYJcE4zmBN05QWr4zBH0fUnXQcH6Ci8oMLgUpSdNDCiqXY72kaPH0
smwlkjR92MvYpeRwLomRUycD3z4M8JOSDzHco+YKVQWXu/ERfCRUqSNbd/4UhHE7kIfUJjwrZDSJ
5HMHOivMn5Ygcy0/opEnXXgvmzEd8xLVtiNwQdqafrYlw4ZLfdWgr5Z1hQXLnPhqWDzv5a3POCCd
crYowNRjtwC1SgoH+nluj9qqSXyoa0nGulqxVNDegUooGXSxuGlMzbFGrjZcW6jH+7/naXYLPcCV
QUCzSSf0AJ95GKMndFIgcJmh0h7i5/axtUriPpAANC7bgmGN3gQE1BqX/60PchZiHOd28FWu4C30
gWoaN88XEDlQeyPEdPkO2cYRd+oW1n87pQA8hr0/g3W4sa814aFLT+B7b1hvUzTn4qNV8JhpiiED
ABegsuXtmmKLQDg2r7YBoJDdGSSU7hy2eehJaWEhMcnThq4b7ha2vHZs35IM+tq+op2xfrhNLC5v
K8QI9sdcgowDhexzYqgS6SEFgVYkN6G1kx/BjxIGOQ5qh3o6KpXBigH0wbGSYEfdxyCZIXVXOSKm
zwWSqIychGG99wroMJyMJlGC6mW7FRYMgyOiO6gVTKAc2MEwZncbUr/swIMu5ejOLTxX0OeTKScH
5reEnNCP7F9VZruXAKwfA7EkRHEFsVg7B7Bg+q/hIJFlgZXfaFiZpTP8D6A1HyAs3WAc9gQhk/Xf
2f83uaiXRwrW7hXwaXE3hjwpZZza+zbyvj+opAeJbMnRoFZB99zmbmXXMMXYWJEMypPCDascTtqE
YFe6TK0DREOL/Ko2mCAgtBJIjFPso7YyyebfzSJYHRKEoDsgA0WFyFtF6UmnxPQV7zP3FmzceVi3
1esUvcukkLRaYdP+RYdorBdzu6A0gL3TgmpEt1FzQDqh5yvbULl8rQO3Iy7IqOOh3GRTH6EfW3hw
7G2UgTQUT/lQ8pCM44H4cL6K5pF97JaOALBkPK7HEoCioKhQmZ/PfZaGtopDas0HUDJA5yi0Avuv
BNdkWpAgRTH4TgC3zjUq774gE/Lwe4dGoCugx2UHJtPuJqjnERR7CwsWBc6f6kEpib2dq2ygOVpl
gWlO0FPgxjBXB0UCzt8VhP8TfHIAmL1tIFJgbvD8yQbhiOvc1DGNFHytcLMrkvNst74Z128BSFUA
D1tV3wUIw/MnFJdr88TaXu9ZVxKLK2Qw6Y0mjIo3hMjEn5KFtO/GNeH3oG/WX2sdYeSzdXOg0XEL
ZGTbhCuUCNeXzFH7uOquwSVAXoeuNetHRFPWQ0Qhaf4uAnzIqrwd1+sIoIWoVnB2/loTAn0jlTO5
Gkjbgjap6fPE6/Fo4iH8kOo5KnIGfmSjuw3KgXnzBXRZ/gytZyyq2M4LxGbdAOJ+Dqei5bqGnwTC
/LCBplrz1eF0826nbKAaLtXAfHxE5wr9X6jpxVzVsGpB6N01z7DjUgy0x6SeJyQFg5/vE6vsXR1H
UHyHtFbsCIKGer86ZsCGNgOuEiwF9onoBn4EPRLwhynYM94ZzwAcCuTUHnpyyXPQZOQkmgobegtG
GOCSx60HAlBsqVLpQS4g/lVJ2IvDBg8XIBQUND/QWXpVLYn6e53hLxPz2ZWrof4jQ7RYbp0ZtKq6
acnezVQbi8NRyOcDcI1uEphm3Scdj2+zppMM9CXu+0JHPL8NgiZ+g2xd3sAQZ34Eh7AtwU2LP0Ot
Ywf0P1juS0HnVpdsJcJXdvUt3JB0ZjicOETWIf7qpLtto9jTo0lX+hrwRrkzkCuZAAwYe190qo8+
ihxMjKIHQeQ8gvkSHthKPYqCPIbaYuJwuDj0Udu8l9TptcS+iawO+XnVJHrK9nFLH9ZkBQydxCM/
Z12ffJjA/oBvm+0+JnM/ftAGjjINHrH9joHpCQJXvWDKd/pjHaxhjdzKBWWAzONeW8iOZuAun4ba
Bte6xaKutJDswVgz3hg6QYOimbwDLsCuAh5mr0CMBcM0qNM3FW/JwZFwfrdoH1/D7s3EZbtku53L
EPag9AyAeNg8Z7A3bAY4HeUBEidYkrjTQOOlewcVr6g0wK1KY6qTckqoPSB9iW4HPzbgLK7Rh4Z7
9wGmJDBlmW0ISSeV8AXq+N+gO4cVocS8ZEj3TxHh0dsIZvyHEB+hReAwcJAifIAWKLt3IB+c1GKw
6jL7GcRp86gsTN6KzIxhhHWwPeZ1AJG7jkh/wn6gB5QZc1JlDKQZfPpunWL9Vwuwo8ocCpUJZpsb
HLCi8RW2DeS5bRLSlwSo/rVSQ4QWHRigMkm+eAv0Xx+kAh6k37BByX6p0JuHuuoDKtqxV+80mUdC
HwyMXxDlZzyLBJwpPUGXDfKC820/odeARuj4QDwoPv60wkYSjYVkDJ1prkPb9O12DYK5Ny9cuJV+
oTCHlFftmPWGlJzo0ARVtlDYiiF4SbBs0GsDb6PNI5GGFQiB0Ya0MQu9KLVMdeiurXdAMYs0dvRI
yLBmn9JhMAgqk4I1J1w6GW1CWiHPA3+iCnxa1yDaEHC/QJNGGg+2l4dGG4sG9HpCQVFt1PgtnALP
5gqNVhAID7NavWzQSRWwhjQV/Np2cjvm4IQ2SN3WWzg9LUlmUMKIxKVav47Zype2QoM4Q90HKZNw
7RmGMrMdq3nFU8ajQwjvnnl6s/A0iXyBb1HCl+tIkJIVG4whpuWKQ77Z5iUQ6/1KSFqHeXdqarew
6S8b1FtMC8Ezib+Bo89SdwsTKxTMt62feZeWLswzthz/3J77tbuMriG8f1NoZ+HliiYdejK/9uYE
9ZAm1YJ9laPaGxr9hfjRw9wRNzwY0Zb6l0blrz35/YiQcaNZuWuH0fLdrQJ+5mQAnMtMCL3Et/5y
xOXCqknooNGan1lDLEhwS+gCSD5Ei6bg5ZL/KzeH/5sJw88eDP9Plg///9wcfvG7/tnNgeIJUD9N
jn/YOZSfIdJHmSLQwP/fXg6XT/0wc4giPO8mgSIo3GXWNKP4wh+OwlGMh4Dh0dK7VOW7pA4KqR9u
DgRPPo7Qw83Q3ocuH93+//k/0LX97igMC4gEX8iyMANLA1yN/8bQ4bceONJeWATA1nin2MBDJib7
bP+J72MgDlCTte48rAmk1it2wmJMQMUuJVuXpzSg/qZ1yyAPIUx2PpqRLC+SzA68snyY/vpp9P4P
mqHo15n+/WwIDAv2NRaiMZ9iRH4+GwJjFpk3djnH0wB/XbnB+9SyEQW9WwyY0ctK7Ee2KNjc6D6D
cQrIVtgKQNxmBLsnG77mxoQP+I4GiW3XRS8gqGTRyaeUf4vAG3f/Egy+ezb91Knfx49AeQPCEBhy
YRb/xv0gAtAEiI3mDGVEXVcp9B0vcKXNkqNhfqSQSLuorQRDDbyxFKkRrM7gZYZ9OAIkNJqvjZvn
qBSBohWgaNhyGbjholemqQRlemybR2mBLKPAmSs0RfLXuZluoQWBbyf8LtJ7oZulP/35PvzzNiDG
hQw3IsXcgIzr19vAfIACRnXzGQLoHCaOGdx7iNxdb9UAn9nV6fxZ8aj78OfD/hpZd17LrmbdnZUw
F/FjP62f5iLArpqouR7OQwYXSzDd7RkNfGgHePP65yPtMfrnu7YfKYdQbOeNQSu1P2f35yOpAUzJ
Cdj6Ge1a8hlSJ5ghcZN5GLGp5hBOIGGXSeizsUQjbu3/bdL8Tvv6X+ydV2/cyJqGfxEXzOFyOytn
OdwQsmQzk0VWMf76fUrynGO158iYvVwsMAGy2k2yWOELb+ApIa56SHQgG8nucHR5gDZIfOmOTdAW
HpT53nsqSn0P0C/klgQArT2TV78fy3akGVc0wXcqCDBnotk9n9DQNNfOiGTfOqfD/kDV2HY2aTjP
34UxiI1p0HZYI2PodgfP8Zf+D+eR9fuLAlTFtgEcCIofJ9P74TP93qs9LzYurD6unjICZxS2jULV
7sqZYSWfjmlWfANsT691aQElc6hna9KQ4IcKlqVBEDgJCMHy4XsGlPVl8EQaYNrxEf8QrNrxS4YN
yCTS3rCQuLxAM+Z+mU5+F2YmuHTnInfBL0bhRkXpstc8rWinhr4HSNuaN0M1ez1qH2lA4areS7sT
+9IVMMTLtroVqNKgVVWOyacxr5qTWRJYCa8VD/TJwk0M0nbdNzkKoVRLSI3iXNaXozAkiRQxd5JY
Ub4i4wdEZA9pdaCfUt7aeXKd0B+bVmUftJcqbu+VXRnOxh9sBjKbbfYGt1/QNRvD/BzhY2T6TKq3
KUJb5wvhT7QeUTOtYErM2YmBIGe1Gudw2VijZ2yWfHoWkl5kD8yXzLFSwS6WbX+Cyol936bo9+zj
wEBccUmL+FsEMY8SZt0aX/uKPjrKqKQINFRPrDYqX7JB+Kx7pyruMpRcg9VA7HjaxV2/nhkHonk7
uqJfMG2JWdudZU3WsC2BPNKwGyExrQc7jbeVdFCIFtEV+tuJuQGOrQ4cNfa4hozhE9sH5eepMtMz
u4vEnUdFat9HuWED9K2Wp9BvEIg3p3zZDUWY7AyC6idK6+MPIFDCWwNYMvtVndhDsptU3rA4xnE7
J0Mf7romTjelcqpDzUcBr7pdw0DTQV/lMs8N6iIj0K7Gm5aVq8p47SijrijYFIiMAXO8GR3L3WSy
Ay2TM5PUzlFjJPeTE0znPgWEMgaciZJ5taIbQ7PrJY1TlDi/yNGYdPEg6tjKm2d7rnLloNuo+l6Y
l6pQYIooTrXLHviUisGhZEARcrts7kxUHU7y2UEjsecdxDRkzIgCSkpvc1PHMeehKoux3aKDkJjr
rlRWfJUisA2yoJiDMUWUtYzUuS+Vw4wa48aS47rnLNz5RprHVwNLx0/WbSjI+y0HGYddXWZdtCLo
puSynehOrI04wtAAYWGw5YDNtDA/ipRITI8lwqBbGRMV7Lw6QUY1RAF0Wdd2QVe/SjsDzXg5J/Ka
ahiY7SbJwh9GPyD1uTEbWwG+Cfvw0qMDGJ/WTqACNINrFPOW+SBNdjeaVUkaALuXA7qMUSfrbIc8
YDUfTCkrsfZsrVsXTGgG7jtId8aa12p/MkSFjBzl4EIrm1WmcUV7xAANgYjqp7zCeeDE6SJVbgsA
3bdLrxya65TSrLN0TGVQ01yzU7VHf1jUdxzGzimZjV3sesEdbBtVJss2tKaFhCSfxXhRheBntgZL
pQOZZfWnHapd5SaJnaTfBCA0xSoLpNabQ5Np+U6SGfn0TxS9JejHaXtioWN+IJUo/DXgpdbZZE0W
b5Y+LsiKx05E8BPH3F07gMrRgwcra5yZcenuLBGDIEAqOBBbC1GV5iTNLGTPi8hNkTvgcysronzB
9EkA205jRtGXfoXxtSNfn2HCsI7sS2tBiwWp/sE1nPu5HO3+0hfR3Gxq8toLr685khIgj/yFiCK6
s4MsatVf6ISgXNdCoJt2cvSW7Ay+urp3c9t78qaYgmhoMXkhzoBz20p/QW+OAiV6c6UDUX9Narh9
FYIvRy2onSf5cEfaNn4TXerQGRmRAw9Rf6JHG8Z8j1c20GVf3SPoPTnujVSedW8pOgyr0YeRu1aQ
DKct1Kw8O3S08GilB9Qsr17l7Wuz1ZMzz1u5D0qZyutpdtEmNVvttZCONTfWgLmwzjjBokeSa2Z3
xS7ZbTC3npoTJaPYvs47UDW3dlhH7snk5mN/oSalg88UPwmvQHVx24wVl26aBZXOya7UAjAE9edV
1WF8MbI/cV8Uli5dr+Yp+hZmzSotEPVcR8XA0hFlgpdCDZeUpmlPVJDwO/ZUW9XpVWu5M7UOR6Qm
rxu2en9RoZIqV5nZt7QJwfU723lowdHxM01tnogNhCaJjpMVaty0TaJTENxZuIKOiXjvRPf5aXxV
yZyQDLx11GTKs4QwNz9rBLjiu5DTYi9r07pso6T9gjqI32rKX2afNiHixWfIv1CzmrugpbkJcHwv
bIZVt+7n56IsvOupl5R1kekfik+jXyXyQLu0+gHdTO8hWYuhAnlA6Gwz0GhyJ5DY+WSYcbWrRpFQ
PnbZ5uYOBf0M1OMZPanc23h2Z8ODKT2X4yi1o0eUL5E3LO2aZbIYsROduMiat98rNuT5NLSYUluQ
LsyR3KPBsqPlMmw5ZMb2zOp621/HUakGTlpnMAm92/xrFwEjNGbC9NMlUp31AqwNPeHKsoIB1IzN
V02VpcFQI2jlE8FrGdcGBRto3cOgLqY5oJkwyHYVBvLgVhQ1DsuoQY70o+WyF2XRNBe1P7nnhqJg
v03buhrOEnjJ6Tr0ZJXeE4nIFxP8KkjHIJPDqkjlSJl4HMKWU2Bu70oa/NlnRGWdELMBIrD5QSiw
FHwZAKBtCis8OTViMX5LE9MY4IJKvzjJQHvfTNKIl31HDz3bvtlNZLbKneupKBfvsvKFbtSLwfQv
XCsFgTgT3cjtCK4ASG5YZ7qjGFTa5kOWW2vCAWEzlABy9guUfm7VnbBQmGOaEOtY0Bb/ROkUc4AU
IXaWQxY9MtcreV1HNRJgvS0i2HAVbhyrqf+SzJ1n2Ig0WOWtRyd/3Ixgm12gViWiDG2MTBOHOzN6
KzKHt0nigNxl5qiiOQ86gYMDqJQS/5tJ95uyaTKSi6IzxLipJO09hHerXl2UZcz9d/ALdzINixTY
q2mezK3Lup994MtIvqTBxWtU+o8qKf+HdTH/YyXFMk3C73/F779VUv67fPr2VD39WkZ5+ys/yyi4
L4Vwk5AdgtBhUTDx/1VGCcP/ciHQODqpAurzWiv5y5jJ+y80er0An06dacFP+ncZBX918i9sMCBs
IJ/7z8oox6wFvkUzeSyyOo3ZP64J5pawXem4xiEyDDdfZfm8HPrIlfe/jMnf1EeO8i6tVRcG9HYi
rsYmfKy+uViym9m5jAPUH+seDQqaLr0ZXlUjemZ/SPIY0F9TZH0tdL2QS+RQgIaBcdW77Il3kcsI
O6bDbDXRlel3wwUUCuCqi4kZkF9lfyKZOMdp5WuORjnKM1HMwX3VPEqLp0J6LZTP+IDweszB2jbq
HAhtAkARUKBHgWeMHimlOfbO7Gl80dRGUHDvg3qp962X9GtvGFz8HyZkgkWedYeomSgVzVFnfquh
sAC2k9Ge7ly0H5cu21f+bK/hP9entGWqm7JAdqw0OvVgKb8+RexL7BBEzC7jWWWXboK03cZJ6nRP
OF6dZIlEUkXJ6saGUfsdSPrymBZu9xiI5MLs52w7BiURGHDHw2I7xYXrwnpZp7nT39iyr34sztJc
IW6dP9hmlq9qIrud16Y17axqIKusx4PZxGiULa29DwdsvTpEjbZWCv6GhEaeBZZqLmm6QjImtnwy
y8Q4lL4GVHXYX7RYSyQrd4piRNrxyXiWISKo/lJNgHOXtF8R/xD9dzgAmGS9XzJ8aMZiM6VdwKkV
zCO86y+RZ3uzPE9rke+COiCiHGPm+dpM0WSkBVnV3/ouEF9y9Co+4XFk30bU6FPSUxm94JECfhii
NqF1Zc9NAVcjm3bdENLbghqXfiuQf/bWYIPLK7MEfLOGz8AejsjL2QzG4jGcF+S14qwDoqWh0vkC
uNkFJHQFZfo2nTJzHU8ELil85K20zO4LYkPDrplMtQsHiperCaWal66q0n1ap89zl4tNAtnzLIlC
GATW4qVEIQxOWsflRYv91CeKCsaNQ2B8jolZKFdysgrwZYNpbIosj82V0cCg9TPvJKaICUWolltn
zopzM0/6l0T66lthzXm5XZLF17YaWXTKEEj0UfznVpXrEVDSZV1S5EPJ9gUXqpFeoXsWG2paFUXy
EEk6YG0syr0hcGhZQLXR+hsxTbNdc41gi78KhDrLjc4F96ISCHZmmD/B5Yv5cPDViXuqQY0/gw32
29t4LO1zn6jXmwi3V2EYuExtVs9EZw+lURcyiDV8n6rA2HmdoS6Qp1q+KcR217xZ75sASX5FLgGB
b1HqtvWUsYaZcQtZO9v23vLZ6Dvn0l5Se2vPi7w0qPBsx8gf7+o66tdUQIYd9kU3eFh9Cpy4sQ8Z
aLrBXSkQjvNz7WfQNmLqMaTlPTQbzF1CYeerBSjEpkiqAvK/3c/Fei5bfzkPx3KeTsrIRMF1nQI0
NVexQSvosZAjAg/E3b0csfsymnbTo26d37vIMCTYmEAxD4fxPphVuo0sGSRA6EGPkOdC1Ft5pM+r
CK+Sej8OsJfwwHARvIH9aYM1C0dpbrLSmMOdxNWudZHXUKgfFOOS3A6Fp6VxRDYkl34LBHfVQNYZ
rxOwaqGzEn4r07MIjwng7QgfeF9sAYIZhmAdG+mWSD6yH3Po9d6uhX0SvATawmyVKrRbTgvcy/ru
rqgIWmidRrL4YniiuIuGKtt3Zs023FSBdxhMVT4G8Wxovrkdz6ux951TaGONuRqXYexXHn4Se4+c
9xQSU3tuTZN3oOpkBsAbZvrkWPhZ9zbhfI78vv7jIPbju3nux2ffrqlf11YtdqBWnZOmhPOz6inX
Q/vCHlBIsz6lnRltVdXji1O1MdgYYHfNWeu6pCLBEFg7y5fNpuwykFYiUutamuG0gotC5zqOo69g
nSvyFKO+WySiVSuvNnrgA8NY3UyOK7679OTOuZEs2RVQ+0HkRdWyQb2jTLcdYm8n5G3RVell/lNZ
AVZAA2dAOk4G1Y0xFrqhgTJIvUYRj995hqp+EK6Wj46ppuuyyH0krJaquUuqlIBb0o3BNqkp/J51
W27+Pwp8tfv8g08nFGdK4R9Ggb8YuWs99be/8VcvzY5QRrfpp9AkgKOuw6x/C6Oj0mbRO/JsWjE+
FelfhNERGISeC6zG8SytoPqzleZpzXQTBiilCxpOtuP+k1aao8OTfzcV3rTRLeT+yFZ5TsDfRxFT
MMxVBUXze2ouIv/BWRI75mYckd0G7Kpye37M0ZhROzk7JWgOCcf7eYpLgRISTg04HglDo8lg4KOH
gPBsbAJ4CssinR46s0Jsdt25wl9woMGkYzDWQH+gqIGd7cHMASXuqXjQ+BDAyBJTGONDqnrSQKiP
CfKnLkA94IZLb3rh3pEJMNjVxFFKC7scJyOMdzWGnSJbzzKNkWH95UX+Teh6RHVHLhRmuW408q+n
6/JHo9PAtyKBX7zviPYMUYkoYQC0B7iNQ2gUJUBQoPBZWV39aP0um++RFtQKtzY7Jc9TU92aHj6+
pdfe3K8vDKH0yMIThq6s79BIPbqlILcndPm65MUqTfRUhAu64XRBoQpQQ2r4GWyUChaulZN5g0UE
ezaJgrKxKVBLhOahlSeDHgOfUw5zaabbJU6WfrOUE69iq9SSEhF2PupVyNcUKNUv+EPxsYrMwGvh
UUjw3n8I299nIi41HuRt3IiMB71on7XwfhLGaUGVryjr7+YI1OMOuLXR3FZ4ZCzXH4+e7vH8Mnhc
yMFwAAa1R3GG3Oyo8Tmzx0YLFqIvugsDXUGUceGiZWSywqm05O7ViP+IpnH6XonSpEC8YbjlpEXA
8uM7eZ8V6Ud2EFN3NAtVd3uOKeOWk8xUx3P/ZZBh5196Ys5p0nQ0VALnlHhs8f4k4/7bINM1C9lK
yDnNgFE4enbDSgyYDIHzXPZth7odnjVaxnMI8RUb//BC9SR8P85sXKAASC/tkFTs6IXaWV0WIvPs
l8lKZOZ+p/QdpOlJLPA0w7+x1UNczn6PKOzHw/r7QzKHfP2PHXpsurq99kv7DIU5yNN5IZ9B0fTh
ssoDXX2J8YlldD++1FHmp18hgqk2qRs9UTZv82hAc8QRC4je1YssXa8KDnSa6ocSck+L5BPKe4m4
mqIlNqvzJutqLUU2pAhB5zIQKG9WuFROMYS6uIpu8hyog7tOh9ouz4sh6cL50I8uQsWHj2/6txfj
oU2ClwAsOsukS360e2C9HNpILtfP9aw67gJxugKlZ1AGCB1iH9g44H3p8P9JONf6/cWgue2TK6JH
g8js8bYVG5Y5CSpk3+jnWDa1Y/CueBAFoUC/ZG05JZ2xA8ukCJ4gokK627RdR1ttjQSmPdxn6KNR
R0aIdVF4cljaJ6z27fkMW0dXhps/jFJ4vDy1djy9fZZJhMYYVZ3388hLRtFVfdfgJYgklw+fdFbL
tYTbxqRaZuL4YR9JaoSXyChmrCZZA2Mjx/Dnmc0yKtxkfmYCVvkPH0MEvgFPUi26Nlh0kH+8bcDw
zdldvAnpiM8yiUAhwpEJCmbqUCrJ29GWEhzDtWMNvJEUs1O2aEPi8jBvbLpl4Q3tSDV9WWYdQkCa
WGLGws5zTZXAFFWrotlui7kpavZQOCiBuHn13R97K7NWaDnJ5ZrlH3mfa4yE0ExG25h7tEQe1UDb
wVJ/BnYp8nrb+xOK6ItyguF+6LQwsMz5E5T0IIkwJGnqN7wzO53gi0AbpJU+A0MQWjqBfFTriDdm
noP9noFqQsiWI8RYhBSsTLPmMzSRKn/vDVOqbhQgZg6zuZ202K9Eqgd94TyJuPRfamAOOq8YrSSz
8C8dOEjtlzbMAMvH7tBmF6Vbh6AYLTnVZymQwP60h6zFXJoghjF02ZChrxwOUqsOY9ehz0wEhGxW
mwgpjtgwg2qBxtnPB/By9WoBECDIkW+wtNN6lp5ZM/3klOhN7KfYHAVsH/UHfIvom66lFsr86zta
0Rrd1smgblMqt1GQm1ZOuniMQe9kWtd3Eimb4wy0CXeYt1F1i2Jk5LxQYPR4GEeVFqd12fVIx1op
ojfV1jECorZZxFocQsxBy+Ox0evp0kSKU8uhKc6kyWM/r25xQW0C8NQOZS4fREBus6Ywq46YNQna
ebwzZzL5QkCEVhzsaJAVoXNqAISYn1vaAYxhMw051/fYGK34LizRlsk3S9CH5XgSU3HQsnFLrWO3
nAo7v8N/sNQPkUfCRzsStccagVF4utxxYA/sAttucagFbhs71vO3c1qXn8hCW2c4jYCt8y3N3NDG
3vT4xPCTkaiAswsqi+KWZp6ePxz7XN+LG4GV9dc+lLv5eQ5btKA2DhJ6VD2oUHJ7eZWFOm6LB7PI
LqUGTX7Oepcf1pEza1Rs7mK+Wa5bCJn5D0xQtbb3EgZ6zpWEgDi+qQm1XGg5vp6iOrQe7kVY89/W
CksWcJAr9gZCx4Uowx0z1jltmUVvHrp39pS3jlbITtHx5Us7EHW8CQ/jV/6nhOUM9wEVBkYhbZDH
x/+WHldeXWhSBF/Ydlh+lmvqSr2e1U4GmmUDCG3BvWIKS5Ddm9y8x60oi4aNBSxP70xpmQJF8E0K
JhAIBVivYk5cEzLaQjsrGUyxXHszhFS8eiVVa3cbVZQt0CF8FSX3PW8oulVKyo4Ppw+BPLtCHTiL
gann2GazW2VYa1jAZgM5GDhdm2U2QzdqVSPXUymlMcJmlAH3GBuSd9O6YdZ4T7W0tPlGDb44ae4i
0nAXzrFsIm28S695LLdsxGw3W+UkOYDzRPRNFP2lkodlhkoPsQMeKUlWYcE26z8vQEqQZmOznXlm
uLjFQv7cpVgKJ+dFk/ZWcKkm6qpMngwdFGaiGmf03JFg1vPSxG6BORTTwy6Ss2ZpFn7X2kPfWZeL
h3rmo2xrRmlTFbyPejWZhtW3l2CEbbbcHK9e3lINyoSzoEHSku+KWlPvgj2Dz8w1M6Q0h52pxMgn
SWFafqe6WO9LhTnocqfKdUQITDZhexLu5DN+KoWZdTkwiqwFOqySCTW0nTM3eL8u2kggpDvqHsJS
Ltx4Ohk9l3YtRF+oClN84qyfRcApD/pasPJCt9SHrFK9FsuffNw1AZeAzWF/mMPUcK8mc0azGL5h
hTe3oCXLI4VN13QoVNk6xEJ7q5ifqxBv6oufeQi7vh4cZLicBk8Mqr0tFlZpPjrGCULuC7xsYKLJ
po3HOt666EW0d2+i7lnD4T9vh3kMuOMgHw1GqUHbm4Wd9wvh9CHESo8R/Dmtq2zUv5tdIMw2DlWT
DpwxDNDbvQQ6vzxaBrPSgZLfRd24IhJNTNangSOiWrthDOhnhTJ3IC7tjG13IyPA4sYqWKwZnch6
LLs7s5rK+3cC5H4thgKE2NCL599VyMFWZO1Xyq7+svtPAuSQFUqKXEapKAoB1xP16s9i5CXHKuxm
NVigYDr6DR+KkbvBXNrIJHfGrL6A1+3/JUme0y+cgEeU9hyj8v2flckjxEfNbhfbC1UxKm4QdXxV
XIwmoiDvNMqTnCIcB5+v7Z8pv4Wrv1EqB7USaIJ8YKOE8oFeOVqTVq1WwKuWbJ3Gjmdcv2mXg7zv
8mZvimAW7fZ3CXPXcOXyqGpm9eqdkHkJ7R+IHHSpZJlW5hAIfxP9b1TNc88Bg9cHoglWtiM9Ze7/
gbZ5gy2v3WwsD9llqIsObe/ksrN5mPz6Z/RtziWeHbdjgtWrtkUB85KtReVUwnsYZ08IdyPisYOA
2JhmQozy5jFDi3hkwaCyqWNNBM+o9+47PD30sRKxkbC421CHjx0HOMshhQfO1lABAWcryYw5tuJd
DpwmKfWDiTE8W9pEG1h4aTtw9NBz0LLZqvYSe9nPQcB37noPchXOuLLQmUOQWwt3O79Z4fRtlfmf
vVqibr1HLSAooj3av9QaBCAStklPSiL7EBCKsPeu7REFjyaxG8AoAAXsZXkIWHikxzBiSreBNOWZ
W6jV/uIckMPFw+ZQ09dkT6n6yuRBiUvAOGn5nE5viFVpc0aP9EAJTcY5UgwQXDR9cqK7PXGnHYAt
rt0HS9Asd4PraaMlWFMTX6aNGdhmJC5Z3L9EM5wdpXAD7Zpk51bEHdWABKzuKepQL8v2b6ZBtuo7
/9uImmmz822QrufAoQeORSWEjqVqEeiQJY2UtgtSqFgr60dvyLmINiiRQLJacR5SN6BdEk+MbWR2
HsPPHq6FxZrXco+PgxGn1M8TzLUaxhEDY12x8COAzvXKcmJteSUSN4+a/ZyhL/Cj7A0Glm0m13fQ
I3jP9PlrJJYWF4BVL4AmUB+qU76xoVmA4kdh1bOmMxuIhWbrzCQOuAVfGnufS2hhBaJh+jVyYFrW
I+lfr+7DNsYadOfkNVLzB8iCAWS0OimGMb1e4DfH0ZehAD5XHKA+JtV44hKODvcLAns8lbUIXXzq
un7I0hNh1jqoMBWdyhEZjlkn8iGKBf7ninqdNa2zEcK02gD1xi8kQeqM43JoBADGgykSOYTXi0rt
Jjv348DkfubF1evAAY/Mow4g2Ib7Urp6iSAppwte+B/ygXiA5PSUWyWpcdbSpgPGFCNpb+9bO0DS
ZIOaqj5dUd9JODT7hvaQv3YcQRQIHFDHm8rX8xEDuZzI2mQE8h/xEtT8wJ/rTxOVQA0bS+A24cZK
uS/IMGmgQ0OK+IkO5h2h7/ZteRSK7td92Y8NL7WTqPFWqNw5Q/IVWlxC6xhHNnQ/aWUwF8p1NhMT
4EjcuXrulrUd1RfVaCWDwmNShmD/+AK0fzbliIZatu6NoeJa9YI8wL356o6ZS/DU+SYaGlK+JIiy
7mnokH6uVrLohWJzmUcXEa3RUkWNKo7NPKtwymJkc+GRsZlosvBCpBsRXpJ48p7hxS9YbY02+RPw
hxlXmAnudfE0pNbEoMRvkY9MzIFYQzZhx9NmE5iXefszIw6XOiIwmJLEJPuqk9bhp4ScBYyNgcTV
szP07XINfMgEdJ6KlHQE2Q/UhA+hL5z+3l9KB2l/Y8Q0/Joek066IUzoKKybLJ3kw5LSgXwiGuZH
LOOEt6YqCrpoqIUGcMqsGzx6S0guNfTxCELYAxarJec9aQOBZbjOH5hOPjhxvqiLF71VCvZk/yAC
D2rdFuY3U/8AeISe4oxs+vz8tvTqAQlzpMyMKkJyD9sG/Bs2ahiknhiItHGbAMZekXXwO8b6ynSn
qQYiliw64/bwUmMgRxRUWOJ06xNx4dOuJXidxxzX+7Se+ht/ChaE1XpU1A4hzXRYC31guFiWOBPs
9mDnA/fiayJXdexVeVvrSNSubXbx9fiWNU4F4L/0pM0HkJIXBPy9j8bByO68hRaqs8C3xKKMF33T
DULkMxDeFlKJWKlwIeN1oecy0UmS6Oivx7SueaWZ1etbB4zJSbid0j5WamtMtYuCuKA4wgeXmRmF
U4HesBSv0YBvg5B99qrIIRc6A6mDBY7TTDpDn992jgiMIWNYWYWelR9Xjf6mZgRkBwFMTQbyrOMC
azhp+mBUjt+mWOk8c0gNUPAblJvaEo1/PJN5pR9f8riqRpkKuqaH2qaLUBSB0/sy1YxeYYgzivrm
IaHODv82NcrQ0JXdf3opjVWyI4gfULtA8ry/lJ0mYhmoTnxDHEfvT43vOgNBIZs1e9fH13qtBv5a
P8YLiDK14+HdhrXLb10p9KbAyQMP+TY5VU8iAwXVZiZ6yk1ZhuDxtGz7gvZD8dTXrgf0o4fWGZZr
oWzybqoQurMRkfLqvedtZ/7Z+6hRDNAhUuBJzgSwBiM/fXz7v70VTKSAA0UWAC4LeJX+/S9F6KmL
K5XAYH1CpQszti0HlE4LOVxJoT6+1G9zzqEwHNEKohOEqdxxvZswKsONyxdPURo6/XyIZ7jujzgs
6iXix8n4xyl33EIB42TBsIIWSDcBe7ijedC10gkT6vdPmKroPQqANlXEPmNnv03sSJ9ZcYQzEcHE
zM/fSzwvuyt2u8o7+fjZj4eZrqnn6V4GbVLP+s2LbazVhFhN4nylJkHePKd4IzyH4H3YAT++0vEo
255j8rSwy7gaxbGjqnlBYIgbXG597VG4LS6UKHVqnuWuwyGf2jpq/PiC77lsNE1g6FF2psmLKRtB
09EMUnm4sJnMHch3+kRABZxYb3Nsito8Mu5a/E6g4CdzGq2Dwks5GT++gVd67q8rkFBL22RiaBJg
gOs5xzuLm6SlJYL6a5vizFJv6WUtxZaqRxrliLXosGXoUh0a+66r9++fRXHDU7rkVfnYh6Qn49vg
/PRXpfQ/s4obfMLIFpY3BzIMMJoQ3Q0YLGDCMqtAQ1lrFujDcpj7ZmjAMpgs/JXD7kQsooKe4hFw
JAgChG+U6LbI3AMEPsloLcMnalBT5TISGA2bhdHZAVmMBm3zzsBRENsgwK+PeCE61FPWwVuBXhLa
s2uix6qDJjTXXiM+29LBcpwjFkDVRgIvozyW5B2VSXvAFY4iS11Qlv14+H+bcFr91tRm6jAKf5/a
PZlFapjL/KVJW4eYNcGkjYQjWpSOAH6WrD++pF637144Wy0SPvRoYBciO3A0x2mUzVqXafwSJcBZ
nW2fRX5x4cEmL4xLU77axLll1JNETRYeHhRhy0rfzce3cfzkEF1ck51T4zhZc8fU1Npv65F3mX4p
Gsqfp1nVqerBLkYUrGyp/uAbcLyDAEqFYUelyIebDN35aJJDYE8yyAjy66CdMx69PNDTIs+Fjqw+
fi4s69+NL98O/RBZVDyJORdQ735/KCQAtcuyHuyHWioTEl5v+fglJpRRyXQzmBmERzS8K/4XULBh
Xk6eEz2SrHlduBKUdSnBkPLo/r1Ag5U41FpcHahnCRkKRtWsihT+pS5rTYYuA4TKb1iEQ+jrMjFo
LD49GJbDwxnohcPiSQzdKbKGSu/XJATF1J6gVZLN5a5uzMR9A5LDpk++N3+Dpzgab8YAiwLHZJ0i
LvF7x9QDEB+hgDY99BWWXwgRNbQqwFyNDXW6j8fbOZrP+p2yefkALuCJs48ezeexgU0oLDe+D93m
9Vq9R+m0GFod6vds9WxBb733EpAOo1BPta6S/vypG3pdITBGBIE/e26g65nkgtp30waQT0XBKLCS
WM4lSxV9yUxUxbifEYdg7WBRTnqcYYtAWvKz8Ue3SDeRjDK3WTtLaC78bmgq/cIXL+cqxmt3HE6K
vvBgUQHFpUzLYNB+fLOtCgY2/majukwXln+20FiRzN2cngfnXhxT5XBWs1WNlEA+HtLw/evT/HY6
+SaeDzh64FRgHk3hlicABSviZ+TLgs85Up7I+tAePfhFKFxq/ClKZe4UIXaGYcxGuHF9qOyifBzw
CUOaCVEvmqaJg7jdDEbVT1X7EJO/yutykkO6TsMBnGWU31R1YD4PwpVihX1aOq/p5fhXgxc3Z6mZ
yQtOpHQhW0+HYmPI3Pm00EceTmMEWnGFBGbpbqgaFo/GYiiSgxJo4hr+xbXLqVTs3NJwLoK5G1DW
m9stPfHyMaWHf1qWNl2CXCisCptipIWnrPIrqAnvbEYFKkPnrTXh6okuuLc5n59E2lgeclp+Sgkj
kXKPeFx9PwZO/5g5DtIjoWm4NfIlnvgCIV6+lIbo7nxXSsKiuD/kU4+MOE0KATiV5jKctygzVr1b
DaeYUW3ViM4qtKc8/9RjtkLVPO6LjRq75n5BXmpD+Kml1oDvr03fvHHVbH7DfUR+tYLFfUh7r1+n
+LOeFQGEGWSFsrOPZ8T7zZoJQVuZzQxpB3r6BApHE6Kh/BMAYa9feF/TdWRjTLr1y0blvDbTf/j4
Yu8X9NvFAoBy+pgnhjuOSOLFJbTrovrFN4MKjNBk3oPttKE3VcXF4Do9+V/SVDe0CMFNfnzt32b+
62OC1aFlwyZ+DJvoPRk1oOSrl7bWzCanFMW0qxwL4NvHF3r9pn8fw69P6do2wAPN/3Ywrnh/TEDA
K2z0mFL0uxvWjGNzXKwaEp4MkHsZ3NZ2Fd9mMjYAsmNsJzbOILJyj7qKv5mg1OYrwHr+Ved30WmN
ZO8D560kTupL9VhVBC/Q8iqxspXl3phDXv+oeic8rynP3gz2bH+KcvLUldVYpsD+K7lyKmQpVkZQ
+VRvCnpx1hhRWOui+SVvErXOcU7ZWYlnPiEW5EBqjpw/xEJHIDyGRIcBhEGMi8MZfRwSWEYgJxdQ
/Yvb68FPMyfdO01eHqZlekL1DVkqrIU3vZ3gltV2hn8A4wvr4eM34+mRf/dmAg3W1HgQC+AY8hnv
34xVxBXtgxTVwx47VMppXYHaEzyejaRLgqkjfLlDUKkJcU5IvdjNNtWhoW51MaDcilxakBhXi5W4
ByT3KJx1wIcr5BqRoCuMi2yug/MZ9TeIjc49NdDyCuNRdKB9GmPzesGe+QLxBBmvAxEFt4SNQ7ND
KuzH7OfZpROIbP8/7J3ZctzGuqVf5UTfw4F5iOjTEY2ai1VFFieRukFQFIUpASSQmJ++P0jWPrb2
4N73+8ZhW6LEYhUy/2Gtb+VMivdpXMnbwmlFu64i1X2ZRNI96Y6ZX7VyCSZwR2PYWmaLttpq0vhx
EEGSrZJa5wUkI1EYfRuzAvCyOiPelTvxwQZGckqTyf5kLBldZAWDDvuLj/3ys/v1Zws6hXbfpZv1
fmV3dIyEed89uP6gii9Q8LJnXHITSu261C/GsCjG//Xb+QtDhk+VR5uF6hY9koUE79d4GCDLoim4
Oj8ymdlHxmaYkaJu0m4YVGZbFhEtJ70TN1+lpYvnNB7bU4oJ8UpSg7X919/L96ydP798Sk2OTwKV
PJS4v4oBm6FwyHwvy494ZMFA315Fn6tmBsBLSp5DCoOZM+EoKpIbMBEn0zpLXGefIIddMycJghUL
zyJZNxUOAEIg+mX0ywi91FRyzt1U7WvLGi9ul8SH2PFiO6zAqJBnOBkmzD2pFx1gMrghaM0dudP4
sWyXkPgzvqee3zB4Gq78ZLqbxoHrLCN9YBsP3N6rysBCUrDmpaK0CowMohYEFPRDxg6X1OVnwoan
DbWIemjNsTwkhYAm0HiFp/NJZF20cpn63VlBWrJyRVE3stFkr9S6QsQrOJDyPMhAKVJQpIuu1odd
ekCcAmiM1FHzE4kZ6Quem/abnZrwelWfoeH/1+/O358/fFICRHNI14iy/7u5nmWS0Uw+dv4Bj0j3
sLIG2RdUHhOmWd4yeirv66y6BeesfZn6DNbm5Pbyr6xt/+gDS+YdZTMgpQBT4S+DF5RSqlCzJz4i
HGDd+vsbAiYlEadUgIjVZ7y/xEZ228nF4C/BXrwm5MVLPiez8fgXP5N/8MD6Nm431JYmWstfFbtz
0Q19BYntI/Z096F2DXVvCk1bL7SgG+7F7tKJuj1KuywOYrSMc1t6XGSeaMe7hT6EILkkETUl5uEb
yvnaCf06zR/+4rv8u5IB4AvyeR5xNNM0lb/8yPoCAGNQ290HU+86fqKycNSKSSKMb6XDa3IJug8H
NRMf4zdO9S2ZidII58iUw87yKvXsBCI+6d6QP5mwTdiQcAtsm6wR/LjjDBpMTZT1j8/bf9y2j5P8
+O//9U/dtig+MCf8c5/F+kO8DW/Nxx/ttj++5nenhYdx1g5gQCFoQr753U/xO7WMX2KM5RIXQFUF
1IxC9qfbNviNcs7kmqa2QNJrmH9zWlh4dJnfsgFH4cujhxn4//zvP/W66pf//q+yK+4gM7YKE8gv
YfcoSenUMAJTRKA8DyjI/1xA5FmfcOIF9X5yp+SlzdpSrllGcROPeHhWo9cU7VbW052o0FsQ39Cv
MAoHKKN0zuM+LbGXWbPxEqUdhJayBMDBhTR8jK274Be5xgFPkPQVt3clG4AQkPFnWyOq2+o4sMsY
/stk6WRmjQGUe36I6T4qHOcha4fyNI7tfBGZ09JvdPq899AywnaEU3vk7srXXQWTnQBOts5JU4dA
QZqbETVG6BbkAGmjk+0GvjmTqsKVB29OowMav/a+DGL7yJjwc+bV2ksqCu0xrks3tAFNQ8sxY6gp
NKwS1+Ut9FgUVaO69n781dFyXmTEKzUS82qbU74NAgzvk2MR20cA4Q75wzcJ0Z/45wDGc0lHvYEJ
DbixblFrzfztSW9eXSSNIE3ac8s9FXameU0N/xHv3hkyK5JiSpyhno3TyAYlFHnZhyZOP/6Bbnsq
TrYvX5jnoy0y2hFnW/w5cDnra6BnwrKu+ZR/rp0+A8ZTPSBYnV/xMehrSfe3pivuth0QiRVbqRUf
wcfRijaRBzsIzOryLSCAdfijib2wdogQ9Fsr1zQ4TzmWLhWI52rq7GdklMSxlEKuILFbcIZxoMHK
BGmhQwOf5R2svhnpq3ZsWTW9VWgJH/Gq9VTKwDNWlhTAD0yg4wPKO3+Go+G09S3EzObFzv1HV6XV
rhpxFhvgb9iSw0ieOU/3Qe36hHf4T2KWGlms1vAE8Ds+2vhPvBWoEkzEQdS9azrXzsqrdevaYni9
FCm4pvWAFtgPmV/OG5GUD5ZmEIvSlA3kjMq6V6INtsqP8CZbCStfnpwwQ5e7ThjCooIe62DXsEvN
D7E0iLRJJ4in9GfsDHuiDUxj7G6YXrXddmg05wngRnpjF67+2eaFrxXW51WRZrCKES1W1dbwYT+F
FuqYG2R+TnuoMh33JMLe6RvxULO28+GXRd+mwBvOwmwolGN2jRvhpdQrBrWILDLjx/X0n4P+Lw56
ZgXL2fjPT/rbXLwl1Z/BCr9/0e9HfQCEkrk44wCLc5ZmmYb9J6BSt+AnwE1wvs+qGOv+z1nvLb+C
J4UEmOUK+AmntH6jTABz6fKXLF/n/zvnPCuoPzUzTAoW2AE+L1xapsF0+Zeqo4FSVI6uUR9tUOrM
aMS2TXoIXEXrXx0M3dXBAQaMzleh/97kjdtpmN6c7Ktg74boaySzZvGjFkEa7bROs5pHAsHFDeia
NLvD5N987pvUe3Vwah8TIxY3LWL6daDBACFpKy2O5hihTkRoimYgK08Z2vPqtYSQe2ajIuddMRm7
eJh7lNqJKbdFPzRIcgg59ffEwWCvb+vJfemHsfPZsDve2mOOfMpQW9sby4XJu0JA7KdvfaslLx2e
GxrdpoJJAkM5d08tgHtm2+wHdFj86KqTMSwGkmeGi0iwJHpbH7iRROSreLmwJBuOk3LK7GjPFMxq
xg0tBer2Y+kwVaenN2kPHVy7XgGR2pwJNwojwc+THIKJSpSYNIeLcN31KI1QxkeG/j4MQg0z0KzU
ARidl8qZMeSh6cpX+DpmbQrdrqRtKX3WDKsRqDvNVeLPtW2snUza8yp3+7gkGCKWZkJViHiumrOv
mKUm5eRIQcg7X6P8SW1U7Hi4d4S0RM2FAYB20MnmvtNBv4fIPK0QYVADty2h/2Exv4sdaT6geuvS
0FI6Wy6jHK4Gp/PWDeT0hqA/3wyiE6tpSSVMK0XCu1/kp0ZLrV2l7AJYU9vtuKlqeMll5YZ0fN3B
B0jtoZrYFkXJaNBN4lumaQRXJGIEiRzna7t1rDBz4woURxBdmwJzO6bJVnIdCVCfYBiBj7lPMDri
qxXX6m5Ieu/KsKt/heI2rmPCA4+wasYrn4dqO+ENfxZqjO6EWU2f8BvC8h26ricFz4zWhLN4F+7s
6BlQubUfE1e71cZobEPU68G29xrrhFsbYkCmpWAAvSafnmXtwwiDg/xEU1E+EK+XGwTegU9eOYjm
kXsVjTeuqmmeD2Vjuov9XRUbwi3awwBXG/pkHj9bqHZugtkD/mlIZ3hkV68oeWQTZesub8Q3A0m2
CC1vZpQR08ZtUI8RJUiW9l2Tzt6hGZzHrPbWKutsi6tv9E5Q+BGYI0MTCJ0Qp912cWze4Eiv9jgO
IcFnE+91hwHtSjBk+Yw+q9who5FfuAo/GXXTw7/z/SPvdLGZJHavSUn/PEOJvkZ0c8eSiPHH2LDm
l86ai2KLks98z6pGv9HITiUTpba84yDGYGtn8qMP6mhP8VpvEtTtvINe9oC7q3vBkyA+TQjeP1lD
m5IGX/v5p1or0RfmPGGu1tI8Q4XZcNe1W/rqm6HK0Iwxs9+x15xuwRs5x2FUAQD9ieiCkK/Vbo2M
/np25gx5EbL8O/T640KzHxtCiUDQ9wYefKCPYK3TVlNrW6unTTV0EvjGgO9eLO0f9SM5EPpKOmo4
Eg/E9T855rMNOvC21ZqndG4eMmaRX0enArCgB1g0CKazPGdlMpZ59JrMvikAq5/YCLMcyFS0Ji/w
gDfVO09DU/NodOqB1bJYO41evbuQZliXzdWdFQXzlwWayr5LEyNsuEHewO+2iZCynZVbC9MOh6Jm
kz0H8RkPW/faAqYsK27/CDAf0RUGA4tsbI7U0/GbwuT0seDn2DTXJ7OLhg0qnJHYsM56AR+Z7jHn
mH4IwGI6maPEzJy7oLDa1mR4m9sJg6161GA9LkN8kkKqa54puAOyNXAUIcu69Cpl4CaiZXuSFCSw
7s2kHe+rwQYfl8eD9YDRx//CqgJ4IRIMqj3WhMGGALzp3tYi/1T1pfPWOU11Q9XaoOkHushv1a3x
LjbYMkOhT1RoDrZ+puQzHgkyUxcPRhps884akB86BBUptohVAYQNi5HhnzDwkS6VKirywSHlSx/f
a+68e2NwpwOaYWB5zKZWcRapg5NLZK61PUIMMzHY+NJ/t6vG+VZp9tdU1ubJ8JC1rSYmXWTeZXhb
wFumtNXnYUz8c2Dl+Ql4nEum4/ye6JjBETdWIGLGp0pvHkaSXle+0ZD/sTD8kKEk25Smbqenc3Ct
jabaaK6ZWCsbDNk+1pKLwF+5pZmP1lSjxifcmvYuY4C95Xl/z+YSSIgJeDKpBZF+nsEJkjTyOGQ5
SXZN5Iizw95j5aiyP1elHu+JTlkCJ1A87Ogmqyuf3IJmJBjuKFqbr1DtNBzG0hCUPbb/HLuRfeQ7
ZI+I6H9VOdKBjJM7BXHHwDSQ5FcH1O/mip37uJ6UnhLKSEwYfPxq12JkW9vd2L6aDZW08CuGbV7+
uVXGlwx0/mrmejz1QxEj1FfIbW2/LsJSVSByioRkX2tU3wwY/ZvOmLqHDAkCc7qhgXbpsxjzK5pF
Mu4e0t5QF/Ys7W4IiACeVNrc9uyqjU02B+RI2Gbho6xItAPQmya1k5VTDl+wMYnPNXYppoN+/rXA
RLaZZp331fc/J774aPJUHSyN6545S76uHf4NA0YQAhVw933a6gc9E/Yafx6bRdRTJzqP7D3I4O20
ItF2LXyN0Gb9eiUTxDqaKiOVtc3qQ0dBsunQ2e0tu1Jbb6TyYq3s7ABA9zfIn4ETilEiojSYUunT
3K5GcoJxhajyHaReuuJ7f0y72Fh1U+Luh96qCeTA0DLIfWkTVqnLwNyy7nuvdXntwNvjdyqJU8vm
HUe0Fk6W9mKkjJawQhIokBOZ4mKO2+R6dfFkc/WIGw5UvZsHpq2kXw5rPSnvfRK+jlk1x1tyRfyw
hv8cumkJuTpJjmoW8TayxdkqNO0+AKezE6zy95ia4vVsgQjJy7upSZNtW5CwOlfEVLliugZ9Z4D9
ISFXtZJ18SzLNYgiP3QwPu3K3po5hD3rFnYPtMpA8x5bmyCaOYuqFQGiHzUuxo1DMESYoqwPzVQ6
XGQ5kM7S6q4D+5H3lMCcjQdFNKzQ1Lqw1q+u1vtcxjO2K6czVjrpSIexaIJ9VpKgE7MNPxbtdCUT
+TPeuR/Lwf/0Un/RSxFQyGj2n7dSwJSr5u1r9ceh2Y+v+Ykn0aH220yUSYaA6o3o7A+dVPAbIysb
WAIeSMp8GpmfqH8D1L9J3wWI/OdA7Wc35f5G62MGDMNRCcAaCP6dbur7vvN/ViOOjvgMelwA7py/
juneL82UXiQSvy0IWZJwalzfJA/4U/fS9IFdNsdMh3VRh3ngsyTfMWGGcHWyAlEQRQ6wwvHa0Kkm
WzK0IJMpt86lZiL1m0LynWKd0sYH7aN2XZ61Y7TL8RCn6Qnzd08W0cz/ZUcfQYYMbFZoPVOimFux
6MbkhGSGVB1CZ31Po23QwGjiLi2LI5sm+KW5NSzmR4hCvf5qlg0CtMrFcD89ZIyaUIj4NluVq5+M
XRLcpmm7GX50IMX3dgSILa2J+NGnALanaSHLG/Dxf0bNPxIt/uKpMXjr/9VT83+p8avy7Y8PzY8v
+dtDw5NBCoaFIIa9tL1wBn+OH4jOQCUAgoISepnyMk/+OWpexg98FUNrdH0/ptA/HxqgPqbvE5aG
vBrJ5781gUAP8ecJBAExi6yNDz0yZL69X+UKRe0pNVJsnoxUYv1ECTZgN8Jh6LiVDiS3982Czb3X
zrSRZkGf/qllSm4gXJKFejQLu6VbXlTg5kaw7pBDBg2rrKX/kGJ9hBa36rISjf5KDiMxnowGYcVD
Tpv2mTYMKPGRBplFf2AEXaDDDGdSrlp5LsWUleu+T1H/UAmWJ2dpIthd9vohS93pPNlR9Ai9QKJd
cF80VfW7oeo9EiXHYE2qjjxli9WqQDhjML7LzUcuW2YlaQKJbCnpQRuz8wo2A7q2AW7XDIfRFe54
P+e986ZLk/Ug4/v+nBLj1Gwopxm/o/WCdxxYsS525diLHbY54a/JIkgPbhHXSxfLIGWlJh3GnaaR
dODKqd21Td53KLrQ6iWFne8lAqRtNjce7hGco8Dd7SwaydqJ+lvTicpXPMZY+9yk7HeIZNp1ohQ7
01hORKviiJ4x1RRYt526f2kbe3qO5go3TxPXcjzgLhiX6D6HF0rsYme+4CuqT4NjcM2bbrOxjbzf
uLGsDRxkzWkATyLXrDaHDTMxGuE0H5yDi3X4OcggzyIBYCGAhhk4fKIWUHzPR32toSLXrzUgefM7
Ut5a6PLud9B8n7VemH7HzzvfUfS+u2DpYfwjugJOv68Xaj2QJwD25sKyHxaqfREvgPvJbIHdM0sB
fL9o+795NDVvs2PARXN4GrcLL3EDs316K5ZwGfjpBTT9apQPBjPjm5wIghcIEm4Y6b0xrCQEgL3o
OcTXZuPdFsUEqX9h9pOP4dFCIV7mQ2OMYP2RM9SMKuIRtHAT3I4O/P+aBn7VLZkACXtSL6yWpABX
WJTi1EjwDSGsH9ooMw/tki6AUDf6zNNA5ECJ9e8LiBSCCCbFoH4Xt7X5GIm0OwxN4W1NgXonDMpI
PZAX964v2Qb9knIQfQ884AlID6y1rWI1fY9EiJd0hMJFfZYviQkLJ3QHmMKNQkdxUzC/hoWvQN5Z
a0XkgoNf+1IjHvwi2iJaQ0qfnulGi330Pa5B03SiG6RGikMvyXOYqrG81E6WQdv8HvgAbyGidyEF
gjFZ9eTGjJAGLSgPRHfHn1pYkiOy0Ujc50uaBCZyEurbAp+iz+fQi2yIfHauM8asSVJoR0IpqtJG
SuA7+Edvvidudk4rbyEmM993dfEBKnk6gDBlwZUQsduPU8Bap33PsPbT/Q/DyiFveZ8JZAyVbb5h
EPpEz+msyjxG1RP0JnOhdY0UIxZQ4utEdu7dAAgaMHmYO243Nf+5Ff+/bkVm6Qaq5X9eTF4+hv86
fjTqY/rjzfj7l/1cwlq/0aOwfeXaoT5kMvO3q5ElLClTS/7YQnVnlPa3m9Hm+oOCTI2HQNiDdMTM
/ufN6P+GZpiMIH5F/84s+nfKSRB5f74alyUscGUQ+FyOKLF/lSyarKoKi4HInmjb1FqVjdWC5a6a
/IZMZudm1Ju6f4gdFTGe4lY5sHZtrww2iSvKMwOgZ9P0ogCAH5DlALMUzRBLUFOOzDviyE5pvpS+
8/LSCuOAuNB51AYyoYzEWhuwJR5Hs3RewKS8CWNaxfxRj/0S+A0FfL6CrnqsJBndJGvmiHRcEakQ
S6cKGyubz9jqnIUS4Bv3Crs1nJBWfwlyg0NR01LzviTz9ajILd8wqyFhXvKFg+tpG+rg8VKMlVob
mmHcR7OpkW2iBd8w/UHaZFYKzbUv5uYQ4/RumK3k8s3qjXYzDypYzbYC9Lv8oPDagWfxki+8/2ij
uZ9BGBh9w5Snmf0dzrGA8KGiO8w5ARDIYPlC5WCZINocwBlDkqAIPvUZzvJVKXz9hWn5fHYl0TCM
qud9oY/zvh1Uc+i1jr/d8Ad6zkybtiptiY9JK4vUmzZoHHi6pDqj3bDmfZP5XbE2Zay9dp3lPPgt
sRmM9y3j1PiKjNzljnyecuFhAo1hGjUFCd9hPur8aaJIxltfCu3bnAzBarTqiJN4TL5qDLYvkmJu
9/37Y3rUHPhkNxNpJ3pzMAWziLAsWKJ4rlcOW71B3dwBb11Vvpy3KfaFjYIahZ22B67qtal5ipHY
oxXvWrg+J9eMEsAlwsjnvavaxtomjpenO4t0M5adEXEYJUhF2H7VoW/s1mTC3HfbNo3NF6mBJdsa
cvL1HR8VuN1MAF4oqRgmdEqxNFhmbUo5yH5p0x6qYhbPjWaJh0Q200stE3XySyt4zObe3yaW2bhI
zWrs6U4X30S1nZBFyVqecEDnRpO82VB3ctbWrYM0veJFZph5Ns5sqnLnQKvkJK6RDrhB64ZjJufX
uRymnW9DrkZVbX0bXGvARtMURRUy4R4BzpgMlEGz6G1yIUeKPyvoBCm6lWsO5gpvIe9w2DeVl23a
OFf3YNKmMx7wfGVVebqeWz06FxC9iS9l2rTDpmNsCcK1nnHO5ju2FVqFhzoJxHps08Lf5YaOCK2y
X9BGdie4B59Kn/DLFeETjKdhi2jzps/FuYgjhkPKcN1tChtrhYoQs7yel8c48m2TCaPf3BKgU90B
6SuuSrPc7TBNxZ2T2saxi8sgNMw63hS4Qfakp7Ub3BDzMbHrnOhec7BWg3Csp9Fw9RB4Gbt85rI8
qIzNmGzlPBgmIB1iYFnhlW0/bpatm8Dzk82rjntvh75fnTsryG5HcEY3pTY4dy1Qhk3PlpHf6Ckq
rRh6Yhb6WmCfRFCn3ZIT4L30s5aeCX2JF6Z0xqVRHaCIkJwqg3xdMmoYWLJXxK9PmeWWFN269zbX
AQ+9ljVjuUdeXT8wo5LZZuhJee6S3krxkpTzE7E2+mbO6uTSo48/zrokudR1pp1Ze3QR1qRVeKDR
GmqbkmxY0iFEa8MLWzjUXenAYOGgMFgTDASGuu50M0SyuibjrD4FvH6LHKh5zA6yqIBSu3PMED5C
oQousmP5wbixDYvSSXn9NYCOOfEqg52ibAjcMJNH14v1GYMC4GSzKbKbvl2sYWxRQf3gx2AR50q1
Ij5j3CV6DC98Kt4q8kE3DblWhyqiBUCKoT3mueDwp9AEKjSMmcVfIVrJ1HVu7ho/z48E6OAdGDjM
EZdxKim3i16/nyz4TqJvwVjkR8Hec20as6H/eIqky6E1zpxRCEH9tUuitB72ZoX00pu4YZB1ljuc
3c1BliwpeBwG897AILeu0OKM65IxqLWCzjADZhl6FNJLRXfhtp8uqslxrBDu0m5UV87nhvbzhwng
P6O3vxgigCzVae7/ebl0ThVLEJVKmf6pXvrxdb/XSwRBGNQ12LexUWCnWOYFv48SAuM3vJPOnyol
i6LpZ2Wk/2YQDrF0Q/ZSIhEl94sc7V/J0zBF/VoZUZyx4qHPtxbfwa9muJRBGssalR8K5tFnjxzL
rWYq1ltzwe7KaRN939Y0bCGWSFZ9Rj1Ro/Rkup8qu5qe2MpjoqpiRb8CgboRYWCw/wCEb47sVO18
zSBLvs6SUsEkMT7t5pso5QNO+rXkgDCoBAIe0z3f5RIellCFXHpa5Q8v8xmp1SldIlFLgQrx3br3
cP0Iv6O/3lEkjHezx/eL6mraeb1N8eYsGQou+vUT3yY3NaQpapqgnLdMYTjskFUcpm7KDGxItlbK
vfjBLDeiudOO/neY+cQtS85fbMUc8YGnmc96H8Xppuhikofg62rOa6ITPZUuouA2uanw/cNOZ4so
h7vaZBsfejFkjgsygMTfVvlkxKB9dHeri7yo7TCNC51mWfWtvtYSnDYHw15+ZwzeD5h7k8ty59Yw
3gmPBveObpATjBhjMPAG1m7LXxm5a8Qce4Ub6R4IyDL+UsxTfNt7U7Wp9FlAb/cgm4VGXPsvM6sj
DmBjGDdDWXu7DoB4y38BE+qbdxbs/cXzM+Jvcj229sK1jOucQiwaGGS+NOKKrlHsiqbQz4byxc4P
trIB37DqhVvfoCfY1nYt7+okN/nASETebZdWHNKoDXp3Gp9y6SwB2lOOErhMVpbTsT5Mc+dDK8fs
3leECdTBSFBQgEAgKY300PqB9ZrRsQLpSioySZuSLKCyPaLX2JuGIe4TkeXXnmB2otA0EhpL0ro1
VpFHVZWHMZgePUK4mlCDcviF1V10X+SJtx4tKz3ksVtsdGZjN54u1EZJ0gmTORVPVe+WYa0ZyQ7e
R/DuxnktIHg02V2vufVb3OOLYoE06ZeA3h5NZGZoxzJx+apJL/VroyQAyrqeny1TPGaaNF9dRjPx
yrTz99R0F1LOshAeLHsbicg+xMR2h249FofGGj4WDOLbjPJhE8iK/RlzjvatmcE4zkBejGSg3pLD
TW8nzq3IldhaPeug0I2jat/Edn6ocJWfo8ozXkeT0DqDAjViy9seYOOKA1OWYNWxJ3tUXYXFhyXu
Psd2cjOQCnZhd04lHkvnKmViXLpeZi/YvrNX3lFGY2Nn3aCEEbA5SnnJZ1u8y7h1I4q72DuSjDnf
IbDrT6hzEHOm0ujDSPrePXzjAqGoZnGsWGN69qfGugYzaoVw4JHYC7AJGjrQND2Wbmzddn6nTj3y
zk+j0kecUNOgn1GipGcomPVjl3fDQ5q68mjl2NO1MQ1eKxZjz03vtjdwLgNtM3ZedtRnbza3RpFQ
oelBdJAgSHbtrMdrPQv8Le2e883pm3qHbGz6NGZmjsxFO5S5LA6tE52FXpW4dRM6nYD4WqOMD2Yg
byZHh+wToFwlPvArFgSUr3kp9no8os50WLsZhuoJ+iuZCSVscufRrb/IyOluiDBJsZkShu6W9nDN
Kqe+JLk/oaHqrCsw5umlq9L5nZFKf+UHEt2OlezwOE7GimVtseY5wd1TjNl+EHa2k3ZGvlnRVfmT
TAm/423nadEGQgi9XH61NDbTs4+uNhwj0tZGd7TxTjbtnWfAG0ZsObmrjKBPYrEc89tsJoEW6i6o
t0knVQ9w3CNpGv05iYo72bfBxazM+IVpttjNTgBzhtquD8l218+kYujnoM2Di1YV5hWyT8dFoabg
xDBS7AIx3oq6k6Ra8KAeuy6217MdENEYDe14SHMjPsqKCXHsu8C5Oqs8d8ynGJpz1JSivKGgzI4m
Eq0HFxwhK/JWi1YKmMx7kg1jw4v2G1yajCj3aiKlPXe9zahn+ZG7BFVEXZmfM6hSB6EcsatpMB4N
QGlwjVrvYrYTAmeoQcgjprx+UmBoLqPjzedeSe1NVp3OjWYM9yKtajbgaGBPJdKOr1S2QJ7yuHb2
ZekMRy0u+l2kjP7S09QdTQLetn5a18+D46g76uQIWmE/76x0TK7cbPLVDbrqi49D4huJLJTw7hJN
GwTx14FkEXybcxBGKJrhJJAwMypnzdatXWnVki8SaEo7+EbOhE9Xon+ThW8I4ktxiK/cBa+D4q5+
jhi/bxg7kjfhFMsEkG7uW2kb9Za4pPoT3iPX3dhVXHyx4tjflfUYnTsj8m96SKkszqk9k8DfB11u
knRicr+FgtzRS4uX/zbzC3UmPabddJB+j3VFHEvUau46s3PnQu5mH2p92X3CHu4yKWFAslK2hjhY
oX2/gujyTzNksg/acdGFQQdtPQz4Gd+IodUek8RxX+u04ujJtYqpiNLgEXNoSzec5yja4KavbpeB
yyXVMRx3ZY9tDHsOguLI8XdeW33/TAxMe8xAq1cE4DGLrDz/LSfyYKun1pvdqeqsxSWzgzhWoaGP
1mlZyHEMTubdtEhM4qg8L2/gsRaWsWOfseqnMl0HWW2eOyYOhxhZM4TREp98bFpPnt/2m9HTxLau
kSFoblZKclzZ/LlcjgIhxFqrLHlAH6GunhPb79Ty2P2MVpIPQtjAg8G6Y1vWityopDEeWZUk9qrQ
pH2XRzUZC2Y/BlcRl96O4OKK8CLrBN544G0vUPNgVD7DgCKstTX9jZFq9UfSAVYgu2QI9rjEvb2n
ZTAyhZqQzkzqTs5C3pHcUu+zxDT3o+WUq9khpnQY5mDeRUbjfaIWMBGxs0AAZGp53/xC616Lyne2
US5fnFp4Gy0LrswTFHyISkdaSJ2i9sQrEr6XtVlyHOBRYpUyFfMz2wVh6Wn1/J6C2yadPY2Go9mN
a6fiegOIFfPRtNW2yMhkjKhNt0bKZd2BssKi5zdetrbqmfpj5BC+EGBar1XdPJd6U9z2qC6ZOMy6
veO+K7e9jXVatMyStNTw9mYl/FvP8EjB1L30lQLNVSstox2vp2jfySxaxQz5zBB2HVFK0Cphblaa
uAMsgFW9sUes5p5eUb72RGrlWj7cu2hyyK2xhoOrT+Vtm9cDz4nlMlfD0vyVwjfZ2HDqcGpyrDAn
pZgeqVSRApv68NCThfWk55V4sk1qQDsmMG3lRHV9K/M2uJlzl2oldqKD7smuIC0js1C2ImjrCUON
DmnXNzPrFys7AvgL0MaypMCLGgfVvqjNWH1YReapAMRJi4oLF3Ptn5h5Ig1q/eboiKRGw6Gss203
0yWoG2MNWTtetXE9HpMSMW1M4f8yu/5NZruPsZuiuDXTS5nSvQvLPha5Z3xOIZuEzSSgJ0cu9gqM
wy/G3JuHSSNQCwKgta7BHW4ADb41yfQl9bQr8ADWb0nvrsVsJAT5kJBVteWw0y2c7bkDCoMW4SYV
RkEuSPzE20JO6+TbjLiCbm0JihtNpLeMjKyzcuxXQ9nwLvuWOQgd+zrP/QYBv+AHUwzEBRcTi39A
fWHl2Yx1QKxsS3ZWpJsTu5n2t3hdzWe8Crh8gXoVeOtLPM6eiQdEG2fEgERVzdWEL9sudp7P8HRO
M+t10sxxhz4UZn3gg4N0vNvRTfKVdMv8XPLxe9OUtwEdFj0W6Jz3Uoumo2Mq/YwtMmU0OdhMEhqu
OZWkh1R6/pYV07ySKnKAaiJ6llUbX4Alc7Pn2XTr6Ly4zBdkYbKjcWvZwH+UTH3/0LX+A2rH/2Pv
TJejRrK3fytzAyJSW0r6+FapVu9gY+CLAhusfd919f9fFtBjm24Y3s8dMTExPU2hkiozdc5znkVR
LJ5RMFSoHgZIJkx6kioYXqvG8ZmdVRRYBBf3bnxg9kpbR0A0JODF5ZS2YXu/s0RRP+IY7xa8slEK
/fri9Lc/XRyBIeIrTIhgm7y6+BIXjZyXKj7oU9k8LphOnKN3j67c1Evf/vpSDBleXwq2Pj2N6n5/
dsAhkjmRU5Rzqcqoiw17BD15wXDg66+voyRlP13IwkyDph+TdPnatAtEZraa1AkPfRXMW0Sa1kH2
E6P2Iu6u6yZNvfPBw+iCHz3/XDmhSsNewuhKI6Ob5jogdXXz66/080+MFhq3CAePN3ra1z5yvejc
qKPLOKDKWi5wyZx3RKfSQeP4M+u+CKPmceoHfme9Cb7p+//Fj36DHxFD/ku94/9rUrzPP7fPsaNv
n/kBHXngQ3CtpedZuDbBKPkvdGQhaSFVBkUL8L570sf8YKHINygaGbMxCsNP4TSg+4EooZwBALLp
4lGwMCD7I0TJdl+tcwyc+A9GMQ58W5tvqjbcs4OjxiuVKXJv8fZ03TWZQ8NlA6S9W4JoOhIDTLjw
qXYuVRltq4LaTi1qa1eV2RC5BaU8pTfB7eIihRyGM2tg3sokoZaQnKp+2FrOZZQNLd3lEN9iEJzt
UlXg53hYfSqrwOV9QQ+Im/2mUw0BlmDJntgoKkIsl+gYWuQwj6JKoRwHocRabUqNd8gV06OnGo5A
tR692SId64qL0lZTFRJ4gcPz6KgPLdHYcU7/kmvS9A3V1OSn/iag0ykrOqQqc73zuWWuhr3oZNxM
Gl0F1v4AKKphwvCB3mkozXqL8jzb6aq10r3YuyQX+VqfZH8R0H/BoaWfVC1ZUVuqO2MG8IQ9AtWG
at7cUx/XqJaO3WqRGeiYG+SudHwNJ/fOzkT1ZYQSszUbBKK1ahIL1S7Wp85xOjWRqp30VGM5qhZT
qGaz043+vlQNaNdH402nmlIchOcPhWpUQ9WymnPSXEozmW54iUCiNYx4yzyTJle1u0xaJ5+4B2db
Ddmwoy/lNlSDbKlWeVBNc63aZ40+Om5s0iforA06bEs5APcxDunQZwu/pQ/PVUOuudohSx1a9Lok
9FK17bVq4EMvKcEUu/isk9a4k6rRN1TLjxMi3b+n0QNinRdoGxPjnLNKAQXhDGTg1NRUUI+qY1DJ
8V0Fye/WY4x7ATAhLsYT8tArECLorPY86UX2ziqtapfjZuGtxroEr5wyxBmpEoMusxNfhKG1bPHH
JouaKEwcW04YSKHgkLg1h3OJ0ek1JGrniH8KuEmiIJR+mqrLQMpsPyuARSqoJa9k/LF3nVjN63QM
lIFkcgXOTAqmEdpgnhkKumkUiNMpOCdZTEaYeZsdqMuZFgQURog53EujBoEqFChUK3go1rNqn8C0
zle5go/GE5BEyW0oaGko62avCdo5BTth8ggCpWQ4G6MKnM81+JStgKpwroZVTh9+KIls2OLA5Pqz
U1A5gXHNownapYWW8dFxi9sSzvH7VoFii4LHyhNSNkWBdrQ1nDrhXrniMjqhaqMC2AgCT66BoEHd
oBlANw7cCOIy8Fqo4Dk3Fvl6MAlUERgAniUKxhsVoCf7TPq4v+fvHLPtHqC9gvx1qX6L0TZFOKBg
CTqIaSrWy9LJi1WswEMmJWR2gyfKeeyOMliKg5Xmpd9WfbrqFQDZlV58cOw82M4xfHiIpoztFGRZ
tUTnLVNdrs2UcdSioE2Mj9MPjtCmOwZQ2k1lIO7mBwUNbRQwiq6putaaaTsq0BRZEP2L521tptbA
BoBcOL6CTmQ3gwJdNeX7lyogNlGQbMH7u10zJBsuCwXZmgq1INLVH8Xk7EoF7A6Z3mtwnUz3Q3dC
fqsTCjwqQLhQ0PCCHGCnofeGwjTbgOjDJD3SdsdyFQbzhjERhhtLCcfd97zhLlxm0qGzFK+hDCoa
xxx+N5BT8+Ws1Kb6YkafvtF17QPQGU51YQj5KM48EjpBrtdeU8h1psX3qTuKQ4aoAVQ6qVdGkpYP
mYwYApSRd2Pnrjwwr57y1YKs9wYJEQMDB9V0UbWfZeJQWVO0XYtW5sSy5aa4HNwS5UfAZButdiY3
GFl77z3eGpcL5Pn7xrXic8bznzBNlHveiMt6Ttrhsg2tmKU0JudtwoyzmzXvPO+t5rpLgvoiwUb/
vRbE2SVUvGpT6m0I5biEbm9E1cZua/MetY2xlx132QRuuY2ADL8uTtgDD3jVZ8us1culX6wPqqq/
6wx9ANGJUwKrEi/c9eS/EAkSQhjWg+ha1xlBjh4MuoE2651geL8qInvx57mrNu1kuGcuBXqCt1MZ
XZFQN7LQ4L95Gp6kq0r0WPGHZr8r4qlTESDVXdYHu1hnQktaw3KdDqa1qQbCXZD+iCVZ91phrexw
2ioF+6U+hMbRw8br01gDfI6GdBFy8bqN2eJnLUYYeyrGiUl6jUKUBjT282IUH7KAwGtOJiLdOsOf
DWlfL32iPVakph2rztW2eei0VyQjZgcbIdIW/WF7k82je8ewPtjqohbvoiFGnDU4gbaeZ01uTfh5
l81cPxTtMj+Kpef4x4xqIWBmssLdZI46qgfmK0arndmFMDBVKpp4whqnHO1cU4FVyCDyNBbgakJl
SCZJeNvbFCIM+OsMoMP0ups6rLN9GbGlV1OFDmW1tA2mLU7g1k9eg+R8yCIEGNOonccGUj1o3dfD
UKT7zu4/2o19Av8giLv92D+knfxIpNNnEfRP5FV8dMvpbaEvxMMuEB4KswbRL5x509TxLbSA6lhF
jnM7VKnxHsyueMRIYbrHG/yjOxR0359lTDBbeqyw1Rb9sarbeuh2EFjrRV5QahUhqJeRCnsDFIMa
Vxk8nk9Kotuf1Lr1SbnbyuCpP8l5s5O0l7xaZL4aKezroBS7fj6JgJUeGAUW0uCKA5TaS4UFKeVw
jctBfnSVnlh5DPoUeemZHs7FsW+U7ni260+YNYXJdYAn2ZkT2TgO9NESBbtsSTP4uBPaW6S9oVI1
Q3JvtTubTACbGPAhQDKixWmJSXps+oUm5l3jleAzsr1nrjXivx5mKHT4JbvQup80Y9xLmuH1nHf9
JX9y2nowedZ9FjFtsM7xkCAQXGilvUpD3jKaQ9Q8tchdsUTZJsLR58gbRHsXaXF4Tna1viY+bmay
GNaXDb/mcYG30kXx+NlKvfnYeFJbAU/2O72Y5hUgMOWWuRgAk7bZnMUMjYItbu+zP5RBt3cBPtYp
4WO7VtqCJCrrJl+i1k9qLTwsVtgd+iCgXc6N+NiJ8FzqICOoL6tzgrU7fw6d+lNvShIpAIZ3cT3E
26RrvY0WCrisMbyYMbAq5nMR2UsdENiauDh338NkxtfQyCHfBOLJggsxrysiFydGkfisfEGLIN17
mCDY7jz2llOn9h20HuXYhhFuzCTm1ED+28T9pokz8I6hrflnEsBl2XTRf/zPadm90BN8/+D3Vs6j
KcOUgPhTuB4gZDqM/h+CAmGhNcDfWxiAEt+6vB8qHFQIgjcX/1oYApyStv57K2fZbzyTfenwsZN1
jf4n5AD8rl5AFsh/kK2gGzLAJG3XQif0spXDFa/Cn9IxzhdhW+Gyi6Grd4FfGoISsL0gbsDbVLkD
gD24jJFxlzGXj5qRSX1txPq+hY18HvDdN3Ot5duQRIM1kSvtRRkW+6gx+yM5JI4P2iDPyr7Q3tWQ
AtYlwrGzLnZ14q9y+W5wq+kucYm148BPtJ1e1eUqb5N6LVvU3fx9hI/VNQEA3hCY5BV4gdKbTqiS
wz0mBBcSK+UjbCwYMnVwMy711US4N0oKsbLySt/XLZQ3V7rp2snkEe9Y5n7EsnBSfOltHbQzYf/l
Q5OsG7OYLxh4hnDchT8N4lFF767qrNU2QZLo21ksyw7JTrgqQmOHxUhx7+ENxohZcdcya8O48wq9
u8VOT5ntGp25zRxElZVdNXszl1w/1zlB59oic8f19nPbx2+dkBl4jgx5zwsEQmQ5ByvSIIZ92CVX
zeyJdd2my4YkcahUOOOuLFGR9SNs0yfvyqZd7Cfq+6w9prFzEeleABsvf+sJBFNd4Oy8vN9XlnLm
ZWq1mj34GxayCN8IxE6LE50woPk90124U526CYBpv+vNwM/mPlwT7yk3mds/5K3nm9OUHytG+GcV
JKq1aUybcnEA3yH52Utd+GCH2irGf3xVI/70Au/YzaqiSw20CkugvZ/NuFyZorfJAEEbSS85bQ0r
9Jgm5fPBgKd260A1PLS6O1ArMu9sJ92GTaERxznhAVuAbBKeSOnQS0aeOGFuPD35VE2VdVZr7oHK
NV8DfdZ+TwWAq2e4i8weh7caoWiWaZs0qW/JgH7vTgvuF6OzCgdpbbUipuAVS7RzqhwNQ/IpqTs0
xGXQrEfe6RvhJdqxxvveYgCHBYdn+6wJQmamlRwVvtGEN16ZlNtehYoYYZAxPiT700VebrVUPXpn
H2oDv/nZWvR12rRnk5Y+UIdPGzTRFQ1rMu+pBfL1gl4Z7Ju1gBiVxiSsrH1ECtvGokdcCxQi5Pc0
KGm63E+dKfBl0Q4Y6831Dgs7a1NCBdpKSL/bwEzu8FMILwh4y7em+4BflDhOvKDWdiW128zS83YN
fdXynSyO3+bYnKwLKP6rJIV1U8VecyuKCWGBAzKLIa/lt+1yAbE127pJOm6gu8rtkkKKsyGIb4qJ
6QdSeHEdy2bZiAV9NaSSCJyIJinqzAR4PpEH3WiCdRy6w94wQibyg3GGoLr3NQryO4ZQPEVsr3zD
wo5Nht7o29BvVsIu43VrJ+KOVzI0FE3H4WCoF6xYKCW8ftFXzZIW2HCYM5OlXhz1rh1tJnQyitcj
3lMbWbkjo5FcUmrga2vOjJ/4qv052h4sjKV2XpRYJsB1utSs9CEeZLROCjc7DLUT0jYOuOEtPM9q
ae09seHJKjbF0xRErj+hTD5WAzyoRHbvBNA6U0t5dBcHxLWx35KuWJMaYZabCDbMaqFT9C0L4wyj
9h77Lnsbz9N1oPfXGXNdGIyxTsST9jW3lnmL5ums6ZzzeFRGG06xG4mkRYlUFFsMSJt1DjfFnwNE
WapFXOlW/LkuKbtCd3nXlgYWppja0+6haxzdnnBL4c4bA0IxcvmaJRXK5mI2nG2fG5+9miGKy+wD
EkFrvwsICVnnjrfBRhPvBj3ZTVb9dUDuQ5zeHFzaTWLuRKbrx4CA+G2SGQNdStXSmqSVP3q5u49M
cVVmxicpQVsIrzrQEr53x9ZZOTGqs2w25YEiv7ilM72nCxn9qnK+yggZyRDExNKE2a2h92eO1TWX
lWscY7xz0YCW2QXuOismg9cZQfHYQ0fumtHaEzFTwo895kX20pc7C2MAP0D7vKnHLjsnD63ZYcuB
dBr/iH2WFAyto0+Qfrzb2YKxkRX62SKTfot5br3t3GwgHYgrFstyWzOPuiYZ7TzReQlNGgZq6eix
n7Hs2Ta9bSMDt99VKc6dsqvjs7luD2HDaH0A2qB27o0VjtrCj0gR+pil04cx6Pu9Mztfyt7AECLM
om2PjGuHcbm2DQumRE4+eFcYgF4LgupXtWWpLz5e0EYE686GyIx5MBG/VJVo1Kca6zQOtOygR9p9
72F/VmvTFzOmtjSzXjnKLA1nDcIslAtyz/kbHyMYKLtQ45QbXc1e942bI6I1zF28mDYRTKOJBKoy
15NV4THkJPcj1sSHRXNv8aU+a+kjkSeFT6ZWOVhcZ8EWT7llZVVS39rM5De6lYujWyGDLy3e5Aun
6raRyMxGHIDNAsigLbo7Kya7OGXNarVX7OnUYma9ExBbOb7vAkKU2Yq1bBO8g1h9uXsV2I3HMNaJ
yAtik5UJjqvmviYWjCxFp4KLf2f2Y2HKFEykwYyVXr/k9AYtXaoR55PCCOy3pgWru/lYDkxJiiMZ
EC32fEmJgtlGppDFWsTAqGqWpvlmnP9vef3b8hrO4y/L66/D5y+vCuvTR74X1shf3wj0RCb+Kd+8
H/9bWCsj6R+VNCJ44ZhYTRsWUTKQav+qpE1cJVHBuwJbScNwqdD/pJKG1vuikmb0wpCNyzBuo7Vn
2PtqoBl1FmYJTWVeOEqKSXqafZhNXWs4fzLhz2z22sea4sgsFCVnqdcD78awZccyTuiNtkY0q9Sf
drSkl6WTIY6sJ1AeDHLqyfZ7pRtFPIGCVGlJO6UqjU4CU29wEZtWSnfKWBoJaq/UqAw3sAZTCtWl
QQoJDKiEq+lJxIpKctzGStmK707OXk+RuzpK+So9vuKqigjWRfZUWpA9ZixlrHl2JIgYlNc900+i
HrGIFQ/EA1OfZ3Oafqlhe1zFIfpRWH/5dBUEJVwnfA2597zKFXo6xalzKOcGFH3R+6natbPBvzVb
bLOOvRvO8EvtWhnNFOBiKD8n+Lp8wfIMiQAmzmVNpt2N4SIf8IgOf7sk6XBVK+0gGSeMN6LcxdBH
SYuTsXH2uZcV9Tqx8ODYA6LBVXb7FM9+q5m66sJMjTuSGztn4QUViLKr94FOcv0uD4zQdHZMwbE9
c5pYLPQB1FGFWKcIS3DkXvKCEcpMFLLV6iVIchXWEUw7/OXx7tzELrrh6b6tMqs13w5pQZw1A3De
p3YcDNNlyuvDCzZgiA0ZrmXY5NsKiJ3KgqGexIBGi5LgKtBnbTsE4JToKNvOZD5c94PTnbfMBxDZ
wB12yr1oR9SZRhORylBb7aAWjrPsEVTYsDEnFW2T5nLMhmPX9X2FMRFJwZ1yakagPC457y1jbPUP
IQNoY/k4xcRCN1+6sSY+cGWnqGGCm3/xhKKLu/k3B57D3PVX5x09b/H1sYup8p7Phb997PuZ5+iY
3eJrTvYJXH4cPWjWv4MJjvmGbCnUlCb1N4W45Jx7dgQSJEf6D53+t+HvX2CCeMNIGPdc02aWy6T5
z8AEpeZ8wX9wCdFCzWlYLg6OAujiJZhgGzOja968exp8HQ1QDE5HoOPa7roPs0wfXIIJWPJoVop+
8tZpgj5qmub0CM+xgvTp3rqDmx7JTk4vpj47H9CZQSOTjLkaNGsCb0UnQVOIeSpqZuYZGBTkwgd9
NfHqqCGtexqDXNkTnuUZNxUmHZjxAEwmlptu9NrBE07nmoBwCN0ImVgL8Go/SdsPQ+YBKNOX1lVJ
wJqdPEitEn6W88dTeE5r3AqaQzU0H3Q3QhhkDzjuKalcHjjvCZN5i4fSw4CTH5+tPmRl/AQkZ8IC
c6DDSeNGJzibiEXuR1ZTt0GN+kHqibfqGthTo8btFSgsmPHhMTto+NQ17gEv3G5DOVStBw6MsMsJ
lIHeSW4T/abkUZKg2fqCjb/KBh6BlYZ33AKPQbiHHAWLHzT8qQEe3JrQFWZHgdGuejJT94nVVFsM
0DJf1lByh9S6UU3BRn0ysQJ3FXswfBdDDeZmHkGVoRK1O325CUvUAnM2bDIFqmThYp/ZFv67xWga
GDXxhcxKpj6vtru09ZhhOWrcVBZPc1GX+NU3BtS3mZFEOnOmYcP9GGSaznPwbj3BbPLkh9uKhOyC
nIh3q3MxmxWDgSTEa28DN0jPayzPMArI0IUsOBrDFzQxXOSio+1AmdVAD1gkcT0zt7Tq1q8c1oE+
mzf5gHy2Ed7tyGR9baT8Vy7smyHmS4VJah2YPOJEg9LShzI7HR04lujt1Srq+LO4fFzGrY5ovWyN
jaOMmWUgJx4TCwtDDKpw275kPT+Raco0Ayr1KhvjB4xL+e0X/gniKjCNrhX+2Lkt1hsln8l5Sq3O
kNVwKjg6Ncrcpm0+nH7vPMSPamDMtu5G7peodU8FmPLT1wwqekqHo9DDJzY5qxpsmEwZVqfrsFQg
ysfrsO7muyziH6WbPJhKcszOYzgDXHXZ87jwkbidF375sWafALYEx5G0gIuIEefac9oPDu6Pa+nw
C7s9i8llN54eRlGxKUaNP0qj85CXo7FBqFIfM6O1Nxas0TUChuA4M5x+C5ZXUcaMKAIaJKYmL94t
IfPGBhEb5UGDhqgWyJvHMGrP3FabdqE09HMku/G67hZjkzpsSkbPNL90alAcWGUF/3IaYeC5BhvV
FBwEeGVnNJ5htoEb/iSyIb4ZIpjKanuZxNPvhd4bm8nCA6THdWNV9rALCEnA1JCkWAiDAj0eM5EN
zp1sw5TkhNNvS3CCymUtzuVArxfqLIGiqr21OfJsTqv8pFIim9jbMYZMNzMZ0FvMOTKfIPhqfVoA
aoWzxW9ia8H1eWaFegP724KDCx2Zn67rR7TfDcsIrkq3GRI9+FzFtra38RyEoci1il7X9ogTOL3s
+IFBED+Bnj4xTwe4MNk9ArRynZtoqo0CS0+BdvncicV0aU82eqrkQcNxGbtvjMGD1FA+yOyIfhHa
PrTZpyXGHeezE3lb2iG04blZnGstKmHQKE7iJIfYxOGgLwzYJ2tHDmfLhAYtVqCPAxCXKddOJ0yf
jOZ2VRsoq0eJ9bejxJNTnIu9KG1zo2UhhyKk000w8tOdAsSD3rhBA+aStFsAOlHwbCprGDC55LaD
ga8w9sCmbBFIr6RF7MGkUeKrs8nwoNidNu0QywFuAk7kehdd28iZ/Ma2bow5mXcy0OiZmffz2kGH
PNdThY9FzO9XUoSSk4JVurSmy95Jnxjb8mhmdsDpWUsPLm2a81f2Or+rVWCiAmgD0RtqI3x5BrZE
DAbXSD+xFClrRA1B/VQ7/N95n2zY9BU2aZwnFmTWrd40jy7hY5tCw8qkrJ33OTo7iMbRtTb2l45K
WTJHNzzO8YQcD7l6pvu4YYiNQaKiWIEJyB6oefkEgVaJi6gI5MZz9VaDN98kD0ZSTj6DYs8m1Nu4
tUPIpOT/VcnFHLb9MR4FP6EpgjBYBaEOpJgI/DuiEo5iFFpki64YZkHtwecUb5w57cQGb4+m3TB+
r3QMNWvtWAX9Z60ryy/IDB6tGLr0KjSn9MmtTW3BlkhbFsQA3jTuu6Ipt16eTl61agiAWVdJw55P
LGC0kFeRb+hucEHq+qJtM5N05Uuc/VwH3xIL9+FuXjrtwxxawzrqcVU4DyLPRG/cZOB+CBXr+NIe
pDFvQqMItLewfeEDOfL2WSl2/Y0S+9zi/zWLkrrGkgygJX4VDGxeD0kyTzMQ6zdgNPHMVHOJnuKU
l4tZuLd9gzrAxp5sbcW/jctVLeNzgu7pusrLgvE8Xax4VU950JVJt6/6vT6eDjv2oBmnXwpgTCbc
6dOv7/I1I/d0NQd6oWHpHlZTr662jKGGJKXoUUyyQFQlgMWvtgkh8vj/NgH/SxOAo4paO78YKmLE
cvF1ih9f+Pp9/9gP5EPA5mQyaJuc6JJQzf+yQ/Hkw9jPlOiOMVxRbuh/dQGm8ijDNUWlXIFTgJz8
FwjBpMWAIsb42EOyrwJo/kBvbL9qAgS5OGSbu/BCgVSIsH61jOrEylhKRXLeGFAVPsOq411QWA6k
BoECDRsFcyTPb97HZtnm2qEE77cb/CmdYl9CodvBlpi/NIg+4FoIbKWmZB6Ws6mQzte6yRw/lryc
lnpfdKFMW7wrsnG23sGtX9w+JBDNMCoC+RCH4hkwh0B42JvgbuxdiVjrnJuh7AeM+ip5su0zTx5+
ckSo+zH7Zu63WBriaPymBLZ/MfSp9eQCmhvfnQGpeFOMAuU327TIcJYSFzWyrnFD0L8ZrCEJytFg
cqDoGxdRcybu42+mbEV1smhrBXX+WUzIUr9ZRM2QsW22Tl3N17aRFc5apbnzUTlry6eqoH7/F3b8
n5yQPN1kOf7z/oOoScbmY/ef8uk/OGz2+UP8AoP89vkf7bjEEYlOm4TZb904B+qPdtx5A9jIcJ0t
9wOd/N6OEz4DrRszS8b4pLs7kj36g6btvkGjzl7EY5OIATzO/2Qj/qxGAN7EAVS3gT7BC9SdP2dp
z3qBO9E8iX06Kbe2p4yYumkODonr+sVIgmcsji1sFKI+Pugp2Stm++2cfxGV8/y9eRJxPH+B0bFx
aakDC3iEQ2B/+OIrlDbZlq6LCLhskFT3uAzCgcaAsyWosMbYP9Gwp7Oy4KLCHWmH3T7TB+OjRbe3
RJTYWnghcMuJS3fbIW+qHP0SpC1YWfawosDxtSHE56N6tGAXxiX9UEGiYfopoTtT/3O2LOyE5rt2
KXdx3q6Y4c82LruAfRECInlO01HMq0V0lC9a05qmL1Lsz8zi/eyC2rEa9hPEudxUxsjmWdgzKY6T
5cbquAEXZ31OhwvCRiinOhOZeXoOv+iGVJR+MxX4KWiQ0qT3UTdxDApxXGn5BsSNMGPEtlo667z2
ViLCbqXM/GHKkdmkbxknYVCPc3OK+/3QVZ/gQYldnPXXYeucAVo8LGG/xuZkXQPs7SSW6KuxQ1xq
FsVjPlkCOysXXq8YHwsr9EOJ2rpQE1C44iiWWi6GiVFqXoV5Eq7/fa//L+919riKhf7nc+V+LvO4
CJ8je98/89dLnXGGDQ0H1YeBukIJdX7whHQ8efHKRrjGUXOSdfxA9phg6IKUQ4noCOq7ikr+QRMC
2cNbV2e4QdnoKKjwD97pr1/phMEJnVGLrRuWRYi7qhyf6T2I5dBj9IrjZZ9/CduMLJ+HZ0/jbwrs
V+ZtKm3uxQU4E59foJlM0JOJC7h4nkVMHnvvczxcxh4g0JdfX+pkd/LsTEKY5dKWMb/B5JUi5XVR
PeutntmQHi4SO5uVVXD+3TqY0imt7U9tMoUugdsBQfE76HittvCqsOe4OKKJqcP8S1mXrhNehT1W
/56zgy4kdpBJ+68xGqw4P2dU02rWmZBwWLLWS4LmFu+N+UxaWhnczvhyEmBkH1vMJa6Tukyga0NR
Ljp6diAx12xsCAGD1EbcowaIrT59HtYbGDQZ4dCspVUMTgkI5ebdCnNVML2iN46NXsV385T1Z1lQ
99QQA0NuImBiAlXOHAibvj3J5RKo1R4/IeGlcELRHq/czmhgLtqWeWVpIFBnSedF2jvysWOOY3MI
A0+r1t03J2XGUtgq/3tq/C+nhtJQ/bIb2GLxHb8cgn7/zPdTwxXMQA3IhcxALeXjrf91arjOG4oS
qZx/jFNwEXv2RwXCeSLQQp54hMKgF/jr2DCsNyQvUdKccnANyvc/OTZet828xlg1NAO0KtIUpwLl
2bERYk22MK3rIfj00KBQGqCoQgLtnVvYnIEn2Yg+U9nHhY9I2P1N8fGqncXDSQ09aLjQPaJRQvP2
4kyp63DxhmUi6QBSxcaZc4la3siQssT5/jdnCn/VsyPl26XwZuakhXkBRPDyUpg4DrpONu/O0klb
ywwdzlmLrABP6Pr/4654lJ4p4ecz0Xl1Ui46Fo7UNVDHIW1AnV9qv+k6Yosmpz/8+q5eUkPt012R
sYmztcmiwBDx5V0pmXWa2TxA4qqID56NG+Rh8mlCzg0nBePoEjYLTugIoYVVfisl/rF0ZA3+9Egx
zqI+ZhWjjnx1nx0aosCsum6HNYRE+DZFuBtZ9fmvb/HnNQIlTTewokdoiYHpq6u0oWuS8RL0MNWx
LGBtqlBue6qdYZNUOdbXv77cq9ccT9QGzQLO4fXDMjnNz55tCOyfDTPSu34HbtlhNdp8dUzjycV9
jyi6/Ax22Hcj+D94jPhxk+LKABArsp+iKYMIsNM1y16JbHDeDbyMH8srN7++L/WYXq5/rkJ9T8Iz
lpDYnb1cKbDU6TXqtMf6ZJhXpqadAxpdzTrC+gkq1OrXV/u7p/j8aq9+NBCRsA7trN+5w6ivAky6
woE3IelaCP8x9F4htP5NfWJwkP50h5C0AV1gm7AgObefFyhzlErcyNh2eiStKzCN7H0oVDRwuUDa
JycJx+a3Dn7Q65qx/xeJd8mxss19Hzblbui9YYMOHAnE6FSP02Rqh1la3srAruPdgvNo5kCw09N6
+c3BpP+8jWxToM3RGfI6JNyrf/9sxbktg5SyYxvFY2+lK0sbU/Rbkz1sMGwiPbPV8dSGXOWbPL2N
gR7nE75KE0C3W11iI2+uMbfyrjCX+94r/OPKfI0Tqc1gUoyd2Oc2u/zVV0u8TKaLnXW7qYsUh9T2
4yaa1rWLs2Zbh+3dFJvgKqPE6bNEe3KciqQ5b7HoTskSJQVzEAVpSzjR1nMhVqZeQesuXAByI5zp
1YyGHOBFw7IWoR1iGxgijk3UJnOY9/0Ya++7wYVHbsb1uqHw2ZqmgS+p2bh0SNOxg5zLXDaj1SKD
bjVl9llkpXc9pieXqTWbxMIs6RaCe8yIp7sqPWgXdYxB/IynJX5MGUlW0SzuNVw8dkmBDhny4VM6
m287t0uxPgqRHcmou+JvLrZ/ukFcTm+T0GOKdfmT6H9qmeXY9ISQ+aNLLe2jNYXpQY+n234JSNPp
c/2PtyRXtDmsbToVdd68XGZeMw2ut6TdrgmCAyYdG1zaH73COodPj4zGkx9+fYc/n9sEIXDaEFLi
eZQ+r6CNNvQG3DL6bpfMGVAC1MVDWI548BjN7P/6Uj/vIBcBPE0ZanyF5rxapmFvk/w9lLwFXWyk
S63WD4SfOb95gH97FcQglCkm9tqq/Xu+T3OiUPJu5AFqshHNqnY8bY8HvHv965t5lTWu3uncDTJ7
DLnxwOF19PI6aawtuiR4fTdNeunDLkq2cspDH/Il0VsQ1ygpWPgMI8Jj4943RrgrrTT+3bH0iit3
+hqUMMDEOq2Y/hNGXJfWEg9OCwUXZ6Gx9rJtMCbd1hpRhTAuXSyisiZv04jya1aOztu0S2Cn2mK4
yJfFPNppGfzmF3jN3/v2nUDGyXA2ifh8XXGElqbhw2G2uyLsi4No7I0nehxgEHhfBiiG15GDpVdm
s5UzPCqv+gr1Ayn3BHS65DJiGPs106fhMiVPcVnGT8gmjXUdd9W7uSARsiKyb2+H0Xgs5uwSFfbv
iou/vwGcykD58QDAiP3lb4uPk4ft8MhDJSQubJxqi7F4eIdpLC/9GkslvMsENG7Z8cZq8uMcLZ/d
2LltG+kdcCwJwLmbAVFJ6d2g6ChvXWv5uhBvcTRdJsJjFc6wNhKNd0UHzzmuq9+UR7rati/rCDwq
nt3Bq9UJMZsvXM7tbtaS8BgsXnHs7KlQMKHfxQ2HfE/ET5KIg6msqpWt429Wgfm3K5PZl4AZyqTk
9XZ3Z86S2e7bXaJFmFz1mWs/UFZdO1ZLcI8nvpTZMN2jpooe22bd9UMIT9ggEtqMIGqE7dYQSI8a
EJvVGOtjToYoSYkRF9wRpa1ixUL961zoOkelg5g93dgiKfEG9u4rN8EDcrDFuWbr2X4py88QV3DE
40Khdcpk8Vr7N8/859LNlXSD5KErmdpP+i/y0Z00gFmzq5PsvggwWU0yX1uQ7sMFMH9TJ/7NsY2g
DUMP6nr+YvGqo2izFMMlDp1dFRZPXkyMqqnDKfk/9s5jOXIkzdavcm32aIMWi7sJhA6SQQY1NzAy
SUI6AIdwiKe/H7K6e7qya7puz7o3ZWVVmaGg3M9/znfscQ7+5J2WV/rlTOKdKLcKbIRUAKm/vxZk
FPe1FzmcSU38kBtW/JwVMwWJYmI34YCMZzbkav4xcuFS/et77D8vT/lFbbi9CEzszX8ttupi6ChR
Rilc702vUeffjp686Hb0XXjdB1te908eUL/q/MuNi4AhxVyGyYbb/fWeHiitHdOUU5ZteHnpLdY9
E8GZqaRnHn7olx6JBwIttLxONYsbG8eHauMGFMj8J1/9D08mcDA8WajD+if/X9p3ykkU1+/gV91a
rwlm2AlEOy2t8LUm2fe//qX/4KGJXIoRksHCUv7wy0F2YZ7G5N44yFODZag2onCm9vJP9oh/+Psa
KBmcSfy80LJ+fy5lrRFXhl23O/bITUgbbwL6JAvwfgEtoaiAq1PZ5JaocibUS3YLNaDYjEo7zbP7
Z/fIf96U+xjNWS1jfvfQMX+9RU69Qww558MwsdwksRdv22a+ntRET4UwtLBuRblLvI6cRd7rf3JZ
GX90BbMa4sdm3Q7X8Ze372JF8zxhmx04muSj9pole9jE3blNDQfrN5R/N6x6XgAeIQY0YiiycCCy
EmtcUV8FNW0AVHitEgv7iYkrmehh7LSf//rM+IOPieUNABeXPuscrP2/W04lmp9OTunKnUt187a3
Z7WxWxkQhaQ44d9+Kyy5BGsJd+s+IdLfvxXZybaWjSd33RyJb9uavLu5TCjb0Fz9f/G1WIMyUncX
Se2f7mo1nruu9m25g1fU3CHXu9tq8qJT1iwZ5b+PJ25/u1P+4+TuD25ivBOyCEtED1Hrl3OeKu44
q3reiWhbvI66sr6nL8vc8HSbV/ooGKxVyfQnt48/OGo/0xw2HhTDpoPw9z9lHOsl0rMjd5O5ODMd
+HtpJsin6Ujc//r7keHnxX55QrDSwK0Aah3nw68rbj+3qz6eDU4Ru9Hllixd11A3Zg/zGhxMCW2z
od7EZU0O8dBSg7Zl59iPm3n0KOgUvsPFlVpojIeonYonExBSQpKOouZ1XRRkhqk1TN7hV2jXOQi8
Fu9mgZ2rJTibQLdAI8IXTMKIIiRnMLaDpVvTCe9/sEsnisY2ld3Q1xDnifHg9uZsrAt7dMxtZojR
3YBTSsyXgLGM+HIzxBLyH+xgktNI5pr+2zRvkse2qIzpQJAtcHZJijVhg53COIp5HLUdfe6qvXEE
jqlru+un6M5lLlIuvESNqcHQtDmeVjsgMVHmyo6hWpYLjIJcZrbtAYLeKw0b7rGhymRvNDl1xlPc
mA24x/RJtK5lr0ZI1NkB8kOMI7Wvqnw75elEgUZNyOAqU2wncUsHNVPMth1gt4/KmcZ1paZIPwmt
jXR0B1Gb61o4y+IqBWz27kEQIhIedSNIRTxZ9zUkUwA5XZtNt0PkqfsytRuqfwiQeRedwpyY1CLt
MAcWseNW+mOQ4uCL3ZpsWjzPYdtmwa7EuF1timiR/3TNZNYsW8d/zOgKplxCVBZgWyhGEIBqB/th
f4fOu+2VUz9HtVm8FJqvX7rSpb2eBru9NmXFxpLBuS+mBfS6HXHTXiLqcAF7x7hRynQHL3xYgzok
M9+ro6WmAYNs+04XCxSXnpL1PhutrbCsT9vShg1z6gWu23g7F5LQJrBTd2cHc4W/GMRmVgbxqQUn
8eF1tOPZ4O9Xpaeo+HCdvbJGqujHaUWJxhPUgY0LiOnWCURD1rlMb6m0pIBET42TL4rk2ho4HuwW
wMun0dNI+G/naMZdmtI0h5sgOkSBnePJyXsWFa0XFjwlCAR7811ejAfy0syk5snhH/k5R10aB7s5
5uNormc9l5uR2PAqo5IphPYlToOVrFOO7C0VLBehJXC4Bz/Z4mOE6qN1/ToyJ3M3s3S9RHFRv2FD
1a/KhMKfqZPuetS75tvVZBlqnarXBHyKnVdVzqEpArr6ymg8WHpqHtqJBCIixdE0xm3q1AbldNOL
0Hv5UqbRnuHXfdpPL84YYUCg4XnV9NGLcLW44QoU/kH1HiATTUZrLP8PtJJGxzay0rUbVz5eYxuU
MiWiKzsL5nXCvuGSNpq6lXHjX9oec8JgtVfdFHkLcZlpn1Z+tSBk977Vpfu0FWJfUsL9bbeATad0
mFG44KF38xT2lSxni6051URxtKnSoHvIKz+ZVyYnz7MArzmuPck+gocpN4kMj8JrzW9/IwfOsmzC
1O3nxkHv42lDU0u1dY3Zp8+gqjYjF8QmckxnojNoGuKhfaWGwGslIOgIVsB6bs3mVTOsrZ7F5JM0
YL/1jraE6sfoUSC3t/LC7NfCbwBBTxV+mCtNc3Gv5h5BeGJhytGOyLN6i0gr033T8EsB7SqL9ewL
9ZCg6t+aRUbLnijz9DBklB06QSpvjMGkVCElobSCwAWkNm31D1ePWE+i79Ybb9aLU81D9kdHohM0
ASzPMBuc1Loax9a9t1VOJQvifg9miiqh1c8kyEwnzyNzJvHd1M0C9Bet8VaOXrNmi+acg9KsX2kg
GNZt0k67jhXLgw8h61W1vM5EpmtTdaY80sZchOlY2gfTttpnVDjGIBnus22nes4EXMzyJYl9+UPW
dr7NR02+eJIa5oy22OIAcJC4+aS3z1AkJvaHQBLXbuSIbt3PC4a1MInf5jqe+Nh1nTBjwXXoafBY
ewtKlF1p0Gxz9k1iL+qKP09vlHqS0RDPGxJmBlXN8eIWrXQbh7rANQAvLqHcZuA+coSnl9zTvVuQ
wW96c9vyc2pPeG35il6dB8kpNmc+qpurJ2WO/XAdR1F8Tn0gd5VOPKEij3FlJzavatXpztZT9151
pjOvWInIo1snyTkb2voN6c7cIJw557jhUt2UVFVt537MwZ2PC17XY4ReFLXyQGNQd8BFJLmoOLqI
8PKY0/J79ggzfDQqbu7sGVJ2m/J7pxT87OYJk7if8KNqxCJPGqfmHSbC+sNZdphh6c61WucyS7F9
O+ke+hgvq/XjrdHY8lgTvLmaVVt/dFPdvKiE33X2PPmD/veGVH4PsJvCDREdiUBOuz7o2s+AGqOz
PUuNZHUVxOeRRuGa9S4xxc85g7E78gQeLAqdLCJ505XBY3mJvuOxofdDylVM00LJHaqPcMZXuvFQ
G5NzTp0qeqzdJL5xnb56c3E0rmEy0jxhanNkAF1hEen0uOHjzpfHqdGjdaz16rSAh/a02I6PPrTv
tzKO0v3P4E2ta/G5D6RLPNR3WIGX5F/P0MuKQ5NHIlp1ASLOmtLQ6JiIjj+Au36huw1kKLO5xgo1
c50jY5XtMxi56dv3VPvpxbYTRtFEprzplrO8p6+RmYvp3KciUU+YqvAcDBUfsgBffPFxV75bWeLe
a8EM7a8uh+Q8uUQngTCVzUsh5/HWd9v+SaeE4JIuhxsghH/lEHu4SFvxRjlM78DDsrr0pSVnu+VX
87NkIgSvTd/6XKXQ7pYOGET76GLiKT9IutevXGvgFas5v7BkHx/xq7af86Bs7TjjXkg2mkimb69G
5gvpf4iqFXpL26zAdA30rGsViSw7mwXoUM2NLnbClmtV9y3RVKGAQfDdOZNmTTbcel2bM417VkJf
R0Y1lTDm6lazMkRc/Bccax30hTq4VgVGOWi778rX2DMpXWShFIP8BpRqPNlxPawVScwvYl3UXHHp
yTvuFvN3ZWY1lg+zXBoKM6f/Mv1+djhmHud+XfOzuDzJ250+gANZ4UUEKmoWlMp3Onczz1VfY+3L
uy4qEf6lWd/AeKlfR/wmd0bnx+fIlemuC8h+YF+3DtzHAqgA+JAOJU2sz5TzLK0nmt9yj6/yhQk5
Vfx4NCFfsyeOtnVP9xsIVNNDN+3o3ZOR5b/Nrd/dRKKOd6oo1N6GXH+QPDavLLI+VI16cXrr2m29
rUnEPTa1iqB2JN9dXPGf2rqu15GqrQ8niJ2tXRegsm1AqaY1wg1Ulrsz+L1WTDTtdY6fs151lpgu
hmjGWxYhNAtSz/tkFrENoLC6h/d/DYyOtJCuw4DommY99EF2AynmqNN0Bjy8bnjb3D3rgzBuEk9w
37Bmxus4hq9HgoDncnKiezcyq0MwpriMaZ6bwdIxbJS0Qh2ctDuqaSrWKdfmtR4PzRVw1AVBjr+Q
pT5LwIDxHxLqe0DF6iH3yvGSA8/8VBTEgkWneWDy+YfVyk1JWBjmgX0ax8x+Zr2t4+Ybq49gWOZM
Fa2+KMsHSQsM0zK803uVVdMztPL4opfJsPXGeu9WhVwH4BPiVUrszh/md/Q/8ZoLbwa5UfEjmZod
c6NnhxN6cKsBK+R5e8g13VqpSNPPubBJyPS9cxIRtFcbKNkd/+IhykfaQy81l1tdEF/6ljfpnci7
7XW48AjTuA9plH0P0sB9ogCx2Kep9zRS6b5DLk1YB7KUW4l0qlZVOiTXqY9wUxnmIbJm4yPRo2Gr
fE3fdeRp1n4Kk31QXIxtnVBpmyMVxtPknlhc2M+Z7exKZ6y2XE7cgKuM3WnsyoBGkiD4VnlvPsME
Mm4CEcy4FoT9UIN1DEfWsFuHexdfrS2eDMfz7ibFUXJUO8qtx7pw1XRNvAFpW3/NjJrMkC6c9EZm
nAawD2PK8caSvpO6htVri6wNR3ItIQOEFVhKM+w9lwW9HWfvVDKTLMNuS2sAqBjH1q6qCazurJvP
XQozi0txm0KvZaHm0ENDXvJG2E70WOQVywxbAaXzdGKzfpdefJ0mgFxY/qnFjxZGerJJnIKQN56x
s6jBoYSUXRoMLYr5ME2VunYdWjVYo0Eddm23hD84ZucisxKSrhnxbqI0JdvSQsu4jJihqesg6rIX
YdruzjEQ4JHWKp5Yc42k0afaeBtElryaELOXnKGCoEFPKlRlnPsXCGjHBqTnPlIL9ajNrwuO8qkt
8c22dkXDCAMekqJtd4XuO60AeeyNUQteAmam7HPem6rsQwEmM5Q1Ua7MKxOyiqozXkbI6kQFvA9j
dr+ippJvrFiLt6IVFTctOIRe4WhbS/XxpvN6cTe5rFiKiYqHlR3A2o/h85C11Me9MvHEHTWrGuy1
8vSWvozcMHjG2G511oYYSE45edUZ+Ya0lelnNI33RcFNqKK5402IrLwzpS/uIDrS/JhO3ECzZOg+
i9bUQVxmyaeMKCAJTY0XlLgAjvBxqnvCPP7w0rDi4bilbHJE4hY8JTTXOhS1zxMF9sIrT0u0s7kw
iCAQxrLoKEzNB9bH7EwBytjHOB/bTwGV7rPtW0SEdurFd26XqArt3EVvepsZH3lCTzOgFWhCLZUv
bwBc2YTbUaoFYT1H7afm1BAVzFkF3mbOnfK+kCM3hjaBYAROqFPV1g4GFI1+TDg9ErNf4pJlUd0n
bp+DU4qr6M0xHP5OUFO/uPayIHfWdqlzGpUW3J+1avmUmwxwBnZzXFoem5iRN82wFbandHY69o16
Sd1kOEBiibcsXnlliDJjdbAH5Md1YgeTtqMPjiVAx4Q0Irwqgqss0e1y7TZQqMMicjlK2syjLizG
PnpTjUpwd/fpkj2OHfFt9j3v2ksL3v2AyfXttx/TUVrcr7AgGaQbyWOI0DNmgKjsJ6odVtg4tKTb
5oB1FlGABvXy3sE/Vu6KNEPuwVmQssHMR9rhDVSgsymd0dh2Dnnoqemqe2fAUcEhZN4aDpHk++We
gx7S1HqenVpcDGonJowf18RA1bdy0UZXvenU4OzoJ3vIJ2UC8y7LZ3rTvbvcCySh59rXHwidthPG
dNuIznbPl96bSuczsirnU6dlxMGjk63UmP9VdGxwTLh20f6TaY0uw6+otI4/P9PV8pmye0lXfNiF
Zq7arzQDrrML+kYywAhEmu30PKXFvtC5flYDh3Pel+h/xyGF1kVLSceKzknsOjvoboOI0jBbIVUr
U6fhUrfZcPMQ5vkVil6PwO0Q24fNNo9zcU6UBdduWUKS1qHBpsAb+Ghk5GhkUelHZtLNfhA9ue3Y
H0n+5enTTOXm42ASB/ypB/6Hw/MnWAqKKnS03b9Lw+v37v3//BaluXkXX//3v3ZfVRP/PgTz17/z
3x5U38aQiMloiY7Ziwn9r8513/kLrnSkCbg4P/2K/K+/eVDRfv9qVbf0vyxoTLymWJRwBPxbTnXy
Mr/XddnyEMnhxXQkZNRrdxGZ/8HxFJhV6UeVX+wtP34d8mRcdS33IYaEL6Xm3jdAZMtF9/GF8UJJ
vbHtPVqokYa6RSNiVW8eLOD7h3ZRkChUdA6UYxU78iv1GsYNYGkVNN9w1tx1tehQ1aJIaYs2xUhZ
v2g/9apFubIKdLWl9m4bUYK46WPvQpeBfzvMKTVWtB2VQzrwav2yZZRy02omxOVFLUPUCqUS56k1
HXwDKGoZ0lqzaGz0lzvryhu80JiG/sFMAzg9iyqXLPqcjVBHTZGza7v42bVFujIXNc9bdL1uUfiy
RevTF9XPcFvElkUJZCm/sZEGeyTCftEKp0U1FMiHVW9Aj0D7XjeLtpguKmO+6I3WojzWhWSJsKiR
zaJLDotCOdioJADzP7tFvbQXHTNdFE0WNe+mQuNEpjvypBBbkSJUZosSOndlvOGo0gOJSiqQSztk
U1SWc7ToqL0mx31tocmNXmVcgkVv7RblFV/OVgTD3Wx04pLjerlKC7/pVxkTbbo0++K6qa0YPKGv
uMuUMn/p2THeMaiH89BqXWhZJcvgGkv9vbS06J5YrHOy84lnmiYokgfiL7nr1OlNUxXDSxRwu8So
GjyNgkbAFT0WCDegza4SFYhNO8CPkPgF7rwB7E5ZUF+IlqOcfWf59auXZjyhMk8VT2VewswoUPp1
szBu7PLnE98oEMhjvW6uEIv8dZ1aBj9eYPYG+030g9asIZO1Ee3PM8nEo9RmVqnSLz0KoYp8gJJN
BgU2Q1WdJgYeW7CW2Ztnsr5YjxFNisyMoqfM5BHuW5HYjCKt7ultMG4sdwSxtDwBWO5mb3Ud8UQI
DI9HVpqDXhUZnQ0dQuPt5Kj0pu/oZVxR8TduaMnl+A0CsGk3MF13sH+uG+nb71K3aGZH5vpoes86
aJbVZ2FM+G6PIZI/k6jxlh9QCxGmUzqisCg8oBVh8ut4STwTU7/WS5BQJh2oT04PMWTvtIovL6d4
ulAcwmcUlc4uyu1ZYZI0oz984jhQzsELGhiI5YawAnU/QEXX4B7r14Trb5eC3V0skOx4ozElPuol
XfFUG2V6M0FS+UzlrHZGb9Vfzsh+Muqr+vzzk2W4c/2t6g1evjBN7y6eEyQCp3Hc0AL+eGePizSm
deKb7nmbxvWyf2gzewgrd2Iqmi5f/OdGlRlu9+iNgj9Imbd5cBQ3kTU23WmjB3RLZoOdvf080zKn
491m7G79ypjYr6TjEGx8O6jOQx2wzmFxhsaJwPLEcs18HspljtEJ27sDZ24fqjwaLwZrOogM7ErM
uPfsPXxK7no9DVnQOzhqJhSGLTC97rPzEmq/9Mo90240nWRkmJdIz/zLANx3k3BGwlQPnOgtMNHJ
QLMnyEvRyAspn3f0pjLfFjHhkWrG9Qg+sbqHyR7sqqILNj+PlhhEdZ/GU+uHbR4ReTFwYYYVkUSw
E7ZzZcil4QusSaIQ13l5WGYx1N6Rsx6qFYE7/9VH8gtNWcEBzeabtqSZXE63dI89KMlaXTnVW5mi
aAl3AhN8bXY9+/r4NlF6viq6ZC+y5tsZglNgsSPpWBGXpncZW4vdQ7Lr3Pkpblp37eijf+Ui8CMe
kyAGrmDWUxX6ZlldOp5j/cpcfNVGargXVj+PrZEZN67iHp4bfrx2PViJ1LPaYSqmm3QM1tSKr9uo
OlqlF90anTaejdHMtn4VM60ZfDfZuVUOYCVQ9maCqbLymCvvlYIf0vm5TNZaY3yW8RgqaX7JUlUn
maT1KSNNuSlNYRws0/nRGN2+9J07HpOwZ1VvsS6No1ctNl9azf8x9VjN57IV24KadtwwJUZgYU1r
Ns5sI83GVGHtutV9T4A8BHAzfwrlsFxj/rb4DrZ1N96XWV8faSClSapLQseZOcApmMdR9tEqG6ac
TIfx6E4s2lm0HvJxEgfdN609zcSAgfy+Jh2ZR4BE4eDHNDVqVfUq9Z6JYVnp1Drr3pEI1DK9cPW1
o6JX3RAyBMKy6o3p25rqS5363ldqooHZg9TfPES7tZHnDx2Gxnc6B0AjZ6qFyyr9EFQ6AwiE7iPY
NVuu1DxzP7BUsY+pVWHx6uvUs6EuBdG9FO1nAv96o5f+dMMwdSDEETOKCcvOpC2lnBsC28qkGttw
bwru+XecVrSVuJFxa8Hx3QxmX5K27bVsD/mtXpMEU9B9zPqLDtZ8A/XmMIkqX1l1/d4XwFelD1M5
M9SLHgHU0Sue9gF7CYyg/Q+iGa8yAa06yehxMGq89VauFvJnHhKr164bG/o77ufQ5TJkZ1XGL37G
c7hsrXWHXeEKqFO8YZHgf9InpS4ee6zHfJLLGsILlqmmOx2HLiIeqszIH3GyZI+ZB9PObm3x1UZe
9oVeVhyDRngLoQoyuNKQJFx72OYtfzcW1gZGh37jRVl1B8EOm1EiWVlZizOkbvybWtXDW6lPxdtg
GtaNS6FN6LDCWjVuOq8hjGLgF12KepyUjqSET/jByh2z+Iru59w4tmZkgPpuZzBggey3fiyFziUR
P3XuqJ1do/HD3EIw5SCCmSaNp21UnvVXeK1szpgSoEklnZrmhxm6qTP21U0FwOxoM+enO9YRMLZk
9BTg1bygL6XZZm4lpdNdUGo3Xew7B1YK+c7QK7lJxyIKi8Gp7E3SjN8lEKOzIeLucWjSYU8FhHx2
ZcdYlnvhmm0he1tvABRj13QoefMhF6zCUJG1o15xA6sNU+4rfGph3XQZs54pYu5l+HysAhuEXXx4
LfnetomGM1Rt/bqJaCwsrKrZSRN7Vz/kUcia4XpkKo+BdUelHPtgf37Nmqaq11mpGGAPsglnIzdW
aUInECWiXVg1ub2bqYMfUxjPDSOtldlH1tYpWnU756zxclW1PLmUf54Gpv0yawfmlbn2atEUDDqt
/Ro86jekO3XboHbjbV9E9UqzwGA3TZrCq5y5xDHVLzOMC0/Q6lx6IyODoJ9WrT44T1Y97sZhjNet
Nd9PruXdjKkJCcz3sx0OyR19SjTiGM2mUlX8JUeq6zoeeUpWxUalGRlrfRyPcF6hV2dtdIBgdZXG
8mJHDk26kZ/RweqOpyjDvcpoQ0toOkLWvQQ5d1fj5PWwkpacT1IY9S4XQxbfWS5cbS7hdqDUtB1s
uJqBpsU8EmKps9sN9HhCKBiKaTyMrH/nK4elSh5mscidzdRmCyW4NpH5ehp+C3j1fQ/X3U1xP9EV
ltBnnPtMIlauFVXmnqfhM3vpO00P1FaUwSL59MN95M3zxpjm9ibOnGqbKce+Rlh4kbOVbubavaRB
pVEv1XWXhKnluqBH5iy92vlox2qi8rmcP0i5dteD8LRtaqivhrrbzeCY6tpXylp7PkIdPSjDsnVv
bxF6zCsEF3mJWapszAjJlVbPN6Ju0UqCMHofwI0yDWlsOG+0Xggtpbk+00FiyrYMlUrHkC7whEcl
9VZI1+lOB6QcaLQp0fx2mi0W2sgCn545qJUtBdViRh4Wlf0jgReGJp8Gxyme3XKTGcuiP0ZC+dAR
Cz+93MmuhqFsWce39t5ygQ5DgrvXCdXowPrUrDEr7/IDlcHgcebZnq5spu93dSHm56LRi+s2ET/Y
gMZiU5mUuJGWXzSaMqJ0vkx+ABXlqa9J8ekRueWeFXXdti9TtW0MvXll+eJuTCYPly6iaYg10MVK
M+cMTiymUNgsrKNuBwDap5krjbrwJ5f2mBM9buXVXNBsAKWoK855KT0Hx4qVfGAI0eNVlKXjdmks
znkOLgxAtoYV64Ai8D8BJnDjULFjXJg1+M8wAutXeuCJ/gMlASMdWbbGLd8LyrDXh/KhXMb5zjLY
j5YRf8uNcQNz/pAu4/96MQLQ8JbfpIs5wFhsAu5Px4BTgkRvsox+KJM3P8uYRQnUY9wF5WI0QLRb
TAfdXz0IrJ4XS8L4m0GBGq5+hUqkvpPFwOAtVoZmMTWMuBvyxebQLoYHVPWrvOkF+yzMEK7Q1W28
GCToTELJXkwT82KfcBYjRbNYKugbjY58sEc2ftHaC5JqSymffyh+ujH+o/r8/ySPoVmZmOv+Z9Xn
kfq338EKfvsLf4cVLJghzI5kGKGL/GQJ/R1WAMcA5zXeQ057Vk4YC/9GKwDFvBCYfe8ftJ+FSgSX
SHcMz1koBf9e3nhxJf6Dp49BdgDmxMIfifWayPEvBkJy+WlSTf50HZSzNlPyO9TTtAWAGzwJwUgT
G1I+c2HF9al12OsZ08SQL3XZ2Uq0Rk7f6mTW1XjLDJYNS2qMl4QR+K2ojZaxWFWM9NWxdhv0XgHt
E64dDRfNQ2uVIRk/P7Afk2gMRL0Hop+t3HhQkEb0ItLOgbCVOFZN1oB3NA2j8r+t2pvSfj8QqhrV
IfbYWeKu8ka63bEsSnVfK37ke62svAWGl5j2JoZsPJ/4LQnr++ztWNwGCrW7Js0fCzPGZmDPU3dp
hA3WeShShrDc3qRnkuQbSjd6YMWSPMxdZeEeIQFUzL32ATk5ZbBuN2QBRZLdUV19042NPMwOGgAk
hP49MKhtalrBBhxvIbY9OqrDAKteQekCkwOzPGaskxnsrsjb4acYBl3JE3CkBZacLeDkJM5BJrMX
HahxBz0w3WuTAXqQEto8i7e0ITkMkc10TPqd+o3IbOhxZNBJJ3Il8/HiFnraXNd0u5QcBeGYTHJ+
yzz/Rwf+Mx3Y9gwcsv/zHeHw+Z78DkqG5Xn5G3+7JSyQErL+pP3tn1Sy/yYRcM3/BdiG4SyX5M+L
/283hJ8tR0g7pstkk/Ab8vBfNWHbAF+CAZjRuONA/tKtf4tDsNx1fndjWF4BayNgAwY1Bp2TvxeF
cwMihuNF7g2TCu0Q0/AoT5S3sSjSfGw4nLWjKXIL+QngU3E/p7UTfJAb/0pIwdzbXm45oVFZD6CO
xmcaNNIT/nhqOAoKCiO8LS7IkmBug2qtsQvsLgyMuRaTeBjkIy3akbYqf+Nw5EHa7tjTZ9mNBwgB
EUUW/hZTSnkQ0YQlOOtlKCYjXpeisNcE+Zwt3l1QqVnQ3+V10DWrTB+iq4IN5FVLS8RucpWk/KgZ
PmejeLNFx16PhpfXYqg8+CVp/daIXA/Z7bjYUNp3q8koaMH8h+zggQ4/zVMy7vW6srccKO2mzCi0
WHue2ibEd+loaX7DjtBNbwi1ddqCB78JiPWsJYn5rKZxwTnUa/KlddimiX6ZCBNeup4qIDIKz4WT
Bo+jM05n6iysXW0Gz+PouxulT2FkKXFnZ5rc231j3jRCNIceeTKk+iS9EqoaDg69LdeBVrwHnUR0
wQO/cQAMn6TIg11Raeqjzb3oMEWOtc1Lo/hawOqbOfONryWFL0O/bap9YKZffW82G+bU44tj+ANg
4zQDqg55PZSi8N9MsyeM5WUJv031LFLxLDXeupQ1jvdkUGR5gHayFaw2JCI9ynOWnlFvKBEa4HA6
BmzGgH7SeSRixGS+Pixn5KNUrbvF4cB8Fk0a4r7Zy5SKFg+EA0xpivJYke90XC0TxvFx6FcuPSIX
Ozfy22lq53M0JHpI9Y+8SiwqOlfQXB3ehQ4ZvFH2zs4KDNFCs9L7wW2LKwd79VXCduqamC7pziQa
bodGNtuybccfHR2q5QowSRf2uVZ/B9ifQXcOtrETXjZcsWlL96NTtldd5CPyj+4QfyYYisKixmkC
vACuFS2D3slAf6xWaefpN0j/+sptAgo7m9LUS8hUKqDDA3OXNU5kKJm9mngWc8nqEZjd2owTtVWJ
ic9RExowY2EGJyVoKl51tY0tiz1esw2G8SqVfChPUuPbzlP7GLNSFisFIfS7Qs3f+H4RAOUE5dU4
2qc7O0QEkySDmkrpM7YwjSLicSaSY+FW3HqZHjwjUecr1XinOmIMInwG8QXB0g8F9HRLpZn7I5fR
fJxHoZLQVYm7Gxq2BQhrw0tQ2datlkce2SnKLntosnFY5sN0qgbN7kKfydPRd/OhXotISzYTxv1b
HtbVZqbOJHRdsozdaOFHZiB/KTAw7fxi6J/wP1Y4rEsSFVkEic0L4vSk1RhpHBH4IvQDvpJbsR9b
mUVAVZk3YFNs1LSBTE4ZT0e7azr486MaJXzpQRrbhPXbOgHUjZHFjq4Tv2xuXVeujchvHtJccy+B
1e+b0prPA3uIsBq9o9NzWTNrMsdDGgm2+4Nb3RLA0DBlG3Rc0VIw3VMrXF+LVpkPpimzN6xLcq25
yHk9VMeDP6VJdCjBIt2PmTRZIrShNdb6NTtRRLVquItt2VxN2f9j70y2G7eybfsvr33hgfoAjdcB
QVIsRElUhKoOhkIKo64OyoOvvxNh+92wM18Wt52NTHuMcIgUC2Cfvdaaq8k2XDz1SzfwdrP4TzZV
mVpcFFo/jBmwDktrfKK+uZfGbqsDgRDzUHaDG6RGV27w3pj5+ibvJeSAMEqbL6CL6ExTptU/snZR
30u9AdPOcHajMo7YFOYih0l6KkN2EskGoFW+F8PchGnEhVw3l/6UJsP8tSp0e9c2VbxxvdG91dHR
kXq4EPlkd8MIE9urVevJjSK3sNHmgpCyTdcsG1THfeUmuNwA/9O+G1mrBfOUWBtID8OvWaTVFxs4
+7WjJhg7WxlwrNLf46WMty3dkaFZjyNEi44mp4bkyKu5xP1ZlsW1Qyc5Jj6VtpaUtGgXcX+/VOwF
ptlb7nUj9e+6ROZt0A/RsrVjV+5Lm90SZ1Yv7HIq1AaR2N9p+Ry3k5g/6NfEfM81swiifEo2EovQ
OdHYjNaNMz03BCQ2ttEsV4gXPoJF7b4SquO7YbkN9ncPY2aaz7dVMmhcsGJcbU5qv+XFiIFJwOM1
oqraL3ptvE9lbKO8LF9ZKEQbc1LmjTO6TUnEIsI2yngdUmEMqt4vrotuHJge9MCXluFuc13xBldQ
TkORjg9Tk8fP2uyQrRsA+Sm3Su4zukeqQGvj6YnuqvboW604xl5CoxwfR/+G6yamsV4/d0Kzrssy
3A9xil+vwDuOwzenVmMYvmTKLFeTOjAsl/pg38A+usTJwfe0a46exPZM1vD9rCjeEBvxqBJxh13s
9cUWW3i50b3ojNEj39d4WQ+rWMKSGJvh1GB55AtFk1OJT5XSpywwWRnhuo/Kc+xILt9TNL0nqd7s
tVF3T8vYiQ+DdvFvsmu0i9PJh86iR4qYy1dd2WAn/KhlFWJRDtBry94bxLBtHTF+7cpkOOLue8+W
rD8kGZnANk9X7giq2bCs/VizFnfHlM0OUm9sX7u4qu+X1VSOEd8ZiVQ/YKk0XzHATmcMXpwpEHvG
ZyNNtZtiGZ1z2aTZEWrZrrboZST6yT7Sfpo1asV1ciPbtLKiQEBo/uJ7cbMfcCvfYVkzaIxtCBC0
0XcP2ZAityTZs/FmC8Mu8qYD7HFObHs6Ua0dv4x+h6mmG+uwWfAvwsBdfiVq9CUpqwpcfyYe84in
0Bs56i0u68DNrNuRq+qWHvW3qGORAEsbA3pTnwtyhng357OKDPtr0eZIpvi0t7Ymxz2kEX+Xznn0
Jgc1QyFI5Rt7Cw5RPge/ejTHg5go/6KU6m0yuK5QpGjsOM4BHGGPVAzJuzY46JgKiIrwsuXo+6SS
8rg4zf1J1CArCMiV48UuSL6S/saXp4via6a51SNDVX6qWo9bvWOwIkmn3Mvu6ro39mBBmgu+Vc6s
VrP3Zl3e4ikngjU72j7J7HKnJ2Z8FgR+ttLMhpuYPRK7e6IT96y450NiFwgx3iBDlWUOevz01kHK
3OD2d5o9C7/lrkEX3uSONI71Iqud403zO017XhF0Lb7zCKQujbtF3FaBiyIaOvUyf1S0ALy5ZO51
xtz3MvajkCfyazmU7S5jc1lvVKXJg+p0b1NmOTj5RebA4Nu8zALDziuObSYKbQ6qfBqh2W1wn37i
xTXxjC0TtzQXu5Djr4Junt0x9276VKfAHqPVTo8a7qBTZBwXrgMoH0ybCcuJm8jS9F89YrJBTyNF
MPQInbXbx1tycTJg9JBbMucPDmkVK+h0xTI46lYzgIlbibf6jSx6fGPOUbQV1dCsrZxdjsg+dBtU
zC5spwJVqhWReGkTfa2GGMSabNIfRMMNKUCbzAir9MbH3IjijmAdF4TRLNCDc3MXVQvhu0dvjoYM
NM3oJfVHOpQUswVlVfjlFzEneW4fI8dL81M/e379ZVIjrxrmvlnTVOBXTMpBJsnsgCAtDDFuKixY
ISGZXFApFVNn1EcZ3ax4QL43hC8+J59nyIzgvPB36jeNLMhOmWNzQFqYZWCM0CmwpKfHYfTa27bh
v6YIs361+OZZuZI7HpHEos9Kc2BpvE9h5lAf38zVp4x047ZOZ+9AOcPCN5jD3EUM7peFmEbQooN/
2kXTRcEiluYENWfaog1KlhG0E2RuKdGbm/JBnxJ68RC7kWWSabixix6CKZGbkKnPDGubEcacupJI
QprfuJIyS7yd5kmvOtylumQEwGO8RSKeQ8dVVFsIjcfT86YGGTTazzR00LLRpdTWorxpZtDqRb7R
eeWuE0nMTVr06nVyors4A2vEesafH5HV43DM4pQ6PXYSt6qJzQ2FzV0orYKmRtKA7oCfsPHuPO7C
2GJQOzGe4vYPugZO9Fxm2ZfYK/rXntGTMxON9Kpa4sfSWbqdt77YEbuVPUhYTl+OWULmicZJYqqc
x607NPpBZV37GEWl3ofAbLP9gNR+yDtZXfvYJ4jWGu2TTKTxYuDof6nq+CkqhX62KdaAqVvR4WCZ
DaGMymdHPIz6SbCJeiTd0lGLGDWVuMXMaT9USfsuFonc2ywz/Fwt0Rc2ZTq3/XSJbXz1eCrv8kIV
z5mOsO1lU7T3gPvG9O4Y5p6jUP+Vle70OZIN2zS4nLEzxk3IM6p2mWSdHM6yWtD3egeVryUfQAti
a4YwnqZvC1MfE78GFFzWs7pvhZfD+vWL9Cpj/PR6u+AtIAVhbjtPM7askPwD3pr0kEDxPsMXSA+l
RRMLfl8OsDSeha6ufSu8evlKfUHkBK7h8sshE9db3cnVc86lwuSTP+mbJRPLnaZqdEeAJzjMx+Ja
rXOStfC5kgviq9HqoEfMHHGOyXeTorXcVFnEEotjGWaAah1kDUeeHYvhmnTE6npdcDApio7x4JJY
bl/qfvLKOyPPOotwmsthrDW4CxAd6qinHBIXAQwruLt8aqi3073hoxe7CeJ8Wo2aeu6ruZm/LJOG
FSTQeg68/f2gdxaLwGEQpmho+5DzdOIlkR5RuR8FZNZvbWT/xaaxS2wMBpclnveRJtovRVHOTz+t
f/5OQvwHu/lPy1ZWwDqcd8QiWDPOX+kLTTtPWWEZ0wXWmxNqvpkgh4y8I+VBI9YcxW9mae3HzDxa
ubOjdm3nJDDNBbDnYaH5lxKoUdv7S0ZQK93/4yf3lyT5D57sD5Au8A+4TX9li5XG2FZ6ZE6XppEX
0TArRjfwZP/9B8FjCIaBVbcu/voCOFk/c+gdp0tqQlLjf65W7CpR7348zH9Wkv90JQkt96d35G+s
qYeiSGni7X4WKgzOwPyl37eSQFAxuphgNh38amwf+aPfhQrf+MVZGT8r7skHhrWiU//YS5r8ES4w
itRcwc9bt4m/7yUtkO+uABeJxRTsCB+xf2cvCZnwz3tJoIzgV/Gq4pJdiRr+urf8yayauinrG6NL
jnOL3w6/RO0EDraXU9MKVj1qNmzS3MidTd4SolvxFezGaGLHZdFxgLyRRgm3yaupNV8WYUfbYqyX
Keh1fX7Aw1PaeyMTSnvI/Uw+t0QcnA3Bqphal6ggAj+a3cikXHptUEScVoKh1BfsmhA8zn5Gw2DQ
ITgcFmPpbYpQa3/LacKS9CMB5NxYU00OuosaNF1Pa7/5mRIfP6xbvecTnll0q6Kjsui7jfIc0wkN
Fk3m2Tf7JOz80r2dbKx45ThcO0KvO9HB6QkY5CgQclwjfWyyTD3Mid5fZGyW19WHWG3FXGtklbw5
pprV0WNOe1lzLZwG1148tWxEanUTQw08mvSTn7jsovCYksRindY7p8KtZ3YJwY1+ogAsnOFaUzIm
zOfCR6RPLVk8GiaIBT+x32KycndOrfyQELZ1P5iZPIy1ssPEMO8Td+lC4sViqynk8JlCsntLaMXF
qqarozPTOkVBkLSZRfJBdKzZ2xBTN2yw8pNRlmTF3Lm9jpKLOp1saXzL2GlfpqSyeG7DMpz1aUuP
bX2JGln+mo2uvxshD+46B0Qai7Duarr+h0PRJksdElSulrQkavg/8jPPPl7gQLKh3DSFcxynGtsC
4eZH9Cfras3+fEJ+mu7TTic5myffMsik707tTiE3jROrKRU6BHsCCnRt7uSNRm/GXD4WMi/ZeBXd
xbTyZNPzitCRlD/IIusv2gw9P+Ub+xX9F0p/Z84XRbw9bGaHbgyHZ6qRUgv1MYq/LHRqlEHhtQRd
sqrmpF1lGU6qpjFOFnVMR6UPnwX//crZLh7EWJFGwensXwUB/gePDAArsChj/Q7G4WJrrDSzhjtK
TlZuv2hDddVNPtHCHfqzmdv2SRVm0EjL3jG6d7c17NxX9oAAYbS+T452lhghge2i5bA/2mGb59Oe
wT3eae1wcuEVH/XEvR3HriWf41YkhGsv23jZzNxVFWPOjEgUdNbJdA8R9mJ36Z807gg4l67gaPRd
JE72uHa9tRX+qCG7Tyx5p2E+NZT0Q7+wr8wexbbymo+uEeJQZvWTWrFiWCTeSkHdOkmMXm3K1KRy
j+0TZsBToT61GONNbUArWwb92R58LILKj26aadRuJ8/3t9HQxGGm269cDLs7synnHYUjNUTmmJJa
LJdPNtlXoA6iY3EpydNg23HpuheMbAEBpFfyk+12EKXcF9iTGXyPS5+eezqxAgraAoV7too4QmDz
p0nBLiF0ZiUiYJPu8imbNzaj0JU69+Kh8Zz4AGQMygCnsgN4x/mhnItlX/XUwxP9lPsln91bW45k
z6zpIBVtciELyOlhsvsnLIDajdYq58LSOllLXurOnnRciZpd+GFrcC6+V9FklWfSL5dSet/QhZ2t
6y7+l4ypcAflNycbnUb3yvLSOxww75XdsK1pcRguqfHuNiME9kTq/Vsn+ZXJyzehbArzFBcVR3DT
4SOtxwXl6HbBfJcU94rLbpDMXO9gepPCE5V6Wwa6LsaI6zMuoP5MtbuiYHwmLUnzRvvYSqyUuotk
61XlXY1lGD6Iz1x6HzsRbs6GMxFqic2wVzijTrorqw9NTicsQ2IPE7Wp/GufiV+bmv1tbJI+mhKv
YKngGRizIDFQ4uRWZR1RTVUOMwfnwWHZ36SutjMWeAWe2Zc7lRAQ4+LOOnMenpJCdYZ9o8aqP1JR
kwzcW7T2I9eImAaJnQG9mRMO5Xe59Gq89vXs3eQDC5DzbEv3YeaG/WjJiK9IPvHRY1M1Oi+dkcpj
spSqCyDKOt96Pv3pxoBvyR5Wi4RNjr4R1xaMCocEXDfH2oSf26pI2/V+VsU3UdsfFLSdu6QYikcS
75YISHKIfUJD1bTxlyl5bSgL3Y6mXd4YaZy8r+4FPwBOAXQvVr19ji1psF2yG9ZhywS7d2w46U7W
OI4BsQccQ1zaf61ym9Ece8F0249dd69mk4ZQQZ5KBlTTNfjCiOPPAcy64VknCvneSj195Z6MKZ6w
0i1mtvIuGh3/Vx0lGxxIEVlXjbTXs5YXy6XU6VzkgPKdLmP306l8J8WWZ7UDEdoR4xNkl4NTj4eS
q+2mY35QoSrWLnYfJRztL0u8p2FUzpnVVPGpZXqGHWswASS5TTo9RK3tPnEf8bcNusduQOLUWP6I
JgIvbCTxQabz/JFzqrG5GMW4HvNqXAl1WJJKlWj3aeau5SxWKV+Bh+QXq2hiSpWi3hYb0y8X0jBt
/mn3bX7FWPRIOR1lerSGRQcEqxITbsKXtaFh5W5p6W/cdFPnqcCEJVNulenrt02RTK/OpKbvkZe0
b55NwjW10C+DyGevFMyt0ugyyMZ7eENscaxOah+2ruBJk1SFGEgW/YbMTiNvhDY1b348V95GLdFw
aIzeIlSSZi2rE1Fmz62X2nbg1VZ/pdSUoI02Wy0O1KY48J0j2zaYeqM2yuaEzzP3t5aQ+mvk95G9
rVI9p0Zv1Jz9UNjpNfIbfY+QJShhHCpyCJ6NTdFKWPg6xojClJvirKa+PRpJ74ZuY1P6PVItWZh8
4ETRLBvwmva21TG5AoegTjWBuxEYXfNgDF0fdijh50Ib8UoJbFzhLLLm0AlbVkFZVPI1l1nPsjAe
OmMD9K5+oUC1qbY9GckWEEO7fIfgZN1GOuqTZbrf7Djxv4qkKt/ruKt3lFGOBU3WIioDNeYYCEEu
cUVEmNUPqdDFrb/Y4m10ZIGPtcF1b8YOPY/KUtY3MaET95FhPflYMOmMKK2ZxZhE+qxqyhjJ5/Gv
+TLk3g3ZYnXFnNKOm9lMjPfRp86nqZzmjdN5/+D4+Go32Wzqr8PCALmN9Wngs6R3Q0CYxfj0W3Sl
bVS6MfXfdRa9YEWrvuIxdrudVSXzaegGxblS04iSyw65HPrNIYvze30Z0pe2EpdYjYSzypEMsrbF
Ao24pHqf2h6fEiKcgGHsl8iQDmGiOzK4WuAZsdhThEtRoyNH+xs0ZxN2Yd3ET5WtBLJcObFcNjTL
UBujo6SM4tr40vXmsp2ApR3MrCDwYDt9uDRWsRt0fTgbKIDuIMvvSWYOsMUGCszcjNVzMBJaCHO3
l19jXAnfXLuOdmNN8WjAu0lxYiPt4TYx5/wQM2bhXo8cVjqpjDMbHpGdfTYYRquAwyf2Pi0puLRY
022NbPRcRHPxhQVZstfX6lBpRMNZoumwhQVhfspl6W9inRmxnOKjB+Si21WyHW681MeqBDo7f+k8
AUoC3RgVIEkd3PBNY7pbVNHllGtGc5xc2zjzGxZn007Tj2hJe/JcfY+lqB13sW9Vh7aIrdDMl+dG
IWlvDNOQ7zECzb3Vtohj+Hj+Y9z5lxrNTNv8x5Vmd0n6J9/O73/hjxOy/otjsL1AsBHE+R3rf3w7
nv2Lh13P4GxMI4iBqe5/TsjYc4TD8cKCkMs/VrjeHydk7xeWb7pBENQEVGlw5P43iof+ypu0BThg
WNUOXiPudX/D3owmDdd05TiHcdbhu5sZUJekaKIjuE7opsrpnn2suDuOesvOmOboyAq2ecX/Mn91
mKRfbTfrnjmHds/xTLD4p33D39mBsT742Va0Pjuoej5H17U15W9aAfzBkxTf+vYhG+36HW/RfP8D
QAOSgnhamxZqz11jBRXXuf1PCIaWyYv8p0eHFM4ox5Edmqbn/gje/rw8iLBlNJSntAeaXF9KuCs4
/obUZ3kv6/UG5IgzY1RFOk254jTbfkq4WqZv81ItnwKezYjMpqxjXMTdNneHYt8XEg+MbGv3QSQe
d8YZveMQEQ07Gw0GCltvbA5da8xnLn1jw6KxvEtMRbOYMEZjowM6UsFkCECBA/MeldGJxnkKPzIb
Xdd8ZdTNmdfx2ECIqU+is5ct4crhmlRdteNkXY2sOy2PJGTr44H2Izq2rdReOfpS23q5+DLM7K43
kJiIVwq3qS7SnmOwWBriHF2s442CE4CvZFn72XuyBovAhRnEkZtsmgSfQWnO6qXKvNIJqDY2zmTf
I2ACqn/24Aeu/ppi0gPdSGbmQtb+a+pBMVoX7h6IS4pwhToRsBpqrz4xnwe9Q8kGvNZiuaJVKawr
ocsQtpq/nQYLTiAAPkaglK/SdY68GCxB27pFQJtu/8UYaopNejENKM7cU8LKrPoriBmP0diaEFNI
VukYxXMqWauozy3uUG5jaAj9i3WqZsm0ilBiTgHzCwM5O2zeVs5CSO2mCZfOdiUKvfMiMuUBC3Gr
+7yS866LWxOgh4PXG1wi8JFY5wBB7brcyX5y7jksa3t29fFnm5gEfvR05/fjGPJN9dF/RHldTJAp
uBiG7IjbKgs9pxfvgGebm4Ul0tYvmv5GEXqEi2b2MTS+zFR09o40J+Pvqbq9R//ViVbm+QjaOHqy
uEtiOUkmzjvCSb5zqBvvjNqYUdwqUX43hZ1jVGesDFonxQaEIoGTim5Qh3ZzId0sBP70mMScDi5D
ng7czDPGiOnRkCXeNHS8qoa9YUUtzG5IfwaGlp42XWiExAV7me1NvZ4+83ykH2HMmR8INFDYqd92
rS/Tdxx8RXPjV6Nt3nVEco7LsIDu0Gn/eXE51kFQcMz6fWETMbAUGWbJt6LV+o8KAbAIJQY2HEV9
bafbfoCbuaViTN2OisLrTaeL3tgOIyCLR4U2hmuFmN8AUAYMGRqRhNEvhyRu3sh5cubNNeKlgQ/k
FvrwlOs3C4cpbgV9dZbJlDYhAdz6vavJ3hpSFXzUZ70+qLzLr4bgohnPCb8/YafqjgChuJiABv0N
5EseTa6/m0qwaMhoMVhCETrvgmS0u+c+dRlBZEr7wnaO18qLel5u0npqXgmm16/TaNLr5DsjmxCQ
KJa37fRh1oJBn4dveiYH/ZYByNEvPgf0Ae2oqd8lSXsnZHu27H5cyn1+8wROOgJQn3lcR3NC42s0
aHkqOmAV9Saf6N6gwiAyowJaq20b6t0ZBqk3R29Mdf6Rx/RR8jnCSGkjNhnQv17YlhRpF2iaU70P
qscNpOTSnWpJsKxFJB/DkaCRtpuGPoVJrslm33pmcafgaM+4r1LOWIQ82aumsUkFTM0XCzt4cSed
omV7BTfECeHHj4e5FuCXKbRPynOpSUGsg2fAZ7dkywD63cMXwOmfSKvlRENYdVK8aWM1MWamMvc3
RbxUBmABIpRsBpXHMNaK6bU28BAlLqaU0CNaG0SsrhkQMVvnSLHfCPx8tebJPYy+nzl7o/enh8Et
LHDuuR3hLQJDx3HDS+kMN2ufrYCTRSjaen6bWGPExgAt6pwUk/xi5sO8BqMH58MZK3eFABjJrp7y
bWbW1OEVhoPpE8zHKUrG5DwgJ3K0b7EGza3XOFtvlizxtKI/+KZJnJ4PENRM7jOkPSxfhQRmihql
rRTmxnW6zguG2sQwr3r2JvtqshRXv9HNZMh1HHJ47Ni7OeKC35UQAP8jr/wrGRCUElAb/8jxXX2m
7xXc6N/m0MPn//0/v/+dP2ZH+xfhO+AhIL3j/BaIcH+AP7xfyHexuqOK4odKwh/9Ia4YvwiqqWlK
Y960f6Op/zE6il8gWUFkZpn6mybz74yO6HB/nY8MGnb5aYynJmUOfy2AG1jzp0syaytXbA4BIBbv
fOJJgw6UdgCzJccLt7RTMIAHbZw2eWwaZxdy0u3iRva8MSi12oJqGhmWjPJuIej+5usZ2LLYzyGA
8bfKcK4jDj/VUr2VTmTBwDHMO6KgLswOVvu3WLK9ZZNnJa6hzmeESF3vUcDIucp5GO/08b2sJd9v
FImnniTxa52no0Z3Y1EtbLKb+R27dTlT1KSphbVsDFFj9pGsGaqoENo2bpt/Szj+xbhdS0hNCogi
OTeVEnZpZ46OhT/croQQi0NptGDnkaZHPw8NlmgRlp8BNfYya9/6K3SS1rXkbGVi9LZsOlJAGFVB
V22u5fVH0zXNa93ry2XolL4ZrKI7xX43fXjlWL3a1JuwEPWoXsLP1D6oJovfzcREUuGaEZQEd9ls
NBtY1joRMm+6LHDb7h1L1ZA/vLmFUFROglq7NL94Vjk/0KPEXK/6UHX1QTAhYdZGXxirAc6hrfaT
mYp7eAG+SXNx+TF3hcEer/TuXcfA7tJn/aOlyN6mXddtKfWwbqKlMQpYkljBnD4WYaaW4QQ3j9jN
0hntcVwKGEx6DHYQj0krzp5emtVGaqp4sspmeKRCixXcYMClBZ9tvKR0Z7z0Gr6rZnIA91W+dp4W
LmR9hSJUkwffcCRZzktsDM9Frpp2s3KXz1Mk2xMOpvFXH9c0lG/Va3nYFVjXRrsqtg1u4YyOZh8P
loHr5xYdRK61wUP+3v7IR4Kpc/ZxWuIYMMGtvmUZhLKVM9U2Qd5a8X3l+ZVxg56fXpMmt55Nqj4f
/MXh0SxdyEeDlOpuaBP7ZJgZ2+WEQfSGyYVQoyI4bPZjezMpY7zGSQkLHbzeq1bF8mjppf8dp6+Q
O1fH3xkwpXrpdmpb/4piuExYLuNae8liy71P7JR5n5otjVmlW/IPu6ktn3saSfhYX8rQd3AItqVR
feF9zIm4d8m9mLPutjNUchTgCPytUU9Y36PKxmas4jLk40o1jdXqK1i2Jlvd8udGHdu3zJZDvcVF
0VwydHhu9lPJt/xlroyMMaD4bSjIZxwoAAx+mxTqyoj7Ppj9UWUuXlt/1otzhXxa0cEKJYaY14SD
PRqhFl7VNFrqmNBkcdNO7r3hZew6bbFsLIutPoQ6/3Eu+PZsu3koXqMIT6BRRKzdxEAkY5M3Zo3N
uXMeh8EZGlDPRr/pbdWSfE/1i40uc+7JO+xtOINBV3cgHHKA6X405ltgxnwU+b5cow4TfZCSIvk6
/9A5ULj07F6kMBz80G5QgR7tpQPLUnBCqpyLyRR6Mw3yyWb3+qDl3spaX6UVC41ljCv3tl5ll3IV
YIpVimmGUj0gb5kHBtc2qFfJxlNd8TBJC9/69JugA9jI8ostlbFlyAYhgKWYclNPLmXG92OVhnQ0
ojE74k/iJ1laux9WGclHT3JXYclBYcoy1E94uAwmRsePWWWoVZBKiBpB1kekMla5SqzCVYqC5a9S
FowjXJqrvJUtRoQJkqu1QvuqVhGM0zDfAfUpu/HUL7yGUa+fsh/KmeHn+k7vkq/zD1kNfc0TCqEN
xQ0sAJ0dqXnVVzEO9OoTesGdO2XZfY9eh68IV5o6iVXIK/X6cUytMihn0W+mVfEDvzqG5g8ZEE+5
dyMS8s3YlAuMWN0qGCIdtljXj9LqTv2qKir6xPbmqjQancK9bZsCncHPk6OMBUcEZurlFe9Wd+vP
k71zyWqbfIxO7qpn6rFkwPyhcQLI3jPSanubFemmx9t0UT9k0a42xsBjpfnQKuVfLQyZSYgDunjI
V1XV9eWnqBP9mKexcVpKv91qHa6lTePMdA2NFcgX0OEq/sJxNg5h/dGit+q4y6roxm6sLsDMcdyP
hvy65HSSa0QqQTSkD47UWr4S6MMSuRQJDs0YJ3v5OBZR9OCsijJxH0Lyta5Ci7fJZ2kd5qsCXczR
e7Jq0uaqTpurTp2uirW7atfg7MpNb7nHbtW154GPDs1Qz86qedOcwFKTY93Gd3mmZi4+JnbSV0/z
qUIeZrWz1OJDxBPFr24XVZdl2naryj71NoK7XLV3rjHaOetTBPk2KdsrjKYi5NSYn6xVuXdWDd+f
u+TD/iHs+3XXbUQ+XPkQFhe/1ot78KD4z1ZPQLq6AwxDX4uj7HDVyQ/l6iEoPMsPtWH1FUzGmzNK
FquGlj+Wq/uAEzRQUByQu+6HOYHL4WpUwB2+IY5X7dQPI4OzAnBXb4OGJ+DodJMC+ZLOB7fnFknA
1T1oBQUb4X/m5H9pTqZ0HdvO/z8ZefueVt//NCX/9jd+n5JdLEOWi5fPMle7keMTWv59TBYGYzKV
wYSl/8hF/zElY1xaCzs9amVoBDTJP/6xYLUtstcMzzpLVl+3TTxD/8aClUH8zzvEFfOi83PW0juM
kWui+icDkqKpyyK9sgAh2Sp/66hbrOg/vRp/Z0n6tw8BLAq2H02NPGWG/j8/RDQNBfghf7kBW8DG
waMYiKSIy0v6/17z/8WjrM/ip19ERj6tpgmPIqq3Tnur5+/9P6tK+2e/yF/S5SKtbRZIPMSwPAj9
QaVhu3z7x78FQbv1p/xkq+RUxgLAFsJkI28b7Lz//It0hcbkPEJ+crRKftTCxQaU6pO5FRMP7UQc
HZjBoqNeDNHRYr2yA101b91sNvZqHqd92kj5ZCaLZaDLdlkoe/GAY2F0QvYYpDvA7uxqTB6h1c8j
XpgIojFOmSQQkD6+KOoLWdUJEKUuaH6vbt64PTJ0eR2HBmO8GXD8OGhFmER8w+WADsGUbKBi7Bzq
wGXhd3LlkB0SvRAn3VvcV60U7JoSRyW3OtToUxEXarPoWrdNNId7dIw5IchnLA3oh8MZ6ujyFTWp
CJMmwYQNl981S3GMUlBD2MzGsCNVvrfN7mznZv91rpT9MEWDsdcGUWxr8q0Hu1xZX4Nh7whAtXhS
G+PW0/NySwJkDmZzHq+W6PkhgBjPYsnUlh5fUwV0lxm3FE/zfciI9sX1kDxE2Th9+D0T0bhYJAPc
aBYbMWY8Xrp8X0P1L0nD7SwkxrR8dYnzA6xejO9SzhRFOJ3d/6q1NnY5gDD9ExtkEoczFKSHcdT5
QesL7NgY61keQuSCU7dxleOGZRP1iPyRRZ/KmjmJnEo0G55fvmFqFpuhyLRLFtvf+07DQKH64TNb
5q/2Yn73cRW8ziYwWHvQ0pceFM0BhBQviUxag/2K/R0CgPSDZKJxOGt10FFFw5vgRHiWBp2fV848
j2wW+bH0ne4phcELXrcVJ8pvktumnKKt5UhjP3RT8gA+JjvElQUIX0JSn5iv9+xzlpxVtRuzxFcR
KyGlZ5ul8OKjAwn5Zq0hhVSzsBFuMzraSy+/yZxsfMzrZXjsG/rFF0z0fDAYYR6KmFM3vvT8iKGT
6UGrhy1rLvvO83k5yZfCSiwlVUEm185L/9/snVlv3EiUpf/KYN5ZYDC4DtAvuTJTuyVLtl8IeeO+
B9dfPx/V1QMrlZDgntd+KANVKCtEMhiMuPec7xC7kBwSw853QCrRwoxsvYJ1R7PmE1nV4d0Uxvp9
UsDoWbE3tW7AMCb7iPypvTCb4HuAVhMhgqEF18bgoZ9Jset2K1MUFNiDwLwhJgVUZ0g5G5GFeUSL
UF/WmiNA0M/9wQaHdBtokpClKpK3Dnyoy8G0UOvX8x2IvZYtLoIev4tqG457o9gkdmM2rlO8k98V
G1GYykMJdFjrtH05Re5vM0nd3+i81Lplk3bRUIT/Hnm62IZdbXIwROvC7k15KDe95X4EempvwBn/
zOqWO9n2Y0ZWXKX7goOVD2DLuKR/bT7obBe2AeR5Wh2aJfauUzR7C9fQF9cI+m9FYEV3el7rfh8b
mb0xuxGTAIY8ucpN4f4QUKmPNSagayQxw3ODOfqq6MiLHjGfPGSewmpLdY9aMZT8i8GA5yj7dN6F
VePeUussnicsAXfNBKd6TCJ1PeKOvBSjMy0ld+sihaKzF7UFlG5S9n2FXmsDgoay86C5/drSDQao
xbJ4ZWRp3zWQNIsVJzVCrgvbJlEaqOKuDwb9txnbKl9FWRkhvOqTn9Zstz7qDjpfWt7umRrWZqSU
RMWhaveqBGy2aau4RSAamdtON+uLbLA5PUdlDUDDyKkj4XbjZ1pBZEOtcXA4OsV85LcNHwxRzscJ
0NqFRddjnVkBKdOJXeB8sPLEO9BxxUmXJPYGNYJ3sCAH7GiSlVtkZdq+gXSccwE4T9bu0t1kl6C2
HEyag9boRLlEtTvtgijQtk5A/sLWwMOyRqPDfRhxa60MeBu3RdbU34daKZaxPr0DtuRiIcN0r1gF
vqEAImOsdxyfvWn/y9GLeWeErnVhFKLYD+RFuqslWeQZeK74Tl22JaXci4Pfrddlj1PLCQImSHp8
+d+NwrbuEbBhABvBkKxmyxluhjkZbxD/qG3vpqAtmcMv9Rx3Y4oQYc/LkDGOLmhYLc3cDnlQu5KZ
0r+nqWqf4Cu0m95aovTMRmrbOLanKwRYCfrd0PhkFmPwNTGj8rGP83xPhEWxh0UYbONZ6Mu5IF8P
te6t6TykR7vsnl1PqoPr2KBDwg4TlRvQNkmGNGXxbPprAjO4fUVkadtGePGVnY79ldCw3qwmUY5+
qXmTQcdIyEPDsQ3fkAvQBQfQmJKnwN57Q2bI7JOUxy+sj/bsY9Ky78XY6l9U2893sdny6Kqc+E2r
cou9M9g0N+aqY9iXNJZxBmAlmq5HsFVrD+j0hmHp2yjO/rO4pJfTHLpMRj89QXZLmiX2fd7Y1kUg
Sm8f2niVjJpuOW+/5u7ZjTZoCLX0cfBib18UtX3v1ba2tahSrF2lin0IjGINc2n2aYPSGEnIfR9s
7C2EC3nr0mslIhDYOBIF5jMERqSpFROc2mh6JBY4Xju6qbbg5Ipf8M+6g9Hq7QMpGvMjEym8tSOC
aFTSeUgzkeLYZku0XVMVe7eR9hfFhlRRiTVAWQyAXtfEVnp7IyBgQKl0vps1vf/VF4H2OV/Ea7DO
ErFxNfvf55SqMfg96fyyoymHnW5W4pp8M+0hDFIWGTq2R3zs3Vazxvhr0bXunVf2qF71znqS3WQ+
9c0SH2FV0zVfKnsX1ZG2mXC7bjRIO76DqvpqDrXmEzKiYms0Rb6lyDpev9x1Bfh0U7aue2Ms9YSC
9GevaZMLTL0CVXBEkQdp07pkIu5GDrkXTh0V28LDnJtPSlLey/HFNjpibkLhpmNnTNlNgAbpIEim
Sdcvc3kG4HXnaabLvsIFocYJ79ppi2CbZ07IcZAC3cqyivRGr5P8gD7R/uIFtHlUoJsW534+hkj5
efxzPV+lLai/pVZKs9CTmBSnNGIJFOJTpMXfm3Qar1kUpoMBFOHGaeYZB5rFaXJqq+kRPbWF1n4e
ACN2U7tzRIpQzQMf0qVOcsM5H9K8NNKj2eXWRTIQ7COcQdsG6I7A0rV8upGhqb1Tl5oEx5A76QY9
UICMTKC549vUH7wmxLYQmG11RQo0yKCCZu1DV47FrmPBYQ9UOO2FMA0FpQxOZtMRD0GiIsmncDGP
dWAPO2kIPJMYfbWHVtdLolpzKE2gkuBz9CwbetjyamKmovHWxhYd637pJVd9sVeiIBuvYzrlxCMc
pReL73poTlcmPOqNOQz6d+o1Rrca41KuNLMlO6nlxST01DjO4zDfNaR0HO3BnLaumhqqZXgu8aD1
Vb3KPZsGIpEKrHQF8tA73R555zWZAesL+JcHoq9CsJ800y47pSXrgP/1NpH0Hygi14FP29Hcx7qc
D4kbAKTAL7VcEflYo7HGJRhdi5n25LqL83tUYxAT3aSAFBhpe2WVIGOkNRnfyMxyMaEX9b2kjEkP
OdYuwqC/7arJISuCpuuQaL/cWjk70g6+yI6CeoYI9JLLSDeZXrJyWmHb7Fy3GbZlFhr7IIh7sKCB
uqBA1pDGUOvOlh1idKxmzPqKrCajWjq2rZ3/cArtRztbN6MBa9cYycZm31Yf3Ih6izPHD0MZzevG
1UKf1QoHudav4V+B0QxyYCCp+0UryNpViSxRQEPs3LgD0tRUNkQNu0o7IDGkseFUXG9RWSRxdQZW
W7cqrsYK01kRhRBxAWHbcYbfH6lIt8dRGH0LOyDd6SgydOwdZkywCuV9BRENznOo1+0KZNZFlNjV
bQHR9YsWAv/mq55/bbWq+0GAmX2PYM4cN5lbpQfEuTNGeS/dU23tfKiTmHUw6Jm3ptvMtwl8hvsK
Z+u2z1GxrsexyTf2bNvb0YG1EzT44yHPJ7u+TjmS61l8DBMxgX9WGGyaOb/AKyj9Oc0sjxyjMpTA
m11i1VJiVr6zvRdfR7twr4RHUXjdGIBF+jpB4miAK78N5qk8qAn0ODhMQOsEJm6MPEdcmHpatJA7
eYrgwq3vhEnUAwTgeboxhUruCguwYEc06Veb/J90NYrIuJ5cT31Ns8g54s8snoLJWYCRRScf9eUL
aYu8Ap3jRv5YFN1FFLvmVZS36qlQ0vJHVQ9khYX9BU799Iciswm9oeDhlp0Kbnunyn/mraOvIbOY
z3BqSoNXpHKOIjXMy0ZRQLY1DthUIAuTs25rdqR+KvOzRC2yTQOL6BeK5NF1qU2/0t5xvxgke0HY
nrHPhKgNIBmBXIUOvmKPN/MpjOAorDqKoxt7aljJkizxsZRg4bEdncfL1/Y4capAWypnevouJqxq
3rRx/qBlMW0Ghc6IVX5F4YbME2/iUCyqp0YmErVnhksXr1ndbSx2xvvSs4nlTvPyUs2ZcWiagK3U
NsynIJTYJSq3w1fSDlruc1yytV9QJGkZDI11EJ3tPkKsXLxVnbvnFLOEOcUkBklNXfJRxI7QNMnz
KGT5OanT+kvVYULaV5o1wYAliyTd9+VSqaS7AKdAU8WdiZGzWLe4u7+ljU1ftGuG5Ngb3a9wcAd0
Qq64HD23uJDsbH8UFRVJ6I7txtbS67ns6eYjzUBAljr1euBRXaY9/oWVV1fqmtyb8DphM7RK0Ay0
QHus+qoJbcThTWJ84v3/qbAarDq+aTSHHMAfMlAgFcq2u011igxmmEWPI3VgPlyO2Ao0MXdgJcrv
UkMQk7TDN5Ju7mc6vubOsUG8aMUg9kiiWdkrTeLTWFwDnjOodRTVDe4scoPWAYJiO+r03dyDV7eY
8b7mluY+imyUcynNphU2Z+cQUZv16VOE3y30hpD99XJlSS3coeVyHjjq8D1BUPxtcWNvqtB7MkeA
Fjps3z0/BcLzWKt7MzZ/OuQTwJJX0/dwDgAgpYNLF1lOyZWHg2GPGYk7RiTwvg4T7Aaax02RgfPk
9JH5EPcgkZIu5oVtvGg1FOyppghTmIVCXcnIuOUM8siCnN6M1Wwf0ZihyRiUva2yInguPciHWTO4
eGdkck0uNtpuC4LOysCG7Y8tqvSwH4pPxdziEjC0uzzP1UG5E6lf5ODdOlgENjYivmsYOvK3CEFy
lAl87AY9zDEAB3OD7DG6zKwUYlqVeBB0UOVr3dcEgg7hLe0+Z7ndYj8EI6NG/S4IOtvPhqpblyot
96jJsnvFirvqwPtsPa/X903WPYQdXYbR0e2jXNIY1dB8i7zC8RNQImvimUf8D47m4wnvL9nKOcfB
zJFmh3XK/rcsfncKcOkGVeh3WSfolFzIZBwB6ij9XqJ30y8EGXYXaP+SDdUS0nPD1njoDG2c1pia
Le86zrAfrsuiBkwgoSpbu7oYZ45mUeNdF1OTAVUk+Cy3Jo+c5TbcVJSwHmyj/TWOoNL0ma1KU0ty
PebhBxTu/GiRpQb0yOKQVPcoFDGKH/LYE1uOEz4xIMmR9x/JXm4/5iF7YzMoQ59dYUbSoPujNeJu
Q+tkoaTxfSXExEeu8+xwBBkx4liNfsceagmboEykda74YXrZcGGWltzaNWGyOgrAG8iKfu9pwe+I
1PtbS9eMu3b0ftejqT2GvHqfiThooo3VEt268pox2OBGWQQBVrnXvbHbGjGAN2AbNJkKKgDvF0Lf
VkHxgmCp9kx3EQA7J7VWe8wM3OFu4w8m9Tuipgk2qkrmZL3nPJ7v3x/tTWUXfIHueELqLmpa+zTt
3IFOxz7JafypxFWqt/wR5w5JJmGVbf5+KGFg9XUtVMMsfa/Lu3prA0IZBRcWueEDAX98MpJeXOkK
B+H7Q73RvyxQBgP7swlxihFP7iEUDKDrkqGKpugu00wtNI2ELSeTd1WHY74v4Yas3x/03K0E4y4k
dTjLQH3z+vrwJwtDo/XuT3gLV7Ah+Eo3lOw4k36kgD5N+kG/hHzMdh3HQZwOP/L1UCmL/1xVWuNj
XAI+BGU1YXED+50aVDRp0dW31SSoIGZzdEVO1vjB/V0q8a8r9YyPwsn0MJbTozmp1E+hWUV6Gra+
mxOQwqaLQkY9fH7/fp5KzJeLRPqtu5jE6RU5SLb+7GuMgs+F8ozGV4rSrYM8Nl6FjgyuM4Mkrnky
UFbj+NyWGBV37w99bv6gnLIMHf3tYgB4PbRnmaPAf9IsRZJpW0k0M9RVKAQ7mo4qQIbswKYIe8j7
wy4z5PS2gvBlb86TxUOwyN7/6OTI1iNUBx+279RJdgQ5+dn2KPmFNrPWQ8X835iwkjVGN3EXuEKe
3OCwqXWhuRPDtcp6wHu05/A/4nZx9A9WGfHG7b88S9wCJidwFhr99IbO87/P0p674Uf7MjenoPs5
Kuamhn4JoZat72131p8j3Da+gir435i0yOvAYmDQMN03Lw2c7nkIdRJ7SPS9I3OYaj5Z1R+Mcm4V
4BEu7StYzHgjXj9DE0dpZ+YsPS+rQI/eYY1NbYQERWrk+9Pl3FtoojbEcEJVHlvK66FSmOtQiAcW
VFCqG2MgRNktv/3/jXFyOXigDJsPdeMLQyEObPamm9+9P8TZycH8Ezwcpgc6yNfXgWbXHRqDgCSS
kpkInW4ciTKjUdYP8ZdIY4Uh82XRPNFmgeCgH3BTf7SivX315IJ0kS7vn0fp4mRFM60KlU7p1X4o
0A6pUhFdKNIaV2JCjkvlFZv3L/rts2M8FKLYaCxDOKfvXs2xyp0qWfs5SVwXpj1hOxHOB1uJt3NR
0kNHn0Jpd0GBnLzgXigU0pes9mOFSAUrDtnoVQ9DjV7G+5dzZiQuAiKOaQtLms7JNAFeF8/T5JY+
SxtAf629QET5UDXJ4/vjnHlMwjENXfCsWLlehK9/rJAQFFPpNU7pzzHha9mz5mbQiYp1XAfH90cy
3n5jsXj9MdTJN5YalY2FgqE6QsIBHZnYhAfnPwVz0Af7Yv48WezHkPwGzaY2lbvRmzr4imtM26oZ
l2tC93dvtJTRclBaaKbMOT1ablIdlUSbGw7RfBVknAPBfEpixegWca5S28xAwXl0+my8HsqOCvaE
mH1NmQ01PcExH1yoic/t5KvDF5y+ns4LIKR1+rEj3lWTXtFxT9tIPXl4369hpX2C3RQ/5zgkjkTA
0j/Ngq/NmIY7BzEnPWuIyna+jS06s6Ku0rXRfSYvlIxAzEYE3mNrda+I2JrBEqYk/GFcwBWGdz1o
EggL4VDiWeoN56glWrcezdL06W0PG6VcY804yYYSnnOZmmgZEvCPaJ7KaOOFw3p2QiKZuUKPu2Vo
S+pwq393gqH44KN1Zq4ZHjoEFCwWGmpn2ST8MdeCvK/ZfUzcl0RrL3vhyQNPfSQ7iUzbFbLiwX9/
yr3d8MBfdUzTMvHWYSU8eV3r0ux74Jkgm11lHqi35tsaoSeh7pXaY59SlxGl1wczJozw/ZHPvL7s
5nQbeh3MwDdnjgbXsBZ1duFT5pq+9CjuvuFmEA+WsJNf7w915iIReLAaUevgn9OtI31RzptTV/h5
39AV6QVNPDpBiFmTojkQOwvipaXBjpnOoGj//uBnrpN9lbTphXMyQGfy+pFCqewoOxWFTxpZvK+H
4iHEywPJZGr+ehtgLouUcFAYYRU4JWRRA2rDUiSZb7ju0zQVw8ZwiQBqMin/epqy3UAwhTCK0wcJ
FK+vqVoguWHfZegKSGWcbQqvMrkZBssmw9D++bc30NQlF2YICFHIOU6mKImExNZnNZdl5dLXqqko
6SHS02kJfWw/uIdvX0AGY2vD1sCioX36+arRhkR2l3NlmvkQSe2pnt2fpGs+hIP9wR5keZdf77wZ
imOpzaWx5lsn15XLKIbiiRBDVtlWUiv1SgsJcdZj2yn6I2XKj3aj50f02Ip6SzDIwuf6c3UhFsuB
L8KIteiPqVc9l5N4kA1yWBh5GaJ04/LvHx0bbyTu7DoYcbnbfyxnVsu5QwVO6mtddwQ15ZtmehPb
+gfDvN3YmDoQSgdTrsPu47SgQOLVGIOeSP1eMzTQ1IV5qEa+iO9fzNtVhFEElhJWZmzIp6kGo2aM
MJNE6jeSihaVnnWWdL+dwr5LakVDHecJ9ooPVknj7ZeSUVk4HAsgBavlyasW5LPyOPalvmdhSRky
YijXRZUSJebRpZ8Lmtjt5MFa0koTCTD4RhLB8Tfu1ViHh4w+8m5gWzRP1mKgTdNNWFVsDpZtAfxP
6wJZnP3ZMwbbD1VrffDbn30wrrccfvAGAe97/fyRJEQZnQ0QF4C2tsnkJUdtpM75/oN5u8Jyi9BV
UlLyjCXW5vUouVnzGQnLzMfZC5+o7H09FQ+uoz7atfBzTl9YUjLY27IO2ZxhX49jOZksqrpgIRor
iZAliA6jrY+796/m3AoE0YEynMuhnHv3epQ50Y0x7LQU8VCLFRDnOKKYTm3bNvveJ+bf76I5MyIT
5ZMBfI90+NfDuXhMMd/yik5p8HO5d01s3+VN8PT+VZ17eeB+2g6SXA4Gp9N4bNMCVBwvTxZb7m1K
FM1KBNZPmi3lrgkt98eQkWlOtbD94FN1bs1DEWuyr/bOHHooneqRNPvUD7GRqkJ7nkm/qZLHKpnv
efofjHZuwnPsAVZocrJ8UyTLuEbHrlpS6kMg5bltOXeDkWib92+mODdHuImOwedIInM+WVe9zhg7
i5K773aD/kgICKldKI6JOZMkEMatM3xOhFuuu1L1NzU5sdcWIMF95KLpnKfKprGcECFSAyjPBhc9
RtclH51uxdk7D0lieTOlxf7n9cxqYD8TPJnztRlN2gSqfhZqIVdLt4WA4z51I9UJp4poYhQyfkyH
vj0EXvktQtEx25XCyALUnSoS+ZSTBoM14jrev5Fn7iM9bbagDlzIZX/4+lfMHH6HeGS7PcBoqGah
dnqFmDLI0K9Mz++PdeZ2iBeNMfQKCsSn2xhDTGTDu4qtfSB+6hQcNrmlP7dTVvgkyyVbSuXqgx3G
mZcOz4Ow2dHwxXqzxe4bghObsOTyEusLzENtbaDaoY/RECpuTPXnuhnqDWqM3v/7axWCKiYVKTaI
pyulqXnIDd229DmrXdc23GXA0qAb7HAVpeEjeMrw7/dtDLiUAQzooyxlr58k78qgWrMufU0P6zVO
OlQJhVR3Q+3lPslhH4135pvDeOyhFtMrm8WTNxBsnwkJhls79iGdC7MZNnpd1huy15wPLu3sUJ7u
SagjOnX+kw9ChT1J5YDlfOGVxS3ud1jPjrIv4k6ID5avc3NU8kItPoSl0n/yJe2RxBVE33BWybuH
Lip/WRY0Y6CkgLDqO7cjQfr9iXLu2iSmC8MSBu2T0xdQjPTajHYu/JkAjpXuDJ8aYPrVEuD9/kBn
FmZK6rolJZVnbBzLL/LHTrSaBxRgAUdA0mfAMYx7d64f3h9iwfCc7g9ejXEyJ4BKp4lJno6PoF+s
YDURo2O11iejswOcwWBMYuhbK2toqk1rJ+HncmgcxEL0akHbpBT/OtSQRUyn1xxRwEkhwGlNmR9L
1Rxn04zuDPhr0LUIaQ4qvdjnLeIsTrfTGhlscIgslyYFMa23FhiKdAUgVnyavRyxVSHadFfmLXjF
vg7wACMdvUkI59ghPiVWPI2bmwh06l407XTILCSavYzyq578Bt+FXBaXabvmDqe7nFoRHmqEgj7i
xHxVDnMF8zKyEAunwyV5AfF6IDB29/7tPTc3+Yo7gnki6VOczE27bms12cxNZMLP9aieyR65MaW2
k3m5BUtY/jdeO/bcbPYo39MQOhnPiqYCZ+9U+HBElprTNR6xw6CKDzavb0t+JrVSGlvUMhe408kw
5phGsMW9wkdEfldV8QIYcX/U6Wea0FcIUtadZXwLm+KDI5M8Py5VWu4oh+vTDZlX5XWOjZqaSDnN
X6JRxyXUmNodRheoqGhmOOPUS2SzIg1wkxWIBDFAspDXpHVYqPytZNAOUu+gWyqzWAcIQ5lw1Z5+
Jx1sL/kOp4+D+ogUMHXmcOMpgR+/d+ZNKIJ7ELHt2p2tepWqxITENlfhNuH32ais+oXnQ9wm7uKN
JU55h6OL/57P1jpqVbJ1NMd4rKX10aM4txjZROo5Hm04Hshyy/5YI2K9tfIi7QtfV88TncLVNOj7
VKj+g5l1bi36Y5zTjRG0ljwrvaHwXSvT1wX1hnUeRdv3X5dzWxtbOpxWDfpttnvy1dBrYC81NEOf
phPARvA1HMafyjRCU99OH5jOzg62MB/Y+OJuOz1E2A2LUZHxrmiRnXMSnfe9We1QgKKlVvEHt+/c
QmBT9udrgWXvzeY3myZyo1FR+U3S3Bmtg1szmJ7KrPmlYjQLkf3BnXxDRXNBky89bw6wSAic0z7N
3FYZ95d9WjJmES4vQ4DyI33LoBa/KaUW+WZVq/VYefJTrAeEVYWYGsIyLq7cELgWOWbTZwdLEPaM
gMTQD+7HuWnLc5aUkajf0r5+PW1BHrQaNKrcH+rql/TCRwhS95lER/L+jDo7juNyUuT4u1jmXo/T
kpQQVejxfE6iFdUc9VxM2rApu+aDD+m5bSvFKUQb+vKHc/IeysHDwYH20ld4RqIWietQ3DWldSRl
8CYr64c88z4oVJybwH8MebphTWYTkrul5742jPuwK395Zoa43T425Uc5BvLc/OVESpOM7SNn4ZNz
EVkVQANGJ2eZMaZvKqp+D7Fnr/uMFB7Kt+Faq7R4nbMib+N68RpoYlFmNoj+vL59MimqPAX1gmU1
cCzgasNnFKnmPpwJxHQLwBSgAdzd6Azuo2uxamKRbhFMae24mdOltFkav/WBnDmndDekxX1LSJZB
ilNtFVu+2O0H4LRkn4MlMO4rRNd87A3rg9l07i54i1OXEgfz9rQBC9urbQv8Cf5cQbxXM0n0uvlk
VdYFNVPIV9PwwYDnHvHizEIo41BsPb3tFTGcU81myI9rT0MX1zXVbub0u5FhQKpou2jS339hXrQT
JwUjFDPksIKNpox2+o0NIZnQJc1y385nbx0NnX1vRoJUIUiKF1GZZY+VkbubxEQ5+WIXcCNICHk3
q61C0rfXhgHl+vu/1Jn7zmZjsUB7GAPfHHk9e3JzZcjMT73Q3EbNZJMtx7ZxSsr2KWnE7KOL/P7+
mOJMERNVAlWfZdV23px9w9GaK5geLB1zgJRVErmFIFXu2qBpSeGy5YqZgnLSyrZe2ESgHNoU54X5
r6v+x/h/wl/l7X/e+v+F/O2WtVW1//G/5Zk1bPGFI8cArkSjzXi9hoFvDu1cxQSoF4mkNbL4GmKZ
zXdoqwvrgjvjHFSCGhmLFflUpKBvhQZLARps1N8OctB30xToXyKTjbehZv0L2+JiHw1MKRxT6Q5R
HymTXfRrQozNkt1vQWJGW7TC5qbRCuVHdu0A9e6cjRteGGUq7wnCHW94bTGhwZSYnyK3846Z7nzV
OwLl3n8S566fDhgedGfp0J8Wjii3keOnJNefpeN9hCzNJ7Qtfoqh5+7+fiiE12gNcKPz2TjZgNB0
qut8+Sx5pYw2Ve0ubr6xSo9elIVP74/18txO37Sl+is5vfIZPD3+F5qddUMeczjoLdCNioYxZq+Z
nFXCzPpN4WTiQpR6cKtGYmogNYZ3htK8NTCKal8V+v/wcf/lkn2YIsP3+o9n9zZFphyom/3JOHv5
C//SGzz9H6alw7v5CnDm2f8Q4QcvwcBpSzN16Wz+F7pB/kN6DIsKvR9q5S/T7F/Aman/I+0FmUZR
G9XG8rf+At1A/Za14Y85RgEGoQKrmGQHRI6MXI7/fxwPplypvnBi96jX+XihJW21GVIj/TRygv+Z
F/18GF647cSnLUaZF5z7C9j9hfGOfF+7hXsN+T2qpv4WEETwmM7QWS7qGEh8BAYxPJT1QnEP8HRo
6/oFKS8CAiXGzHmcLAVhsKnwVzVTnmGJ4oD0s++B0/d15z5GY5kAzX+h1yuaJBMJYUDtFeChaMHc
9wvwPokW9r39wsEvFiQ+G5XsVwElP0STcZ14Y8+3tzY/AfqHpt/1VfBbLYj9UOuvUoIYIZQXcfJ1
XlD8ZhD2T2MIjdGY2ui3JmUVrrzQqutVMzq3FbHEENsm2QJqCcer2WnEgLbZnH47uabdlUUCRNbp
kY/TtwsONu1JIiHRPceroZTmpRFRUKFaOQvs4XwJnzkjUsCxg3Zr9UH0VfAhGdfSzd19i9bEWRFy
k91PIopuAD7B9e/QccdDFu7ZGrlHBFj9Xi/p3WzmPMfNGYVzvJ+LKHNW0xQh7SzxNs9UKIFUbQqz
9H5OQidlGyQkvhiA7t0FGB+1NoK0PnZBmiwCcnvG61PaeLFG76KZkRUviULFSvcq99oEtwa3iSbO
p97JEXpNUemnmt4CkQtctfZiToLQde3qvs4GdRSOS36AMXJzvAwbnlYV2Y0gEFFfueGc0Dqdym4N
xbz/wjGdQE5MHO6FiEqsDHiH0DUGoeMd6dgHahPmWAgzNlk3uAUAoo8xtGBpVyR9DiNh0nqMnVwl
9KFXdjSGt66qfrf8lI6N6VzHGzoK5e8hTDNzJQd2SoARZuiqDdQoP4DE+RhQPT/0sqi3M/ZEeSCY
vX+uhAcTbmhAwkOh3+GeosaVyFru8M3CzRtjMdzMqg2TRxAJwdjjPXXjMtuKmWCYvSP6+BMNy+iW
kOpJZD95usZgrvElx9zb0SxIirzUZzQy8bVuO3lwHWJe3+QCv9Ji0yRqECinOwnjc+gyRtDWmySb
780WbvFQEK22VkJwyIdIW+20Ej4/XV2237QWj5My+YTnac7rjfltwtVYhemwgqiBLdojWbrVq3xd
KxHskiidVpqjjG08ggJuQplvslRcGMoTV6WOeH8szU+gYDBd6NblXJnBetIbEj30YvIJI+K+d+NY
EbBtTsGmcBtmoFnU+rVGBpK9adtOriWklV0MWflo5A3SJyp6Bzl6w2UnZ1JvSWXf11bXKTK95/rC
buvuSE5p/gnKrVms4tK29nZSqE+a197NES9mWia/Z1d+FhrLQOamP92mNDeJbUerMk7aB60zsuts
gLnRFhDq49ES942Zsmq5pGiClSM2RYd+siZyM1olQ+iuCQEhErNLb4lOffRMcNEhAFiqANJPVPjJ
Jj14m3OwWQc1Wq0k1ntrBT7Q9UHBEvib2svdLocHuhjRRidL5+CUgKohIEBRNZCq2YtUh+Up3U4m
hiwSvnO6JR6IsNBsuysLzNi2HhOyZ0l/fJKZaeLlwHAapcgqRxpMR6dTzgNilu6iGuwMYXPYsqZA
mSLpI7YC7Yc+jyWMyjScb2A5cOeKMLmde9bGlBBKv6T46nd0NS4HoSH/Dttw3AXG3K2xUuF8b4F/
YDKsr/Ouj/dOky/of+OZksKExi7uwanmM3mrNQbutocMIrkpgDwiiJczcUYE9WbcbUMmvKgwtLwf
cTzxEXFlT6UtRrG8Bj9QXMak59wkrUsYpI5zvi/SGY6coW91fJecI5xu17Ru/gWYnHsbqRCmeMjj
/5K41s6wOmKO07G4EX0XE3MS6g8o7rPf7WSqrw7o3nunHou7uo7C7SRqfZdV5CL0s3IPiW62EF4A
U24RR8BJQLvS3cemLI9u1Mpn2TKl2fANl+S3UPUQVeuPEC4AN1vpGuthx1s1TPehyG2Xk6iIrzGf
AVaDtXfZWsQF6pGVrPukTTeAE1gys/BGeG3ix4EWkwHfOe4q7V2HbBkZbmSiIF0GKprh8lTRLof4
SSxgFnyO8E1Hq7yy2m/Qu+J0NWt9fGn0aeu3RoC5dBbj91x16XqW1fyAM5ewjCBxGgwMCFZXTt1+
JuLauJwJZLiEIoyvMrP1pTtXR58suxP3Rtgbu7mkfzqBe5jW9qSip6qu2ls5Y9+P2hKXFwtT7fNF
H5+jtM4eZGQ67aqzxbgdBkk6qmHO64RZebQadaeweSeL1Fgo9UWv7YVNNqGHS/Uvk0YGkk9afBM/
YQAJaMCo0u74EqU66Ki5jMjFLWSXbztB3PwkexoHlT7OP13V21vc+VAMm5glmCY42JGmGYJVGE3d
ftDzh2Ec6z0whHDLJA2wBrfZpqOQdycXECgEnGMXasCt7eZf1cH/pCx+sD9GWbYIOv4fauvN/viR
WJG4iF/tkf/9S//ukR3rH8OkPm3T/KcI/SJ3+S8QsPyHcr6J0gG1kIskhsrav/tk6YE4Qy2A4FYu
kkud3e1/gYDtf/hpNGnpBVDDNey/2ifT4H+9T2YP7jmShjrVZyR01Fte75Pd3qYv+n/ZO7PtuJEr
i34RvDAPr4mcMzlTlMgXLIqSMAMRGCPw9b1B28vVKrdr+b1fXFaVOCSGiBvnnruPTq1jGOqGsmFC
f+7MyIuXRstrPjs71SSMx6N+b8Ywzb6YQCZpLTntJc/S8dZp/XUEbnL2pLVYya4LcIxkaKqXDsLj
My79JmGrD08yGZ6TKVHI26N8Nx1RdvmWhz39QohR82KDeLlf2UnVZrKN7oeXNO2lzQDHM77qvTem
rAgJsnvv3RE+f2l147wMfmv8LFWgvpROW6ufUcAQRHFm3Hm+pczadTVti1QVF7NgaPDgT0nzPDtu
OoCVNUb3dhwY09jaWYsPDYP/AIqymXYiLNa1pUMArqmut/SD1K3VKTD1ZRa+VWUV2pd+mEIuC4CM
o0Vu37UQgCHH0mdjgAhNjyvEYLlnYWa8qy+/u/XSXFLg8ySQfYKG3fJbV/TNjpRz4K2ch2KysOYX
5hv1Y9168C7YLfNDK2pxn0Swe0C6Z+7JVJPxOvRVvh17pb5kADu3ZV5Q9cllksGL6PNpiANfGcRR
dgvZ06pITLlPorQCSkKIr32Hy3qRewOr43MnQ/d9hOqxUF/MJIKkbngl8MR6VrOzXuUSiROsT2Q9
R4zMsdLZs/UMKLOFGyE8vv3gVOYaLjFYtz1S0hgHQy9A1VAL17vQmyy4MFnU1LHRyabcz9jILwxQ
2E78+X+BS3FfE+ETMSxZzWrmdmu+BpZrGVwFUb+v4PHqOvaGOnkp3JDsYY8Z7+swuRBiKk4F1hbF
KnoJUWfGuBmS6IXOLLtDF8KsX08w1jMuBD7G53Y/B+24HNSAV9vJBu9dKDBQBwrzLucc1C+XqKEa
hbdstRc7tRgMRvDjA2Fn4/vIzi0uIFiq7MxcFL/AbEkq1SAtuLr1lIhXAkOJCQAdQeCXR0YfJA0V
VO42hINj3yZTReZ4D4ckPQ1iypdN2hbDj6IgcioncYDACbV+W0BKXXWoimKQcWs0Uz9tfMPkPzA8
wbdX/vrhw2UAJrvYzPDF3bymqiySTAPXx4ijiAYlA7In78XHnxa7BkbCTQJg+j7MJ//6+RP9YCzV
fjJ85zRXFs+mnNZsZ+rE5GXuyiGMHdeDBe3O9rQcug7UgKl1H8ZuqiDZmZ14laSdT7QeVXdM88Jz
H1KgNrvSkVl7yp2863eJPzpOLG0a7JvUIfTzoOswBFpc+V/dodDGy+dvSftwTI+VhpUQU/bzy3rC
5ykzbMe6jboK3EdV9mQI9v7MfS7x3i9Pw1y2NMqr9Zba5np9MGqb/e2go/YS+X170V3LnyOdg/8m
d7X3135XfiDiiwciqoGFBDMj4FD9ZHeEjGfpfS5F9WtZPJ7IwjfWZ8qymeFPPSNkKnQkLvQCtkyN
MexoFYOBGxhKiGxIQYs/P5rwuu8nWquvcFE5E5jtaIU8pw25GZEbiStcCWZsPFJPPBtg36bHxI54
30A20F0f3PpmkFyKSEcv3EwCvLHlW49FpkmSrLpevA7u2Cd7AkPU08RTfCjg0u4BGtqxOaUeAQxD
/1HgRnDID+W1qKJKPYW+QcSp3fFg291MbyLlAlx902WyoqlLsC1L6zV9zPx45RD91ZAcxiWDEINA
GhxndJ4PKYrAAS/Qhs7OJXuIxaEvyVggd+vkNOv11RDSX7ogYAWBWjzxA2uGuC3P3ZGmZ5NDg7qx
sWVCMV93ruBolDuHtgrxyHbsGA8c8ZpHOjtU9BMsIcg4ZWZ/idol2Btzp3+6Qe2ck27Ij8UUWj8q
L1hewnRUwd5kCbxK4I0/HZK3n0fP0yeBC2cHDzyJ29z40hVGR6vN7beNLIcWXFeYH7RFSjrn9wqs
WjPz7yDqmGGtdw0A7p/U9CVvwAzKPfRmRmsm0oKh/6GmvGoiOy8DkTgy5iRqnUamqG5q7ONbb567
dJOowfbjPFmCK86/284n6QzHMLS0JeyAZigt9bkZVMjpzXi0atzK5LFbnGLLcOqta1Wymj8srpOd
JjM6UB0qSAxMt/WyhAI0YqovjTG5b6aO1QRETZPDW3m0GtA06Uwa/QBSPD1wdHCuomxM+0sCEuKF
oJ7uqZrd+8yb5KO2SY2YOVw9JjQgnpoAKnU1qiG8k+i2x5xcvp2ZZua31J4VEJvweUlt/yuEe/vQ
wm5aaXiE0/J+CLJfJnwRvPjzkc5qHY/Cvu8ZcNj4tci8XWVmJpGjSwUZQw7mQ5+17U7Zgbmr6GJs
es7vihQV2mtYHM3G3MLan98SoeCrWy7RnHuzHkdwHwQVAFO2iBadHNnGoTKHZyJLw9ecKfaerdAx
78bCHTe1aYjT5BNuFc9O8abY3i9zNY63HMDe5i6UN6JfNDiSWQk/DogPuvYg7LYTxtQnDVvqolVh
PZSWP/wilqd701Haync1mNX0kPtdkl6GbiGErmK4TMjumw3Q4SHLgC2WfplsKAXVdRosJyYGEmOw
351HMCB3XQd1orfxqmw0wT3VMKurXHJC/cAQPRQ5mkiY+wl6UObfRyICCTTOabApG6jLG1o24jYw
kvLGTKTdbCF0GA9E/3iw8sZ5x+UKECh8dRYgw97ycXBjrxVfyLiFZW12xCi0047IPW/bF+arZaen
Yi76q0Fv/Ns8I4rwzumOFn1v4dLJskufuumdQ5zpzQgCAAPrsCkDWJyZaZF0BaBTudc5G1w+YWjF
doZEj2fdHjmQaOPWd3lUzDy71jOTf5AkvyYce9dOTb3p7NaNm3kotwANqq0lJp4DG0pRBmqQnSJK
8J640t80Plv4PnIdBtdtWzgPYer69yHa3lPbuYC4umZq+TzZEJcLGLNgmG7arvQ2Yky/+Ka0Lk1n
5FvLQRxMG43KNdT1U160BAQWlB972DL5VtkrfoXDGIE8A+dH8F4ZshYo+H3pmPrZ7LrpontnTdvi
Cyc/bW9YgaZjrnpIiEMdPTiDOdGeGDP+aLvi4qDyPGZeXeH6avp5N7ZNjvI3t9Z5JMLngRaUue0S
9C+yfK5tmeovZl8l+H1rwmbH7BsJTUmM6SmkoMC5+GUSEbzWXuFxkb1zZtaRhpCZgqmJsnDvjz73
gaim2d+ALYqWOAxGv9uDM/N4EyDYx0J5BHrnI7tjlRHkIIO6OojZDV9ExAefhOqekqINaIzJpNix
Hc7HsOiB+RIAvgmTBHhfBxctoUe96YrM3S46JSbI1a4DzEiPF9W5LZBTWzl7vkbdBLXKwjhgvflR
YPz/RQI6yN7S95ZjFg3VhwgCeSTogXD2tbQSeN4Akmmyhl2rJoS5LvxdbkixK5opj8MxHG9m4DHb
BEdDTBjStIUtZl+QFKbbpQ+F84X9rbwZGliAU1xHqr4HWu7Efem1j2OtUv+xQuVcYs8gVXUaCsoC
mK/fS8s2033kNw0vkEktWPpWeZeyyQKyVNemJCdDjyXx0UUfAtihDLghYk6w8qJxoGBNgO4Wp6DG
cqPXdLTaxyWZC7Gp02xPNIe+4i30bmUDYgfyjzS2IxC5s9NWw0VZUh/CJgcN5w39czbXZ2IbLiIk
mYUBQ3lXE3fwQbvFPEyD7M4WXbNDl4YvFGrzPui77RR07kPBqHe18aayLPdE0KXVGX14tvbALBdm
5dxOFHFbNW0Bs8tfHkfHFN8VDoOUx8eupo1o6mrjgHENG4dcjnLsjPpDT6q/h+643BnZ0uW7VOTe
+B3x+VmMONVJGs5HN7EP+BUcwmSUf5CZEzy2VvWVrE+VXZpKBlDSGvN9mCNxo6DybfKQZ+FUki3C
fS40+Q1lkQWPke165lfgIo9RN2+6sknuW9HLPS7oTbfigsX8dclcJHinC9PgPrWFvGf3Ow01O+hf
zVr+7kCITALsMGM56ziC+yeXVBrNo7ZT6tqg69zT7HAS9fLMZjYn6H9ExCUf/qAc/Jtut/d7txcr
FvZk+hrMWaIO/W5hrLJJw0XAht3UXXQdMkr3noX5nYgvkIogyj6yCrvsbTqFI5zNzncSyJC0gusb
4MAVKx8v9g7Ppdvd1d1k3daGv4hzZ1vRy5QNwAShlbJWkEdM2Vb7/Q8zNZ2IA707LE/MJDNnKQHk
HfNxpMwUhffeetM8PKG+ev1+QYif+xh0rOO+LZwnyjgJFQe2NPEcav2Us0jJivFM5Kx4ncnK/sEj
0/wKl6l5wuhERT/Inr/P7IF4NWtXqWvK2chY106TAxZp13QX+rHfr370/hCmLYwE/mJHoJjAjthl
lq92PaMSr59n4dqX1l+MGKxqxx+6hutcjQfiZh09dQGK/N6ZLqmQE78326On1/OylxecDUar4rj2
n+/2766pzx9EC5QywIWP8rsHL+w4wUlgWUdiFLjFIqzr3dBI7g/vHkS3HL8sZ0PFIWRhl339b3/6
aiYBQAO+f6VurM/+H5qjwtCMpWrVYsoT9jMo1XCby1xTP1Yd+qXBT/WHgEOAQZte/IWnxfrdX4LP
ADb/ajaw1kGO3z874w1GAmS9Bd0o+O7TnI7uTVBK+7lBUq5B4Pp8ePosLfxzQY1qwujh4NekQXVM
Aa88f16N/5c3/0LehMrzn9v/N+/EH743P/5oAfjHF/1L3gTLt86Fm7jJmQ3gSfpngAMaZoSFn9Fm
Bkotm+XuX+pmgPs0xNKzOnf/GODgBH/DSrgm5wKKCDDDOf+NC+DPSzhmAjRNJqyhaPwJXdWY8Pjr
rCT3ILW8hZwit7kyzq2/1JaCkJp6f5WC8Oflg+GpIMSwxm/+54GygXnPwVh8fVQKt6tpTKB9/fmv
dorfrA1cVd4dREcMrmxNf/LGDQzqTtLL1FEP6BezreRD2XZYowKXA5sxVxurZ8KFoCTjsZ8RR//z
4uFFf36BmVKygRC7oc1v87sLfhw1GpIOBiK06M/tFZiKfRVkkNDhJNBUyrozDT6WcDCIyB6CWFHK
RZFjlOzZdZ/ITLLSzWfCJ4j8VRfiQIecNZd7zqT8XeCvSH5OZaAtKQEbHJB4r+kFh1r/oo1TPjpF
WG4XaKTHzAWBngS+PDPAJ78BE9eHZKrRgkRqkT60mjTkhuppOZqStQMkj7jtZmZOSTpQ94NDVMTs
9+KdJTg3wTxO+ldG5bSfSCx6qUZCF/tCNdfEogQBzMsxZ25twiATk+m3HKHHSk2+cFZ5dO0liZMY
cpPHCAvBsJ16sUaLBsO6T1omX5tginEOtKX4mGbQE10BnfZZtzrcBqrN7jzAjExloHgBWLXBawZ5
99BWE834iampuBhorvU+YJAF/YQ5hHreOknencvRlg99PazRq4E6sDdWJwllZGc5w/RSmPX0IovF
f+LukFOEvXzX2KTSjfS2PzR5UXFKNz/O50Z/gVvVvo7mwp2R2K2O/pquEcwknzpDE119y8iPNB71
rxk87hdWZ/2FXnn/1aeReU1U6p5A9lrPY7VgUhzm5qraNrrWNV7GbVRI4sbcGngnhojFhECGzNCL
hIS2ZrJ3rcSkI/wM2KWVwumz2+7DTfhjWsIHokHK6NHRUAxSN+4oSbbjdQ6NQR/8fKxOxHKJWx2I
eUsCUpVtEQw7sKZ+X50ETGoGF7ySo7KhDoaVlI9IJeXeDzN5SzWAAh+l08/SJFm0gbPN6IxpsmhY
7Vuu5PTCtONyE8mJb+Vk+iBqrGuW4hNHsyFuk3J92Q3p3RkpqdZuxGfx3SLaDFFWxxTlPIqkdU8/
rTLXB9qd7l3qcicS2DEYCYTe1objYkqgrv4108d+D4h+jRXoxWI7IO42kFWT5NHn4P/B7Ply08yZ
/mKzQR/Q5GAQd7LcE983/DALlP3cBdeYrShX6qoq7lPuYzGul3p9RKtGTT91x6dfwJxyEFy4E64P
QpK+o/7VQad4rdIgOVd9+TpTlJ2zvMNXFP4yx8icNrlR40Hok9o+Zb33RtaA/GbDrHxJbZ7NjW2U
OYIshmXXrd7cJJh+Di7KBTUlD6Wyp1hl3Ch46sM+ka64E7Xj3kVkK9+NOrGemxyhc/T89g1mLU9r
AB2/s5P2zQEkeSmIY3giNjoUcNlDgO3N3L6nIQBw3KHaQPInw+3zw4UZLwGHJ+NRadEMW4U544Yh
rf6rwIX/qOlahBtmsRCZMImcyaejPJ3N/Di0qHqxSlR+AJLefTBTYHKbalrbNChC+c3K4XwTGIAk
igdN3g4+XHf7K7NXVum/Ti3Cxkfeje5rDpC1TI+TszQulKXFaHZwdubxRss58c5oLqP7CJIdODfS
/xeLTICYnjHWLQtRfSvl4u95Dj1zQxcdkmarBpamsbkd28jeAAaOzq5R3g9mjw3JrB4Nb7x1a1Hv
Qcd6D0vHKIkXKOe289KnxEs4FEhnazLic0ztJTvVdvmlpxO5GyvGi0dXf8/DekSwHX8gvtYncg0/
9Ohmp2xhHLSxRnFt62neVd6kYuYjhh8WuOldmvcXjAPJHtiYdVZLGW0t3RGLEngpelCa37oLxHAj
EpOOOyjifhGejRJ3U17JZtmIKJEnakYgZYZyY0nO5KbOS0aS6qr6lQpsDYzeNcFh7F0dR27zqDH3
7ezaiC4F4R03TOjNAGt5YSG+W5dcg6kbozA9cVxDl7Im82Q2xnSsA7jiYg1fbmcDN8HqKZmIQDxk
Jpwi26jNy+zl0XFMrSenxs7DbEV/tZrIqXY21/6jF/Psxx6udMBFC/cQNWuYjpC8g71vzW8Nle11
7O0qbmxzBOEUWQxJRT5Os2Tt+Sf9h9PO4yH1UvY8NvBwD0h62uBogwfV+PKR6WxrYw1lvwfakiGL
lqjUUajeQm+C7+SUimjzlSxaleUrkNI2iH3l60OUT/lM60+EW2yWwCUm16FCdBgFtexwj4rqBCfG
jGxzq1lEyEIohd1vBO/VjVv1yKNLQuyFbdonkAnkDWYZb1W/S1OQIw3zFkQQW96ZVp36sqCpxt0a
XcAM6nGuts5ktGer85d3UZkewzb18iwK0ULj76OjWrzoVI+Jvs9LZ9lOySjPJYHPnAUrYK9+OW0q
vGu7nmDDh6BnwqxNVuhA2gFCN0W4l8bEiCUZQpuZzuDWJQz7W+CTMxuaet67iQbKHE3GXhJigoen
fqgsg708N+dTnjvK2QBO2qZGSj8kTK1DlfPE+06bncJJJbtoTtyblsEfZB/k+HrV5S256DNeQsR6
91O4x1dR/3QR86EPBtfoU+B3P8X+atX9azcrV0nZOgmGLWWcZ353qdZewfjZNgg+Wwj22k2g10Fj
AenR/CkACVdb4ut8tTULczotkqhxQTD2gVOnxzF6zHPmQGhvuMSPftRO4Zs3Vu9OS7qxcD56r9Fk
mgBTS/IlzbYBQmEo+qyr4va9Law2Hqp5rQuEfIC4W219CFXtLpxqIvLQXcsNYPICw4ldZyfwed01
kj3CLK1QZOu59XL45GHS4wRrvTttJ/mRHrn4bovQ6ONO6HK9NyYKPiVSUTjsQ2AVSCvqm2tkJx6L
sxh+hHkyI77OOOjp1fRsOMC/9C9s9CHjw0byKBg65B0oKROCxBTI395IQZTl2Pcy4d0tpE88GiRx
8nFzJ9sTYV9CGGcQNK4p8rItmjdqlhgZbs3Wjou1sDtDRZPnvxdfMretZ1jx/Q/aWEW4tfFmUSfX
6zCJ0treUYb6T6rEgQh5X0pyLSa33BaZXZ2Y22uuFcEPR9fs523dzizGXUHHqxa0s7aZ17O5R3Vr
PDZpNL7kqPt3aU2l0Xi+uE2Xz98ikt8cY001SaRcF+Wl1r/QfcNNHgWUJ2iC1j3LYPMDfwMmeCNl
2KGnTDz7yPLJ2jFjU+uFPmS4AV+y3OTeWdIIm9isO31A0NEXcyr4/GiT2zRlL28ptl7BTNVxr9fy
F3joazCoijQSPgJzHXBXaqV/hVrkB/Iq211T5NHGymcCbbSX0O9vUfFgxkby4T8fIv6NCEDMIkyM
1XwS/pk82NlR2aapMRxTw5bnhAmutRwOmljSiSWQZy3vHRluJ27MW687mPFzw8UeB++vDjTWn8WY
v/8mWGAsfp3fubxji3lEgAU6ujmVfwyB1LsLfLyiKS2+s3YpCLOIKzukproPUqhrRe+RMzC0b2nS
8GA2jjz3zqQvzSzkt3F03TtCodSXmYp7/xcX7nfDzjrQt6JYGfkHzvIniDDDG2UwGU5/NOh1baa+
8Z+04EUzrSK7M0aeOrYiHjBr4oknKwjoIPvUuWxU+14I6uaALJ6b//xL2esU3P/WzRyPUUvGOxn1
/Ddi6Sh5RnJwv3WNeTgGWbAisUeJKc+YcA6M2ZaledlpbIcZNgQqqEKszfdsfU0BvjwWsyvPEBVJ
EEy89ofIq+Ah9FNY5wM5bInRtXIjB++v4CyMUv3pVw8gwCBecKhmAsFcH44/aGH4LCF6aRipeHyL
mGBvUexkHel9qxWrUw6YLULS/jXZmmZP6KR7w7LfYTR+JZrHYdaccsnw5nQ7irq9mTrbfZ0EuRr5
4pQX06ydNxvUk4IkK5rpQoRFeEroLWxNN1/2ueKFrllKjmlE1ppp0QDtVE29WtXRlQJy2TfK0Rfw
FfO2k+Db2nWFsd3ReJzSzn8yvED/qsPUhCfduK6xcXrWWN/1qXvntjqNIwtYlrTU7ByWOZekJX9p
cdcnpCOOCsT9WqurZpEPSPXrmgJlf+sSz/Utqpmqcs2cOTinFDtbJeK2RMK+FqOkBrWQHIhUml7S
xUiBLHp29dY5WKDOQ7UE01Umc8pFykl/NlQ/qJ2XlhnZ6AJjEfENuGdpd5PrZ5ABywdq7Jc2Ia+t
l1jDToG/VOmJvPd8i+eWf5FQ0Cdbk3kDP05yZkwmsDj4sFDVe8ID1uaeO1PTd2ZWNNskWe0vaRPR
ZWYRpq+tKOUDRfqVoSnyOU6bQI05iPSh2381SR6JaQN6ce8Z2MjrSIDs6ji4hZkrvutiLPddPuQH
Rix4n8qZJ3IZOFBkjT++DHn1FuB7ixdliddwrhyMbTqfOFRy7aI1yeC8LOsImpcZj8Q6OCeLjeOh
xC98SMA5NXHoDdVp8ML2HftP++7ipafer/DN8tqWewd70j0n0fCqpYkPb+bQ71dN/7WpOcsowiww
hrEaDevZrsmiCgf+MM3MKlRq2kAAHvfWktYngpg4tTSBs6F2Ch5qpxtfaOTaO7ux23ev7/IDrQl9
ERan523XLOwAQ2v1X+0CQUnKStwOQc74AqHS7fuQNMxjhgMno8R14em33sI70psjkZbK4j8O5iI/
2tXEFdZLtSGaDFsPgwlHxujlWQqJKmczT7tR0bqFZoRj7z36K5uqtuU3BgvCqzUjs5AVGF1Tcn3P
uQ6aq59y4Rg51gecDV7chs30gs+R4/2s80O4KkDMMYnbukQfCnKOycwkL79wcaTLLg8X8YqN/X5S
gfg+jAPHbdPDwNy4pNnM2RonzDdtjLVwXn9r5UaIWEw98GC0jP1eNZ6Qk7W+qmpd382ynLcCseTN
k4rE0Y6e5aZgZHeHvRxlZD285srkAJ8pVz6YTcedaQtKkc+9WDQpPQa0Hn0pgcpka9GLruOQUIGw
yqerAn1ZUl/fqAl17fMxBJJPIZEyfnBUo0ESU4ri4fRaPnwqPsxNVCuKFqc6IVIbErWqE7lR+bFy
KagqxpyvY4Lj8FMeMDANfx+gsgUxgiOXfhXylpwQvVIgCM1Z9qsLF32z8LoRLE3KfLLBbFbFYYp6
ZQpVPkoBAWVDARytaYseICvS0uSIfShrBm5xOpvVSREqyDBChPOP4Riq/ggnId0WpP60NL1YjEa7
iwoeQXLsrHnXEBcZA+IngZJ28RMFj9khfDFTzcgniiD5XfLb4jDBsGHWSn6QFGAz8DHoLw3JN5vE
7qqTsYorzImxrHGiT86fSg3GPQZ0KDW6uFlyvlNtI/bIhSXOsfjxn/rN5yapaFEirmC7xHv30zSX
tVwODG5fVVMsyR6+yt8fzRzpUrhIQ01rJY+mVTVX0drlFkJleA2HXn5rLTQ0q0/R1KB3NdeZSZ67
yeWkFacmDrLOsPsfIGvbN5VS7HSmjK5zwDrbzhmXMPNk92ESI0qqRzla4HJrpByf8pwWdnRdn2fZ
rcsw3NL+guUERTLKA2resuPL2UT1JcdU/pytqjd1yboLcEB7s0IeCXcZ+x+jTNp3/CvpXTAKZKNu
fX7ILiKMCB2y8vk4yap+fZa3YYRCSthT+VjPEyqSyzbpQ4N5/twbrAEJeHUL32HhWnUnRNSJCPS7
IDU8too5Cq8yogyRurSf8XZNcVQTc4jhrzphRp3izC+sZ+EzPpeP3MgIgfikK7O5EjPbXD2bIhaf
ZbvLKA9fe5hHYt8tLcX5bLGauen0omfKZFGiz5ltZT8bdcNiyzr2jXA68QpBMzmjX/jxpyQ4DYiW
IQlv57TJ5m2hKD97VhPBfAcoHvqUPCGtojgZOOx8GkkHx0EFxb7WMCg0tW+VbSBQz2jGDr6vo4sx
9uSQebC1EZd3bPY8PJ/LrAq4GihH+sIwT/qVU70W+Grr9TzRK1SozlH3HaLNF8wRy9FgrkHHOEC5
mCbLWzbxHpWRw67lT4IznsOzZpjJo5rRyxj3qPNT43ryPOPKeg/WpRJeq73rSqe8I8gXH6Wfe6he
xHs6khHCTYZkwjvZoU7DZNQ3n1ZXRwbjT2xR6jDwq29wzfHi5hGHEFG14jtpcZQcsl+qU9HwkuUi
z+7I+HybJo+rtgSGc7LDjFdlKrkGQ2VyGppm+Y2qpHAZpdIEWtH/jKhbRi+/ncmktDazpJxo24QK
Uk96O43ccB2CzyxtJPXPP36+mLou2GIMa+w+vJk9VbCpnJplUPcE0+p9nRU4p+eWFzqnqkyD1aiM
aSK9Y2gRwsLi5cuN8BdOZHOgyYguf43u0vo7pmP4fKtQHPTizSXk9nFeqwCt8DNuBSNEB4QEPvF8
CqqCaJnQfV26NNsuaydmQFDZjV7ADyvbMTwPCUbDz0L7/1uVf9Gq5KxoU7j/35MYl/emf+//2Kj8
x5f8c1bZ/Rs8eIbGkARc/CwrLugfjUpILKTGIy7SDacb766ksH/OK3PO+dfcBbCcEI7oevJaPSH/
TWfScn/rTa5td0iLAOlogQKH/J02wTREWBWp8i81UgoKJYsnK6g1M6YUj70hBpxe9pKMM6YKp01u
GaSgPO080+giHjeW8ifgKqZRn/vexz25Mxa8V8kxTJgtikdnYisPmJmgZM8wtwR7LCE1YxEDXllE
RW0HzGm6vUFI0Z55gtq/Tq7sP8p0fhjcnMBeomqoCDI/2FdE6Oh9Lwlvshf9ZIQLiavLwMoby8hi
MmPDZFqBAxsamXltCAuEyN6b5OoFHd64YyU5Cd4XuBafwN9Hr321OFh+GX+0GHdCsrj4TZclu1ZH
3wwmclp+hPaXnQKUmx9YBKFdORo3r9Pm4V0pG/9VBsG8NaJ2fssnl9k/j1zGdqRDCPmhGzaUAoop
SyczqAlbQxzKpWahGqvszSfM65vdO3a7sdo8+iAT+qNS+jY0uyLHd1zrE/+T3Eyj79zlXm4eGSmx
diQrRrFyzJq/46CGjAX7BIlr2twOM2vshpUlotk4tvjX3MTHcGV507Exlvp+tMb+RWV1cgIWP5Or
GOiHqLf1mRFF3GD0gvDeJYzOHbOqyH/wPHgPBe0kZze1tnFHyGp4UJ7fHftWWVfG1pvnbAkYhg7H
9r7lLBdPKgXDCa/SvqEban812qpfA3ds544tZtxGrNlxHQTBacqt5VINnp62GLfGnWU3HF/XubTZ
SNTemUm8rYDWQP5M5PJmAMbYh2THHogKX9ia7eXDrMFuZHg3nhZytm5HQ7bX1khHEuMXQ2NXJdPL
svZqYtYE2fuf/xxK252yG8OzBalmuVkHDEvKCS2/OxeIVHNzhoQzV+02GBJZRHu7Mx5DwwqRqiZk
03nZmVlimR//v6I2Qz7ov1xR8XD/xxUV7MP4Uer/vaZ+ftE/1tTQ+hsDVTg7YL5AjMXg8Y8VNYz+
BjpmXWaDKFjTRVj8/uX94PgU/R+TbZzRVjvSio4316/6LwgQ1u9eDFBNn9gmQBARu8enZPUHXYeB
t4xzS5KeCRAYsnhF+j3gjF94xsnbzSWT95P5vQAhdRLSdcHhtWH0iD96gKlTTwdHWvJgDhw74j9c
xvu/q2J/xNoAkP1NcgqZN8LKx1bi2y7bz2+SE3mC2ivt0D8Fkyfau4iR6LsQLj+/g5F4SDBj+5Rb
ruHu8i7ZDHihYQtMPZSpaEx+hND9Hnq457LbCTzkwddFGOmtziT2AJcX8xU+3eB3u2qijGcs2gi3
FVHrJj5SL+wNtPLBCI9zicHaJe5uyLYWMwElSaxuUHZfMj2lqwmsLuY4AmD6iPxf0XMJeuzhNJij
c9hxAmltXexUFz2zumfdSBMldO4Xyx+Z2BC0DjpZM31V2fhLx7mQ32tdm49u4uA/nT69qHlGTt8m
JALWIobezipCT9qq3GMtwceKOuQ+NCSjMPA675sueVHJGv+eL92ZCEjrMI5O/5GbWXeHTqVIX+wv
VtqeRev3z8GnmTZS+hD043BBDZrOypiMbR4srLhVVPi30nX0tcGd+z/sndly3EiWbX+lfwBlcEwO
vAYQM4PBWaJeYKQkYh4cM/D1vcC+1TeT1ZbZ9d71ILM0lQgGwuHwc87ea2sJ5kBw+kh2NbS7+iri
1RJCE5i75PE61kblq/f2eNGiSrtfPlXAMp7b7ZgMaBjl8qj3UX5t5j4hwdlDQdyOjiACM9Os96Yt
mN7VcbuZcHwuvJlpCj3oblY/DElp+qgIijt7WCRyZZOB/AWDeWs+p1FDXj1V/nVZ1BbkgLFTXj4+
gSWeCGI3S2Dmtb3P86Lc1Rg3Mp/hGwk+wCTAzEtxmMywRlvi0RFcdAXGoK6O1tKNvlCRc89dV2fX
yUjNlLl+iuBCn1Yu4SkWeh4FYann3+tOtE+VrNIPNQoaEVmv1Y+qTZZbszSmG3PQ5a9Ixg7jt05t
C8WnbwzMh/k8NFsjISCJZMvB2jEkndSmzur4LWPZb0yjmXyYP+BP2PUfdDmMt0h/h7M9thCuCS/Z
k7ecb1FSlWt3CAg2mbgPcUeIG6IUomGaJGZJN4UMdxSfLTlQynK+2/wQn5kW71LX67c2/YU3I0pj
v0jn+Tfx7+EFxBFOPGKFYQBa1CbUzs4rb+KlQUEUi6MxOGkTVKM5x6Sqr3Uab2Aj3Ui7bV2sS4U0
fLgAzBjRws1BHuURxsk21J7sqdXlxtLy7ughkT97tV3Z9B5pfADRbOgsiTy+iaAVnKcYy4dp9eHi
W8NKJRniXT4bdrph0Gb9LEYLAX/CIP1pGWumaLmH6r9eVHax7TTcmRVZNwZVO08XSgSL+bNFtDn0
A6wX4CzGe1nqib2XWeUcs6559uJxeZfDMm3DsbWOnoOzCjQJtJdaaNUtO+H4OsSMOje169AaKaKl
FDhpmmxNRC/HeVO1jfxREsdOPK9qphT0Cv3XW5MJ7pGIV2CuxLBjkBIYeIqbuZIdacQzhVIVOVhT
QAZAnUlDN7/awFeQ3SfQ3dvcGu8ddMrY/MuYEHA8EvkVg2eNpM0FfImdv9IgJIia0gv6xK3DdnAG
UpUnmz7MixcOQuoh6c2OJi+G0kuIav5GU3hTA2kq/YrMvHqSHKFwl/SJFegVf++wRr1tI+b4NODx
u4xGHN8lxpg914Uon2jECrAFfRHAW4WfUFdsvnabZT/TqNNATeBPJE7CbJy7Nplz7TtxY8TZT4xt
HwyTTu9W6kXEl1Lj+dpZeuH9bphjnfCTjq+RG+f+MIvhQXSDOgCxCBZGgs0GhmF80I2U3gL8Wusc
e0O6k+PQPNpmBYkrRBF7DzsUJCiD2wc5T4U4tE0b3VmWVVPbzl2W+4aM2x/VrJf04gQp3/sG+9vq
v8zeYuUpsbGRPV46kt8xAIqRRgx094ysc5gIV23qtCywh5bL5VE3fLC/ew8EX487JZ32h6N5XCJC
eHSDd8XcpbOZHpsM35oabbVlb5iOqczC70M2CP5g0bHP85BnppltZkbT9K2XWPM9zo+ARWwlbxhf
Y0KRsxFnG70V6uRNeAKOQ6f6c+c6zufXRu5wfC6oJgCwmHzIQchtGzs/U1Mfg5XO6GdqMl8S0dXH
lGLhzjNjwVWLn4Zqkch4dmZeJ62+SUO2/sXOb6LZDRGOVUdP9ojQbG1Cm1dogasTrVvXVno7E3i6
tygc+AfLZFxLHnRrMybueGtjofUNowcIH8/Gpm/4I3F17Uc6Zuq+wSp+pvliobiq4/IV6cDwk+ze
lt6uLYOmqKb9ei55z7Ws+skqtcmzZubE1pHKwd3O+N5ukCAOhBi7ZnM2XTXRBzZjaSKkWKS17Wdt
toIRi4C5mxstqYJp6fUXJ+26cqschdW8k0gpZq8kAg/3lhEGKT6CZdPlXTFhxpYjtfQnrZfxCsRi
7C6vSRtnLxzh+LriN81Kh6umWwikdOcxI/F8n6ZFRP1lNXLxyzY2L20yOpjnOHhdw4wEF45Y1Y+5
Crtd12uEgHc631eop3PFw5KWP0xbFfzMZPhliDJDkccEAVtQU1xchd+RmHC246mdFxpRAxHbnLuM
GgdrB54Dg0/2hgUVOwR51/YsTMsfU6+GMBpqILlHlyRIc8YT4KNiGsutVqniYYz17rZK0/neckTy
OOWDbgZOKxBSYj/Xdn3bPmDy4GVtu/YltgkPmyoesZsEtpkdeAggsA5aCZZju7CirYdBIwjTWf4c
00m9u8R343tfNO8kLVSsHDBto9kWaeVtZ7HgxGrGZjm6KQFxBFf3zk1X6Iu1YbDZG5tJWyQFfpoy
JhOLTXY5+wiKmhLFNDLEtGHiImftfkASaO17Xvr3PLXLSGCytBCsILw9DSm2KR9weakO6BasKUAs
GIe8Wi3OX1Vuuo9MhmDeKqkxx4NzdYZbzkYbe2a9dysnTy/4bvEws7UXt2npTi+M5dWDoCv2Q4Vu
uq8c0sU2aC20n5YItZNbSVXuVcuI0teiQjfJpF94ZSgZ9/ukqMWdkURxcXLrxLtGvaw/vJI5p49/
Qj+CVVgBytWgbVqzx/o29XiFurPjzgZIrv8r6/43ZZ1J7fSXZd1j1Xfxf/hvTZUn5dsfi7v/90//
qex3/4HsD8oIrSmqlT9Wd+Y/kKDZOj6ff9Z9/yzugJ3olHuuYdKmMWxJYfPP9hk9NmpHG8gIT8+q
Xf93ijuObl9KKJgpaB6Bp8ALxMuur4KEP1R3fWKQ040miUQHGmdbL87M0S9Lzo5xqeqdUzJR9sFC
ufcetIthY4BxuR2dqQqGPHaZr5g9s5EwMb85bTzfwWYoH4fWCX94loBDsphjjeJ5sQ91s6pvEGXY
50TDZyozQH2IvZm4BJ02USsgDvDMGzfX4ttMVBr9dVqMp35RudoqRBEEQMzzKDg/A24LliEtPwhs
YA4kvdnaZYy/r7FIp7ssDjm/VtOgbXWlmacmpOe14Sso00Ajwz4+4sXjXQ9u7AIhJaz9zgjNY1+Y
5mmEEsbBM4FCDM9iwF7FLxWoIux+c5UVJWSVHuLzvmzNjYvyIuYH5/PWm/FuTSEWWz9zuirDazna
h2T1H2ypG4qPhC/8YIf2dOeUjE/hviXhr8VZqYEZdrBv9aKhrwz5zb5ZcJy+laOePVDPTndoZ+Pr
2ENcoaFeXbu2QR8zqSmyA4t3KG+HWKJGyYtcENYuVKVDX6nd+ynj91JOzY1MRQjwTWeeAmstneQ9
gAwmVhG4rDCnv0+11egiCEkYKQOqo2on3YLX5SKPkNrqayaUd2e3MQbk1PLsQ8v92w0VkzVGIGq/
xPF4E/eesZviAb9BYpfVoxDKvdcsVkua0fn3SD85FAIJFSEi4imsQB4kM9+OhobwOPWyumaNGrTH
xYIb4MhUnHgbjD5Kit4KEpSBLeF06N6tXpg7OAnqfVwK9dr0lfGt1vHN+t6ibBSlkd3+gl7rbhus
f87GHWfvfqqZ6M2z5T0aTRLdT+YCbIT6AhaqPSAsCXlJoQOlpxZ0sTa+uQvCwgy/3k1dk2G862c9
OllTWjJQloyGkYPMxrxPwl67McJ1kDkakve6Prklo0PTSztiKTJ7ZGQLTkBi/MtuYhB2d8j9IEpQ
YzrPpZitS9xq+hhh0bA0hqnQRMD9O4Kj7j6aZkBhKLPTsQa5x43AxWcnlfuqVh6LRoWiQGfgXuT7
0UDPIebs1bhF2OTuIpDGRn8Iq0aDdghKTj/mSs3JN6NuPfhb/I+oGJbPd0k34BHZTuvjGMFmXAxn
yDftt1gVt6FnRjd5X9DexWtGM3hjEDthaSdeWbKE55PrzzZ1+I5IWnA9YHy3IQkcO93hPzuTmk0t
0fiSdAZcRS+uLpjLSSitu4e0FzGSZcDqvLwNxOMZa+gFv0fkHHi8tSckQeGec9TSbNDbFrXPSKEO
ktRQgZNNaIc6o41+oWQ2cryNCYGPQ2/0wUzK9Vlz9fRY9bodcHh7qBYgN2kbHlNKJN9zq+m05nRs
5ZTkW6uL0e9ymCQEW/tl0yJQedj4KgRt46JmpqcsNnPdydt2nh47Cu1ARuMeo7n9IhqiM9O+7zfQ
I6vr6Oq88U1jM6DLJmnbi1fbPW6TPKzZKpxoF8JQaFO7PHM+bn9zArqlCg9fASQBeyBY+hGSpHtN
h6ol3QRgPmLi4Q48ABbwCkzIiABjbzkLlaY773NL73xSSvPdLDJkIhr/SmRzRue+oR5CsfFahXQb
gHFfl7q5gHgJ/dqgOwLiqdmrsKRnAQvn0jTheMXYweyxrd4pytW+TIS7TcI53FVNl3KssVsY7YaC
oU6wcT4M2iktEnGeaVFsehn9qBKjJeAiTgi9mMvA8HrIIF3VfKNhNR4o5LpnGH/kTDmjto+a6aNv
HPg1cTpvuwb5woBd9IeZ2XhZPh2pTmrR7dFoTR57pxoJiyws6NQqqXeex2EdSxKponWfWSeOrrk/
aZq87xG37BOQhkFatEwRASayKpxF3s4tDEZmEisewlVJ9+C1KnzxCPrYmmvYB+/e+BZYqnovK0A4
m2VKsu+1zIud6IlUChNk30Xbeftqwc9Rj6H+zWsisofxD/gVkpjb0jVg5CjUb4VZuPcmf4GUftKu
rRu9SGCxui88eIARbJtbHBhiYnTbZeJkT2l042WFizGntJWfdwkCEmbEVbJRRBDDDCog3HS4tdEh
mrcmPbjNUsRTQyuTSbzE/bWXtcxOWhMhNaqjfqO0Xnvpar39xoorsQb0Y33WzebBgUlwPy2dfmsS
5Ry4ZN86fc4ysMadDhPMn0RsHQyDZunQWtqxCWX622yt4ncPhzNwYkgM/tCFo8170AG8ggbU9NNZ
2QEKCvFcIZl9iL3M/TW5fbSFsoA8ITR+aF7/wfE6+g4snRD6uURSbtnPTNe1C88UkcYmyvVBsM8t
swqfo8baT8BGKLl/uoay90sFbBNVPa29ZP7OSNtjEl4ZgZTNmyoQBAymfkQcmNGQMOrfEUaZTZZq
FVGwZnoYDDgvPiM3qDFOKO7ylqZu1o7ZfSmc2zLqyptiofO6MiXnDZaypEOu04wIQ0Sx3EZzF24B
Kvzq0xiDWcBRivMFskTm7ATPHaRIl2AV+SpAoWyutATXw4xy/c6iYYUQzdzGZZi8GVn2pBlOFZij
0n/EhkwODOLk70Y0D/0gPkLAJOCzQOFo8rXMhY7sBa3clOny5M2gBGos5huK3dcqWsD4e/1pLEGk
ZHFdQ8VUGXD1AfzoNBdHc6iP9ozsDA/TczLO2U3Omgdv4wgUKa23N1Ka+bWe7lHm16eqmx6tJW6R
t+GYyQe0R3G6/GI8avk4+6pHLOqY2pApoNwpcA4QezJsMRZ1a7up2JEZDYlEc3+GkfGdzmj4qlOS
X4leJpeBMZwSHevK/lkYhTgmqGS2NWPPM0rO6twr47csRp9zwa/WzVQMgDkn6xrUx8EFU7lpaTIS
CkEra0DXtefEIh+ENkdBnI8AbTg9Xo1ShndNWJ0avnRCUfZJrN/SWgbbImuWqHCjYI4nI2hEKm7N
On2estp5CEHS7+sRFAND4hKwRdxXjFwZuIKRtEGTINucXHphLWRaZ3np0EOsh00lyivdOfh9o3cm
cubDTqKDMuA+xJp+pT14XWiu5XGHtL8FBFwXP5oc09HSTk80Z+9q0V3pgl04rWHldJaZ5z6c/Bky
BmfAPvLnlMfcBvIxBLYJq3UzScu+KZG53ziFKpH1NBtjpp3KIKFY7oymzP4rG+T/FBJ/N8/z2BP+
MIj6F1blTdUnbfL255oPCP/6r/450HP/gbKBvEML8/JnbfffIz3Pon5bnc2EoCA+xzH0/0d65j8Y
YRm4B1xctB7xIP9d9Rn8QPD+5BcY4Jfoif9bognzy0hPYPC0KB2BzjMilJAy/lz0JXMz9lUimqNN
x4IkjlQTD3qslos78IatVOp2UOOk/t5qMnySsdcc56IMecUkiL1o/Poyl+Km0p1yz0EFQe4gSItw
GdQ8ueyUGE5QEm0rvfN8EacTmlCt/51C0LiZ0Eq+WAZI4LpwE58mRwg22qKgKw05BI1Cy4wPuBn3
XaEtBxpQzmNf9tPf8Cm+qEa4A4jrwaBwG1YH+FdwQ7oakirk5UdmDJRkIRsizWqPcItu/Vz83n9Y
Iv/TrPLPZfbn9dCpsF2ijpEYlP98xw2UlFOUZfVx1BpzM0X5+0qLBmzGPfjrK7FI6j84CNYrocMX
kAKwNQg0Nn++0tI7YqGtm4PlZ+hn0LdjhGBrexdz8+Ng5NZ67Aof/vqiX5ArnxeFf8qgmMWEB2D9
+z90EQjvbceCsQOnNRphpEQ37NrECdhBP9mckv/9q9FTQWYkYANQzvz5apHnjklZpGiH9dHOLmVT
LLvJAbN/7XPv6a+vtTZ9vt5PeiRrSpKp07P4SjKZsiiPi0xPjiqectDkMUNcFNwFoUPUWJuYt8q1
Z457M7bZcFhy2dXbpEVa+Ne/x7/eYVsnF0rin0Z9xaby58+ci1bORc+oQPUZNi06vG3gRGH45Dk1
Ff9fX+xf15Cti3UMQlgTNvqvI/+GCanZNU56rMWy3FduA4hL4wmuITXGx7lNwIzLknPe31z3f/qQ
0hEkqDoOWgj9y76URemYRE6dHstRDXRo+DZHsyfuqUz69N+7Fm0Kfj7x7DqbKvnmX4NaLBo0Yoi9
5JhwXAnUhLx8U+vNfI7m0Xz+6/v5Zb/9vBZRn9xKd0USfY1NTYuO4RRNe0y0yygC6rLilCfm8HdB
P1/1EOtnAmpMJAibDMvV+PMi6Z28bZxqSo6hjsWVNjaDpI01l1DDB3OVfidFt5majtpigWIVbqnM
4r+xMH1ZO+tnJeuAjW61gkG3+NJQZCqXJeux9RgOFMso3xWDZowtl9Cci1MVucwxHXP+m/388xb+
YdtbL2tAgAaahAkOJs6XpTPg8quWUCbH2A3Nb03qFCf6rjNO+TLeN1B0oSbREyw/I0ClHwKlGo6j
U06/iAJBEl6T2nHKwjI8RKsWMExC/lhS7e/sel9ePOvvafPFoHXjdADm5cvtyWwzHBH1agcdN+Q7
Bz6r8QcIb3xFuTM6CN2YvW3mVJOS8csInxC/1IoTC8Njn1XW2eu88Djhn7r1NKfFKz3EVQrSwJPD
/t9dtS7wFexctK0ZEn79VXWvZAKcj8kRrBR9hWwVbzO0arvtX1/ny1PPLfkvjBHjJ5ct7uu7MdEM
borWJkc6kQtt5oX6vgTFiPresh//+lpft/PPi2GUpKUEJpQM4y/3f3bJpqWRx3YO2jCI3HAIdFAR
fs6jQrYBSG6yN+ezgIb6itQ92jPL6v7mxgr9k0H25+XqmshW4X9zKODX+fIKy5taM3gywoPsUe0j
gjbYTDtvMutjhGngHvmm/m7HYeInCbU3LaiYiLwkyRoXEqhunz8drR5tyDsiBYwet1da07fKuz6h
kVcslzxuCctJlPGw5Gb4MUx9/kKqLriTvJkIpFGY3kg+yE4G9dl5aHQ2XNIKjAcb59kjbhL9ANRB
3MSlNfeBDnTmSaORfz9HIRFiOUoD4GhEhubhrL/TmQ0viG2ZjsJ+DTHSaXZ9KglbXTYlaTqHpRVW
i0YGGuPGlGtKr0YHGD6IMqy32AvFT/LNzOeRMB1FCwjsjI+E3/rIh87CjNBNZrxt3TS+RCZPNvaa
KBDNkLz3hHkFVRvZH1FFuwgIL8dGGla6G5HG60X9To8daz9aOoehUk7tL1di0ypTJV9d2jUuhL2U
9cbTH2U7bNNcvq4b7d41WvZOve3l62KFdjARHHeR679tmXBeIvr91lZh8B03Msm1J+K+5gvvmfyF
Nut4/by9oTN2OMJi/b7GrZmdAPDm8TEEx2KeDL2IL1nkYXpUS4wnVn7uVr3AzdAtkfRdMWlAEDJW
ZKXjt/M//eCMO7h3s+0mVJa6Hj9ZU2J96xs9J+U80ss7M8M8QCYGP2ekX39xujoKWiWT90YnfHUT
0rSM9t6yIgAYr9iPaWSazxi/GmNDb6I4FaaRvOc4GmkTVNYb+gJajzw0+doHK5Z7e0Th4HdZM93p
g5quCa7TGBSMSH7kTsfWtIj8Rcw6ZFlzXYfFWIUntwexuAI/Okz4k+AAA5QSS+aQs5bg+yyXaJxx
kIeUXvOma4flvrA1FIN409oAECiRHikfAPlPCl3Bb1lgW5Dt9Vs8YkCsJpfVa2cWfo+QRKgDdfx0
69jg6B3yavgeI6AZkZanp8wlbG9BoYHIe7rSVlW7LkXmFY3LakTC/4tvsLmPUGUfdbcpz6jmLJ/A
oiRwjBZkgFkup17pzgETdPgUdXJbWQhDlFNml5mr+WFoy2uxyH3GkMVXq/NDT1Lz1XV57GqrIIwJ
XC7hHuBDtGlBbWIYvkC5vfOmCgtRU+Y0ccmsewFEcU2icj6lwtvFMWFCxEFVJ4SayOy0HndEMa6u
ND5WnrmNH2dZHsxD12+M1kLvaFuvDWLDS1Qk1wYc8QYp9BQMs2sxGjcIGlDJsxM60J3b2jgTQ+jr
fYaBrCvHfebRsswWAWd10R2Ez/SjEy9+YMj37tXGGy6zdptqhRnMDpk7BmIDzF3ud4WKi1YrVmDM
HoQJQ8w1fgClOS1410kkSG5jBwtuZjlPwxCeq1JG3zvk8NuYeIJTnBdswNZ6RiqM+dZJTHNtEKp7
keTtSRswZS+Lc5NJtUJr6BHL1svWTSRqfys9qw+zqNJ+U5KPAHg2MtOTqKxKbEItkje9Td4A83wA
uJthNpZnGy400K0V2NINhnfumFldOShZcTA6q2JS6vkzaIbomUHJ+DhXNueHqq1dsAsDTj5YC+Y2
LFD2WzDef9ESb45T7kxHVEKYcEJO0Zcm0h/wS44PcpxnRoF9D5xjSskCquqBWN1aFaA3UYNInjQ8
WygnmbJkVeg3M2eRzEWlmJVO6zu6TNiKwGtHVsgbQUaePNQppU/P+gObMZc74g0QOYwDWp6GjM0r
Lr4XmS8qECgsby21uKkfgQQAhIQhLd0hZiWFqMaYVaaZfaf3U7tzZB/hDIzGs9lPQQdw4pSOvd5t
DHf0fpjp1IYbuzTaxB/YJ4+l18QnInAwJxsj6azLULAwU84OlAi5dp9Dr9kWc/MdtpINfBosc2+V
7kdHBDhJXiDhn4zClt+mcfGWvW4nGrEW47QJq57zWDmpQ70s3u2kKee+yZEomlVV+1qn5IEK2jt4
k4CijM+2+V2DytvWYzqfVGcyybL0ixc2Yw5DStwgICo5wqzkG3hQ93moaLDBUzMp/uHv0qZgKqkl
Gt0HKDMg0KT3ONmEwfESJpIM5I31c1r09l528LAnVbaBWykjcB2WAGFTOM/CyN6PUssBYXXDFgmb
9ZzNbXUXdcyKi1CkxzBVxoU7mAQmxBc1hGI/2DYL2ysvDu0DPyw84y5SOaNiJc0bL4pW3ttiQxxS
IijcsdrnOq1fgGDuW9/xkdholD+0qDt9l4EL4JXQdvG2lVgNyxFNYIQ576XUIRf1OuNjfQk59ntm
5WxAN6Xlds60ytok6UBMQlbKVztzaOJUKjoTZeRWOMBXxyDk2t8d5fhNZ479fQf4Cz9oTTCvj5CZ
d7rljbhAq8G+pWLHJoJHggJAVKdczMS6Dh2w9bTI72rH7q4uiRsHU7WxhxHOPRRMn4+jW8JNFqF7
rtQUXnA6unvch8V7ViKb22bMEr5ZhOztHCfNPjy7SJhmSbS4xLPTS0rz5mW1mmH8m7aNqtCNefYC
PKhlaPCmo0Ub2QRa7RjVxIvycmV4puKSEXq69GeStBMCBpBh232yzQrj5whhiblJHYIbwiIIyD5a
/Xx99S5FOZyWKUXm5vEORHmz7GebKDMUl92d0If2PW0y9myV89ZgE2iyqPMHS6rMfu6wdEsQxOBM
rY1ulVP8EWuz8rukzTEsW11JmdRpH8qJSxC/tXGbjHb/rBGD8W41iQsQ2WvKTVl6aDEnfXFRPNnE
IkqG7mVBEDmg8BNCWy/aFs7wDc5QcqtnhQo0l6DlTapWySrIPp9TFEp3OsjMUeBMmOBXSA7MJ+jT
VjcdrDLVL9aY5GS7jbwz0DDOGJ773sHenzHm2YhUTQcRrul9TVH3AXixiu1sXqJHRi7G7E+2QRgh
3GgmX3SHWJfIsXzmX9pTknv6DmwJ3xsvBVyVdXfC993/rKmNVllcHpRawV1o3ORHiNczXztK+iWW
tVHSqG+mg6Ob4cuMPuZNM2rtw0DzfxO6c/Rkl0vqi4ofO1mT9yzKBM1Kbzcw8K2E46Tu+UivnzkY
h9sudACSZOrBMV8ixLoE0bK9QrJhURUvul3qG93VHuQwIaGQ5eLjQ9vhzXEgpROBRT4c48qVUi4l
U2RRklfgUmOTTMW0DhHJe5Ybcelr1MmbPu4qXpXRwZg0Y9c74+9uMb09tTyULtRiu4y0Tz8rnJPR
FrYvkkFsCrvfuZEX+QiFtECGLGc9nRi72sW+XwTBkPzgGIfkHmxcBqt8zglgSaZH5Rixb+AbvkD7
/tBq9GVqKcqNMwzGKaGxu23pZp0SqKUHT6c9AMGRkMS6YRgSd/p71hEtQY3PW4eD0MnqK2vbeona
FWNHDGE3pTeZmPaZg6rC5MDlj/Pk4N+ariMiqE1sTc7BblQMUWcAsqjqIO9daHYcBe8m0SLOzVPs
UF37u2Nes62JEtkLJ0H+rLwfzawVu2aunXNX0ztYULylY3vfm9pb4li7KoxnzinebVm0JyBsr2Ox
XPssPJEQ9lw34YUtl4YRuWZnp1k+UhW9CM97YLyzrzlN+2Wav3l6gn0so0kpO+9d2Hrr4z7F3qUJ
+xm9V7PVK+N98gQHKy1ik4+NY+40QBcNfZf2NdJzOYLHcn4Wg1dvDNjs0cYGO7iNxr7/tpjLz2lI
jk7a4zaQOTSx2ZujbzruLERMjZudMG7AkwBWl1Rkd4hlO6jkOxhN4s27+MZWz7o79DhClIeXNnmU
ZhQjo/IyH41M/10zGnc7jThsBmqYm75vtANy8vUxn/UTAyP53WmtEiWhctygjcfmmCiH9uiYruWE
9OIJW6/gCI043SIdzlnIAbK1ZhcX04NtON4v3UE2edJqGPKIgL3W1ffGYIzmGdlzCxwLg/F0lxvM
m0nuVFn6BubfGWlcYBICit2xouWYofulq2ml3UZPcwaPLfa6TcZ56CDNXmq3UCNkErRalaqN5tE0
ddqRkjPzEr/pkUa4URZ+tKHDA8hVGTEQc0whYrgUUsx2K8qiiGXfBxXbC32mdaYxV3342kcUCKGG
7Z9kKfucIgu4VbzjXlwVgs+zbKrkRDLBn5Wj36aanQzbDjr7fdFLtqWRIA3iONbqRCQQHtPFGK+p
M4sbnSSjnYia7BRnY/gaFRpN7siS4kG0drd17IZKBOmt/l5Vo2Nfuhj23Mb0OrznsV233xQhRAFS
I0ff18Jsjpzt+dGaU2rbuKJAR5eLt0oKyA860uAfDgiPIGk4/gGGqO/sZvEzgjyPwB1SvBVVczSy
lhdpa0IVjW3YDNhCL24v6RGsk5rP6w21pW1nLAMgc0xmNllOJqy0iu+f/xfPLYwH3aHsr2Tq7ZEe
Lgcm8vUbFFRqsKkx6BK45ngdF449GsUms54FXpKXcTNxitpkFnRq99korvOJMcoE+6bP6BvncK/1
TZIgzdCAGZ2KeMxODsyXvQMV51uVdHwAcrcKZGzTgh2rn+7g1IvvRa/zrZeEbRzDcWqOjV0i7Zs4
7y7aCtbIesgy9QzlcdL5XFZBL7y2KfvUENeVb8+p2nNUo7bv+1yC9s/CEWL+QleE5iWbQS+oTnRM
wJU12OqYhXpRsP71RbvxKrChNP+guGQpHUWXNKumaYlazb2Olgym43hTRku167JxtG5yolhubZwA
5yqFydguNs2rcMlOn+sO5CiUH0ARHP8Juie5ablnMgwwY0C3wu8XEzesoRqmKUKZdZ/36z3Je6Zs
gv/ku5puKzlw22hS+pYAqQNip9xXayuu7cvlImckPGTVugH6nAVqESugs3R+tjesPzBPncfIIKzd
iwdQTDnGjk4C4JlKqX8vdP4J0vPmKMv1b6uOuyVQeM4+kK/5MvCDtjh7PDtQ0AW+xwQRpUHWZYht
WtZ9rHG8FpI+a/DZeBKkGn8sAr3OAFFjj2iUCSPypDdaiaUZ8DofnjsDA64ngIINMJXegAxNd4AM
eHS0mEfYMntmkyMI3rAW1VsmW9xAatJMwkSGz5i0PBQPFAd8whJvYE8AcJRxAka0vvfKxLihbmm+
dd56ewsAbyciQ5bL0FbGw5itoXXrA0vsUvyrWIr6TYFhJuCtb4dT3s3hsaPlWmx6kBVv5HLAFaEj
1yn+ndck2ZnN9723W9gaIqH06OqfpQ491WOYt28H4L56x7fTdSEP+8QTGPazR8eiJH6oGbptVIGg
MWmBX2qCzl6bEROjvziLOMOuEdfSdMKTnZv85h2Vjx2UbId73bRpfjAWdQN7XQVjTWvOrm1aCtj0
0XS5uLo2o9ezSuTyn+yd13IcyZWGn6gmMsvXXrZDowE24QiamwpwSJb3Lquefr9sjHaIBheMmWtJ
ERKlIVAuzcn//EZ8jURaP9GKNCrEATVzumqdcFNxOkX6xfoY2LypyI2Mh4UDwQ8vrHngoNdjsBW4
iHgOFh5JZELZ9a0Z8wxP2wj6Hsc+KBjjd9/lnEzqjFSfuipRX9To04XqKMhboNQ62saUFeyMuMFd
y24sj/HUDw/YSPrf6tEOfySVQjbqxPkMQ5KdCZPdZjc73kyYGKnDl2PQhJ9T18Fdq2utNtx4FQA3
pr5JNT/Dz/8lOvyG6GA59E9/Qs9fER0+PsHohf1UlS/Y7c8/9hfTQUr3D6I9HNfFFcJCeEk76D92
EKb9h8c41hwHIP//OEEEfwhhImlmxGIk71jcwl/UdtuBKY9xYGBJWjm0Wv8RyeFlV8HWnn4+jUT6
7VK45qu+7VItDRDV4KL3yGGtIWQdNIAAIxiqZfflpxfzi/a+huv/hvNPF6OVSAOcFjFSnfPIkchR
NnZPvX3Laa7+TIg6TuTg8o8Z2xsREKaoP0fst0/I0dr9v7g0vH3h+67nvmIyJAaVONZi9u0SYA8G
HENg5TjjVr/1oAI8WD4ACb34FtcZzsKsKm9f/mU/Sz+5Z9omhAaaKXy4cyKFaQFQBmlu3eYF/ndr
30B0thY9/qGHpNKXUzqk8O1raseSs9fNRRkqtvRQRkF3eNnnLOsyHKI6MG8ddpOHkibWpVlgQ7Pz
aLw91vi/XaM34uI4RuCeH1NmfnNJ9Lyg7OI9NK4mj5I1qfYdrMlwi6mc/eQC+Tfr0BmFvKJlMctN
smjabVdrvFrlJemLbz/Hy1bp87s7xcWiCpFwQ856UT7KNNpMsXlLziZjZcghwuc6SRKARD7kCbkd
KoPN/vZVXzaJ/7pqwPSAhcSFz006ofx6KaQMeZvKEYdwgxTHxivjHxwtm1sUVxwA7FoeHU4Jy2qO
yU59+/qvJya5FDRp6e/TfSen5+XHG4OgzJpMyVvXcNVdoifMHFD1ReNvU2jkLwaKJYmIgZPCBSEz
vLwWlrwklYtB3iKGVncGSsJsh3MHgayhZXXfVGbbT6Nw9eyk+gNQwvUKxj21N6IF4zef+1cPbgmb
1RKVt/Vq1Jq2UQWNCMXtQC3RrG0P7cW1iZoNG/gSF/S3X/OvJgn1oZ6X/Ps1yUvWqUgMazRv267H
9HXGNvQ5b3TwRHVVtDpukoroqmkSRjn9IIKOxkBp7iFyAgCepboy3FHdRY2DWiITJuhfhuZX9q66
iWOOnvxWimR4iqWaDkEs4BK//RBnbf3TYPVMvp+gXoSpdd6uTfMoHPw5kLdhmJK+u5AhtT+NG9UX
9ee2pdmX+xPr3swLBB8NcFCHernu5gDkeMYxfpVkdpNfLBN9z40MBR3AVqi7t+/zF6sg/TkyoElv
gYh5rqIylDmMKDHlLZIZXsgp1lXWLZEWIpQPTd7+Ll9J76AvlkCIHoxq9lwEU3Toz69Y9JGZCuDl
WwSP1RWhvs5TGJDvjGSDQNZBaOszrA+xDkhC8qgwNIbXO6GFuU/wfK4hFMz9N6viEJ+ST3EhDCYB
vnYsnHpMnF5Rx67hcv7FMrIbPejt0oIKayDXMT0eSIsenjmnf6r/ib7joJPPUVX+7OjBE5w/Fk/C
d7YYuSYkp3Max+JngUeAUnRb8dvWAQ3ldpN6Rvq+sfK535fYpE5EyI9pvzEdI3fXyViE8S6ICc3F
Bk2Aoc/kZq7N1Bxht+BmhME35six22GShM/3bK2wBsGxQ1gLmmkRT8aH2kCgsBEexpTEeM6xQ8cA
CfgGcgszI+0m7H1IkaTfluJYYPt1eQvoHF/5WFJc0z6vjmOKLIiGQCuGVW2iZpfQid7Las7/xKZb
bkCjsKHAH4GO4KzG+BvC6Bl/1zkuN0nP/n2AKVCA0llpfdOImD6gigM3XNlVJzY4ofkNqSWeUT8O
JX5pGyv0vHvsDGJt048ZgjaMIAK3cKKWDrwbED2J7bL/ld5t69MU7/psv0D8N1cNpsqcLpECkTKH
i9e1GXH+pJ/FsQWTZJRAI/nbHkGz7a0xIXVcpU5fOoCmZoYDBBEBNc7NRd6uVWDH4cZPp+AxQvyF
RSBjxJsHppyLAxXev/Rmt5QGwdaTPdJB0ridpw7nu2Rd+qw2lIA6pLxmF+iSmR+b8e+ON6FVGrjh
h0RxK1IlvWt8mrOBnVnG0scRrxyEVx/wnU3nd1jP41SgAl/uorkioghZsPIv7SiJj2MW9H/6ZeYi
0jdjoZuw7SawwL1b0253bZAQaUMi2IQf5SfZ4S1rjr6ioeObX+e+AkJICLSGpxvuzMWqvhRB53yq
iMxAl1HH3xgo6ns0hGBbSxyVGwGeVa9jvBSIFKzxsZfeuGZgIe4lxrZUNExmw8Cnpeq/2fSPAciT
qH6gx8KRcix9MoAPZZkHxYM3YjOMSRaHo8rbFB69bmw3Z1jFuEDRxwq1G5Q0J9NBsg+PjR4tSroZ
HaWfyaD+hAuVa3G7WVq2m7khJXpnCF38LI66q0g1JH8CBeaVwPaXrOTUsDkATwRwQPZBgVEQ4/FB
GR1fbA5JIy/mmezm0Qt00LPOfKY3XSFw8NGf72x6ryjvpIehfNvxZWGf8lEJBTXW+Iz6mymYGF5l
RN48/EiW7MSObgfPX/r1Quf4KaQ3Cm4nqFf7nMTntJicJxUuweNkYuTZkVOIRgWjVcNmHQKyCrZF
GyOwQCpNgDY22fx6BCjcHCeO6oqyLnwc0FFtCIqprjDWNB8aoX0LZ0xBr/t+ZH1mOSOCEzu2AhqJ
7Pl/ImRDHX4aFD6m0MDJgu1HtvMdXk5rslMDWVv8DaLz0uOAMpbzPqypa5Q9wXXgVerOdFw2daSt
6ua0RlLDkeHjsIl6mJOhxPO7b02gX2XQYh/adQN/PN1tMQxYVloN7AWd1oAXgpPMN82pFsly127f
k3zS7qOIKMJh4YuMNpXhrAPkR7kEW/o9892QcNyw8hTj0NBke+4VTrazrh5nk3cvC52GzpTkSlk8
dt9IIVCkYfOnEaydNmFK9Smy0Xnyc3ZROAY4/Ofstk0QNZ9TvPOstYKccXcqFBbM4+aDSnP3yVTU
92mX82kbbkaZfvrNtnK6kolnWZdVY4ijiJnSbhWKY9fmWQW+Rv9yTVAsxXvVsPF0JBTCvVB3IhUU
4RXS0q0js/pzOOTs5pibGu02NAOq9G4BkyDbeq4u0c9z5yM/M65AW2d13RgtAVGnAmfQpUq2EAr/
fPixIqLW5zRIiQZyZvqDpL00NABqd7DfgcGQpF44cJE8q0WZtrTcYG0qshh9o5xS2OoyxGwCujqY
pJ5CMnRSMt9Vq8sgdp5+0063vj113/Kg4xvVoU9xx/8MIskGjNaJta3SRxXksMmFnCWFgSAx3uVL
H5ETe5c8TnVFAIh7l8wDvQEDG7sC886k3ZOPIY+9Hp4OwqCjiFJ2pgzvm3abjpSrtp/Ow7t6iox4
X8QhZ0AYJYzaIUbQvPX5FzpVhwHc2xnvDGZX8EiLwsPW1m+wCGoE7qYghFq0Qo5iXEy8U7S/PP9p
EcgwBr+bE/wu1nlGPpcL/+kSlgMTztWXpzFEEoee9Xkv68/kZZAbH/FVKfebfRNafFU0grgNsZHz
HiZKUIC68NGIZ8xG58h9aulfX2Vgy8XWhAPoEl3BjAd25U5OIxHahOyupoQlwJHU6FuJ/wS2H1ET
dTeBCs3p0q/0B0obm6XJrMJmX7QyQH+6KPKjOI52CMBAXmkgaN24OUXF/SzI57TSFA9lw+cMgJUg
WxPiT6jHhKXisqRl36zzQY7DYFB/xkufid7ISd2cnpCdiBqZ3Bz8MGjAX5wOvNj1158XaTFFI46o
CUu3WE0caR+Ghv+TFgyfpddV2uJPfKdTxXjaNudFMKLqHN9Xy9fm67haBNel6RtoTc1i0w4DJxn9
1mghqWCTTjJfkDVxOyev3ywJbdg5uOquy5isVZr6TKtlJkjAsxYLuw6st3HiiViOkozJBaGf1THu
WgcXCoY89JksVHdxQqtgO43ECs+JkxdbJxhy5061k/Z7xuZsWdMJcJ4IW2LU8LeDx1IJjq35YF9m
CFYxoYaonx8KHJWKbT7EZnMvhTkxRMKMF73ozQUhrl77lJkaF1UkWeQpRSJ9JLcxv9fu69XV6QU8
r0X64D6mJuuCXljbyGPHOY3dMIKov1J9TfyAl8xfoeaHt6fxaZtDeIHceLhAIWdn7wAyNagpBryr
nGw8xNEMp/J5QBRT4f+ogdpJPG7Hdg8/Itjmc+08RS5YymlU0IvSAa1IOEnlRoApm1IeU0ejDVmH
jcya6GNZQr4qWYnmJTPWXmMCQrQOzYAVBGxOVacw0KSFcNXaKK8vZgqhdsPZUx6lzSMw5OSDE6N8
xVEuYmZ5YcMOg5DF2lU1g2ZIK1Z7K5HvHcxNbzmpM6iFIc1h3U8s2qcVEFISIaCabF6s+9DQ23ef
8pYsb2La6A2IjndkzdO6hp/RraqoHcNdY8Br2JaDvtuU9pzC3HjmulE9q7titluIIxzVHjGFo/Bz
Ip4bKrXP6Dbt3oB52Cq5aqmFlnt89hO174exjN9LctIrmlaFPEI15S4cuIA4micVo13IcGkfemeg
CImMLHgUE0EqZa3083rBdIPRgXc/+Kp4j5bnz9gIjXUWpN0eQyyBOSorO0lv6Y+I0Ab4AegcLZcj
9XqsLCawYntM6Xo36zmBX9ADeQZUKLP7mKUz7zmp+aCVMy2E2Q2ptROlj6w5atA20uQsLpO6Tt/R
DJdyza5ZXHKyV/tS1iWqvZqAipDYkx+BynVehKlYDCkywxXtop4mrep6cWj04n9IwwggMohjaqrB
rjjB5CXW6pUJCgPKNsDeDSfjPkpNPg+kCv4TW1hekuUsNAOFmMDiURhbrV78m5Eap9AlXRP76g6S
CRUeHZE1HgDMGX1QzvCFvpqsgKkaxBAR6R9we6QuATaZFfWBHU7cqTptJmHMuo2hc5V9r6gx2V2C
Otimeg+XRho+hn7ICDodDCMRlfWBrlLNktezplWu8sIr8DRCnmOihyDekvRcB/IYKSd4lEbffUN+
629cC9sHzmB819I12T+xHmG0FhGr1eKS3zhy5fVp3QzSjMUxYMPczk3JnMh1vVmHOJ4X8EKKTVgD
X03Krj9nOW2QqmfdaxumUE+XAGsGA0l05ezcSK/My1KxA3G2i/eERyTf7dEV3ZVDE/BI/YdM1slw
szCeK4wGTarBzlxkpW9f4h0uvEsObKrfI8Ih1pt++0XVdwOGvqbpc1bpnScBV/LB9yWQnROwKoHz
8Eq8lKwtLGlx0LooXDYWl2zqhxjEerNA8LqkgcN8WLSZ/XPJ7GAV4kamWoGSFQJj+MLzt+7cmzuu
HD/E7aA+qJh2PXTJ5EM9RNirM0NYnTntkO2Xm4OHI0khzPVs18ZNa6AHWVNOl/7Wai21NyPH+HOo
LedbGgzL95yq8ge8n45ye8JhkrrKvJI19sPE0UE2A1z5hLuN226GMISiRKBTikdCpRpoBio5JrqN
GKVu8rGo++jepcZX66HA5jLrHHGB6cd8DKw6/BAbXvZn1cz8Jng1sJcTowyim6U0OLFia4Svi9dj
Hbxqg9H9fEJn/tvh+U2Hx7Qd980Oz/v2O4jMz92dv37kp+6Ozalfgps/t3JedHccxDbEUGA2K/hb
f7d43D/ouepIJQ+FA80csKv/tHhwukX34nkEcOA5BAL8T9yLLPMl7ubgNk7DA2zTEaz72MCeIehZ
NyzZNAQJcC24V7C2kFk2qxZE5H0A4cvGsqxhf60IPGh3YUgLx1lNY+Kus3CsJrgClivxDwKPXnV9
kml3TKgZufro+KORCWIb2oKCpMwgm5ZiuoEsJ74Vop5Yi4nJTPx1K2P2PhPTU7hQVYyMY7yoAmzO
CtIADtpe/4dFFALWZV3jfzVMlgbl+tHBA5Xk0BIta9V7+Z1DFXgBoWDZWEEu3mdZUo1rWsGYi1A9
FFhS5HWL4b5lGx88YXz1lRtvoMjjdQmcdqQli5BtWdJrIO3k0hud4ctEubi1RR1oupob37UEXhHk
Wqn5ZhyWMMCEHPe7rVXzxKxpJEPCCsvrTSDi+KoJCWvAXnLd0579mkA1+tCNbpweHfhrm47d9H3S
Csx+50Th+pFzHlj3sODg1AYqGGk49cl87zl9j6FQWM+fwrkqV4YIxmGFwVx079lWGKy6ag6zNbT5
8TJxw/hqmZT6hBObdC5cW4nLqLTGLZmPJJISy1XInde7UK28xKo/zq1qyZ5u0m7te2NxMLpSYJLn
+Kh5inDx3/vZ5A0rnHUYEinhwBz2VNwtGzL1upbYH2/+3A/wf254Eu1FmI2Fwv0IKXIiBtAQjX4W
Rhr/8Nrc3oIwZvsusYfdhAZlA3d+2AxV7N02i61AVOIs2pjgRrcYWrWHuYKAL4pG3hr4p27LEWJf
aEOpgv7luN/03oiGsxqOnikXqu9n8CqaNZLVlJgs2id8SzyDXWZmT0BfgcP5y9/yIiB4F4Tg1jdk
t8TV5YJhC3xSC+C0BJhJXExzis7G4jwjrWYVlxJpNiRp27IpGXh7twNMLHxE5OjdF9iITBsPFK2G
m0K9v+KcSLTlCX9sT1ikpZSH3BSWfXVIyeXk/Ieh0rei8YioAKLLPBwG58K4HsG0OqKZVXXsDD+5
HjVM6obl9EQsogZQNZZKgizm8OoEtMLIKHEyIRU23mOyaVbwEW2Yqj20YfKhT9itwKB2V0ZJcpMo
+lPrGIYP1qltWDCzQ9+j2qvnhPN3Wg3UstQF4/UCnbTZmAa2UBV9CWtTj8Uo10SXst2kp63HPW1D
bTEU3ju1FNMx1ztWm3nDJo6sCJIhztEjYDM7XG54ydEAkx5xWNb7IP08drJCb4+m3iiRbjU4RInu
blF9SkU+GH8ap12XZAB2YN9JZ+fYV1a37HAmLfpdNMzVJwXSZ698vbUvCxYyF3ZYtzB7hK2rdYP0
5D0r0XxvN2hDLv+CmPLcdKGBx5x3vRTjMquq2x/4F31wNE6GW0RH6Z2ZY72fslhWuLjMwJq1Ia8s
IP13S5iat+gImI+hDRyyTSNWM4eIEAxMm/RiUZZ/SGESYieC1kddK0lB6VlduWy4Unbh42O9zWVE
EZ7wrSqOBku6MRFT3KIAE+POGmDwukFqXlUuByjLpwraGkmt4yVjOpv1Yifg7znWSn1mR+nXtvHS
p1T0xgfAl/FzJxTOx6iPbOaarchwTBFaFNI1+ss2ilCvWEPabd24i9or/oINSw+mF/lFpotaY+X6
GOQcyGRwTI5gNlwWsUrn3B5xSnQhxnau4PzhtpGlxWnj3mhaq9qGfTFFhB04FOfvqrIe/JUPhPIg
OSM9jtPy0WYI95gk6ZMmdozm3gU1vdXGN5uoD+dNb8bNpYdttdgSoUI2tEFSyrpSk7orw84+QuQb
QMFbotzfTW1VvcMvy00v/KayPjW9+hQpNQJTYPojNzIJc389jqLvVsOYquFdoY9Oyyy7O6wxUxK0
2L+iW4xoQ5RbqZ3Py4z3kNd7Tgq0FUbhoelYNY42oPBzV+6/9dTv6imU6VQg/394yrvkzziJnl5W
VM8/9FdF5Zt/2JJi6m+3//+rqALxh00nL6Ce0jLuFxWV/weAnNA1FbpP+sfcxd8VlRs4Ag0pZAgo
L57zTyoq+ZKS4MDixKLMRnqsTYxsce4eAcdO9U3eyasSX29grhHtmNq3DuFHkPRKl2SOGFz9OtWW
cx8ShWMtJMwYnm8XAJN4CcITSSxyauGP6qTuMmMzZxOEcRWZWkhILiuzB/UMVdlPb/oXvcOzUhDB
BDfs82qFbzoQ//U//8mCwu8GhFzYxV2d8DipEWcHc9vrefQEqUgzJ9q3L4is/EWzkpfFG5KSfi/h
Y9qv4ExzbiS5VRtDFV25bnANbdJI8UaDMXWR2oCSYpU1RrOXLeQfrPrgL64He/TsfeAO4CxOpNdm
FOsAKMvo8VZKNxwIf9Hddb9MgEIqfE9uYnxcHlgq+4XNoayu0k7DyRGc0nEls5AapWmR2a4dNXA+
xmecd31q26P78jdUF85TX9Ygv2njc6kgDsdo23ohyPLkhHQbJtcA1XX5Is264FQ77EJsjtEychxv
pcUgmCwg4dYCtZ5tA3Bo6cGhW7+ilvUiag78+wNtaanvXMQ2UFYTR+aDxHUfxMvreLauTZvPJ9Qy
wgIOVpCZ+CBLDlCeOU4AFC4s8vi9igvu6GSmOaM9VB/axokXGhcGIImZxuC/ZmV75pGy3zPQqs1u
/ckkySw+9C1tDi+C/Lw2MB4Z75YW4NVgl1Efa18iprXMnjf3vH5TqLGhtrVGfMc244dCF/hsldca
m8JYjrvDRhwITy2NwG1RpGmskyPB2Sp6DOxkBIgna2zUnCe0rfScZjd4HAfUPsSyoYnZNIl7G2Ov
hmyka3hJz20z1+777lM8sfHs7QXSyZb3SCfIOfGVYGIAhymnb5b7eam02xpkM3kVodeNDyeExNPI
ewB0y/fTrf+gMTRVKe9JGVrGcXoXI2W9xQKRcKJUMXl1PLGPYwnG3tsOcQURdIHkLlvXm7xNhSXM
1g69iK5II1MwcTU/0DvujxSuysPzP7QxlneG6ilKe+fdDFT/aIyePE5jnd/gSR49mbg776FK2T4Y
f+k9lVE2fqwtCEU7uTBk4wl678gZwl/H6cQbL0CA0Skp1yHMFPji0UBu2d8+w/7O6DFsxlZju4D9
bvsewYlj7TqwxhI3MQ2g05UAtV6sTcqIRK1VaJIbhwJ7+jHTCKk/88ci/YGUH4ZRASqdurqPVJ3a
kHDGhjUwlXyYTf3l8wxxIayAiW9LIilg9eLRF+bNMLngNTMps7qawl0n0Ep+OvWp8HVlImA+zQtO
zJqC7AS2OSbWqyvcRGnXjSmA4KkZxyG2QZK80KCySt0f96qBqzwjyZLZRttMpbwX3PTA41ArVVec
J8z2IVsWw3g0BtI2rntyfNqbWRGyTsyBxfJL0ToHHxLM8bO7UDMLFXnnNMpHMLsF4je9g7ngXbZ9
r4+dYgJmCoKIF1GLgpZk7udqZ7OqxIe6AVxenwZypgw+XAVwxSFp1JOib0ndgzZJ3iyLOdzGZMDE
FBGdH7ufVO4P5vs0JBlx7Ufy5MY+SVS+voYLNf0frbOm2mE02qZf8LojzZZyM4J+Evp99rFlhZDx
mp6v076virJ0fSBJI4Q2kEe0/cxM8ptgdqQHdOx8817TaVLkU+qjP4RN9t3xShPzPXvGd24Lnco0
3xfsPwt5WgOBtJch3ZMC5W/lCnEZmxaeolC0Fuj2SSS+JGohHDGJ/GOJpconZxzCdbXIe2+MFCkf
RTV8mKvZ2BIBjc69qru1NUTxpZUHITyMMEGakozwpSw5O5vYK5y9QWzJdF3ZKfz0j1FsD93Orh23
5NBSz6ijc2SLde2Lxw6F39oqxBejJPmqR/hNCV5SY8aT8vcyM6OveRd63xVmqCto0eX7Pnevh6lt
5m2GjcOtW2G+6VhjuS3YpDbE1lt3KFzKL9KOi51Ziihce0uBPgNSP+0qpI9enTUWeu0sf5fUUf7B
TDGoC0TXo6voMWccFT7mLfmuYzHV78d8Ka4dexy2AzGotyzr9ReAw/h+tPObyRMK/0DqzF0zNwqN
T1VejCia7mmH5R+mwu6iXduXOnuDqiDPmgU9VUBb3bKxXGgmTFlyz0tWyWhVD2w69afSKep4ky5d
SVqWqD7GLqIiydaDHs11cNtEnqyOUEYsWgdjscHpsfuRtCgWaDthXbmk0W7KTfPoRJ1nb2JEfDMO
jJQDGy11uWq6orrw82bOObda1aWHJ+AuciBDhlV9IbAD3LQ84yfSPuuJXWp0L8s5lON2Lrzh2PR2
eB/UsXsBPSLbOUiW1kZqLP5unl33aCCCuWLBnveiLGesvmRwuaAQQV/ftuteO2k3w5wS5tq5D2My
Lt+EyNMr+HvLVVu2Qb55u0J5VcxpoE1zqViMiIM6Zz82VcHRK4fIf+qLZRxm1mLSLAbbgJlB17y6
QqP+O0Kyrnr+5kLrqoh0QAdJItF+2pLnjN9ph0vsxZMTHIh3obVvJywMdU/v9x/RKZ+voy2GKJdN
C1LGWfWF7Y07dAHnHDvTFYYnWtZsHZHsKN2pePtVvqTbPV/MEwLBCwWytuJ7WV1K5rARUQQeTuyI
SkfZapO1tZEMwfbtS70uZPH5I2WZWlyg+TxnVDfo+msDTdPBQm92LMk+vnAmkqg73R/vPIRV//h6
0LZxjIMo69qgqGeP5ldM27xwDouKw8fnLQjPEnYM4CaqkWdu1tvXfEnz069T+wph9oMLIR/vvFif
SXbpg7a3DwQQU115xALDPAhCduBSadGJja7Agj4Fu4++Zsr28fYNvB6kvqONmHyB6xDw8dlDV6Xd
CJUTsT48syvotp9gjn9xFU/CsXZxU3vlbJRDScD3tXMPqGgx78Y6/8Lz5+k3Y/NXz8KBEkMjIHcm
3tnYdHsLi1yDZwkaCBZuguUqacj/Ypg4+FkKC8Df57h59saypsB9mf7nwQwhOSD6Y8496wxOBJG+
VuPymyPd6/WLNZ3VhMeyLf509mBIt8N5ggBFHy90P0n0zIdFjJQiQ044CF1a+nbPfKC3P9vrye7j
0GXhkimswHw1IwKysjBZcMxDNjC7w4p1steMsiUFX3v7Ur94RAYHug1qcPoh54ulRzoVlyrMg2p1
PG5B/3Dp+vpzbjNgMn2CU3rUvH3RXz0f1FofcYyDcOdcPjESoW6B7spDTndkXxa2dZkLP77goMNH
fftaZwxuPdWR+ngO+UmnDMNXMy32W1+wnhygVJFvnMoCV3wHZ5U7PFRagmVyiMnhDGdNaY7TRK3V
HSGzqnBnE+nA4aJynlDGYepPqjBV51Lm8Y2fuXX+m9fyeuEFW7ZodbEiuQA0ZxtKmTgTPMqQEQ7Z
jYzmMIHIpH3VV4g3tZNyQFn/m7fzeu4GEMapKy3IMFoT8XLxjXLwEvicDHHfoNZVvqYz4mHfw1KH
k7pGGqrHe5rIYzPkzedxdEAHLa1mgJELr72JCMjAFIOA9X4mGm3z9g3+6p2wUjJWkC0g3Dqb9bhm
ESLuM+uLxafoFk5KbASpDV1ulclqasTvYJxXY9MlZZLZAJTDEH1lPdlghEHRPy8HVIL2UydS6EGn
/j87O6fxt5/uVxcDNyLLzw1Yas7Hpr9gthtByjwosNebVIswROdzynFEzSnp7Yu9+tQ8Ge1SuuWE
ALCcndVFRWbIugvFfHBDh4NllOCuR/cu5pT49oXOlB9MOZflUhcPSPXY0s8ro9yKE+WiZaGCaOPu
5pkXZEBTyD6EWC10V3UKary1I+j+8YTknxOJZ7WrRpPOFP4rkL8ycAJj4rC07mhQfT7xSU4igQDU
C45MrtGPqUGFfTGZ0XzTl1WABfjbT/L6+6DxIsYU1RY+ea9KoaTE5clD+H84kUemEsFBgavZRSTg
l799qVcD3XWwrdRNaRNIzzrf3vpImP2o4vbQak6mDx8Nio2moRpo2a9wavktfqh3r5/qZNQN6FlM
pj5WvSTwnH+lciks2bSOfXAbZX93XXM8kDsdPJ4AEdfrQHWaJcePQinzNyudeT5E4IqbroVZJlfW
7sc6qvtntNTOwz7B3wV/LAmShBoihaEIEc1dBssklSf0v7oyy+wNYRSyO56IjqXVRsne7GeYRCfO
sRgKUMQl03hN03r6YDG0/HnxGEdt4XbpxcDvv/H62Sj5Tfis7wMjygg4zHyrunXSbnmEqcd2Rywr
Njp9K+vDMx/ZdDuMACYFNNaFGbhfBnAUrpJmjDxs7icze0eEd9bCHcuK2wm04dgSx3qh7MS9qWZp
LBeVR8IgKHa5rAQcPHENLC3Kdec5Q4BHSVsjZ0IHjpd1vUybam7ob5VLcsC5SZIomTsD/FkZN/i2
D02CxGZViXGqnqwlJbpolSNOIIa0lrn8NuHpAShupMyXAOY1YOgcZfHNOCv+7OFDUV3ilQ/oHZA1
Fu/dMeNUVDYL//REBDoVn1gUgLwEua5rmtqtP8clVOUfoOU4iGSYTnBwp+sdZJe4W6i7mq5lfEMg
CzKyLGrG/razOj6IWXvM7koWdUb4iWC/aIdeNjtalvDEtIwLNmOV3Xm1RALXCZ5islJn+W65Ja2v
tpEaippyPrMSCT/IoztPzsTt3tcSV9NtZqb29V+865p4lh3UCWSLNN+4PDgIyFW/xADhfjFDIh2t
kN9I6y2UX5eJyNVGpYNxr6qESzfZwq6FC40NhBPnVkdK4DQ6/Z1MDDQ4GcMlvuG8irAcUc2E95dW
II1jiz/jZoDOv17qEi7biXrnLBEjqMRiA46vNyUecqZQTpexMnAX7JUck2PV5mBasAQ6Ml5yzrBk
WgWgjNEgVPsgSwf+t0/gEMbSMUbtRyNp2RtOdQCYPaNviRA2oyiqwM2k61nzVQgQgkJnmSv1AxpW
eOMvyACeITgnH7gZS/c97dR0npIwJqK9GzqCsZ6nlWuytgg9ZxBhpP5Tif8FbFDy+R4kgRzJHrQX
bN7sobKuWxxGuovGdzmZwdTmvZqdxswJ2x2+zkk1jTuVgMM/t2bwz0ZhYelCIrKp7cids58KmWok
tgWeX9Waf6ck7LX1afvz3AGQMQa78q4dj37ECutrlWLtkcGXK4KIaVrUBp2GfLZ5sSSm4qGXBmaU
3BI1wo1IAXayq3OzuysX2agvSFwtYwTocbLszq8CepmOyuWDm6alvR7aMJm/o3BhyKZ+Y9pIUGvI
3/FMbWwx/yavYD+mDQCHJgauYKzYdHMyZnBveR8pzLOebi6mxrW1yvFxgBMThksBNm+Q1nzI2w60
fs6tSQdflIsPJJHaGJEIoYDaQMh7H4Bsocs6Pe/4/+2T/q5PqnlZP22/r5wF3j113dOf8YC/U9+9
oJ89/+RfzVI3+AMUBD9w8CRQLLT1/9cs9aw/dHAejT5dnT7bCPzHYcD8Q5u1U7ISbYdEUnvr/t0s
NUFvKLl9iwqf4uifNEvPqhN+tcTA16Mdy9GUuzsr6AJrdo2sNuq9n+Q/4irC4cav2KJ86BQ/vZ1f
9DZ/dSWNcFEDgXsQG/Fyt85Lu7QXJbmSSXQl/LMvtd6BSKkcnofs/6vA/NWVuAayUrpo9FP1P/+p
ixr1BkxsIqb3xEUNOJeI991IEpPbLI//+JE475icQLmc4FovLzR6uQyqdsGxs8t+ZHn2IzSSHyn/
/W8uoy0r4C8Gr74RbLGlix1V70NDq5r8plmdcLtMJf/i1TFWgQa9gLgA2rwvnyiip2JXMU80Ys95
rbBSxcSSzbYt0988lP5NP1eODDw2Hn1OBaTgbHb27iC7+Qbpb/U+nrA0cof5bo4ULOv5EerT73Cf
8zL1dDFKRewCOBVDTXj5WDiiVczNis1Ko0teR+OIdTpcVUbyJHzy/BK7JdAOEOifD0V9kEFLQN4B
B7SzQe+21WCCDdT7ukmq+0EXP05gZI9Gyp/eHiVnRzM9kzn+eSCurgZ5vbNT7jKkA1tnUe+NAUAE
A9N5m5oivH/7Kr+YWy+uos0KfppbiLnt0RhyroJQ+8ps1SMtlvJQtv/u1f30PGevbiIhohpLrhTn
w7xxVfqknSzoePx2ep2SPV6ORbBqrEe0oT1s93MAowoLxy+qutjXo1ltagFtdkVe3v+yd167lWNr
d30VvwAbzAEwfEHuvLWVpZJ0Q0iqEnNYi1xMT+/B6v+E6ja6fQD7woBvGih0lbQDufiFOcek+llz
HINYbzZGIBE1Mrk84D8gnG11BON2rE+DYDwVjQ0eE39KqG2aevz00ozqc9W1IfUwdsorvgAWW8cE
seKl9aDPAkRdy7ugEezT+CtkPVdbvRhNSkzLOXiTqO5mGZjfCs9sjk6cx2+I/+YNW2KH+Eb2fs0M
jGnMuZ4Lb3ITaAGK5DmMUv5mEFgX+j6tt6oo620PTfuh13Ibg/YyfoqYUx6dA6/dNfgtuY3Bwu+G
PEo9P222+Ar1j5/oiKzj9fz0E1Qxb7rAYbNrgqS9Scyl2fSAcNyIuph0K4PQkgnnN/FybizbHYiI
aZsLeEuabLWo0nl3JF0K0Ndej0i+NqPY43BBkFpvXZdHAFxzY9dDPYMzCqznZFfsDHKJQ8rQoU76
TG73fgAqwSt1k4Xk4JynxMjfEr8pn92xAADSWe2rcCvzW8x7RxE9YgZpK5vu3oWlTKyV1wZ9ZFkz
9/rk2lSOmi3L526EHQ8mq7qjKu/fYj6ac5qL9sZV+Zdu8J2q3DW/kfTzNXVj/NC7NELjejSmHZiB
GcFngWlBpzR1Amq725za9R7Zgn3kRO9ZZSM6GZKSrFXHJWsVe0MNlgpTCK1mkl0nVhvA5UvqL2LV
sXI0AMeQXDhEEGqj74c/L/uyS8BP6/gxQU/X2yLjQ4iJN4sWG5RkJdrkkUkQbynxsuItWDCTVHho
NrGT0s6UPcESLITXwMKshuRzIROwDTZ0M8NLGrcs701joMKG1U7v66I0v9KgsH3DN+o8TnVRfZEn
j8G/SOZt3XNy6rovDjbcv+fGxFVmgc3NIwcvHdBD2xkKNDrp0OzUhLVYTlS1AR50DMgxMBhWkkQf
hjTR+KtzFCedkNx2NtS6aLB5xC1IiPe91aKzdrBzp899rSXDXvl1/h6MxHWD1xouZGkbkDECoL/d
gNlvxHXxssil2GOJ6cvdqEkz2+XYRJbtkpPJhp0JtGWIZIEWLmhXOw/3FjpDphTl6HRPg8fUOsmh
vnkzK8VqanixUjEqJIYlm5HLQHZGdmKfnDQp3kRi1id04PVWTp0ZgeL8Mn3snrEBG58XQq2eVPNG
m9cNVFq56XVSBNNWJWWwzzW+IWXx6FMWp9o6YN5gFY0f8kFCwk7bKf1Rt8TU4v3Hw+6udhnbUC9t
Nw972mVAaYHiQlhgDp+Qrnx1cSaQGPWkEholHXryo1fS26Td9IC9/dA3w4dK5+xU4VnaqhgyKY9C
7y5V3JRGzcvSjXK4DL2EPlJwn9ukrYd04cU3H1jfWQ+mHarrkkT2qe2jamRfSRZ4noVWX3JR/3Rl
pWU7b3DdBTcWRSUuPO56iEDzZsBJHNLXz9tFcrphtB32pNkBq7F532aVv2dIrW/8ERsrPp41exJf
ZYOh5pE2xzpNiiuq4EB9U6u3SgcqsBlq3j4yYW6jyhfBTV+r8RMUEmjNpOPMSe3CvzNciaZCL98h
VJPzvKJWCGZds4OBxJnECGxgXjAjcCzl35HnK68MrBiQu9dKSwVSoFGuFAqdnEPMVM3GZba/Qfcq
Dxm7zIg53PiZOvWxrcs6TIJO5wrWza3Myhur7ZtdOlo+XwL5w51Y6+rGbM6l0XIxjSJVgP0Mm7hR
Ph28p2REuMpA3MWpy4TwtS9844c+cloN6zXiMAW5Lph54dQkPHYgAoszjkoi1LTeuc4TZ9dBgsYw
KM3IsYAcCARi0bC4DSJHPqHFi2uAy55EW9uNkeIbXnkjmOwSngaPQ4vQwsf5SWaMqu46xdmjJZwe
Y8BNXwykRQ1k1+8YswhyPplCWLGpfwSG6s+Dhg+0aBR+ha48oE0e9jnqpD3NNumYMruxSAp6YQfa
3cxT2l/ifPmW6db4zS9w1Pkzllh7MZzDQnLKtk5FddMSan1bFq+eQIaWWelXkyBEhgz8xP38LAcd
CrHfwBtNKtDTutXe2HMHZLkhGYLD/UNzGiIEPB56xWrk07KUVIuakxcfCd7Myjcg+RlANhe+0vb3
Q9a1iYRe+A529F7QnnEERjy362iYy0kdKtOx5b5Og9A0UpQVfRfkuE/LksMsp8lDegi1ulqj34o1
/UlH79GiDKkx4ACxGASanbK1siq0EmCbcGBHgTOnMp86IiVPo7DIFsJA1kaNr8TJKjvcGUAPzHKD
dbbx3PM8msBDefjgcbi4lTfG94JFH+ZTBkza3kZNkp4QjK7CVTbQg39C9bJq5F2FKCCiFpfKDZdA
el/dnKeIw4ei+oGsBxRAlhCU7TNPA4QMBoPqxtG3ops412ffK4CL92iwbmvXQ3aX2ypgqOkn+bZv
U2lvFksZQ8XZ070xZSl6JOPlw5hbUxm2hsv+g+IavUzrzcMJ+kuxyVr9w/YV9P+ckNzZqkKCVNOd
CRNhw8Ex3DlOrq1JFRqgf4/xvmab85771LTCJidgQ5V+fzCF6reTiN8Lkqq3HhPVramjLmg8AX0V
Que14hlNsnAi9Q3TOaVFQWkt19yuyWdSeoYKmctqDHYAvualph2zydH9HXQYzjfb5fi2AcPgWvHw
CY12UDqbljd8KNSqAfRn5+8Ci9bsxF8bI7IR6f2h8LHUhE3zhwq7W5YEoYZeHqATc96Y43DpGet5
2FapE/AnZdcI5zC+mMyH9kWAzo4b3jn3UGGy0Aj+rlH7w3YX+BavhwnBqhFem90/NmoJmxFWNOVB
Vsaz0ol2IeM8HD3SJUt1HyNx3f11i/GnzjDQmeKa/Kafmp8/Ril1kGyrZGxLuNAUYVDyYh5QPI5r
HGhnDWzI8a9/n/Gnnmb9hR5JSmhWLOtPa5NaUuDYblFyoACHRdjNOZ91iFs3uazeSdxiWNyl1IMY
3G5/PnbIeGIwjHnF2KVGqUVxgbgYWOOwnzqe63/9+qz/1etjf7S6BD1IkH9sytspIxaIfIxDWlX2
SQ1d9dVYgntqBM0Bvp0sjWlbYmXOwzQ3+mtYBTSzBOretAaFdsaboJSpT6QQ+5vZpPPE+8YespyV
c7YZHF/VMpdXhdsF2x6GN8tbFTuHJOZUtiYa163tVfED7D/73XJXSWbAf/aEwHt36Mp4AGPOKZ/1
LMvffj4V6xrRCsanwkz/5rMw1i72l1aN7woHDIQtlv6Ebq2d/r/1n4kaYyDEXXHoV0e0o+GV70mf
Zvhvvwhg2AeNspEM+tTcOdB+o0T2p7/+Ov7UZ7PmBp/k8ELYgOKN/vUV9LM7um1mMNGm3947WgI+
xB7/7hj408RiXaYjCgOtaJsehMhff4vKkNe7dZMdXJvi2U04uOrWJe/BDOgz3KJhi5LTPMDVHV7+
+g2af/6MKVGsdf4TsDFnx/fr756Nwh5kOaYHu0MUfiht3PAaxtM3TEXOGTK9M98EKKufSdV6LoJZ
QOd3RjDkg4PXko0C0vhEyp5drML5nvQt5aQN/Yf6O7hCqAW1I14R6xpaqeT3icv/n1f/3byaJwWP
kr/y9dT1j67p33+ZVf/+r/5h7Al+QxaF0AX7zjqUY7T8DxBu4P22Tp111//p3UFr9y+rdPAbCcFc
LzYaRqRGHtfyP2bV1m/EU4J1RoUEZZWf/J/Mqg1uMC69f7v9dVzcOKRhNK/SJh1k66+XpsXlXvV2
rZ9rXWtSoSLDdrXNZBB5mPXG1G4L2+qbcLbI9dnB2jasrdv21o9pKj1yt5asxhcxd5eJaiRoGFhQ
h05LadvPBnVBsRk74yPxzeSpmkiwJ8fT+TbYdn8RetLfLmOgxbusyR0YA3QR5H3xP6PBxXW6x2Nb
HGSf12fIpAu9o3NXyt760EY7ns+4J2Cn2a7ZXw15YNdPVhEr76pbxKJHitBERf1TWep7/tNsZHbw
Dlxg1AERE8vcjSyou3ljSd1iSGOpVxqlEW+EImPuUuCWXHfXldfuCr7bB9hnlRtZZIEX27aMsycj
nanY8WsskSQkxz3aLkwtTzbiwYVKcuy8Pt3DifpeoiPZZl4Ge1IXwAgHZOj73Mwe58Iqbt0cx81h
5X9dZnqxakOiXXboa6uXIU0/LCBDe8e7PUGmAYF2ZLvJYrMOrK1AqkYn4pMEjrBWOJBxtO6eoDnn
MgT4J4xeecZRgVlCpbYE8fNS+d5Du4aTyX42feyfvQWXpWudck1UZJPoyTh/GUaZbjXLJHSEZyef
AWe/UFN9coOmJHrDw7ilqjEL2cTHeJnmeTz3qk/8SEvadOtl7nIv6sTO9D1cE6o6AypdL1E3mv2I
l5esgA1iRzKu7FjkO3+O44NNqtdLu1hzRRK6tjwGpQflD4u5lx1s0sPK50z6qn5KCMLFRamoOidt
OxLI1HV7tPyz3h3TxKkrZmElvst34mRkwjeHY9hxStBwBL6borWvFxqE7aTHTMgYeBzRWt/7aewC
wIf8VRTNmEeZQ16LTcB0lLpBz6yi7/ywXDQLPpxjjttyiYdITj70Os17LCaQfo5JOqO8AAvLQ4Ci
+NCbNVVLRMop9vZUxdj6a8gmRfekaendRGEYSn7Njs6/D5lBvpJYTLiDl8W7GFsv6u/uKGSagqUS
+ZWoNB0kiF3s+liYp9X/i2Pa6LadRr9aEfV3spE+7ka/yc4ajs+jLrg1Tbc0n4LZfKt7kt2EkRA4
n/YaDV8+7AhY63tYHSQHoyL4gFBVnlYG31mgpCdMrdK3JJztsXtEnd2qnQ2hssAQs8kqrY4SoQUa
XUiektSd/nAW8cKsEQ4+anmWQjqwSVsWfsQebtzwUE+uaoeMNCTD7V7ky0OfaV1oEDUeIouPybbL
jVtefX7OnVkjUBBh+hFDIsnC6/jDJ0uJ9iEdD6IdGM3y9CZkoT80QtATOg+gw+4LXOWLETOlUXqU
m8tj5vb4pbvg5CXjfUeeL8IaElv0eZvkfPoJhl9/sJ86Ifb+PF1yUwOuQk7ETrZlvx3iBfZdbD+7
NP3hCCmTZMLyR2nrMjTr0WVanaoHWCUXXxhGFPRklAhsUNOc+Re7ZZSUVxPOBz8wYEixvdYVo+Nq
kjVmnmHk2mo7aFA5lgH29KRlpYE6+LL8XLwZW5upByeX4/KkJA6PKbby6xRI04FnPxl0XmbcJam4
GzA7E2658Zemvp6IU3kv19OsULHXUq912rltTfs+M4V7ato+jfjCWMHDQWUEkL7oWsf63Zy+0r4i
6NDr6D4zUYau4c+Rg9HmRDUG74Bj/a63xjW+xA2ORe7dx668w7al7zgmCObKtdGLusLtv3GuqI0J
RRE0m9Xn17lJWoXoi36v80Xt9EYoHBhOeg85ILjISceNp/WEbVWvXULcIRYShhnVrhYiDae89cKl
7u6JxOB0WRkSSs93uUWig0M42XtqZ9eFlfJ0EHHEBDLYZ3n/WDLe25nVEj+MxXhpMXFHk9HnT9gw
n5wEumepDe/dErzA0zmayoFbZah2V5XlFNJ+7DpScRr814GZwwPLhX1tGonYj778rIlk2JK00h30
3nxsY6/gAi7ojau0HM6OGPXr1LDuVdBelV367BbmEprlQmqQPcOLbbdMo9+IRMMqZDtRsZ6lrebf
+p2177J8up/46lauSAIUz138tyJOjJfS8d2NtDxuNQ14hOkNFzr+7SCKE6u5fucMwjwTyu2Dfmoz
bF4BgVvFXPpgn9RyTJv+0Lf5acjiYt+XehYlgQZWaNCIwCmAKsUBfTBtODImW9mftsb3BRRP869B
zkGur2wN5ZYUl1KtIXzjQDBT7qQfLSOhaDTV1ZQJnglj+WTYw6GOm0swLDxY84AJuOwfBnS7tBHV
5zDVh8CfX3KvKLcD74epcVNEtuNl52EGJ0U3vIMdS1xrQtTM9eTY5cBEh5gohWro7GROsps1aw47
lVivJAG296gdC/ghmInarV9wMg2VVd8m2sCooZGpG/U819psrA+kNOYbwzDaXa1aBd62jnElmuwv
lZ6B/dZAEY3r43kkONYNQs13rkcW1M+YC+sbPWmHaWMDC2AgMC+5uq9BIRyDrlhO02A9ASVpPzQ5
aMkhrvDy7RxvtDogI8YoQ9tu5uHAc9bcDn3wWWnDrZF6DH/ssb/vnPp2rDUNwZN2V8FVv2EH/a0j
3IJJv9ucxOJ+8zu7fJwy0nY0zJoIbQfiUkrxxvFqH0bGQO/5Ysgtvl15tMgR2+bNkO7d0s1C32+L
qCps3mw3vK7BgVtSSbRLgrv2md3NGBLW53+5ykk2CttZ6KRW+d74HpSWkUSzQvmvVgFRtvIr7xnm
VbbRiEeL2F3kj3VCFNo0IvYNPHJCLIuN1mSvNxFf2Irvs4qdwK/Ffc3LS1DcbKv8O6yIj1nXvHtY
VsM3qwPIjHPsmm2Pw0SPR7aXg9aP/EzaKSIuaYfkr5dnpjjNIQdTTI1QJxfDLA99ASVGc7x2q1TQ
3GPmE8RN+qm604TlHxbPFd+gbRyafp4eiR23d0aQkSEVLEV2BUTjuyj8T07nkjWkG2zQHKmnLDfO
LvCcfRswyibVNtsy2ecBgRgMlINFvItjIhckm8rEGWjhHjUdcQWCEl5V381XFeuWw9gY08ZLxSeJ
uUakpjIzbtt2MB44IDsMzsoqCWzux5RkNiC4O7uyCx5enVa/Cqw25wRwzo7YvQzknbRmppdAcJnX
zdZDlVrGBwJA98POashbS58EhCQxskbmvUWnCeKSTRHeXIbNrPxOnlq0MFMM6yzzJqZRsbhva6mI
gcZaVlF5sCvJhgSMc2ygoz1LPH27ohqSh0CjEDUuFFpRVQ/PMliOTM++Y7tw950hPhD9sX/E48H6
I1kNlQ3BbIDOYOgSYyVZ6uR2H5JXS9Jb0+ThZKs3kpsZ8i8tPMk2tjZOyQxfxmJNjGwOqf0zMbMl
P8c3yoOFOS5MZc6AUx+3sbSu8zS3sLa6cl+2rn/OUlCjeY9HoiCYc17SXTkIeS/Twd7rxocqU4om
PHzbvIqfUEpWYUk4Zwz/hUVd2246RzKwzeOTdOd664nysNRcexXbpxAziBE1Wt0iZRiI5gIX1MjM
CTH9AzISjESWIn0bg/6KpPhgp/t8zFXQPjEXarYohHCzZtV5dFlM5IaP8XuiPMSPbZdsFFuei2Vz
bBr7PsAQuXcT67Os1RNOUOdGc8kVquhVzN6ZSaJFDyfbftPaM5FhrSMvmpyGnVw08xmjCNhW4KhP
U98h+jNBgEDeBM9tSC20Grb7KSag0Mwb1KDV8sReExcv3mKghXH2vZBARSZvYX3DlU4OUEhEc8VC
z4+fPKO8YqNiX0ubJa8S9RcFcAcnuIM1tDRRqhUmX+mAPb9Ld0upqidp59mmZAe7Y5EfbG1Siym8
fQfGdV6Sa80BMyND2AW6I65dP/7QO5lsgmJi9DcW052Yse8HnWtEcwnAB21TcKO3+XU9zQoCcxNV
cCGjpZOrzk+fr1kOnDTDJxDabazIGwZMY4E3XuFU+t7Qc5SG9mr6y3vSunvP6NQVre7Mh1HgBl0A
nRfDFif1vky/NF+Ai3FXwl2XtwdRyFuRWWeiODkiU+FHGO70XdvS4mIAt/ZWP+zNxjFQWOZn37B4
iOY621z/CSy7FVrZ8j556pNAko+mKbh+GutO9ReviZ+aYelDWqrkTSPtHfpDeYR5uUSJ5V0tgf/i
t+zDgqDZFzwgQzPx22tQgYz0a53AWru9y0cqNK3L9YhAlQ7AqJ/orLHIN0wW7Va5gnTFgvhUHgt5
zNvlaSCwy7Xpbvb97ii5gt9mmf6wCmazVjzOYWqZHZB7m612mDrVa9nkVbMFuFVd89gi43kCmUmR
17D/NFNZ3429ScqgNhHqkrvFPs+0REatCRcqath1vjLHxVqOYJdGpxVPo/LL4wCl/0hlXSDhSOu9
HdT2DpJ/cmbz7+5krR5nmIfI64ObgGTw2xqG+ZeTdeq8pJl7ai1/xT3Oa2pXPO+c0ZaPds1uw5fm
O318fiGtjCY/0W8Y+A8RgQXJlYXKNFKw6C4MyElmX6Zpb5ELviH0r9kNnq3tepT4G5lBY7dqfMqk
dG4SvO4s+5kHZ12fbJhvaFgy9BvWCCAx2tzammkZ37joGg5eOX/4FdLxyvTevaTkE6OwvdSqrA8y
n48k/2G1H4drLONrJn0KPKEI3lgRZBuBYHGTVykgidapKYXkshkLfnwXsEzk3knciZKPzn9nm3nN
dMBkC4TuNm308kjtePSqGrpIWQ07jitny4k+89U79RYcM/vC9oaGyr9XuWbvaYeZuoA9fQWBH1BN
23px4XHNk2ikY7ieu+Bcd7UftkVub8zYc0JVVJGGHCVsDFOwwe905qZldgBKb0RStkDD+04/94Xo
T11jfYlFXeaAdfHaX5hLdm1wum+nJaluc8nX2BBJkAeFuTXKcow0nNBkAoDoKmCQnEc7v81MDPlF
U10S13tu/KDbU2OLaGq5/Inw3dWGvk9GZh5l79DPOOm8I7aCH+UrQA9Z/2NpWtzv/WVGcx5K4neX
xIJjIei1TItYZI2407FPeXuEartWF8HD4FR29PiQNiUMk6J1KFzm08idGilCX0Nd9ZyRjiE3FIEf
g5d/ZJ5z9G1xO7EMPgI/Nze0kWeO6Oc2HuqdraYt7RZXMsr0qB9IueVu0K8XQ5l70t4ZpSw8eNEp
Qxox7lmEH/1cbZfBLSIhUA7Q7Cz1N2FrjE7GcfR3Jrpozs57c05m3hFpcYU70n35I9N4WkJQpaBM
21AxFSDMJBtPqY/m2rHrj7pvgrs80fgifWcvWJEj/LKWJ1yAt94S9JupNcyN1em7vnPIkpQydyOK
Ze0nCS+kyckfidL44RviulvMc+G777AdUXK/9wZ5s73/JQe2vbqfsdI2SNntqmAj8joy8jYHZzp8
tb0solIr3lKhpVuxytVXNQGs2YbBis+8ZMmDZFNDqwtTY6F0QZUAzOpWphzQUaekO4GmsL2bShFU
q1HXk8qXEOw5DjTmgyDWolM8yYG0kFant2JbdxMhB2nv4UVzzyCyzuhoIjef8BtMRal2THJwjZbK
CQG0ktGRG7NQCHQWubfZeQfAUsnDyEqBaJ9TDf5XZ0iHoNEUrG44UZX3jxrLzG5X+RAKdlIrSLq2
sIU0Z5c+gbwEYSq0MnZgCDOs+YycuGXuoLRZv1Jgmz66YvKKHmlL0DG1+H2r8396Zr//0Vy/Vz+6
/77+4E+KC865tP8fv/6x+/3PZLWsiu1f/oAyKevnO/VDzvc/OlXyT3/XFK9/83/3f/63Hz9/yt9O
41nY/fU0nr0zRqJfh/E//9G/hvGsgOGMmi7TdnaC/xVJFzi/eQR2/I7J+mcinf6bSz/orrNxOAJc
0/+cwVsuYXV4ED3+gu5j37P/kxk8K98/juAxm6+mWypyNAMsw38dwUvDRdcnEkg+jk6VifrBHfrQ
BhIzh61rD696UnmAd5zmPmvn+nqdmofCB2AT1YHKt4aX6Q95XyzzVppTcZP6AL1DV4MsEnhyPwWZ
dULLQ3I0SRZi4/j4ScMmJqgljAEmoZR00vNQjs2VnrAuCBuzvGIjX9x6BBPsKz1I97EXe3u7KKnd
ybaNN50q3P2SpfLIesC9qG49atFUa5Gl8GuF1eibq47P/ZYpsyE5Bh1HBA06iaxUoWTR1vKhbuL7
RtjIADJtnI6KhOliad6ZD/iXpbBiK2TO2lNFYoca2QnsANC7N2M8+RipXICo5Ko0+nHVQRwKaWqf
YyPFl9dmwY2V1/4RFSqk28mMRZRWrXGbpa1CBGfJexsG3ikvPJ2dH7TvKiKb/AckclpVB+o3Y0eL
hgqm0XWi18m5axfts3bZfIboW/D+LKI+zpl4GYJJ3OfjyvlJ/eEpbfv+IQj6iT5DW+THClB64Wgo
AkbBFJ4usg3FTCvAu+vXuKvxyIUmacvHFDq0R/luyHeBOUyB3x+/uabLo4Vonw+CgvpDsGT9zgCD
+rkQqXWV6fJGWxLnVMi+Pcl4Wc5tXIKHdbxu501+Z24kzQdCslmZki81KV5of5ms8SkpflqldTuz
s0oSnLwYlW3l8kangCetEStAz452yB093SMGKR9BI6Tfij5LC5rH1qKOn5qGNHknN5gIYIxleGYV
EHO4AJld2+qi7GDpItXoFtJfA7RZuub+lQnT+mjsiIUtFwu1ITip8StjUkj9OK3u4brEgdWSS3Wb
AYIKbXqCq0SCwHUWKNum9KtLi/T2ymQXNRONPjKgYsDmzQBK2+QZJa/pouRL7A8xjTZwUcQ4e6+k
HUIWXB2WdsGsReVHMebD6AeDE9wl8ZxGI9nQbVrR4c/DxpXOdVYGw2ftWcVRl8yRxpzp/Wbo1EzT
nk7nZWHsi8mpr5+CJo9ftIrg1BMjepFvwT0a3xkIdipM9VHdDwsh59thLozXPihjKrtaKAL+akGw
OVTuoB2N94KpD3Xr3M/3HVgd/2BToRMu4wcNNKm5C4PKmuyQlGH2wSo2rGdr0IHyAlf7oOqH1Gng
gUoiTy7loU1q/y0HxXwpnGnWj/gDg8eFcSVDPLZOLMcYWpabFnjrzk/r6h0XW/DEDuBD08d247bS
QtLqzj+cVrLrAnPf1Fto7/VLnlBnRKXMebwyHJOvvUefR0xT3h79GIA9Ey6Wb73jBFepOdG49vLO
6NC5hyLjfuZRDHPfl/bWx2KJwstDQDWojtlRm4ECDaiFxl6cisbwTo7eATCzUuabkhH3vlGKY42Z
iBdpQavvh9LO7k3Ecvsm04tpowUA31FXSP2VZCqEryvmd0CfS2xYXWX5HkFqubLmxTVTMaycQWP1
95DjbT5Yr8q/ocAUM6UbI29OtFgdyZBg/uxrY/s2ALYlHwLP9AEpWoLIUZ+7G7uT2mfjeEz9OyMf
bmdBRDqKcOYyOeEpyEqJ4t1pfireEMaNP0SZjq+zXRsXq8vQcyI58efQcmYZR0FsiZt0DmIoq2Zb
MaUYY9hUGvpFQ28fkqJrN4ShjUx8ZQYwrRAbt/ZOdjv3yDfrksyHrtwMSRYf84JjkwRQsZ/06jGp
HbXv5IgsEps9AwwJHgkE11yzvRjcLdyT5fuCyq3aDoYriKRRqOebdAB+p/v5zbSKWdXZLoVb92xs
SGL4tmgJTc7s2cRxvwCGZeDNtMYy+v5FsRLOb+Ip1lDk5+6NkYMnW4xS3rtVqd+T3pnccixOgE+K
5Tgk4zPFan0vUBTdK6OLzZBcrvh5BATzYmHzZFrk1ZS12Gef/TUjIOxGbisf1c2tjiT6FleA2HVJ
BW+aZD+cyWxVaLSZhbJo49jmkRdN1ZxdKzNQTCU9kVP1VtV1Hui8XLfQiKEv6cQ6TMfc6gGTJ0N2
7hX0O/eGPZ15IXU4ppVb+vjB9qV7zLNifKSg8zGoDpTI1qLNN8iqVbXvNdHgK57j66Bp2wdWT96R
dDT9kwk9YsNZOnuAmmo3xWJ5K+x8QjQptOWQGOVMzTgzV2GBuxV9rACMOZxHKjOWs9kv3jHNUuYg
Y36LFgRimTCtm7hhg8shW8T34xKv6wuT7UqTNFG92KvgUjW3CVC6/fp5PspmTdnOF3nguPD2uZAa
ZPFhoKs1R3bswZJ+j3vYfdlEixZKMcHxdPR+Ps2sp+7MQo77YA6C42Co7lnGTXU7GM5w4H5yZ7bD
xOVZLeEDfEWwwrG/zvqGLX5KS2sF4m609Ipdam4FESI5Y5s6mX7IRWnf0G7GF2IopmPHgxFpo0kC
UuB/6k0WfBqdZTYE1DjiJWOu96ZDsT52jdbugSVoPhsNjhouv5SHtF2SQk04rrfLhry4ZSUyvrWe
N26K3nBfzSbzb8y55s5L10MTipKZkQQ5omqX0jSbh3oOXkAWgo0bUlJw0HULYgIJADFTNgxj8Jpp
cfEAOaATt67ssu5geQAXw8V1Cwc2oiH0K9NlqMMU2ah1Ec59mq0ZdQGffGMu84MUyWYixWLeWanr
7aCxe1EK4y6O8mS8WwyTZWgvy646qF5LX5zWcrJ30+UWj2az0J2tHFlxM593117kYhhAgll4JrgY
1IlL1pSsh4Yahue7iJdXat/pG/vb+jMfJvM5QBzwaIikPcF/fBS1N28rSxBhIro28hSqU6+Z7t1y
eeUA/LKz9D3v3VdPjeoDThgVhC0RbHSOevUCLT+4nl/eCqPcjjawb74cfNS4BY81bvYva3EGcm9a
UdDMMpYH66YypI/N3N9ZzljMETN95lOtZDvx6LtKbqvFXO7ShXqHRdToVNr/neYIbK9suuar/7Ud
+tni/KtX+n+qhfJ88hj+QtDU1P17/Qc5089/818dlKHbvyFkcxkmrY449LT/bKJolX7TgfoAB161
n5i+/l3OpCO+1XXYLewX3FVi+A85k/0b+kbSommxAFXBhvtPWil7jQn/Rc0EItk1SGewyH1YcWJ/
kNa2jJjMmGLuxmNUS5GiQeoP4ZU4kSPcYj54UFVrZkb/k70zWY4bybbtr1yrOdLggKMb1CT6jsFG
bEROYJQooe8BR/P1dyGUWZmU9JSv3rujazWpsrISCQbg4fBzzt5rByE+i8gsrwIDsWlKVfzW+AzS
F8iUjXIJJrUa9uFU0S4qGsf+PNUGMhKSHSQzlXI8FTSI06doktWpaCb9LSZHzlsIUpq7hQ5FcpwP
QcrcRmDeH5BaOEiCKk+pAzOdur+qSztfh8ARODbR0kRGYydXM0RhKTq/XdC0O+ndWEaY2tyATko+
GSvaHC+Kkzy7dEjzSg36yEkOPwMEG/oYo8l8y3P90Fj7fU53TNphdJWC19h3aefstLqr96rIYroQ
UT7cqkrbGmRBrArDe+rzwdyGWtoy+wiK+a9iyPk0WGwHzKoYwMIoDQkdwuTJpFEIupSoDQk6SGMm
JUBiLF6xucH0jSZas5zYHida4zbjgIU+dZReRmQdsFI0N03Zx/axx6X9mTsyHhMk/359P9nltIco
2mjy6NTEdq3jWiyQgdpDua3dMkzXxmD0VwVMc/Dyc9uV4jzfMCefCf69DMPW3MXETgCqQY2A08k5
TnTZGVotBadXY1j3YdKRbbjwghqE415kaAbUkVxD7GVY/ikp3QtDw3HKVYkz4Vnhur5rGkLVmPBo
wxun+jL+6jHs+zr6utGbZyNvrAwoKKOzDRv+DDsBs+F8LHvAkwQreurUB0lysJk6c6PqxA8ZbXTx
PqL9ba6JPbzlYE0Qb8Tp0Q+T/roZmXrPwl+WJf3/1VgmAY5BIQ5unBTrINCnzRRFyTYpiM+KyuGu
JaowYqiVGqvIq8N8mVZtcHBdjuVLaXK3ib11/Z0OUq9dp+Zo7bNBrzfsr81rYZTpZ6OthLnxksam
XV/RgGtd32VK1cYYZfLGE4fGZFIszSA9xJyhxU7m3UsYS0VaZyGtG407aFGElcFLUEudyCeZbdDr
aVtlSvReXO4qtc1yKyYx3OZFK+ZxD6dKol4dOmUuHrLE0JPjLLWgW2o0DEwSO9+rXqcMw1TDgahN
5Qmey3TgFEa7M9YJE+p4M9UmMjId7UCXBiSe0JlYddI+6Y4DUHlI/BfOBN4GaLKiqjTlmlSX/NAJ
p3yAM0NuomPdziv72hfEW9ARQBtWiasppqDkpd0uXUZuGw6a1NDSLPWvhRj168JKgo9BGUHorCRQ
V4XWvUnpS46RHWzjWCVbCH/+AvUCpjisXdvSrr0PgSQnlvgcY06vfZwM/To3Y5R3zNRPyaSsE+dD
qu646Z+squjDBWlXPQoL03jOrBFFUQf+OVj0qW7e2YYkgBi061cNkylZbtyNzZxsuceq9xmKloc0
0cejpZFm4i0SZcsPpdkPJB04qvgs3TG4Zz4b6AtMWtYnBo5kq6Go43eU2h4IMAxaQOaLqlMp/hi0
CAkW2qWLu2QNVnjYmHng7gaLOOK+zBk5dTiKN60VCBZ610ZH4YXdfUsfaZlyf+6bobplWTOnN8YT
8a+A2BPf22lOWOKaMSvn4NYaQFdPpu7bYOfhjZe6Ebb5In+jweWtUp2jD+YehOxrglR0RpVi79vx
XZvV7h6B6rBKWN0fhIbxeCH60UDcYfrLvqXdrdOnGAcLEZxDkvQ5hrC2KDrdfCnSAGNn2KF57YWM
cXPZ1jO2BA9iTTndFXTPyGSv+yfmnjmutri4MtKSTodyhs/akCPFMcz2a8AsbZlY1bQu0rCBN2SY
Hw00Z9eToB2lBne6GXOr2MzBfTcGs5Mjhjj9gyNwVy5xaybVpiiaYN0Ulf4KhaZeyaEr7lDmY98d
+xCVKnCchRRt8JWBir7LVe48m1QE2mpiaa0ntpxliGLcXrhBSPgoSRB7t6ft4bjKvjKqKSBbWDM3
MhDGA3iz8uj2VngovLrk8MZMpa10CsHRC8cv0Yhyx0KIFC8rwyceSB9TqhzBiNkfoGILoYz9VI9j
t4TP8yXLEIqJofCoYo3iCuVWvNTMqj6B+e5vU0dbdwSxX1Wo/aIFCrfQ35tAMq5CXVQrRkvxS9oo
ImqJi71yShcFZC8a9A526N1Jb6BV6LbDvhj8SNK3lP1ShZF+Xasyecrwez8Fbl7fMHHzH8vEj47d
AHU47N3pQdRyXId6EW9HOvBrf2wZhNo5xGbJpy0IWTL0dp+nk0Le5nQPkP31cRHJJl9pERM525IF
pXGo31SNwyTJob9xyAlVwa+Z9OPRoneYYAcRBrx2aXIf2/6jHBidWQptH1o2hK7I06aDiIT92eD3
a8vCz6OboKUesmPdexonC0GZnHjRuzmNvQUZnNHGjhL75ERlee87CkWqBhwuQZJIo4L8leHUVUW9
aUoJ+/hy4vufnhz8rzscw7KYT4v/58PxU9R8xkgRvYvx+P2n/hgw2L+5OpMF/DSWy7n5r2r/GT8j
bGNmloJCZgDx5/HY+Y0pggEshv8HZ4rJn/HH8dhA7W8iFrFs5g3uvzlpmF0mf0r9sZ3hqQOYZ9CR
B2cH6O39nMEQOgcg8kOPF8AUcrvhxhJkKFKhA3oCQ2ZRGvzrBt18+9X/hdz7pojytvnnP352QYYt
EHqEpUNB+e40Ds3NKOliWUe2BXclFDTKySO8wk6xugdjI86/vt57W9e3DwgUhPuFRQLEz3deBhpN
U0PlwgmyCO1XwJzifInwbSzIB7++1PuZzeVSPGqeNVULcXbfe/hqAIlBlwh5pAENvcuJ653VThi9
iMMia3IiqdxJYvIw5vjqX1/6J5+SlWSxGlxKsB+MTNAVFfq5Wh4bI5b73GWAy/aQI0MlVPjvWJji
fUV1+aCsQIF6AOEvpdt3z3CgtZQ5kBeOfWFzIaesdbXoYx0QpmodHGOcYMrwgNwZ2AGqEtV8lIJ3
4ArRGzACI/f+ho3748eHx+/atg5nyabO/G5aFouQti3abF5fko/rzRgLkH/8x//btWbOlEnpNVPL
v1tQQWzqaTiOkoisXpw7LBZvTpsNCCqM8vnXT3W+j++/nNTNFKyW5eiwhb/ngEZtOYdydvJIK/Fr
Y2Ac7Ay89b++yM/uHZuQ8Dwuxi713cPUVSyd1kjlEfMLwjlXAfVwbYbxgkTi6Fub5duA9yff/u+c
hfPSwdlkOALLHV4VwuTe7zeubwo1EQlxxO9CLomJIucofA1KC0Vi+exWCTnRM838Aq4dKeD2gYLw
8uvP/JMVbM+MrEuDgbHt9wvGNwQtATuRR4aJxsEk+45D7RwYW2oNK5Q4aJgKxGqgfZs6wBWXL69V
Ngho/h7t+7MnIKWJMnJ+0jRR3t+TJKUTlyUlX94ZsEHbhHKHlulR0v9a//qD/+xSsDxd2g28Wozv
VxSs77qonco8RszYUNvOCR+EWLLVuzZP4tcXe7/Vs31zdAGgxigDZPyPy7cM2yLFXMzgA5zmBD+h
Lp9zMwUR27ukvOQju8Ovryjeb8HzJZnMU5DZNusMt9x3r7MymaTBIME76D7ocenmsFmJK6JxST7d
HdUXz/WSkRy6MeEkAV+pDMnO0UHT2a/cyK52zHHr3WUHaWVCgT5OhM1Qh2vQMaM5rP7Xf7J1ecX+
+S2HWm4j33V4Z0C/Npnffvf4c3eIMQSZ8tBAwdjoUzhtisjWNhRNSQdINBuHAD1XXKM+KuJytNeC
X3ZbEzmfrUlC5G/0M58H6VskpUxm1r4NNOQZeF6yvg3CtMKVjp8G5bwg/HohAk++olkZ7i5Ub8DJ
7duFZetQTNWrBlnUvjdIYWqVUxzdQJoHFEC0/ee5+E0QpeCnbaZYj5A7CbKCp1KJnWgofxeNE9YA
NrwQ3VJKqUn2RheZZBDmFddwudN2E443VeXqOsBViXW5i4iIasJinrFLWEIjcIZpC1zOsw/9HFuE
3G4GO9QCiGaShu1bEoO3dsrcKA+ZiMY7QWbTDeoB0JETnZHoRYwALpAQmfbcYHZ7//ESMJG3if2a
RAar/cLXHGnWvzVgQnhDQ8t+zcbE+FxOvoEn3qnuarvNyFMgDNyJAqkW7L9oF3uiNYFPzLHrlDN8
SQfXPUkfyA5zWO6oH/mPI3bvrW+azVvdtBTbc253OxncHxJ5HLpHwfRoKMyBJZ4okkPt3nsUQ928
JRmWF5oBLbVbwzAX9EHtPQIZ418B0DH330LRshjg5yVaS3Y6U+jLWy7nTb0pSVNBv5AhkN4Rd9im
jGAdVrYMUSAtspxpzSGcDyZa7Aw3Ac2okx4bsF6L0cbdrmvwNK08BSGO7SekdtZJyrJnWtEYxzQ+
VOEyHVS67yC+nPdL8p0IrIYmAGCcZhx/DBbWJFvXLe9FG/8mrBA9INPqQgUPtQxe6WhlUEX9Ag7A
yhkl7xtU+2CLRG6ylhURkI+Njvx767agrfCXDjelmBPJ6JnCjsVxwaGjzS0IuqUZTIyHUgpZEYGe
VUVlvQK68oxFc4lJAY1afwjMydhNU8+Q34DI+pIrlQNyisartGLeXTUD8AoYoMLdIMqrDxHNiX1A
N5HfkhJyg6Wz6FZ649v3aTpFPfWiCzCY/MTxTHSFfsxkiMsNDScSaqthqmhpcjnm03ifIGteE/5a
lodEx8dFUG+Cmk1v8tu2bFw0iH6XEaNet19dCfGKbIju7F3ya8Yh9gmCS9iZlkRNZeteL2tuwhx+
Y6dJ3Wwaa7Q/D5MjVs0cnUMWKwZCYhkc9Mkdc3NxSdkpuuLsxUr0TP6a8CUw6Tc5RVuS20Y9WhFa
cyRC1cH01vT2cxmRODrm5fRiB31xMGUWEIvTy+kFe0myBrM5LRuheIyubykMgH3+Qm3vtKtczRBe
vXa282GUhs9QzXoTaEBrjItqQaOaDiD+pHljIqSo0P27Lmk0ZkJVuY/hj29Gqxu/+EHRr0Mt0m5H
OOEfo0QR4zlicCR9NlnEFepmJ6lfnZbEVjei1+GTGLvsFOi4jLikuHa1sxxCne3f9NETIqEIxcp2
CPFpl0k1YzoXJJq5AQiUBgLziZOuuwMSQihTHimampeoJjmnNiFbD/funOSEkSNcTXO6kzHnPJWJ
XZVLlTcbDJ3jktSCz3ifi49eGqE69cSwaTSsDAy+9K1HXugtbyVwcjCWw5MtaWiWgc4TdQIjPhUk
gd7obVfepA12kqVmcyJ7vWRlaEbMV6KZg8TW+PWM+Ij6lwO2YTIrXrLbtm9BrbMhFZMn7kfYRUzJ
W+U91k43BGu3g7MCxiykfd/SRSJT1PEhKRuY5Z59IWliDxWwt5nDBWeH97HbWT6KHANa3Tf6sY7f
u9kmUcsWxG7Mwaws2G0H6qimiTnC2WoSUI0kX/0uJL1MDsyud5ZIwMKVLNtlQWsRi0Cap4xZq4Dz
XNjNSU1AmvjOh02ZvVhQcsqvY6nkolFO669Tp8WVFMv+S+b2VUBbULOePNv39jRum10Kfygk/yWI
OvT8cfipUe1rXGKOtmQUBEt/ZPv4iEMXdnQ0lYUJDjV0z6qOo6WdRsk67PtqF2OqQP6elw8T2gAH
YZzsH5RVZ3d2UH7FpfdxMKS4TmZdO/vqHJbi1d1adqXxRq8meKPn3n8IOocnxzc+XleEYngLGTgY
fmlHJWhG0sY5kPva4ILq0xJ0j80+jh8TRtqOJGD9KKtivCLSjubtNESM1rMEVZ7NUyCclX4CZjNc
cmtm/+nVUNfyeoqm9LoiZugui4Ah1YVoPkOLTNdFO5mfCs9Wx5bBCVJf34jsRePiR0rody/6DpEg
nfWU7cLzLUTmrjxg3vsEma7/0LcBc4eu06/Qg1ovSW8zY6jT0ONdOSdDVwyTzp4cI1QElnnQvJ60
8FAFzasR9eUxc0A1kovRHZFPaqTyYD2pt4Itb6NxmCVPVxgGQhPkb8MmTHPz3k5KAKi5OX0oaf6d
UKThcKEvh/ss6J/RlVbdWm8aGR0ALw/W0i10zGeu37vJ2R7QI23pJTc7qlztFDtT8YBmzkAnnXQM
6AzN0ZNdx+I5AxsovwpVNVcddquZWjUe87jJ0DmRcNksCkF5AT692iJWwKFQcrLQloFy1G1A4CTT
jti3StZlWj8nQ4sAcUwt+u8G26ipj9hgsCDnPXw1/FPLFL/TVevQwFuMXiVc9EwOOnt23y8g/Dp/
40F4JwYZWJaUlbE2U3vaNZ0T3cHmrh46MTaPLsDstRpoAk/xgJUD3TF0tTAEsMQIYmWW2H2XgvCs
Nz1reQ+1+qiWvqaidCW5VTcKA8iWBiYIMgtDzzWq1eFBr3vtyopaE5ifWZkbVzMR++Rlbm3oY1r9
sjAitPUda/crsdXDU+ma7Wf8g85bb5M0vNFLQrSWTSpgkMVFilHVh8z/lWTiKlrVRBZ2O3RUX61w
CG6aODN5y+GUOMzThWJRFHm1CrGFjgsa5/WSmHaUimkfrw3dZmroBZzZA2IPMUiHhUNqdidb95hA
QsLi5oBPhFiFZDSY4mudYZq+8IFLXedemraLHOv/baiZPLWUBpLcZfS9h+5xYGDry/8IBf7vtNbg
tX8pFDh/+VS/Nsl7pcC3H/q9FYqm2hSk+8A9oUHG0J/f97vc+iIioMvBwQmOCdXQn51QE2E1iC7X
di6pQDOj549OqP7vCAPw1L9rr9B9lBZzdwrvuWC0+MPe192p2WnIsUJ1MrPJUyH6YpQ+dNRNWcVj
flJOJMcygwiBkIthEJquZJZ3WbPQq5klX2nmov7K+fOv6lkSZszisOGiE2tnyZhxUY8ZZo2xmpT5
j3IWl9XurDNTs+TMa93obMwytOSiSCPZwliXvBKXuMrNM3WPBcAVEZuu3AxtnJ7ftLPEzbuo3aJZ
+AZFoz/MIX3dYpiFcXpFtdPpoUYuhFt4d2noZne10T7as6iuoVLC9IbQzq6s6Q79Xn03J0ZuzFmQ
N/ntsNZ6sz0kJRPygdhasCtiWMtQAo+Ikiq97zClvzpOVkFmLPxgIScSBCjymxuiq8KnirfXuGS4
Uq7MQBkbL3SYhFtVeGcNdrxWulTMLfR8ONVBz8Szah4yhMzUpLTaGKYyXV/qZjnd522XLDl7fEoG
CqOFqRIGImxxpyrKEbLnpdW8EGzMOLTiGT6kSZyd3V6FG60Np0OdzSVCyCtrlSrXmQMLcL7GgMNv
DK+Jd1oaXGOqijdQZBJgKQShN3CLd3pfMFoN8+6UawLsk8hsd0HY+/iBKVG3SRDMLlskjdcubtDd
aFT5lVPp/Ynh0LijQWu+xtIsDnib2w/QrdKBkZCWrKlUMdDXoeHuM8YzVxNisE0lHG1F0GJ+C07U
/NCOsn0G/JN+HY1GvzdUF61sxCDXWWNpdMMcsidRJXKvkK1WQ+4xfnKzj2YdqY1wy3yVM7da93lC
yo5uafBa6gG1cdNci7YkcGRoh6VnqqhaxCwcKlHN8z7D+kBjXdUC/ZY2mWTmDthj15JJ623eKB3H
gFe169HPJljyBY4yQp5wwcpXZSj3eEkcpAtTnmUtgmWX61iKjInI3CYYNoOAXr1WCAFO5UQMRhqU
7k4Hm/YlzoP4Ri9JS4mSYLpOrLgsYTv62mcskW628INGeIuqt+EvEHvYHfPIdvCKhOEhQmOzIPo2
Xs2ZDR9xI+pP9RAPJ9tL9HUom+4qcko04kVZqdtaC6bnKkW4sdDScjiWVhTcezKxrt1KIh4ug61S
DqpyvWnvDIVOJrHMFuqhmrANCZE7CMgroi1CcoVXdkP9iYIx13AnuDYDyzj294Yn6r01MqhcAP7A
F8k0FMWPXfvZI9tIyYw3nXZ5UOlrJNDWOtJK/coJRd5voQOjrUMAva5hB11nQRZc16E0VnZlmy8p
WnPoiBh7nxo/hAc5uN34ATmhGSx5+WngdkW4Y9aeHboJFeAi00BVLpVWWWqTlygSQGMLgRsesvBZ
wxH66Ii8AtlsF365lFXls5NE5bSasuItBQY3z+uz4cqcnIyJZ2JFCUxWpT0GqqFRFgvL44CjBQOp
YpSWnE5g3m4G1IYQKtxyuDVSXTzVjZ93S6xpdVltUruw9OFKYHMZIh5ckHWkqDKlDTJvGfSjjW0D
/n2jf/DxzI32Q+BkZXvXzo4QYC708fPDVBoQgJatCz+lXEllJP2HOh4C97MM0M7ksJpSvbceMmI5
KmftlpibN1rXtfHbiORLJFuQK3X9bY71n5ko36Mv//zH61sW5fAXocZ+bt/Zp+YYqr+0OGdX1+9u
rdk29s9/nL/0/7V7zcomjOovP/nJ3w8DzsVLxZ4o5+novw4CjvEbPXAa8rpLI/fbuPSPtA6ODyj5
LPjx8zGC6cGfJwHjN5tBpgtY0mEtYc36d04G78cuJHRw0qATi1SQJc9E77sZBR7LIUANPu1IbA+X
5oSaxbCDx7/clJ9MQt534n+/CDFi3hxYwn/Nh5O/IBYhRWslQX/TrktIMxqcZiIRWjnLMpHt+teX
4lj1lzHSt0sxbWWnlIwlre8zQQqw8lVMD2w3qIjEaOrfo2Hg4CWqAVMS6XK7DDLAdpgsuYDGUvzN
5X+4nfhK+SOYSjJeMgmQff9JqaNdq7cN6u28vzcy58mNmtWvP+H8K/7aQmeMztSVMS4tdN6r37fQ
aYWPne6LirZDf095+ohArVh2jCWQGlZffn0x+mU/Xm4evXOCpQJH3zrPR//y7OAKS3tAFrWTvVkd
giQTwIQ9LTskFptxCkNKXqDD8huA2MQ5TyfAA0ycJTW9bE5O9LAYChMuBjJ93/VI4+mtKg9f8wV0
zH4L9NioRDkLkTxQwB5kIqqqT0bcb9mP26+5nFuidasbj2PjEXY1el22Qs9tnkH2IVUKE/pP+jg8
jogpT2jQ+mDBaK5G6MJ869620uApGh0K7qw2b+m6WdcW5eSdTStjoSRgjC5og3OncrFgu/bxRnUV
on+r2qhumva8UK5wkauNmWVfpZPeFZH8jPbytq2LDPWlmx1KfXgJgM1zidheo1cBxwYMcJWUE+V2
NWPsc7Gymrj/Ql+n2jtxeM2AQ0O0iABSGlm35kRmnwewMUtPs/2DEZiPjib8QxxGVN4NWKtIKfLI
NA+CfhOtRhHH58mrgvvWBuDWuRwj6SgQx443Z+h9tZui1F/H+hBeIdSkZ4Wd2ydq92gFup2sUUe1
4/xqCrw9rxzoXxH9ufvKIS4ldC2xNFyywko9jsEjlgKNZ05bxn6QuaM9hYmqr/MCvh0xFYNxX4gE
MWkddTvdtDhB1zXRcETwhkc/q+qrIqU5bORVssFAwBLJKhwcRTEu4z4XOMM6Y0NRrz/KIgEpqxCx
amFkdM9dpMNuW+qjOGmTE9xHIRqzPKKJ7dsZUeaVDeuoj+ZMcfjeJ98P69tyQg+V1c3Jhyz4XE1u
ey8Bw+zwX4srMZj2LstZCzgHok3X5sM2z8znEBUgSuQIeEfsmAOo0si71XEsbgHA1ldToBU3M3ne
wAB3FQycuZZemeqbumd6VNgW58zILjndD1a0rT3ZHSMfGD+tC/smwpLo+yZJkH7riIUngpe4S0Kc
KtbToIKDzPwKJ3p/W47JA/Ja6gZGA1sJdebYNpRpUaiYFnR4IzS/F1vDxDOCISrdjRA99gxrq+NI
j5nAtMAqrrOR9wYrGj06o5RAvzX9anxtNPydKV+akwpi7dgGtgGM18MQn3JsokVGfFniV86q0iuu
FiQmDWVP00zaJcTO+mVIIqjm+s9u0uZL3w28beD7/XFAEYlhokPP5WkhyQm6z3cf1wIxRxRNfkdl
YCVo4+y0P0xGKE6z82Pjx7b3WIDFoW7g9Ww74SuW1ydPYOMN2la/i7Dt7QxlvgBmPGluGnxICh1X
ksOdhi9yaCVdEuUn9QL2Y7vye5VAlBCAtab4SmsqQCE4N1fk871FgQvFkPTukaZaoPY+LqW10PRb
uCqbFqcQ/dEuXhTYELcT0Pll4NvVA1FwDi6eptdWJXkSG5y85iu9MdhaYWmvm2FDSIZ5b1mlt8xF
Uuf73FHNTaeVJl4V3d1HWW/C4QkpNebzdhgCVIBKUE5nP6XTCnukHB8K4aYnNqRpLwaPXrlhPdcF
tkfDczUGen6xJKseH6wentD5bUNeABiZ0TIvgoDoxzQT+bnJ3H2qjAcSbqDm+AJ/pVsfSEJAHIkY
fcXIzr0K/OSLj78Vq1WzdjpDvna6LD/FnamuaWlnHtEYfPfYEuzraKTMIAs53ZN+Uu+wrSSrop/6
jwWVMrrgeg4g9+JxXKY2XyDYLMMsDNfSJwGlHs3eJG8JhLRXZooNQaRZTPPRSk2MqGG7tkki5Hti
D29ZNmK+qnIm102+TGonfrQIP9gx1ITdU9XpzGMd5JKkYWuNairddpMjT6kZ9RUuq0lRMrraDgSO
DTvC+ewIE7ebItJhVflWDFjCde7TZhBb4gOZ1BlyBJMzkteZSDActhfuuog5dzF0FgImy7q2IwEW
WwuCF9dawz8ft+kYcvtVODwIdq6VIT2XyntM7003EGQoiJJM2DYxPsjKXttA3J/aMZEvgyKew67t
6anJzRUpKEBD47Kuz50oW/hSMSsPz+gOVzkQf0bOK4sWY540BqrpOtnYgd/sCQLo9yo22TO+8fqB
TuCYWBkzyf/yqv/PIf9vD/nC5lDzL13fTw/5z0WdvD/fX37oj/O9+I23oYHkUaK3sDl8/nnG935z
YCjA4XW+mX84sP55xoc87pKvbLMs6flxLP5Xt+//h3LM1d+fGC0ESIi4QCuApEc59v4IJ5RdKV0P
ir0iUJIBSR5Y1yYO1vOU9n+Xi/bD6ZRrUWLqs/xTih80T6rRgQO4It87JEueJ4W6iQ3Gexy5A6eq
mv5O5POdCIYoPooqRE0YuSUEZ/e7z1bPqN7S1bleRozOgrExOxO4ZDSIgzT3eeuTtGoOrriHRGbc
/2Ud/KSu+eFsbOEtYiKBEpEZKuq19ze20nSm6Q37/lRD08vSbJZ2CeWeRjGBs0TW8Uieyd995J/c
You7ZcLnmdfavGz+eiJvG3wpvetk+4uC9aISUVi7gc7OkawBY5q/KWp+uCCFqK5zObrYnN2+L2pi
XRtoS9Qe26KPfMgtOaCFyDYy19ReTF/Zz7++reKH++pYl9qG8pebi9Dp/SdkrqFPgT+oXVcMFXlG
tk/87TTNM91voscRO/DZJQBy74AUuKuUlT/mJdneQIuTidgcp3HuwDwb3aJWVgeOtQybE+/X4SOM
1r9ZBcjW+HvelWSORc+W7z6VkseX/bu/N888YkuytttZDi60e41YF//YBCnd7KAgIQGUlugPogjH
FNlQa4l7voPjnQYqamfooW0fIkaX+2wsrdfAbJg+h3bKWsIHTrT35IrzEIXksCjdQAYFTEecMyCM
GdDMOfe+MxpQXVrNNB7Tx4QyxhrEWasdtEudo5MmoI3DHbCu4caPeDUuploV1idXmdCF7XoaFPDQ
inl7bVqIk9kl7FVEjou3i3WlPcH69UiFqY2aJefHlZkviOEmpYC8kFCIL6zSAXyYwNwyXLXSU/J2
yMf+lOshQi0IGT0vZHRzi8tGUOMYoL2nyLHW+na48ZKqdpcYwcvni6p0qnVzb1+CoAelUElmprph
NkqZ5VWAK5eDHs/9udp6dWt9uPs2uc+UXz6bdC7vtEoT99YspommiHxmEhE4l43e8GwXLeglLJhM
6GeRwV0nkZyuaEJQd6JG4DyfI2iCjocwrMMc8pp23MdLaLFfS3HfeTy0ya28x76akN7QO7m7yOoq
syftmcghpD7eoCHyuagbv63VkHYEXWJOLLRrk6F5S2NCIhfSMsDEjQrBQdMrdApaPSbhwXP8KNsn
lVZlLVpqQHDrFuXYU6jQTbkl++kKoxPRgNk4y6mwOMvXonEJxQ7K30VO3qyjQo2AdELmEStjSFC4
SkoWKFAjj/+iaujwV/YrZRvcUr7d5fMwxAgYgiKZ5pq3ngVcoTD3JMKhGethgN5FPWk1uGuIqrrc
fzRX2Mw7V67DxHFWnFeZ5lS5p58v/6b14XxkyCHZN6Zwp/FZb0OnVas+8LxNVzUsYNyK7spuk77c
obDwUedQPqA1afoOKtrgeiBu8QiZWPJMvYP0iJHp3FLzgSlzs8QYPuAkRQlEpujgq02KK26G2fID
OcxRfd+L1iG5CGYPgrqmAby9HfUu7ldVQFryXclImBS/giP8Ig+71j8Zkzc+08Hq39SoVQoSQjNF
N/2oGf1Tw+2nviFHe9sYYd6jcAFQqLmEbRd6QvafpSzuc3Nfmn64Hmb2jJ9748YzOcoyn93TQQH5
58bm2XLn2kX1OyrUgVKsGO7trIMpWdItsQ1tPEsrsWfRi/jY6Ea1oviyF3BcBXTMsL3rw4oisfWV
9YJyE99siELbhG0cDUflaGon3SKgqaHPuhO9mM5u3QVvyInE2c4i55BHoX0u9dzzF90kxxMd+owH
PszpJxMpIFtEUe2bR7HdrxqNTMEVi9s7SKZmOUnTqsHs6zj+o5mjxloJTT6gEdFwAlWvuXAgX1Pt
y10F60DxD00WHbJ5ltSYoAQMBf9jwb483PGaYy0bPgkfO9QivKUntKxj05bPlmi9x5kITCZZMGdR
W0oNd9MQ+gy7OVt8E1BCEUuBUPevQ0HPP7ZsNszCSO5jTY+fCHvki+UxX9z7OjqByDHNvVt6erjw
UBeueI0W9IYIkoygCzZ8jGAjzMy1DlY6YU2amlK8ZLWmTfsplJ27N7N6MvulKKn9zFoAGbAN0/wE
ks6y13WeHFKv9E+9VgY3dROHBNJ7904YVo9pW7+O2TDv/pF4pNYiAa7jPlGOsc9bpYgOkDKMl07z
qaMBpOhXpdc7H6jgE2eFUGtvMcFVK7OvwK2HwjlKv6hdYguN/HrojKHboAZ+zJAWrYqhYTJDbhdS
SMZ2UE5SaaGGMv38TONGfkqFyb8veWPVD1ZIiuInz+2jesFo0y82Exj9dAEtqSNHrkm0E0PLjluX
wW+bsDd+HB0XHo/M3WtInzoRCm3EnBWsMWgGv3mGLslZpGwt92T2WCASoXislefV6whMB5uFTIOa
0XDz3+ydSXPbyJaF/0pH71GBeVj0hjMpkaIoWZa9QciyhXkGEon89f2Bdr0u2/XsfvuqiKpy2JJB
kUDmzXvP+c6EaTH1T5qc0HAVNA5XWu52n8H/B7dOiOELvIPipmkG7pQu0v0ZTDnfSkMEPimKZ4GW
GbCWNq7Jmp4C5XgSJq/G7clM7EY+GrTEAetgMaSzSJbO1yKpbX4jznADL6RFeoybIwNcRSZifDLQ
2t0UC9ZB4USEKzDb92/p8mjLlAzrfM5kY9Gix41Kc9aHuc7IkfQqKataLmyFyn5RU8qCf10CPU78
7dojl5Jbn4y1mJl2iRByqEf7dkSAxHnYIf3oqiAtLQKW0IoxWGdnRdsJsFKeu8RhnS6cZBaTNrOx
BPYjitRkIm9l+/VlGaXT5tsmTqkkQk1j+/LAn9w0OUF8dNbkuRfUvgiEgrWh8nI6mKOJCxA3LekJ
R8LUEOLpbVB9GEmJiO9MR/Cqk6LmZx2F4pJlS/P0Yjd13rFbuHReaKbHUZPldCh04XnLSNruAYUj
bt6kcaaHUKucD25ssLBOLbSqsW5neQ/Wb+jvgxE9jsiYADvruXtrK8vvWBc94yGvNP1QD7H21rdN
sEU8R3Qir3nWo2te8GRKEC4LP2/ZyZugNx6tdk6XiubArU3r2cidI5nM72hD2ChgS2bZy6H2kRTS
D+zLh3D+RFN80C8kEs45ph0fo2Y0nBp6U+lkumH6BwWc+06oPxEejcKD94nS8sG1Em14EC6UYJjI
+J9i/0LDJHDZqtAQWFhJogYN2JRBgzXepT7VMsmBY48E1aDcyPWKiaiOfnpJnEqy6kfomqM7mdtC
C6hBPDPWD5ndxidk7WKZaPG05l8agwAkDnmqapqocXOpyKLaZyLWnqUWJAetp9krupitZ/KLHU0/
AzgZHOF8GK89E3dV6iEYNC+4IdAwXDaFdR/5LOkWOMaNoUfGimTRYtEy3dxXAoFC1OfGpbRZYujT
QrNLBVpcI6Mi6d0ie9MSG0e4qEIgalWBSrchVo4ncIQUXb6VMOhI4bgLpD3uUUZTGAyNfhf0tX7n
FKB8BJNzt5uKHT2XZk1tHD5Id4D7wya6SpuYhBLbvrP13j5Kgm3v+bTZl0uZH9j5CpqiGZ5eyNxL
v3DXUZAfh8xGNcFbdadPdfSu1tyBFpppnSpC2qulFekUkJLgzSCnzyjOVmFcqPzKNVwp/Y2hsnOw
LAFYblEAa4KIU3pE7PjoxtUXsBl8IPbAI7xhujXGq2LQ84pCWxPMIdiBcU3ARmYFief+K/sVq2Gf
VjdDY2p715qa+thlOTdpEbPaJG7LHakID8YcjwChO0/ZiFJTUHavfn2Mmk8d351KyPzjwEHGG2ZH
/adBkRJmGrDjkRTOLJuiH2KGCWqcO/HX1/np9OMzkjKIGnA49tsc3L4/rQVh3A8pGutdDm8HMJvn
GY9Nh2NjYUtjxoHOR5frcvjr6/509Oe6qKigpnAytTkpfn9djuQ5bnRZ72Sau4TqkbZTdDKXm9GL
Wb8qHAAXgqBZizFeU+X++uo/DRq5emByKuYB50X8GKcG3ovuieFWO2SD6G+U35qPKGVwlXkdqz3S
Ff6LiJ1jyVx5Y39lcb++hH86dr/r2DlUVX/5tH7q2J2/lOXMCXkpE5QOXyV/+8//8994OOdv/LNr
ZzNIN2cXpe/RweFX/+ra+fof0KsMXJ+uydT6Cj/9s2tn/sFvuYzLUckzOne4Mb517Sx6fZgK6eb5
Bofemb7zJw/2WzMJlOy/tQ9+fUC/e4A9nHIM+ekoME92f2yD5IXVqaLWJ9oKZTYR3EpiEIEBM3aF
8PRgTUQLthngA22xGXsXyAVdmnZP6W/oG9UwmFrG2FwCRoc9KaMx1Yy24OYcVm3wWos+vBtdd7op
JkNHTMtZd6GofcGkal3HCXsig5UMpXqhWZTGa09Ndb8wY+72dZvG2JagdD213dQeJlbtk8HaQKmj
1LsQNCUH3NyL120Avn4dV0UDu49NeofdkBOfIXXvRaWWS8+ftgiTF9zaWE3qIGN9leGKuKBdQtrG
F80wotcRcuZR8j3PzlSlwwo9l30bF/kcE+91nAsRZCNJIsTDXFfa6Jzpx+Q3AqHfXVKRDSzGTtsa
JAQvQz0kf6DqhVxjlcqY9EWpWDq8KUspx4EmitsxUimoOqjk9YXIHeud3/I2Mwui2hnmPRoS6rAu
6QvuTBI31mbAO28ntnEYVVCce81yNyS6F/e6yqtzOvjtHaku9D/QmJUHBCE11aQKl9kYexuTNaZf
zlBPiJmRvp48F51fy9A4hWSqv+eU1d8Olf3cYXh7MJiS+Fu/DUmuMLU0YlNh6Lst28F6knlmbmix
+NuijtI5pTkMj0xTGRNbOiEoValA+InugiTKT9fuddubN8Bu3gpt9kRPnIt5i+xGoImAUc72wHAE
6j1bqaF1wwdj3l7bwpJ3oksdrMfMuefMaue6Jc+bszVv07S1QqrmtLxHxWcfmbS8p3XgrhjfZatp
3urLedMnK7RZu5pT7EYqAr0ycKygU7yEc7kwzIVDOJcQkUsSQGr5a5JF6O8NOhH017IjmCuQFHX/
BiVX9haM46sRBtqmuhYu8VzDcJNz5Jrrmm6ucFROcpyBQgOzl2lDjnTuK+62JU39G6an8aLwG3dF
F+NZFQB91FxFxXM9RbQZr3KusaKBassYOK/lcwVme160r+eqzMlrXEZzpeb5HUDtuXprDSmW+bWi
Ew33zbXMk3PFV0+M4gdOvav0WhCiN3fW/lwlTnO9CMDSpnZ07WKikvTDXCYbZB4jNaZjKJuKM/1a
f45fq9FJo1H0YHKGGR+cbtYjA0bMYuPJgEmUrnUnTW7cVvfue+Le4vfSVtRyg5Hm1qYM5m4UWTkT
1yeBG1GM+T6gRaQvcro8ZL2FVow+wag055nBbZnux8pkL8srRWdPprqyy21bkf7zIJLEHh96ZuiU
/VGk0ejAVSfSD1nWtwTfgV8tPQSGDtn2Uw0GHpqsKVnZBowsH/A3RnNeh0H6dKZVBVXZWE36WhII
jAPGSORcYo+Th9AVvLG/ppDts2g39b79gUzqsX/1ssDIXFoHYBYI9xr66pCQJohEsgyz3uJ/LtRE
QMeOVjIOpuHzWGZAXnFBWyacqL41Qx4sZMD/7NT/L2i5B9LuVzv1Ja4+f/mvfZe/lJ+/26m/fuOf
O7Xxh2GSzckmELjmd1wRj9EbzWMdLve3wdv/7dN8BzMZ9/90d39O1/jrkMPP+D6kVP/JHg0z8+ci
m86jjaEd1Zdu/TiMaThCtUUAoFjzwCOlU1w9EPDQJ2taP8U6MZ3nsRDiiEKe6e9QP+eRo+310TtB
Bc9ZlVWcrerOLu4DUZTnfNCfOHcSslXnpENWNvM5NWgEJRg4suxJ8zbpRBy033mnOhfk2kjjnHIm
fgms4uiO+dHSxm3Y1+Gqbx2o2yN9M7i1/oIT3NugD8mp4H1cNvh+WH6qhlgUAggkcQCLRFc3VaCf
XaOzFkE7vjDqlwsna9eTPaHo7pO3bo5ZL6xoWnuVf0Iksx0RIC9BLb8FWXkcDXEJpQMeMyEx0cyO
0LrOdjrd6BFf1abaQsbJC1VEtaoa9er09MuE8Vp57nMzdZsqD/NlS77T+7Cxd0Reuozz0OJW3Ww8
IJANJvFzJvIXD+vfRo/Gi95mx/kd6NkFV8zR39LZztQBbttYOckoVoEAZ4iw2IhRPEbWePFL6S59
FI77Ng9eqQCCrRHbuygCxIe8Y6/yGRIwdrwxuk4gSXIw48EkXY/+bDxdxtp+jq3sEMn8pW1SArqd
E00wWhKu3a1tfqDRTt7I2zrbOZ/VZPVEa9Wg1O3soGxix2UfF3h4aMqbFW+UGbccAzHELigD4nWS
zUFDmiCytGY9jrT5vYyLF5xSFEcTnsqeFZERRreubb4Ae9WZvO5zb6KvjtWN4UdzYIl+U3tgrkUW
v1k5X+YYyTHL5A1Vo7PDKEEIScJPWNnTEzYIJCS9m6NCIw6VSFiGNYmfUiza6rZ10kM1qafWbkJW
bflY6M5KTiXuWjCzK9K8X0rmEmtSFFGzqxthRgkLeJucssZ7TqT+yW+suwB11tIl2HzCW6icod01
UjzS4NolCbFOfWvtcCQiyifpdJn1CFuGQd241RSvR/TnKPkNi7kId4JUPRHQZmEt6k5/KiPjNbBG
EkTJleTAlR8MTzw27fBoy/yt0FOWdWY+q6GQj1ZoxGi7+nqTm1TOytXipcHEanl9343SPQEueq6a
Mt2A6zzVkAw2gE4e2fqA6kqPW9FynxOvnXaYUuE7GPJUm1r9EZ9FsETKN61aLRT3FtatVS6jcDk1
ZBzimBO7hrzCQ1M5Yt9hsdhLoSF5YRRIGk9dAEyupw2TMnEo6OkvTS23Xnuj+ziJ1r01/KyepXxV
0tirlvZguoLWYK28TI0voVchBUJ8ntMHtJvyKSvDp0LS/Vgpm8hPuhlMy+LwZJfZR4jhGJhlvpa4
ywCKJ1DJp5Y0EolfuOWITdaPbMEmVn26cL3mlGvxuazAf0H7eqo0JHjd4DjI+p0XpnuEQZYMV0sy
iteAFXAukDdTgzHYFElBBuZUhWejh4oZldz+KjVfKxS4i64pAOULnexD09hYXsXnBvabGQS3IQne
+goXqk/vxxu20uSmmzLv2dNcqNXNuA9F+6aN7Y3tZr9JYP9pwj0DXZFG2Dz69Ex+PMwnKaHF6UgA
G+ZSPFFD06Nvk6fEaY4qNNyv5/Z/e7L7SY/B1QI2NAuNsg1U6AfNAr2+oXQnr9yRZFitUI4dzBwL
oYvx5zdX+rlFMp9QaZyaHFexfv1wpdHzpJWGdbUz++wlmOWI83KcGuO0JJ6xq/b8St/8ZQP/G1HE
z40Rrukjd7FIe5///31bJrLKIPbxRVCXOfHa6cQjE4F8qVlkNWr4KeefF7LATduxuv360haH+R9a
XlwbYgBwS7pR3o+CDFouo0pxOe+6oiVZqir88xS68bxc3JCok+30QL6OHelx2QiMNhVEYLeASPEr
Ta8x2veoVDdDRCtOWc4uCAAQYRpaEzREkB3Lt+9yeMM6S0hXeizddlM44iKL6El3Ytzh0j4NPsMC
oiGCLXEl9YcINcWS1s+0+vVP+je3EJh6HdSaa8BKMn/4YM08CRhz2eUuNklPrGhwBupcqLb5zTs6
A41/ekdtA6G55/i4m35kGAWj4Uv+kHs1yO09R6nzZCT2Wqc5QTEdpKvOz459ZBT3uZjOXq8X9/EM
2rFV9NYI1uW5VEkzCgjDlDeRBhM0GIdHLXBPViu2pIaA+2UAs4yiGdAgTfkcOea0BQ5SzyNUaIZ6
213KTD5JutRoMBP70Cc+PAG3h0hSJm9hQohtmcECaaVfbckuewsr9eTT3FY9Jw1ZW7t4cnZxXJL+
SjIuA3B5k3kaHvdBnb2psRamyd/NAPtjOxMOPIMa69cf2N+sMGiwZmMA0ijoeD98YMrTqsbWrHKn
RuNaTkhWNqc2YZ2M1u7X15obn9/1jfCGODr7FP1RD33D/Od/key35pQQID6VOycTF2TMh6L63YJ5
fZJ+uIYH78yG6GPQo/ixN8VgOOtzXS93VSDqTZeQzGaH6nVe6RNlTdu+DQ+Zae8CzTyNYUAyepkf
NBm+79L0EwmSCP4LQfhknlo7vExssgGrUz0VRxo+b8odgU2GSbbLLVcxdrNGZtmqu80Tdy38+p1P
g2Xhdn60x6WPCNWhbqFHjUo+aOqN2cLagbVvbgdJz0o3kzen5BZskuwoZIZ1IZqWvptSoBocYR0s
DSVn8aXQ+0tVmvHattRv0Ef23zyxfBYBPhvWYRw95vcfymyLlNVUlDsj56Ag4iJZJvg+ce9n/Mwx
70BCubXKJ/9UOAyYwq6F8msUd33KvRxm5Zo2zbAZQzUyhTEqWmT685jW1srXOVODtz2Fg+eS2eYQ
lm2mK0aC2rKuxmrlpdMTtOZXRX5d4iUP0qI6JAgHR4ImSe7RnyYKMbLO4npr5YQb1OMlctxhkbbc
n3bNwte5sEICDT4s9KVgazrqKahbcfz1jfs3Dwl7xvwP/VNObz+8R2PUMPIcRbkb/XJFiSMX3sjL
senwhXX0m08ER87Pz4nPLsyyhnrL/+mZbGxrog00kFNodiViYMAVfpgeQnaqwODzURW3pJo4IOEA
7RdpSgUY5Uc3owAkg9FdVCVelKQQzTqg34fbqMOgP/lEmxnAgvy7PCCFIw5mCU5ZWcAMutciVReZ
03T15s2Y2yyyspdwnKtUMk5SpR+bAS2+rMwl5epa9KlP7L1zuh4vlS2tVeLwhcEsPdB6vqMexaYO
h54ouT7eSybT10NQWBJGPPYZuNZhfEx6DpI+nV+03xz1HDU+tn0EQdiGN2yJRzMzzo2WMAajWjO8
YZXMDef5F1rB7yDx44asB9y3dtut58eok86p8sZHN5oPECBLeJ5QGeUN1ZIepkd0e/7Kq/nqlr5R
kxKhjBazuQ0c+YpYcjUOvMFpnhwTfJKIpijF7dx+TmNxGdEhLq3KAZhRHPBBHFTRNETH8QD3fX7g
ULwtQnaWBFgeORrqyR37I6iGjzF21UNmOCcBP9sy22k5H4zkrCgZ0e/f4JE/5b39bDLN/s1+7P7N
402tgy+LeRR31I8ZZjlKhsa06WV23vSKnfjS6ex7gmMWkcPpaq6/rkftqg+MTR9Q6V2f+TIGQDR2
4wIX/mtJQ4uIjpL4pCxY+aK1PIb9pKFjISzXgRymXW50Gge0rGgWkZ2sEc5HrzDPgmPdYuRQ6GTW
gMqC25K1fKk8JgUaa0zaT0/CotzSW6teunoyLGWESzv3qawjDobsh7FV8YFElNleCrZasIJipScZ
iCNpMORHMQwX22G4WeXQs5IWw1UzqhtUJo9pWKBxNDSFgXh6dTtVb9q6v3icDnZZ4p4EmwiHzOHR
QoE4V/O99+f++s8s7DezMNyhMxjw36vXH6qhj/9r9ZJV/XezsG/f+K3DFrh/0MC6UlUR+DLU5O/8
K66CkxEMy2/RgX9VsIPzRYRI0U116PFQ/NliA9zrz6MwNMoMnw00wz+Mvn45CrPm8ugv5QaqWgZr
JG5Q7nIip7T/fvcMYIghJ2y0G9s2xD1uRTRbdgvJP1fZ2qsJz9KZd18gzIgtJGq1NsQU7H3DRyeU
VeMj4UwFEFMTml3T+9yVOni7MCWmEwcb7iUgAAQNRZeIWtGmB0E6bEvDzS6fxiE7jyYx3sRJ+RB3
eC7IKyRnt5vXzmJ2rtgZPqfGzs2HvgQuUNfmHNkVFSd7FN0jYeoxrMDeXk1Dm3/WtWEx+dY7jiNv
Vg2P2wsH4F9Tf0lxg22bkSAoQpWH4pKkajhUtY+1y4vZfyTAia2wiKBPc6AS0+h6+yIisCpNVY/Z
Jww2fTdYS2ISlIugSddPrauZklxj0gmFlDhg4ZRx0px0EA4Ksctar+1wWTuNc6u3/i7PzUutG94C
KJ9xJB7ipgxlwW4UDIvI7yEGxDPnqfHDTY/QfskNU60JkUM6Bv99gSdniWuMNNKyL24UwsSN52je
oWDnBIEXoke0vXojTRLFdrLEPsvkDXJXlquHxgGaM07xUwCJ7h1tS3cvYeF8KA0y1eOuCVb6ZFXh
qW4n0A95hQWJuSZ+Pv1GlCFgpbK1smxYJ2Pla69ZLkGQLap80BTToS5t525np5a6U0E3hF/eoGVx
0umCmtknLSvQtfVIs0pCPBINGwyT1B3rPQSRogQ3kBjEr8qi7C8aZ5yemAOtiHsi0DtL0HpKnFsw
baQnGhLglpYpugiQyQoUY4OdnbQpsWqNvVTKSG2rulUthkh2Py3OifuddRwL/qLOC5Y1ACxVHryw
7N32Q2WGzqVV9Zhki6CrEg0cSNtXbTreh31WbMum8r3ozvIUWtINSgx9UFtb1W1/Cb4yBsYrcEAT
00wfAE+RF8HS/EomAMN7BRVkX7kFY1JOUAyaK9LAyKEbVDPnYLwiD6Yr/sC8ohCymYqQXAEJ2oB5
d53M3IT4ilAwrzgFVELymF0hC2XQfHZU1ChavmZ4KfMYVgwrCWiGNKvjp/ArsCGdTGNJsAzZ1WJ0
EfJe8Q5DE9MhMuD9MWKG/1DNJIiEbS1ajjMfor2iIpD7Eu6UzAAJ1DrWx2amSuQzX6KZSRPuzJzo
BfQJ5GiAKHgB+hEo4ezuglMhZ2JFMrMrXJwcTwRaArTwmhluYV9BF+gEWuzI0C/imYPh1x5IDOeK
x4hmUoahGb1a6DM/o7+iNDitgNUwro6/mbUxzNSNZuZveIA4YkM4dyAKo8fwSum4Ajuamd1xXeX/
2RB/tyFadEV+tSE+Ig750nVfvvx13mR9/a5vu6Fv/OHi8mB49HVT+7YTBjpMJ8fyGEGhWf4qGPk2
bSISlzkT+AQbSZBx3e/+3Aot+w82SIg6NBid/zgt1/Z+6siYuGLgcet0ZQC9/9iR8aYWqdvolHsN
TpBRbwWpsqlYE6cxQgotdN9gg/LM8bY3sWcWXUMh3xFv5EWht2sKO6EiDbtibdIHPXW4+x9lpmdr
N9HLVRS52MTH1uLZcOUz61XTIB9wrJcgKo29Weu4zAMAak0c2RzQvc9DWfd7YXXR1knKaIVcuQHX
lsVL0kGH7YTvbAGAwkZVHshu48QkqOSlj5Iinapnu278l7Ltij0AR7XRE3czdDgJ9J4WsUiT6M5o
0eGVU5I/mjFAH3SONhN9ZrXVc2wMzdYUmjpgyaX4Rfjofgp9r44XsmB8tijaKDpW7dS/y9Leh1Wl
9MswtuaqzL17MRjBUU+tZuUXeD0R4qEJtzIc8x4Avyyh9xymerttWYl3Y4IUmg76fVVX3r5Fc70h
vmNaqEEYd+VMcyuzlVPJ7Iw9GnFiSE4LIxt/nZMuSop84zy0c7DO2Nj6knm5Tfyg7PZDp7RdqCnj
YGexdqAvUK8BZKhljPIQNLFeHRs3RkVDPPwc40XfjMAje20aDpGwYeFs7dooNmZD2h/NEXVfC7M7
eoTzLRhmPQLalq8T4+11N6ZYEbysu1cZmhlQNPnGxVu10mo5Xewk9T4N4FfrcvpINmG3NWor3Q0i
wh9uBuGT8JNqwwLofgYanU10Tcz0GCH64ABRk6cjZV+s/SIXqyT2ffCRbbtBko3wRJ+DQcCoztUD
um2MKZ/8thzfQA4EGwUay182YVGueW7se5uDUH47pfW7GGnCO592yYtG+5NGI8HQR62CL+BraBir
QudDToK4XteR3+GXCOEVqMw/hISb3FmGqI5o897FUqOtQeO52ZEAmd3LqtEOfondGX4hYtgmcSWD
Vjttl4mhFd5u0IaELPMuQ0AcsHEDJRzmvPpEbdLSFAGKkNbaxHbtL03iA+FxVWaxmwYfrY4KiASk
m6CTP2UCp7BGClLkrHB4O5oJC2mq4qxpdJVRZixikm+PrWu+QA33wtvGymV8Uxv5e5dY0ktROdtQ
8w1t3yWDHZrbvLdIa16IYCyDV/waDfPlcFJslrI7d4PpF690sUN1SzDVogQl/M4hTPgMKS0G4pln
3qMddhwr28FYk1kaHMbKM8mKDzuABnXs1pdaakWKgHcS0a62KWbemfloEyjrIFrqUYC7XoVtpHP8
TkONnhLdxELJ+16IWm1CN6UbvgY7oX9QcTP2S73WohPRxSBQqDPMpl0D8DXuS0rJ8HMKsXTpJCpY
sMKxI9oaHeWheuDOdTKQWwXM1ADHVYZvflbO6n2QfiIkatJ2fin0au9UOYhuGB2EXX31KoUyHuzj
CLsDzwg2usxgKAKOeTKivRH3uliUzSjPJaFgnycb3ciWaaiod3R/vXIlCF6iYjPCELCnk3FJhUcB
WrXUkZhHyI2wQuT0cUBxJlvWvlnheeU4g1gr0ARHSWpxLg/K6g6XgVm5y4nixepvsnx09FUFAQdT
ovSitR6X7h3ecLlx5lxvXc8Feb4O7/HSNcLpEUuueUPd3rVUhm2jL1URjMz3SBkvA7vZZ0nAcy+d
cOVc48jNwfK2g2HGW+AD/raac8tLAsxVhGRi0RpOBeRthnBgj9xUY0/oeQ4ViIfqGoY+zLnofeqa
B5+odGQx6fysUmYakZus26iytI0+56t7OUI+10RHtcTtpi2IVy+ZfZPR5AuPI73biA/ONbLdtIKb
CWPPIge2tsqkHdEN7lW3UGrI9UXRqem1mZpP7FHtaTadItgN8Q6JBCiXqTf6Q6SMcIPPz3/nYKe6
t20tZHMoc+zwXndX9T7idm3SDwJh+6syXYcpD6BXj7E+S2e4K/irnjPPSFY4bfwPwsA7j1nKrAn0
buSNpzx1pEPrL6IGJF49TunHGLXngcwxccIot+m10mZWryPC6wEqU6sKktPSKVRnZh4IGtENdPkM
0wUuvZ9cMWyNtlRbRxQO0DkDoZrqNNxjHFTuPBCR6aqVpn+TWCzxgWk5K+KlSV7l+g8ysJ2FaSTx
IiJq6lxPEflOyELWdhogAeMH2NQdsgcSveyYpVHZz5bVIMgXTlC/CBjTR846xheBfmHjwMVdk01o
7Nyusd6Tz1WjT6yiVQ1UZIOTr8am1OenTB+bp4Hn8Di0fXt2UMPeMkYslyou09sMeumWg6I4ZXAp
lg4T5h0ZUR8b305ugZjH70Oyw05haABsTzuXSqBQiCN9ACNVYemnTsZFv0x48s8O8PUtOtv2hSkS
SlQ3W1nM8e8Z/xETbxe+uy+CLrjP3FnAwNn109hFxKHKApgzTJN9rEfvafe5S6Ms4JeUHoYmbbLQ
1mStT92NDaIMoQFiJTyCCpxuLK3DwMTuj3MCdMvKRuFBB9bo32nmAKIeHnHXgWaV60AbK6ya0uUo
yUxxqRC/gS2PTOYIwLvpWumZaxACwHPvK4t8l6EV/QqikfNiSlj40o5B+Xt6OruS2gyuTSncKfYe
rDb1cVFgPCRa87FzybK8/6e+//9IyiwaV7+p7+VL931tf/2OPztd1h+OziMWGAGUVcKmmI79q9NF
FW/NLAEQW1dF+L86XdT3OAz4I9NFbAZpgAbUt1aX6fwBxxXoF9loM/WA0Kv/oNVl0D/7vtfFLMIh
1SfwMJTrLH/mPGD/y/hO7zVNQEbCvNqY7Xuh2R5k/unVl2Z+UobWwIsnYlAy1Lt4o3/ssKU+uyJt
HupKe2j0tjsM0O5Bos6rXDVo+ym03HArqjQ+U3ZoLzg0APu4lQ7A3A9R3lChRd2ZJMjJYrFNMkoD
jWAEb6+M1jchYSu9etfljYkXk+ZGZW3rrEfu6tdoStOlLkYFzDgLRF+QIh9mqb1RZPR5+O7Htm3e
5X7Zo8H0yiI3DnEgXYCtZhj0ay/W7Q5Etk28RW/zoGESB1/KoUFyeKGzwLjEOHjVZD7ZU9RROCl0
JGSc26FEB216hHkiUXYgDmUMPdNHSgRtmC2nmYDBXDnVS1qG/ufITanDlNnJroE/WekCFVg3b2tM
B+C39rwEwO9MXW583VLdcoAMcxOmhmIN7z2n2wggWGKtKtQFK79Kd8TEYpkuExhXAL57+EHSJ7TA
dz5MAvWtb0Ux1NjkIcrnzBI5pMfGLKtdao5PaZVY27QfEa8XQbSjrwhntCmi+H0iE0qCSSR7HIbH
ym5vYkyC77uoKJdD3mFckjGBUyKoUQi7r70MR8yQ4weVOiiHmgCBj7WPZPYkRU+GbWCkxKDan6IE
wJgVZsOD8oeOalorttTwT4yjSRQnMmOLz9jb+Ga55ex5ESp5Qvf/VgGrvVFdRS2WRSfKOm9ZDP2H
qugOhajKXdYn9cpLrJUk333RIei9qekeblpUaXFUEEZgZk+1riWrodWqdVaIL25SusfCVeF5DCr4
BrrUKLTn+aIVrrJpyLa2sGf0NyU67oCVEEIuIwNdIK3U+Jbgq/bo96O59pDW7L0qSSCSgR/HnsWJ
s2v8T8lgim0hnOSTHzfyIMloXNeNo9HZnWzw5tGXkKCEO0cj37FP5ENZTPmWXibLflInuzJzXVJa
dHdhVRNVTulA6aHdvGddiDdtawabqHDspRNrwVa4gM6drNj3pP+sQtaOBSO2BDaWTD5VHHpxkZKy
HkX40wO96CgDLXhSJcw1R8F3d3SRQ6Ei48E35aPhlPqCQNwnLQ/3SmEvLzpmb06vvXdI211YmUwP
cYOqU0P892YNTvsRGBI9R0aTGbU6O1kDPX2Y9Oy2ENlw4+KDPQ9D6zcry1YaukQXqYvAzUVYLSFG
0apNhSJFGdEYQCR9uEyGwHSckwV0xlEGW74hWuhUo5raMB7y1yFH/g6c05Cyp7HD97qhoi2hpiZj
xqgtligeuRo3VgYbFkH2kDdYS0MhzsirDBzv3BZRIHJjATNu+tzULKrryLOnA4mpJTKlcRqDbc+t
Bf9tcnW5BCbDmQBzYf9mNA0MpWgM640rhyF+oz8X8KyNgCGAxjf1eGLM233oqKwFXWObdCFDFPpN
XAYFUlW/XsaNZhKURlexyZh0Tam79eKKVUIyVCW8RVs7lhgQiKjZvNVY6zBQOGsjXPmmT0aCYZNr
R+jwKU81cGXZe1MlOqwBkomLpj/0WmOfUt3MVm0OT6PUks9h57erxKyTp6JNMQ66cHmPzCYFPptB
WStlFMxei/Bdk5uZjy/dCm5rO68ORtCjkLPELXTk+oICWXvA5+i9mHiBGWqAT+Rk0KboW2Me41Ga
BF9X5RwZM+lHNwRt2Yd9t4r6vj/lZA4h3UvKDf7aiaYGTy0yJveeVGBrEzbYYzUycHAji3MeM1hM
pm43kpcIi4p5InuJ8hcoqcr70Zo+kNfloJQrglcG5/ceRdCIrcgSYML6Z3cCAJno9NNNS+xtcmaI
KTYsCA5G3SPMwQCear32v+ydx5KkWLqtX+XYnVO20TC4E8dxHcIjIkNNsMiMTDRsNpqnPx9Z1feU
6K57et6zts4KhcPmF2t964z7I8FE2uu4U6ECEbSRbmZsqbuIUGSSHObblPSDu0UTw82c+hmL9R4n
fDURhdzi6hxc4ycaI94jVYWkPxqwN7Ks30hd7aGToC0xuxusp+suZp4R2PrcieALjl1Owe2Myt5A
ZXnoPeIjcq/Owxpn6Ya/zT8007TX5sY/wikghwq30sZ1/PLbLOshFKv1tNc1oHBtjtGjRLe8QQjX
PvlpBorSY3POMsjfQhQ54lSKN0qTP6bG/QJ4oQ4X5E870co0YAYC9cNihZJUU7Lr0ametLz5HPLl
pugi0iXgY26W0W6YKLjVHWIcccEuUYeVmLPdmHbiuKAvIxbChSAtSUeAjJziPGe8pnn8zT3pUehs
cs67xnlfFuAYFVU+7Uv3btR5frZlhJsFaDPQjHFGfpPpF+4BkCSplQRjnv/oncLfTSTk4GdkV7H4
nGXZbEc3EVkSWJoyjv7cj7+WkswdAebgPiKBPkgGvb0dLW/g5Y6DzBHxW63bP6TffLe6tNgVNgXD
MFkvBEkkAABbEAke32pRltrIfup+qN5C3UDqytbiEIU4Myb3EOSyq2/U8ig8Y7kAieEyuPl7X0Zi
y2Fac2qnwwtYV14YnfmYphjMhpiBfjahJu+dtPhqwA4PSgSqx94qnV02uCTa+Fq1Q0lQXtCkjGE3
L1YwmPPXNolmtB+Ouxl9fgfy0/NQ4F97Bsmx3OdmW3NBGfzA63H7qeKCSX79ocuzNx77vLtZ3f7g
NG2+1hTsK/roCOd7JIbOj699W4z3NuHeb27mPGJzJZeCCG/LqNsDVJWYaKUkkygoIy50kibWF9/O
x4DEabXB8xJaS+QYdFQuoUX9MM7bpVlR1s4AcS+ujU+7mip7O/M5bwyp13eDvnQHganp4E62904o
t3jrxfQtk1F3twiTUJdhSIZDJjsTp7YzAAvICNOxhGQhaiczYumBXSaCBu4IUT40nm8/ICBtRcCp
qVFiGNIIbKstfrSKrNf1QY35TNGl1mRzKWcvpW7zyFRI9w6q9aGn9wav+Tk2CUYhTJnd2gVKcfba
QqL6Ckf8VIxJtKDkTOKgic1P+BD2YwXJ65sOw7IM8EIxuNEwLx7lyLgEkneCQXAiLPybIMN7K+u+
fVxG1RwjDs8bPFvF3q+c+8WpzhHpay52dKOeDqgXMm5nZ3A/o9gFTGO0Lp51O32xpbJu9D61t6oc
i9BmlYesSi7FVjVuSRKNWT8o01JpMHMpbqfc8BBaRDWu/0728XYhCq5k/drOd5WXFvtYV9kucsdu
t46oQsnvxXzE0fYZ45NyjwQqfeE0y194xfWvxTiJR+bX5NdnbnoU9kjFGzXOqakGZsIpgsp8M+P8
eI6NFG3voM3M9ZZEnVDe8UAkYsxDyXLsxAxuCJJy0vPNZFUSIzx2Q/Zg6totU/civKX/BDUxHLy2
xg6XZd2dFSfqS23aivyvts66rYk9Li9t3F9UV0jAQLzWGe1DOz4B+CWRhj4JHO/iSxPhWCHnIUwz
nocz8gFCvTCyOV/GyFuc15i8TexfHpnWG6+3fB5ENbFXVfCoQyu3HCZDefI2uCOe1drtH4ulgn3U
JpV2w/Y7fWP8Xe3YDsCALZepOPYQ+beZl8XexrLAXW7acixfRDRFV4Yy7JtLjlesOo8jOTIUYU3/
tSqrGrefi+a/W+KzqihJi2pYV8PlUD4h0EFFKFxjP4IaumR12+zmklloHTdFILWlaDe2kvZuZK14
hbGi1NZe2HJnCHTCIdP7S1kt/cYysuoAsim+NwADzQ8emXT13RQnLA/9eBIN+YEeSyeKhVIm/gyp
tO8NQ5KoZ/ip18ek4jSj9VhDbM1hg/QzS1/VYn1MYHaOUOuXczFZWsCeWw+LRVZqa7YJ5yi6a8IB
Wsc8dAmkWWi+aPOXMZbuAYep1L/6jhdtBSOz+JIOa14Ct7Aip8aLx61jgOwPchaxnD5gji9Dp8lD
jw3xYWo6egG90faL7STboZu1UzMqeVTck9u+M9OLzAAeR0bv/ihVbX0TVc5CVaWqy/ZsZ57a3I/S
N51kp6C0/PGm43lEKrwsa/KA531n9RwfHCIENNa/iRY0jMWf8RuKMHU4nUPsvvmuZRr5ISiszyMj
X4K8CiRpUuxrvu1pMZruKsk7fE0mq3wYR92Grp+OgVFacmuDtoK1kpRmGOeo9nB/Uh00Ocn15BcF
SmX1LZlFjPH5Hb+0VJFhN01+sFR6Fsa86yjOmzmcDNWFfeEeNVkN25rG/QExgL9TuTA+bGuyDkCw
5QZGbYNfUnobFz/yPo3NYavqFZCTlg4fb5uMXwtfG/Zkkd2ZU+J/CiKDBn4Ttv3CCKRhzIdGLxpK
qT6+4PPwoKLgIwi5b5qd9Cc7bGCO4sdYmLDqWYp1JiqTEM12Qjei5e+IVCR8W7c8aCRVbrWRN0k1
OpWHBLdrA01oM+FXprkjX54plu9qd525zA9yhJA65eRx5USt23FlKipwErigoibfpXSsGxLkSGOS
TXyIao1nt+Xg72UWzAXg20VBrFMoanjpjPOVSbx/O0xxHmbkXBxyJwUKXcBjEm2NV1Po955XDsBg
ASvCbYk/WrfKtlU9o1aTeuPd5lqjAmaDeagXkbXJcPS+/Zx0m+PKEyvh5L1psn1rTJctCwNxCxae
ICFj+BSwGg8eNrfjXBKsodN4rkPUjjSZCuPpjCd4gx/c2TpL8UFwTxIOfFobyCOvECbPSQz2cGk+
q6x4bTPkQ6x5RB3CjwYCNplmCDPA2CDMh9edEiWetxMcZDjbATWzLoIVkVtAoOWdF1tTc6nZmXC3
tO5eF7kbGIrZahHH+T3zByG2vTX1XjhIMdy2HfV2JlgnNev4Z/JaefSbpggX6DyHOPPE97GiRcu6
bDiUVtdvR60xrlmHniSX6luXTN3JLVPWF17unphrbZNklkgZHOA4CJBPhlsO7AaTeBenzVf6NUqx
uUIlaS1Zeax6OeSkhLXzy9BF7YZ5z41JLskzpdRTqjWEhqrOPScOaKxmWigc6+QYjUvTsufSFGGJ
/buvN/gDZ9jBmfFcaRx52WABQ3OA/wHP816SCYM2c23wYsIbUOZH9tNS52C/ltw4V3NySbXqrZNu
e5jb5FE5+g9g9tR/M9VRFcvqMakNEIAgi82hsj5bG2CSiLGBSK18nojS/SFliRwoJjy02zD1oPie
QA1tFqd88OYODVcdZ+D1pBe9D6LP4UMNAw4rfx4fGl1fatadUcTYiVyind0iPKf4L3V6nMne573p
PxAVj+VJmjb7n2yI3H7jqaTTeBLK0BG5OhmIRMYljSdanWjLRyXdmxxt7N3gWBTWOrZn0E95Siie
AagpHDwEnyERR/LWABBx5H/wT3nl/TBi48HKag4PL4UaKEV+mm1erro5fotyyWqcMB7yRpze2rgu
oCO7mE5L6uY86vqz4pUUFHonARqss0BZxXjVehdQkbOS2TqqPBQ+q87bCuLW4EhwJgWuLqtJPhua
99hbTvhCmMenUhzzWLuJ/JZap8DSnzXuSepDtyNTyQ3d3ClO0mb81/iiDeAbNwGVqRFEVkMw0nCF
gPbJ1pk7PpptVK7VtbHWiJ9ydo+VlRO5rnXJnt6FAeJSaneI8V6QY7XnLtLkdlQOpo7CBIwtZBym
danDg6E5U3bfgn+NBZOLrmaQb39KjAjXXhOM4aIxhT04v+cED2P7ns0dK08cup35NbIH/XH07Hzr
TPOoMADV43e7dYdHzj4Cax1bBa5o+pNqGEYJ1INkels3BbBt5ixpCh1D5PnBd6obqyvaIFpMC0dc
Ovp96GKUcTeZSPLTGgigw0/a5eksP1rClt9WB86aarAs35AZspDX51z7qJ1S3bmi0A4ZLzy1MTF1
Hbw8U0jOaJFQnWSEzafxSYGvC81ynr9SZ/FoxbL8SDPdu6tHM7pBHd5/01LnR6zAOMB21NpTwxj6
ukxIAO3UHatApmJk727394aRWMvt6qeB/eiW9Z4paIlComOfsqw2v5VF4hLalE5baaQVG3TwILtU
Io+0RKTd6rgZAGvwMjik0fA0x/YXKgT7sSF7YQcmqzvwHMyho1qd5sp7Hj0o9zKpjMdYFDJoE/PO
09voo5xwgGZl5AFpMJAUFCv+6TwaFDUXFnDtpumG5EwN0U272FE1NuPU6U9WxfmzcTroI0DqMRIw
JCqIhWQWRk1TgnSoaG4o78Za2sg/a/WspNWc0TZ6A0BIwjcwnDDjm2WGl5NzAXwo9IPbMbXF08A3
cLYeYUkvPTaYDY9xxNCIATVLPKK+b8xe9heXu4e8Yjl2yM+r9LJIKdWWF5a/6UDYUTHBesAW1cFi
UN1aCXHKvJW5476DjPB4tPusO0iPSMFGmxqKVo+Q702sFQOWMnN6tHvZMXwSucSeOoPHw5HqPxfQ
YD/tJM7ibRVHSPWYqc0Pc47xJTB50MKlmdhyuS2N92TwiqYELeV2MOUPCBdVyIrgOmuU9QsgiRPZ
r93Wlj1BHGnUXKd4MF6yVX+6ta2VqKFs/b5takIziRf2Hlpb8T7lLKvvSSQdXjSs4CczaZjLkDvn
3ahZ617AkYpbQdLY3pD4QWheW/OKssB98NnxAyID43HWtMT4OpPfcupab4BtsVoT4IHxlNYVx+qm
tL3KoGZMEiwRKDwDoF28sXq2udDAFK6LWyb80CkhD5oFpkdjtuGyjDafdJmFUafibDvl7f0St+wH
WdEZIdiL6UkQM3HK0EAEqBXnHySZ6uTHthRqi8P6kEmHwmHjg7yNs7R56R273o0ab924tniZcUtt
aXbSUMRttpcagDz4dOVZRZN7HEbRhZIl6EXqMIyo7HVxqTGafOmyqps4ZSGJJdpoBY6yIo6TTrvK
vJG3GJy8Q5nocdgOi9zj+rYCU+bcJZrC/uDhx3tleqvxEhvlk6C+u6i6GXd9R/XPONNlSqMlD3MC
7sbzYzJK2WWQXNWWN33nf9MGHWWIXkYHJ7G7rQZy4wZjF3jXDDtU2pjHOtG9e9zzUExne8B84mJE
cuDsWx1dR0/FGDBvVqc28fsb2MP5hSCgr5U3Ee4RYTLNvPkjJqw7MCxYXJGXMVbUo5JZmZqftZRc
PlfpSSgNFtgaN/o+AY0bDMh9j3kLuTeo82o2GLSRHWROZBzrAsGlja1GE4t6SzG8BbQKy2FWE94w
V2/7e8+tmQPrBGduSdAeiofJhrgyJ7xsMjuvc+ZZQ37RXJTHNusbZqwonuc62ek5ph8fbKqdL/z/
Irq25jTfjV3FHHjIn/3WeDVjDmsEE2GKjWfLpOTDr5CM+DELjxE6C9zUQmwBbtY7Q8+tw2jBrosz
AMKSVsGy4edgaQOTstyZSYpaImteZEsqCnQhVGHGgcKq2w+LNbxrE2sQw9RegbCJnViokCfsOns5
8KImKe2j9LPmOvbNta+NYt6I2uPVrq+NYFJod4gSZ8hHRnJsKmFc8Dh/Wprb39RGpTaK8x/r94Kh
xsIC3402Wu9yugxSTkASmpf/rK3/V2trWxgsev+1T+P5O4jTqvvD4vrXr/ltcQ3pBDEo7mY+5F+h
ZP9vce2av1i4SwXIqV/NFvykf2BQ7F9W6wSBoP8jZ/0fj4aLD53Ri22jXbUt999ZXK+m0t85NAyy
vbDuufyGaGbXHfkft9aeTk5SWnsAJjz66TJJyKCMcdb+7prc//r9/osy+b5Oq679v//nL4Z2R8f3
DBSee5bl+J9tVlE/NIaJzOzQZxVRTYPwaWCnqH6vumG6Lx3XPBZLAwC1Xjr5q6L6X9r218/r938i
KBkdmiIZ96t93+Vi//FPhMlekM3k+YfY8mu8DaoFoD3p/FxEcg+8YOqP2C+lz3SJ/Qoyp/T7pCFe
p8pxzG2h9AVUZJbuO8r6wGy0BmAq+qDWy9Yap4jYa89Khi1Hwg062OihJDFn+/cX8J/+EWtUgr5a
1biR1iv8e3WBsiR40YUlxzIZkDbrZVdqpXWkAJy/NKYgXVnPXc5gUJ2BLib5RuHqoW6NZ36/1AcQ
Twbxfc2UhkZwSfc+Cfe7AUnvccLWxkpn1J/KtMfXVi2wJLSySvd//zcg9/jL58BgwyddwsM69mfz
e2uZfT+7o39gFDtuFZg1OjU1710sNX//k/5iSOUTZ95sou4gqOMvWms6gXZdbPiHAYgoQIOGD8/x
mpPqzOYqbJyLf//z/vQQ/bzDfEGMCOvkdSG13oG/+3AMHbh4yXLgAABMXTlREM31UEP//qf8k+uH
ehzbK02vZ5jWn7zovuK4QD/p4XsdU+xS2Q9p+ukhb72nv/9Bxj95XG0Dn4fLg4fS5s+HQhajsxm5
Bw/GQl++uC0hSD73zDzzwc2luY5hEoh7dd3lDwgnvIssEIhZmR49IJHFXmjbzVWRkgYVfSBVTOo4
tzaDTsBfTCzSqYZmvE+5N78MsVtBtViEhdIyAyNONj0/ZJJrzo9npIfWcNqX0VnSw9//kb9mjPzu
6LO4Q3CmcTkNl5rGt/9kTouMqIC+o6bDuAb1oAxhs7yG9zCqynd1TqCPQ7LPVCgiftawH27e7ACf
v98N7ER3jGjUrfyZDwSrbNsAtH/RAZbe2v5svbsjgUKs70Klj8ajDv4FqdlYMKOk+HoyRO7vkoX8
LNqg6UsSV8jb19CiHJI5JpN3jrP84HQEG8W9gaV2DTvi7ZIcSkKlQhOR50FDNBfUazxSgiRp35q1
96TW8KRMY25QkZcLdCeOviW4/PAT5HjuJQINWehjsxkW4pjA5hX7IXLsUA4GpaslyVnoHbZwnR7X
h1zV+XNHvlOxBj3R2Gt3SBfnz3meW8aPBELFwNn2dmRRuWdOYgQLLc2WCtO62okpnvD3lS9unOQ/
CIyuURoJH2uDr5IKgHKNQLyukunV9VDhu2tcFbkixTGbibBaGt+5c9ZYq85LKzLIynS8Y2TXfGWM
Z38IkrC0iUishGwsbQ3JQvekbVEiYZZy1aksWSAWjt6gy/dXck91S5wsEZkTtDmqeqZDmluhH8ku
6/Xc1kWGu2kN7kI2Q8QVsXJ2AtgSyo44kp1YXqw18kv7mf6ll2K51SG+Qw1ezUKC9wutLpFhIIq8
Y79Y5oeKnPaemK2WtbXokSm6rfmUW7tqDSBTA1FkfWOaH/UaT5YnhobHfCJUeK3svtCI9lTN08hH
M2UbJqrxYSTvLEnMqxERN8jZNhy7giXmrE2dtyG0+RPhYgkPSJfXWRU3aUQoqLYGqw1x0TOhIWwN
ZWcfKEFraABSF7HFFNaf4ke0NTdR7Lwna2xbsga4RTpRbplyXpjeIluoKqY1bRZoa/BbZ0fezlSK
ffPUjydE1/6mHhai4oQZb/qs0XBTIety6Vo4ooDi62WVMaKup7O2Rs8xXq2CeY2j09ZgOrlG1CWk
egVEQZJbp0QDmZmXkbvlNZTv0thz8NWPKWqkmOA71bba2V7q+tKtsXiKjeFHRld17dPW9RAbIFoH
HJHJu4XdAMdUq+PDnHXryLK+OOhrAJ9b87g4GiJV3HkNc7s+NEYGIFg2YB51SbRmlVTf1GDFr1mk
95+O286v5qDGU8mYAYa3T1ZZLK2LEprcNyjKA+hvw7FHd3anzUzsCRxkObph99fqxyr13aXZ6o1T
hqUg3mHSlumLNYhqh70pOYo8liHSEeLSZjRVvolbW3ea6pIy+WZOwJzBBnF1yao+l1vMD83PweHW
qft5rzk4KZpW5ATzDfOPoVNjfSvmuNhGzKAhVs+ok0hWYMiA2zuNeXPoS7QKtnsZMhE2Qv5idXId
bKKjmvOtkYgZE6hoX5A8WHcGD+rtTJgjtPSoQ58oEFN81zM1bv1C0LZlmfqWsCXbOXXqPpN4WV0q
LEpPmqC+YHmS3OX5SHUyUPLV9Sg2ToydcQsbs2lgWQqKGTItH4rYal4BvOfbXCwj1HjqQs2WxLjl
pJmMFgGUMvb757pri2PD5OBz0RJxKDIY4pnijyTTb7lxijo6LQgfD/NsylszWaKT267RFKPpQjMz
GQ9m9SrmVgN/eZ4mdyi8xq3dm0bYdETbW0jX7xZXMi9n9cXXGH7RvsSMD4NeEUMx5r0v9sMA6T3C
5YKfABdnHKAdsEMcw/adzsHAvonYCgmZnvWvUwS+20cnahU7kJHjI+Uq1GkgmorUACYV1MDDczoo
zvXaaE4ZhGTCXmzLYMNQNvuo0uwzizztYeYHJD/DFjZLxG5xa8+J/T5G9hqkssaLCJcgywgx24MS
hI+oNYYEbeMZsEW2Z/5b79vMoP+nXjTP9iT2+GlJ6lO9eTuYa8YJ2rsj8SxOMBRZsqvXPJS6wr5E
X4ugskvhCgKnR4B5r6LKHzasHoa9+pmvwuV382/K8prkotqSDBb0Jqxkp6qfWcxC6FemsQJm2QBL
TtaZIJTKM6zkFg3XVC7Hn6/3//go/38+Supqyrl/3bC+fG+7/3pOVZz+ibJt/vqV/2hb3V8QPjoO
lD76UJpDvulvemvPwGaJ0NrCzqj/Fo39j7ZVoMRmmOF64ChNUO5Uwr+1rab7Cz0rzHU6gFWJ7fj/
TtvqeH+phs0V2G2tfk/Ue+af2W/xbI0F764EOp/bn2uvsvHGsH0/m6RjMG/uODvZ7ugPra5t5jLG
DIBOd4tBejzkCdkWYRT17k51vnr08Wxx7hb+c4rhDWUa8zgz7f01YJIoYTjFHZ6mPLGPMC1dteuz
PsJfoVkjgyPPLuyNldvIXn3OT1uW06GJrBN2SSTNakbSFpde/EWvWmJ7BltFge9kr3CPn/W2iBBc
kCv/ZcGEjFq2mHfpoIltZ2X9NR5r/dTVhP6w6mwROEXrDJlgULDFeMkufIkuaaTcYY+G/JpGMmu3
yZSNB2U29c0yzhVaHlO8LEoN5wwp0xNlDIlXqk3ucUABAPRRpm+AR+dtaJROij88w2Po2oCeknEu
H+ME1ZBhTrCvW/6ZBYp+9vX0S43DZHUcDTeeNdM8Fl2gNSCeYxKiQTenVveYy8y9R25mXiPAKwga
GI3qu3ruV4mJpy3kS0Q+BMIBZ6RkZe7MTYHKgUtotp0VWDW2DEPDNhJNJvP6XB4w21xcsnH2ep/c
scrC02HMwiq2LnVYYNkjm/QiXixqA7UyZtArgX5buk1Udgc8eN0Xq+V9tZHpoofaYCjqktlkcN1W
Np+H3V8Wzzh0mXhLM8Pe9vwtIS+956jCtOSP6suczxa5RKJ6B9I+n/REuptyBlYBfYwxbGdDOI7j
h9aqTMxpbl3ceFkJk7FKAL/4RZm4G1nWDjV966BDI+EVGcvwFqnIuBISk4U29t3LvMjvnQGulXJm
ccKoSeP7hUCr00SMl8ocMwDhN13ouED46A7U9UqLrrrZvWJbZdnfufkxcVQUn8cOm9p18kmz+8BV
275jH+p/IO3Rr04p7fM66XnMHfBQJAn3F7ttGyfohpJLNspS3fSGeB8nq7/VWFFQJInvVlXS2ox1
GyDOaYg4tXp256a4mwtGt9tSzd6bFyf906IRi8UytQgd0nwBGJUIJQ/C6m1UVA5EACxB4/ieYNIT
W51gQAYoWtPSJGQKoD2fcmi7+FNToDziOtQLjFGRiItsfBeFnT6jD5LG/Wjrb0vrvwlFZKAw/VC5
bEXY4qWE+1oUdGrP/hvtcGw4L9SuT3Ekvwu21DOagQJXFeCvg10MUJ/wEpAm5nsrCtUxAOdxdvAd
4o2LKgfHdXqmixyPE34mOl905ROKANKKblq/RU3tRXA4qRHkW5lqkjcwKbH8Su0u0/rofoBjsVFN
Dmt8QEXSDhgJe8GeyjIJhWGe3VyNBT/ooY9wFwRQErIzDO4sD9NW0n1NsK9vWtuMQtdkS5+UkR42
smOU77I01aXjvZCGPtubbjlXwtUOcdcm+5z0ZSoDQ9vZ0Yw3VszjrrIyxNhQ518n25y3ZdaMZy91
dxbwD1his872G9XJJleZfSUBABmaw04dvH0ZEC5IkdqUFCk5w/O67/GxQ6oLBr2Mb8bBHrkC2bI8
NYWwj3bnqZsJX8zzGG+TvgAJmMdbIvsI3k3j2guxeZW7TJ6deXrF1ulsa9Uax2mJltDmvzoXNlZq
vTAb6g5Lm8CVAKMg6ae3TfeYO4PHSaWaq8mi6IlBEE5Mh4zLxEYBFsxymTHjohUM/CLP8VoAQ7Em
lwx1S19TF4d32ssMrUmfgEt2fbUjhuKnh+G2WOL5B6MBNoqD6+4SOyZ8APk4cNOo/Yb+ulljrxEw
Jg7R8DWl9JGNSBHU9RpiX/TvvFhwR3bFcKiWZuQpRWGzsG4cRzrxMu2+GRVvm9C13PZChri/G2L9
MXYZuJgauveUOo7UeS/bF65WbphRHFqkLBuCLzwCDEAJ6xVZcYaqxFHM1KiRTyi5M1pTSFEpzk5H
mc0b29u1ksVB7+r+earcFN1T8RA5WAfcNnb3o/TRrOEU+IF9ul+lnmg/S8nZCxG62DLmao4NRDVA
fjGKabE6k/U60GpMPjghrPkmkXF6mwrs4HkBRQzSsb+1oY2cGLlFOxYbZ+R7TYh4tf20a4UnpJRj
mOGtuXQm/eLSW8lRLf5XaFXlMbbVZ+OT0dDn49eytPpQ6DM7qp7Xja6So6fa+NCPhQnMzrsdmDUx
nDBJXTLQoPWDfWWRWO6U1t7Gc/bQi1a7jkl2P3FdTyCUCdERxS0i0WU3ObnPqzGNbdqRoXV29tKq
LYF8cbWxh55gB+rTL1aOFnvsua4PDaR757Rk3dzfzC2ZvLgzMVltjJ9w+06YM65ya1yx92izFhEm
kS+XR+QRvvY6/oTlp67LDozGxcB49ZOnP+V6UYBj6HR9lYmRk57XbgZtf6GUIXvIuh1yHZxRbeuQ
LklrRw6hq/L7jLLd3oCMae6M2tCSrSQw78VEfv1S1mI6EWOkn/umavfNTFZnMJQu9GxECcOJTmvk
6C8qrsGQdMTQC5hLJSeml2vOx4wQc0s9l52Y0PfmxkZg9IDAFBTl6oOBWRu6rj9ChPZIJTR6bd+y
eLpvZ6/ZgeEBDYxQsNqUFcdr3phcIAii0w4raIwRLMJ2lK1Lc5lDQ/NLc6WFsyfbioXl1Vj3yPN4
u9Gf1Ay7z0r2SOE6Q+GB3RhzT//Im0vsbEAFIF3nBPt+66IFW8jSPRE+C8di8dqhR24z9+ciyTVG
eY1D4RchC9oI0/LvdFtzuqDulibd5XYDpdzzF9ZtZo9CFq4MJhSSDLbEI2RXL1HNQ+YzXsB1N6dB
DZkehX007RS55YdFT6YBP8o0iI2YldtuXKAVLwWYxG2E3PJSZmv8IZDt+RVws7VDA703MQigdgay
QaR9NZp8fRoR1YELI06Z2KCJblGD4Oq/tWbcb2sFhGq1hG1ytFJLvERRsu5/Sb0g0wLTwg5/VIXy
Lu8EMY5d98rhvYQmFwkqvP6VdTg6Y9cW5YZPNELOmK+KHDiESA3Jf5oxotlG0MHllIHlJICtm9aj
U84TbBp2ciPtUe58xLfk3rn20SGpEOG96dnXtlB9Dh6gKvbWShHw+dBOGNWaYUvC7/w5RV7yTrBl
+sWYHfccWTjoV1CBe2nBgjnbKNZj/wY0uRkYs/vaEZvzMtO8MiCwLYzidNXGZIujMuYFNhUwqjdT
WsMYEJuq2CG4nAOF4d8UzNm+G1pEE96k+gfnaXpKR00PQXk7rwO0lRkKSOlGO61JEyaKAudITEfK
pqMzH4jnMUPbGatNPbt5mFupv/cnxmw2MrLz4g7jLa3q+NCiNMLlOE4BO2gQBVCQPmbYBA1I+Nra
6Sk2rY3UpQobqJPktmCMMaOugf+ZODtjEO6nwQbmItt0ufVgiD/KUXftgPM8w+Kl40OpRPEa66KI
aewzH4R7HJ1AwoqTkFGD0sluzqKJnau5dGMwMog5En3HD1hWua1ryXAmjIbaXzihbUcMEd0uyTma
y2o3OtLeZ4VWHSdBLS79YnwigtfcaUKFnWxI3IkRZ2RZOdxmrmucOSQG4JYJD4uLgrElj/DGRGsV
JFoD7qTMHPIF9LIO8mFuQHus3ANlZWeJJCAsSjyqsd8V35LcsZeDSzImaoTeYT5Vj59gphIvkIU/
3QyGMZm7UVn17j/9//9mYQ1daA36/tf9/+Fj/EjT3++rf/uS3xp/3bZ+AT0reH5sCKu2Qwv/D6O1
I34xLJbVsAtpvIUJmfW3xt8gXstEyuXjt7csTiPcz781/rr3iy98MK3GmvnLv+j/TuNv/3E3tW6Q
8W3izTFYgXgWQ7M/7tqE4xf4ZmPjEQO1xDa2lC1mH53fM1igpGHCi9U1IXbzm3Rz4ynhNfBA1NO8
ryxtlggfPTso2gndOvPhccsML+h8Db/ONMg3FLx8H0eLDQQ6Q53eZ2qSGFUkUbR1MuW7nkz7UOok
nRqamO4Tv2JWCSd7Xxtz/kA01nLwgV38N3fn1ty2kW3hv+LKO1lA4/4wU3VE3SPJlmJb8ROLkmgC
BAgQF5Igfv35GoBsApYUT9o1QQ2ShxnLaRHN3bv3Za21EUcZbeYwduln+SZl1BGTwN+jWYYmgc+d
iS7Tej9zqP7BCfTZtgmFNJplWZhVp5z49NLaj9YPjK1azgpUdz4gW6QfC3e5/7LP8IbeegH22NhX
xXybLXSIQqh8L4Sm3yLHfasXI4YiJlEuPm0QbQj/ohddtzO/N87qr8C2qfBonkajXnelQO9Bu3OF
EtJyNM3tP6rM8C6YcEsDSZQSRJOAWUfmCZ7BUSBW3gdw/eIq3sGROCJFgQEehNr2rPKXjCJxrOQC
KtEWqX7LvxEbM3nSg3B0H6dWfufT2oCzs0Tr2SqYAeEyF+pzFAHjhduyRm7KSN67bvapiBB8h/5y
5Sx2ArEpAS/Ue1qmdvpwcEheQDBIpYCD7jUvzfQCacCya2hSBZZ2efDSawbWIJMDXpkhqtMvuvz2
F0mi/6kLk0q1o2UXm6WRXaDGU5xw1YHEXo2K6jQ3ltV1uWGmxjrU2QZUuMr3CwCylzsYOn9M9/wv
hhiJuVgnOkLrYvfe39j6lYHGyAfLnX5emKU484DqMyeCOrodRtp5EO8Azo6y0Vm4lTwshthCCaLp
hQKktv1dq4yn2N5cIZqlnxcgss/3xM4FhSZkiMt9eFJa1P21teefWsGXaO0tL6Ez7h4DPwHPVABF
XjM9Cpotc+6zQkdV0/e3k/UWTnWwK+84lOGNs0UQMMpD+s+GxAEvM1BlmZ0fh8vKQrKXHnsA3QFJ
4npmibP0zsB7iYkIQCU4cVzelTHf0hHQrOU1w2PSq70bCVpO8XruRukqO4rpOkG2trz0vKQQT+8s
z8+9ch38HtGlup76+/IDIpbbaytMeTlhbIBrp361BErmL+F8mAtxNwqK8n1OhH1liGBxGlRudb6z
5NlEEOF2xYS5e9PP0wePUb9Xpok4pbYoy5u3bafnsywEJqh3onjFxBOyJuFJbbgD2xEoHk8XW2d0
B4+iui28TXyGFkT0mZlALlV6GoRUOLGdLKkeIcRWk7zICbNMhDWflmAbb9ZoZV2mhZbeo0W4Poah
oZ0hTchgLzM85l5dfVqlrBJuM+aiI3oTnzFqV79KiBZRYVpUhGmL8mTP7IG7kuk7YMvR9EIWZbS/
Nv0plzoTc0+3psVskDXo/cvMWhf6CRx2weTbDa3rJVC2mwyF0tvabNdLVAsCOD3XWWrpV/o6maI7
4Gp/uqNVfu8t9fweTkt6g5QCVGfoUYgtGUYcPIB6PUuZf7KabJCUAsi72dhnJomjcxK6vvve1dJk
f/L29tfAku/+Sm4/A6Nc5EFsW4CZcnqN/l2K+vKiyqZ35BL26LiAwAdjLR39saw83kBHFWtip/no
43IfbJHVKNfe+prhNH555moB14vBGdwciSidXrrhdj1DtT2Dmpzu1osJsNLpl8zc8zKaiHR6U5tR
E8u8jmDqy+jyAqa8XnVK9Myqqqc9HNhPXIU5IMuFcxdRzTwpl0yxod21OE3BEmTUOfEzUymTZQmJ
uIh9awSrJV7PSHys3/WdPf3K2TNwzPtkZpSOfmXvkNP3BRLxpynsiI+RA5X9yIdP4x69vfn9Or3c
fJNCBvIowvGE2f/suxXsscrcWXcJc2jQTsrz6VesGX3ALM+iz3oVVNfLMi/fR842PitWLm8g4tiG
5hJsLxkFAuPaE9lFZO2yi8RJRx8LxJXO6E0WCOGjuv6epC+4QpWq/LBjDiJiivku/7rlmuArCsyH
fLojJawq2Ckh4KkPG3MXxnTDnGwC240pWgKWV4Gaxb3w9eX5yB25l3mQQssHzHQa5cbilEmB5ZfM
Rikq222nF8GeyXpV7MTupCB+nesL5pZA2DaRjsrXQj9hqLQHfyF80BluCyY+TpGBWK8vInM7/RI7
HHVigvJDffQYfbh4yqYjf3tih/zhJg5pYZaZuAMRvt9QoDO2MHhT/0lb5wjaaf70C5a3nZvRSnoQ
uTVLZ3qJSgC6MRojN49MpnDcrQMGEexhkX/UAOcujszUDv50VstHI1klF6jglRchePxJloktdPZI
XPnlLj+2nKi8WeqS1/e2IRAkdm5QjiGCkcQMOn3OOhzshQ346tUGRaz0zofC4kwoo1N5q30zbNn0
bD9N/QkjgHkBv4LSRCi2ntmiqG4rSDzhyWKVIxOWOmBjl9Flimr/jr6OFoQT2IvBCkRufFpABeS4
6o72IOe2f8L9Fw9iZ27nm8AxR8fMoFkh7Oe7SXAGzRp5dBRuTlaOtscOqNpHR5HBOLPTSJ8ySNGj
aH3uLkYlBLK1g7Dx6lNJS8bgUzLGdjISwZmX2qNbg4O1O8432uYpBXl8i335EAXT5LzUq/zM5NSS
AkFqP9Lk97pGAuA+L8Nza0TydFyKoDrxjP29voY/A4rHOOLzMG8sX3IgvAVjGp2lyMHnIDj8CIgT
oAdZ7SUC2Np55UV7RN2MKj2rUuEn1+ApTOSIN6H/mXsg+JyPKLcdVeudQfsdXZ572AgeE9bD1F6c
+8QtQDcMvMFR7q/9pxGDUO5G250McBiKfKm5JVcV868YNb4lNTf8TXFSoBKm8bohLi9KcjYq3yEH
gOTEhmOw9wVDUl07N+nCVXr8cUEp+mKqQQ4+qvSl8eAb02A/Wej2Ovx9VDB7LQXnfLsoAliIFSWY
hxWoAZnMg1fY49klBa/SrxbWDq4UhoD82w401MhkaN+E0pjxp55UASJfVMRul7EHpUN3luVdRmx5
jiIcSg45DNWvwg7dC3dTjU6iDWwNOkNT2vdaVu1OzO2WmjsNLkrI2RSuVzbCCoOUKPOoXGTHBQz+
0RGqC9pxYFTRV8fZ3RVJyrwci7AVMFOIRlq0C1c3DnSbD2LlIKogIo+d8fbVbX2Q/mc62+2LyOnO
J3XGeruZZ/u7eb6BkfossSV/WoOFPyJ7UQTF/j/9S28v1A6P/oteOeNKuGk7qXL9merP8tYS0YyP
vHma/+s3Qya3puMCb/7tXZSA0Wv+nL4kAG6bsM9w68koHj/nNx1szmuv//abNfv49t/pfPTHZBMX
cv+Ri4oP034hJdR+5uV7Kxy8vIcmG/hJkONa/RDXHu6B57EHrsEsAfOf3YPZ0wooZZAXWfBYHO4B
yAGXaPBndqG3xvddMMWYmgfC0wBlX9wFqVynacT/7c+b8sx/3xJ6bzCvz52crw7Sl29OaRMMMXZs
G/yzrAnIp2cKrj0mgeYi1JAiq59/6Di8ugkCTIryLlhjKXmMMTSboBHidA6Egym4BhgYZ6C7wOCP
fvXw77hEQC8WIJ9mF3qbAGVlDGlF+oWh2QAMFVf5RuA7Fo5BnZQK0eGX71pjklA5RAywuXz+qRvh
1SNA/4rvSs0PUDxG3J7SMGBt+fQ2wWPADHQ8izS8MQ7Kt/zCITlDclVVP2CaY659JGbMZixafxdA
rAGh8wya8cN7f3SL1Y0AXwobheu1frhiD0+CrutjLguLbAs8IE9jdQMyAjJUGhhqJ8EZCyYyQXdq
b8S+G9S9sU3HBH5fayRDOwkGRf6fDBF7LuUgOMLQDbg19cyL2ha6puB6Y3wlJESPW1E+g7sTuKrx
YUqmYOpjy6GVBj6iecmeKTgET/VcEjE4b0DVUVcOkLUxdW9agOTq9UNH8dAdONiI41p0pxpvMbyL
0aXMoGgDBrmQRsFQGO3FiH/pbII1JmKwTUNv88XBmQKK/kI5NvTGhkDphDr8i6ZQ3wyOKwTQ86G5
Q50GDpar5AmEO6b2CX/X6H39YOrl9AZTyOxAPoPzgwZcJOXAwCILJAHE0puj3osOyRJhGkiIQRMX
DG8XdHIa1TuRXJk8g9nLXusPe9eBiyyAKdn4WhsjD84WmLDlqh4FHCKhEdO1GIbVPF2HiC0QQAKk
A1JSP8NLl0gWlUMD7kayBKQc2m3onwhvzGbDS4PG/rxLw8qXCPOh8qi5RRkgEQjLi6H5rnsRAoVE
lC5AF5FZ1s/gLkfd1oVyiOByB5i8JUWC+un5Bc8lq6SgSsm1MYUmMBtQ2iRFSVTrJ6bFHSCzw4O3
PAyUbG+MZh68M+bv1M/w/ILHLa54IgyN6YNcDzYcu+bpekdPp86C/oFA1WSYu8BAReXSuuyuyGKa
1YuWHHvsoKaD5FprA4O7IRl2bKraAI0F6gPEAeDOXvIHKAvZGg0Y9DKHFisLqCiquQJFNJd392iu
NSbevxotsmaNAEKGEfIZXMYgKO2ohkmmDImh2aI+8aIReKak1cLXbmWqBnQbIAEvVGNl0yEWhlJM
g7X5knueABdJ3iyLjd/95MDiIx05MNXbgAIRtG6KJO0m9HaBKhqlVDyuaFsuwzsK4NeUIwO+ajoH
HIeX283k0A4YIxQ+BmwLyg6BOxHmO+0TxozVTz9WppKAnJtMGRpjGZ4t6IxbUzwR+AUuPqTryJLr
h8v2MErUNY6EKYXSJDBjYB4Bb61cSaGQZtng0LkB66d3Oeo6M/E4K/iM5t5okpNB3Q7c3apWYDC+
G1Yuh/5FKyBCQh8CFM4zKqFxxEPaBdy2cpyokQvQaGoDhLqddngWgCJBmmEyId7x2VaGdiJ05dIq
89pNQQlBP6gdHu4CQxnHOuALZOgHdxYw3zZ8azDh39Bx/wESjXBZcyzBPz1XSHcJ3LvNTJA2hBpc
8YQmk61aPCFZIh0UpoQYvXQhONaYAEnDWbQp4+CuxVZ/h5P5942A4AAQlkTkvVJaRp+HM8IhaH/e
+J4hOUTD1lVtwQBgBNHG+XY5cs8cugKHoqrL3Yi8UWMrg7MFeBLqJ8LgRMBKA9HVuP1e0kArYywV
hPW2tzkgI4AopQ5CQXcZ8K3JCzZfMlZ1aATUlA2cBbdii0hsSvkD2gUGVUutYiWHQGUdMi4AizYZ
6CORZIQkKY0SjVM/g3MImILefDV/3y1yN5r4FSkW1rxlzyFgIdCXNeos7YYPyArk+6tmzgauAPEj
4qPvbv/wLLgygqTdSPu92Z/BOUS46MpnAQU6EkLXI31u3rKXMzlcngTRSN21uzC4QImcXrKq1DwC
FTV8PiLSr5yF+lqQQNi2wND8wiGdCNsTypkj4SIVY2G/glOl28jlqJNgQ1urn5+vIvzEVn3jwUxQ
IniqGTDBPH+JA/PaX3iOEn/8ecv+kMB+SfHo/EVJiGl+d4P+l///3x3wXg3FPfjhMzS3/j3tf96+
4I+/uvO7nt/q+Q/Pg3k2Qwt2X/9g337Mm9kKGs3/RbOH2WrWoWbUGJjvn+Rfv3U+58Ep+IuF87C3
rmxRKq+bBVUSdxeugbPqC4ezOJ/lzx+x5mfUuGzVlSezKPiaZD3Vzwbpqrx2EiXZ7Ck5/NQNlUB9
5TiePxbB46boLF6jMlUXP55HqKFk88OVG6yf8sot2ehd8vUd4383q4egYywN9Uz1t6CfnAVPnYVb
lJrqymfzBIXY7soN9El15df1Z16Xt/l24b111C+eZn7HAPUGya/6gS+iKIiToHsiG+iP8tLxUzDr
eZEGWqW8crLrfnkN0U112d9/9E0N8EV5YRbYPIb7w5PYsnFUl75K0H7/YZsbjIbq2tezIO54jxYB
o75uto9m8dPhdrSACvWl83z26G/yeVF0bLqFLCivHzz6wWLWpZo2cAD1pbkLGBrWsey2ya6+dp4H
/Mto4c6mN93bX7F6woy73tKyGai8NNOnej5ENA021ZVv5g/ZrBc9tWg/9aW3s+69Rfotm2LqC+/e
nc9W69wPutc668t2069Y/3Ke5fOOp2pZEr9i8et5GTx2rjEWl82RX7H4lyQLn1eq84Om8K68NPpS
/rvJLEu4KbuHs6nm/ppfcDwL+2e/QZioLv/eD7o73oAVlJcNIyKSblbTsoyVl87miz6bv64Yqy78
Yc74SgZMzHppAtrHsk+puvydnzzN313kP9xtTalTdfk/ks0rhthW0X7NL/jRENsiperyH9n9eZ7P
OyFFS7xQX7vsZpVtkV113U/FzH82DOlTWpqQ6rJvzFVUzBNenH3RlBdVP/T9jHsnXjCSobMjTdVO
efH5XwzuUNyX+yB/TJhL0/3sDQdU+bPvExQ4Fp1daap4b6/8UqXpG1v8x/rTszjKS/9Zt7gm/8Zj
NJ9l//5/AAAA//8=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1914ADA7-E8AB-4161-9BD0-5DE921941C86}">
          <cx:tx>
            <cx:txData>
              <cx:f>_xlchart.v5.6</cx:f>
              <cx:v>sales</cx:v>
            </cx:txData>
          </cx:tx>
          <cx:dataId val="0"/>
          <cx:layoutPr>
            <cx:regionLabelLayout val="bestFitOnly"/>
            <cx:geography cultureLanguage="en-US" cultureRegion="IN" attribution="Powered by Bing">
              <cx:geoCache provider="{E9337A44-BEBE-4D9F-B70C-5C5E7DAFC167}">
                <cx:binary>1F1pc9vGsv0rLn9+UGYDBnPr5lYFIClSm21ZluN8QdGSgh2Dffv170CLLcG0pVvRe1VkEjsSOERj
znT36WWG/77q/3WV3GzLN32aZNW/rvrf3wZ1nf/rt9+qq+Am3VYHaXhV6kr/XR9c6fQ3/fff4dXN
b9fltgsz/zdGqPjtKtiW9U3/9j//xqf5N/pEX23rUGcfmptyOL+pmqSufnFt56U32+s0zBZhVZfh
VU1/f3t20735osv47ZubrA7r4WLIb35/++Rdb9/8Nv+sH+77JoFodXONsYIdKK6Y4JyR2xd/+ybR
mX9/2ZDmgYUrpkWFun1ZD/c+26YY/xKJbuXZXl+XN1WFR7r9+/HIJ/Ljwpe3b650k9XTvPmYwt/f
fsrC+ub6zcd6W99Ub9+ElXbv3uDq6SE+fbx96t+ezvx//j37BeZh9ptH4Mwn7blLP2BzGlbV9G+e
hw9T9M/h4exAMmJL27ybfaWewmOrA8sEQILdwzeD54VC7UboyeAZSKeY8r0E6SoI/W32eggJcWBL
IZW06R1E9gwh80ByoqRS99d/QOh5iX4Gz8PIOTabvcTG1Ykut9f69bDh9oFStmlCPe6MG32KDSXm
gSmkzS1YvTuLemfVXiLKblC+j5yB4r7bS1Aub8pUZ/XD9PxziwZ9IdJk+Adz/sTTsAPLYpaybH6n
SObDTe8weYEkuyH5NnCGyOXFXiLyRxlvs2pbPczOP4eEw4RBTwin915mZsIUOxBcUdM07Ts1miHz
Eol2Q/N95AybP873E5tk+3Wbbl8RGvh/yxLMImonPbOtA1uQibyxe4LwcO87pfnjeYF+gszDwDkw
J3sJzJku6+DNYhvr+hXREfJACIsTm96brBk7o4QcCEtxxu59P64/djMvlWo3RE9Hz3A6W+wlTg+x
zhv99xu40ib9Gr4iXhMfIPD3lIuZ75EHhFpMWRyGcHrh+mOg/luxdgO2+1NmwC3cvQTudFsOyTa7
fpi3V/BKAMtkkpszpZLWgSSUIWq9j0hn3O0lkuzG5/vIGSan+6lMf5ThqLPX1B9xgHlnzH5IBsin
akQpBYcTpkJMeuuu6MNyuPdGzwu0G5lvTzID5o+/9lJZ3G0S/q3L7FVtmzxgprAshJm7Yx2KVAGV
TFJx74yeYvMymXbD83jsDCH3j/1ESGfZzVUdXjX1wzT9c4sm6IEpTWpybu6ESILscRvaxWYE232Z
ND8B5/HgOToXe4nOuzjZBvpVeTYSATYHmbtHhsByPQ5OlTwwic0JkUjk3L4elsWdZXuJRLvh+T5y
hs27473EZkoa6qYMH+bnn6sNWBu3JGJPAT49vdgMG4SnUiKHY96Ttx8ybM9LtBub788yw+Z0P5M5
i5tk223Lm1fERh0QpKctBpr2oBeP9QblA2HZluD0HpuZZXuJRLux+T5yhs1iuZd6c3bTbq9fk6up
A25aQphIPt++ZkkdSi2UDkyO2sJdVmfG1Z6XZzcuD+NmqJxd7iUqK6Skw9eEhdkHpjJNyvgsrLFh
xWzJBZu8zPSahTUvkGQ3IN8GzhBZ7Wcm5/O2ClB0rfVr1nCQx6GUm9K+9+7zuIaRAxPK9M0FzXTl
ZTLthufx2BlCn//YS535VG+DV/UwnHEJF3NPzWbe/zbmlDZjzJr5/efk2I3H3agZEp/2kycf3ujS
f9UgEzUagQhFqHsqBkV47O5tjoSo4FKQ+0rBzIi9QKDdqHwbOAPmcD9V5HNYXemsCl/ThokDC1lo
k6NUsIuJoVNAcgbXo3b7lxeJtBucR0Nn8Hze7KUF+6gbVAvcbamT8FXzZxz5Z+QtGb1XH6jHE/Uh
KMRBd2DT7iCcWbSXy7UbqPn4GVof3b1Ea3ONZMDrORwUqFEFIJI95Ml+IM7QNGiRtMksmHlWkN2o
3A+bgbHZz5zz55uqfnMZwu28bnbThuNhpkQgeceO546HILnJJVfku2Y9LuC8WKzdEM2Gz6D6vJ+x
zSaBddNh9YqqQw4o1Eag4+bOfs1UBz6ICntK1HzPFjxG6SUS7Qbo+8gZNpv9jHLelTf+q0Y48Dzc
RiaGWzvZAb2NcOB4OBTrMSTPC7IbkIdxMzje7Wdfxya7DrevygTUwdQPKNUDWZtnA6wD1AFsYqn7
qEc8heUFAu3G5dvAGTCbs730/ecBGoDfbKrXLT2jUGMxG2T5PmmpZnZMopBDkTabSp23r1mY81Kp
dkP0dPQMp/P9ZNSn26raXgVNdVPXr+lw2AFKmog30WJ7+5rRAgBlERP9UTYyOo/N2ovl2Q3RbPgM
o9P9DEo3uts+zNI/r9pgYwGRqKdJIe6ggY48jnUUR0WNEIuS++uzWOc5aXYDczdqhsdmP/G4uOlf
tcuTohTDbQEnv1NXFAoGaCRUUt63EsLoPVaZZ8XZjcj9sBkkF3/upbu5a7n7P0gMoPzMEVJ+K9bM
EtASxNlGrcay7vpqyExZXi7XbpDm42donbn7iRZ2S53e9OHVK2YH0CuN9A1HF809EjOzRol1QNEp
oJDFeao/006p56X5CT6Pxs6xOd1LbI5fu4fdRvlMwHRJudu6oYnAJmDUD4XqGSF4Xp7dyDyMm6Fy
/HE/UYHBb67i4WHl/nMawNE4gyZOhi6Ap/7fNhHhACz03Nxx6FmEc/wCUX4CybeRc1C+7CUo/wfZ
NIBCma3QVnM39zNsJLJt2A8i+MOetlmi8yUS7cbm+8gZNpf7ydFOdBNWr5waIAfKBkWzrO+bBp4Q
Z4oiAUXB077PHcwU50Ui7Ubn0dAZPCf7Cc9dwePVt32AA3BsiDYfmgFnbA3gHTBOUCS1Zti8VJ7d
8DwdPUPo42IvjdvpNsxuXs/dCPOAowkaXU/3mZkZNJY6YBTQITTd6XWeFWc3MvfDZpCc7mcn2vub
LKuGpN2+agVHTLVNtKffNwaQeYetlAc2t+2Jv33zSY/Dz5dKtRugp6NnOL3fT+N2GqJHvXrdDW0W
1EdR7Pa8hwkxzBPfIw6oQoMa9oA86Oxd//OLZNkNzaOhM1xO9zMnfYr90q9aLMA2Q6QwTarQV3P7
+iHmxNYOAUZnTfvaHivNC0T5CSgPzzCH5GIvvcznQeMgFf9hcv55WDMdm6IUtqv/ZMs0JaDYJkX7
Lbk3Zw/3vtOXFwi0G5hvA2fAfN7P2Obs5mu5reLtw+y8AjKozWCT09QxeKcss35BpDnBrqcc572J
m8U2L5FoNzTfR86wOdtPHjAlrNbbNEe/7WtuGRD8wLJxnpB62AU1s2ZTcW1q90Rp9BuAj23ai8X6
GUpPnmoO1Xov7ds0J0c3ZXXzipkbEDZsayfoKLyvF8wUSaINCucS4fCrO7423zP9Mpl+DtLD88wR
OtpLhN4F4StmoYGNwHkc4Gr32c6ZDmEzAWg0+mx+cvDAc9LsRuVu1AyPd/upMRcIcnAc2c0rxp7c
xFkc8CtIdX6LYB6TZ5zVwcWUCX1UOnhs2F4k0m5kHg2dwXOxHxz66pfnvd3N0h03ePLO//KwO65Q
c8Y2D3So7yTS4AYoEWAn4cPRAjM6PTuG7udi7UZpNvzJk/w/nXH38/Pvvh0SuNjW2+Xt6YKPjsD7
9dXbx8WZh7Oh96HITk53N3eb69/fMqTSEGZ+O7Vw+pAnQcy8OPnD0JttVf/+djqqUJjMkugwNCW2
g5goknZoR8UlGz29yPsgfELdDnUijoR3Nh0J8/tbbmHnL04EsbHBFGHt7S6Saur/xiUOhZ52LmKz
lgk3hxOrHp70vU4GNOh9m5b7n99kTfpeh1ld/f5WTu3B+d37puc0p8Caca4kDuwDBUW3Kq5fbc8R
mODt9H9k3BdpmVTRuq/tIHeoigO5GCu/6BasLVW/rNucaMcmMrA2Hht8sclYpmzXGqsmc1lnRf2K
j30aL7Wp/WJtJJp2pZO3WUocEvAKx0ma9sngBWKT65qeaTMRm1o0lDkDi4ovSW7xTRtSL3G6KDES
J076zklHZZ+owNNfssrOv+Rk9MplG+GoQ6fLqH1CAya2WdnSs1SlRobd6r5lOY1mdn7IEhmUyyo2
piHcS1M3jsLhPStqddlwiht3OTFCp67s/tzvTXWZhrQ/LyPGN16cpp7D816W73yWxfpIm6W2jywl
q+sK1byLJEtj36FBZrg085PQzcXQvx+Snjdu3Cg8Rq5EaTmM+eWaoLnxApuIza1kff9ea6NZ8zbg
n8bO7t9nXJfrihNdOVZa0TOfFXj+XPreZWShU9YtijCvHKmiqjrM1VhdR2WIGciEZhdhleRfuFeQ
1ul5ibeJnurjVJvmdvAxzml8CGDSDtJ2Ce5GuM8uIg+b2N2GW8HoWKrHU4sY97Rjnn9JIoJnV4k5
tk7TEX5miTA9zgIZnPHYiE7s1qNO2YX9aeSF7YZrFW+yUGKMNKb5tHov8p20Tw1rgXWN39wBmhA/
Lhd+6KlL1kwIt0PTvwekVfWnNeihP+lyb6CLPmZRuiBVEocfjJThEfQQ4VPyNsCfdpUko2smDeal
iwzIGPRG4jndIAzTlYb0w8OiTs12ncdpQD6XViX4KklHQzttN/4deA1mgrSZuhyS7rweK3M1ZIEl
3MQLvcuRVdEH2QolnKQvDDenKbvIBBZgH3TTqk2x0ONeNN5qyH180ugx/CkDD7IF0yKqCe/fB1aH
n2XdYjWwsgKyiteSL9Vg8o0taCNOEynrws39CovPYEmw8FoG1ZNdXl8jRdz5S1Ln9CzoCiihVD0A
1rlNmGMrv7KcOMqz4SiLVBy6sUqSdNliiVoOhVqe6FxZYi0jj2+MqGXcHToOucOxCUcnjb3+nBM/
85ysQ4zleLSprvte4JbZaAC7dlong+rzL80Ekc1rvknNJv9i0wofVhckPMQBOWopRRYeDm2rlrmg
+Zcyj7zL2yUcGhLzG1f6WE/KHk2L1LPa/rzjDaakY/7wvvehCunI9LEIoixeMUuoS3QBYeJqnXPu
5omNBdNIoo+TzMKvb1WiSfLw0AoHTN4QNACbwHCENCy+jLIs14WZp8HCaix6ITrtXRoRaQ0nr6JA
O1Hhp25SSiinpQe1HJkdHiaB2bVOF6Z4HBKKTVj1ALQgA96FOB0LzOBQ8ipuMT9eKehFy2o8NRlh
QXC6I9/IQKuTTifqZCwsQFiHAz5B5zQancSwS9ttZBXw91HR+nJhlNUAe+qPakGSXK4tsyQrkkTq
xCx6Y8G7wCidXsd4Xt6Xfrcaq6EJlgpK4TmsTCHQyGGxUqa74Hyo+vzUjxq1DIciPOQDdDlWMM92
FhtqmdIEnyOsVGziuLUXUQ2TQYhHL2ozbzCDqejPcyz00GFBXHyJiVesFa38Q68O2IXkWPNWnHTe
yg6icvxYYZuXWPcNTCQf8cB9HGNFGYoBqIQZ9MIj45gf+Vqa/ZJnaRIcpV4UHkZkDA8bweLRbTug
lISe2FYhg2mm3oA15eEsudYZrBGwllVibkmnoOF9RulF0Qz0IjKHbljEZcozJyUa64VWtVrqDKu0
Uy00IrUKehZqRS/SlEKeKM19b9mqaeVImujhSEQlPp75XnXtxzo8DAMTq1vhFnxae2Vo0uhY5E25
bqgkxep2zQsmMIjUeGaXFdP6b6RFz5qwVZfIs0k8J5nMXtvRov7QFmbcr0hYwb6VVW0vkoBP61EN
le3mha0uDT4CyDuTFlU0TBe57LCUTM8um01kV4XhFK3oymVODfpeWNCuJIlV5DYdppcn/epW49LW
FpddVvfU7QuzDFa3llXrgFqHXWAXlzTkWXbZ+f4QfzY7DjuRiMlK0bYLD0VQm1uVdGoZNUX6gQYN
c20/u86CXm3KPJ+cQYGzrpzB82GBVTLSs240YcgS8IfGtbWdU6cPgowG79gQDGuYH552C+o3oBAO
GIqmrqVHdZxmVR04THq9jykJVfJhjJKbiISJtN2kNvxLuNJyndVmCogyAq2Jmx62FjpZLgKYGO0Y
HTMjlxelda2z9FL7tDxSXt+QzhnsrgcP4eUFE/ZGq8kRVVaWXISDnx/Dx9jvaSaJB91t+aoseOgU
lNZnoOP6GGdj+25r+8GnUBZm4gyZ91dRs6XBdHFSIQPhlrV0iYygA06T0tTo1nU9bKqgyY9lpMrU
e08CoV2l6s9Z0azyvCpWBpob3ueidaJUnnsMmdjPg5XkBvyETi1vQ6lOYVUjaDgqhouRk4YtcpKn
C2axMXNlVZu+YxUicnPN0jWlhR84ocht1xAxX8UZa5Ujw3FFmr47MqMgjl1DdkPrsCwPhtVgDYlc
KyzL0vWrxuwx/YE6rrkY39l9LY+qSMHNhX2xDnsjr520o58EbfWpQazsXTjG9pFkHlYvFSAlga2X
vh3lgUPynjlRLJvjsm/JqeQ+4U5lmP02ETr6NMj0k4hkkZwkRSU+FHGQLY266mxXjKVa2S1v/66G
Un0N7Dpxqk4xZ8QiWxamDBd2OZSrwYjUmrRFuxj6Ol2mdt4HrhBR7DS8ik7tMoiGU8yXdR3VdrYa
m86DHw/J0g+7T0pF+SoOZXkove6v1utdM4zkV7/oh/PAHLIFTQq24rGMHFab5YeKYFotlVlLs0/7
q6hhF0YkPYd2VXVqh8H4IR0H09WySVd6MMShp1p5kqtQLP2iuihUY0ROaYEZLau00Kf16MFExSn4
SRfkSx+84ahJS3rEqtJYm0pXm1g14kTzkbiYtGzZxoX5sbe0dvqisJeGGmMngsVysELi96KIFhKs
0xhj+g5OYADla7OVbxvWJin58MHX3OUZz9bMqMpDe/IQfMjbRe+rZm3GAKwKB+NL5fXFIspLdTpG
5ocmTNmizjJyHpeRfaKHpP7EemacDGmeFI5hS4zrwF2/1m2iwEsYG4/qPisOo7DWf0ag76B3TdqG
WN8svmClZ69lx40zYhXEheeVi9gWq0aawyrScbrpcHbR1ojTP3ujiBOHyiR127KsVobEsnEG2RFn
GOvmkHhx4Jp2XLgw/v5iNBM4Ij+oN21mXueBL5aspp1Lc5JM1opuhqjkW68kebHwdNX/CUa8BLsu
wQRDki2GmMTLuhDWhVfAosDyl+ky1DR0jJDJNal6fpgGybCo2DAAtIR2J0FjSOrkvIlUA0Nil5i7
2iTnbRcndOmbSTmAixdjH52HHu0bh0apSNZyrFr/GsbfXwURKxajTfOFZ7RZ7vqBN5aO9rl3WFuB
AcNUhtbajpvu0ogrZsPtecxywoYGizKvEYEExVJapcYhQNCLkNfdZW7ZyWa0hsBR5RCvxrEel01A
8GMkw5XFEvKp83sbS5ynWhhHoTkRPxjSNFRXSnH/xC/Ss6Ctq89GoJrjtLRPrTirXDgv72PaMPKn
6iqrdBrELvVRXBRD+Lmy8oZs0thS9ZFR0JE1a1gttUK/cFN0y4gaYE4+AjfvnVerDmy21QhDzFDb
X7wigVH3oqjLB5jvgSjPMWk58kMZRXo0XZYIgzh+ZZDOd32TNPyLHaTwuqyJBsu1Q5v7K9l5Znpc
kBK/jzUo14KYaW1j9TBVLs0GHDQoA7CtrKtARKxWwDeFRZ4MR4SO/fnAOnoBLpq4adGBlisD/OxR
xL8jeEZ8Pg+dkbaxGQLo6QQ7Nl1/FDo3gZeEeR1Ga0+rpFykWvP+8yjGpvpTDONYrESqwEZ0Ziax
5XQxnO+vBaDIds8lsDnOPaTTeeGQAqmhxxJ0gUX1yGp/bfbK9h0vq/xw0SjqsTNqVIEPsunlhyEP
A/+4zr0xW+ZW5Z35WU0vbNLQM6FjsMpfS7VjWrCtD4UU0HYLh2BNQj+alow3ng4i4a8zA9Sv6OH9
l32owUlbBMduHTIwnyYdQY6M1s9RQ/yWhtkBCkVCZT4n067C6T9QcHTVzG4/yLjJ2hFzMiQIhSJa
DDk8TmGnEQAJBtMAi+5sfhFLz9jQiX5nIhHRcSuKnL0T1tDGo0Pi2g/W9RRB54WfRX9XnokYJuMw
tM8I/COIKC1RE/uEcSC8xNahpwK3yg8NbtjJOvPatHTU0DeVG1hxDtKEY3sKN8vTbGn1VbFNRTyc
FzVyFUWAWD7UfXmeZoX7jERTzudpTghHziEtjNK9RKHldtk9QtAwC2NswBvWZWSANlqG1Z/XSEld
VkjxVI5tTOFvx1h1Lajkm7xFfJF1ukwOKQ5kDd2qyqcYDDP7a8H4LsHQVICWHZtiD9Ut9o8Eky3J
y7QsgnVu+WCovkbs1Tiq60rZgxXxKvuYB4ktNoMGbV30XFfxUStYe96IVlVO0HbqkpAB0bK45cW0
RhhrhAiifDGCvod+Bc7t6YnDT7meTBFotpF6yJbEsuyb0wEZvOu7oDRMu/68GacsQDbk/XnghX7k
tNHYv594HJrMYqytsbLj2DFljgjo19PB0Dc2xwlnZwqLIm+AjmUxM0ABNYpwaKVxyAMTNpDpMQuO
7GYKdbIe0sPwq5OB2a3xMWMjkid9GkCsIWzGj72yMFs+p4hOzNFI3CgR+F9MFv7sJTKNy9v0EGf5
BHYZIUvTdI0frrWPDJgbyrz1l35blOtxSHF3k8VI3ljx0GKFICC4vn3Y+9zvvWLfpS6vdA4/COc+
+/E/FzrFv7ffl/LtPbfJz+8/nT58J84v34WTW6aWh2r+pkmab5+Fu99LN2V/n/zwQyr6IQU7Szbf
fcXOTy4+yUQ/ybs/NB7cZqIFjPo3A/hDHnqWvn+Uhp7G3SehLetASc6RgUYdAc5i2qlzl4SGtZm6
rrExBIU5nNRqYwnd56BR8ub4HgoYgfvDP+8T0BRHIHOGxh9F4fUUFuB/k4CeqfR0R2zzVjgngcnJ
Zs+daEKjMkOK0ryxqVdDD1kuEIK6JG/DEVF2k8dbAVZXrbJiqAaxqFlvBr1raI989bNSIEGjWR/L
IwWe3yxiZWTFulNpUp0mZpobg6Pj3sy/mnEd9XphWFYScdeXUtAb2euhOU8CLPetbZu5d8VTXlhn
vgUiwZ2UTsG8K3KzTN8FlNRdtvATs4yRl+zMND2hcigm04Gsw3DMkJ+I/jaqFsbjGUV/qufQbIIv
Q1I462vqVcR0zdy8pGnYBIjFbrxOZ1GxrkE7xToRbVXKNXL1ddi5Y5jjfN+EeEitrB6tqHvNe1wk
mNEM3B8nWU7bJeDVgRSEeeqhxojblUWs8Dqi8ZRNqDU3OQioYkYRrcq+88t6UQa1LwLHEMaYZ+87
wYeKuVSMVsePQH6zKna0LnhJz7DFGdmUZ+boqdsXEs1oHEUWbB+Y+BCW5VMZ+yA0WFBy49oyypaw
hT9KXxYrOIOaEycra8v6KzaJV29+PTkzbKb7IiWM0g74DroQ5/fNm0FLbXD72h+w5iwHLiqp/gyE
xzKYzShswneZhy/2qp0g0Kj0OL++vXriAqbHBgPF+RVMCRTWoUNPH9s329AgfcCvEVDJgiOSIZa5
hSIZ9UaPoUzOQoNqesrjYmg+xhXSmggNgzDBpPxakqeFJEiCMpfA99qg0GVhNvgMgNoKSTTEmXfl
qTEzy0Nd5Kk3LA0vrdRwOCCaAiq/vuWPD4+DIkEyUSW7PcJoRvUQfXtJNJDyWlgdtHw1UGuk8cos
u6YSy9D2hPVXiZIQKxDOob3nL00G1LSWbahJ3j2zEOhTcjJNAM7xh5ZAUXFWDzZ2zaBQCLFVXhtf
0bokUwMFNYStAcohOsBXhzVdJEbhhmk1sNzpUd6DVGZIguZjmlvR4GYGLbOPKg3SMlsUpi7ZOQLt
rPr66zl7ys6FxGka2N5E0JmJU5+hLTNbgqyJjZBq7L/2ZV1iEZAmJpgs0ncczLgvOchCzuJiUpq6
09NfYe43/+1k4aRPEBeOsyRQzRQwbU8nyy5YVQ+Vpb9miWnAhkewXmOHwhCpB/OYeybsfuU3+NqZ
NDIzWNQyRzrFXNtGZLSxUwSwtpPlHwKMysIxaY9FH+cobf16uuh8jeHUK+xIQgXXZkAYxPOpoD3v
slxlI/9aIVI30mVUV3nSvC/GOswztysGVOyQgUtbXNNDkephYcfjYHzs8tzbVKpMIt9Nx5EMx2lQ
ZDVKL4pYXu02JjGScytV/pi6KPb2MInMiAaaHZFRoUrmxqGHEtAzakpRxn5EGmGpQBcVvtEIlUcT
R0ZNBenH4RlWZla0WZv/JU1tRqabE/RTFY7nNUqVLh2lAdPuDXfWM0HmvpgyAzAnOfVsXOq7mlvF
qun48wot5lYc3cIgIyYS7wzx2w/LIu7jClxb53/lJbSoWPIK+aRTRgM+HPOqGTAdymuT8TIN+mGQ
ThOUXRG4MPidde4Xo2esy1RE42VpNJV1ZofWRBB60aaJOowbc4JHV1xhCYE4m+15XkbxeDkmVtzF
DkmSyWkhUW0AIJ2pAL/k4KrjpZ32PbDjZjTgr2okPjL8uVnxamXJZsIO+Z8QBKO4vT2icWPoHFv3
ET4CmXkCyUMjm7hBnZtpvO2RqS7ylWpL2n4UXI/1SVnGXumgoFey1DV8L+3XvoBz/ZLZmScuW9JS
LDKJ9Ff0d1tkqJQ9szbmJhyzL5GQQ7eJkBZa7GZLg3tD5lOVJ3+NNK1K3+kZkagSdjrSyWZK/MBQ
/Fq95tYI0YsgjMJvTwHMD3esSlIFXcq7L3xspsXYNWIyf6ySMZy3hZqK9ZcX8RGLsGNNXfmnEoYF
6/TXYrD5k3N8oRGbeiDQOohiAZ89+cjbpjCUlV6mIktrjjJkYxo3uggKWKMgrjK6LD2pw/dtZfuw
OHmAXgdkxmvWojdCyi5pnZr5xXHi2dZHlOMTe0CWm1rteW0bBIV8c+xRnO97JO4iIjxUVoSHHhQo
e0CwDnUbgF1svCiuJ81vsZnoHRpDJFJoPC553z6XOprZNRvHj5CpsYTdftPcD2mS2PKCrCsq+alt
MgISa5YlA4ltx2ndIuQUYh3QDrlpp48Vx19+fctsDSufljSSpB3zPnrIYENeVoRjWq7DnPHJRBZj
ReiqSNq8Cg9Hc4ihdV6XTpyaDnYK7ZSomD2XSGEzy2aDAdlwm7BqQBAHSsxMdYGq46ijjH2y64BD
t+rcnwSoDd5Mqnurx0jBDJDNQ+sAVBy2cjIpZV7A0RgBBY2nvTn9ShcxOsQT5FjFOuzQEFA4xdBp
62xKJw/HIfpa8DGDn1rVKjZkyVe5jSpThXp7luNxn1mfM5aJR1P4fiBGoSrERLA/e7S6j5E6b/Tw
ifvtZKnqssDSQkgf6qua2DHLnKHWxXgpWTb5x9TQFID0Vpr4w3JMLVr7K8WNpvsEllpiOjoZcaw+
3o6wJlloKCwx0SX5ZN0amM11yPIOZq0GI8ENw9oj+AkxFsVUpL7AVNS1DIx66siIoBIB6tT46W5+
JlM4Ndh/C2x3hCEzHbVBF8CuJDNthJ3kB6pLuxG5OaswLtpUaliHO3rLArtvYxeRZeBnz5mFmTua
bimmRCYaCfAfWNNTX0kiDQqJVqCLqqFYIfWAg4SQ0hxrzI+IcqHNpdcZukelLOEDJjxpvQyUBUYP
s9SVfVK/l1Zle9HKq4UNYwCFbM9LdGjCA6QGFB/lFTiqe9jQdZVhKvvEzqAr0KIJDj/uJyCMKEQP
hquGSLXnRKcakphTEf4ytuopTv31bAvFnxIFPPzkBGAkKL6d5ceICnSwMnzSDxdBgBqm59QNeoRc
ryNedIZipSiHZRGUVm47ijEVBU5ZFmFxRJKG96aDXozCOC791BCnXhpI7had7v0rFH/JuvMaYS1i
menkWkTJiCymtlJ8s/FIk+6daCnpx4UdZcrM3QL8sWpWXWfa7Rlyf16v0SxFUnrCSUnVIstKRd2o
r5sSxfXeLsbICbK2FL3r93ELZWjHshsSpzfMSEQrxdCD89FK6kH4LukpklporeoC6oG/eX69qQMJ
ZubKMenGEWEtlmK+6ePBa5yiyiNr1Srp84WZGv140VmahZeNSHxvwUXNqDsgPtWDY/l1pRbqf4n7
tuY4dS7KvzI171RxkRC8At3ta9uOY58kL6o4yQEhLkJIIPHrZ5HOV5PkzOTUV/MweXBX7O4GhLS1
99prLUS8SvQ4uvoKllGmmsZw3W55PoThKVrBYTvWwZw14UHJsScvni61DF7yMXTuvTMuMffBbIbg
HXYMZr+C5ZPql40t9TAWahyjZn7K3dbJExdAN47bSLJ+LHI5JnFTMr0B9X6L+jYbvjaxGhdXYar4
6VtuzbqGJTrbc9ReGT5MNKtQB9AuPfE+kOk5j1gg5WlJVTx3zbcmGxKDUXagLGpyvyXjgim9RXpW
zRPMf00aHoaBKMWu0UQSTXc3UCen+tAutVmXu5WCSyCOnPSrpe/4ECfTddqSps6OmCtpIkHx2kJs
692ciTUv6oCkk6karrfWX69oFTXiBFIAdhtQnlaCALsoYekH0OlSOl9jcqwBL9cEaQsIGgpZV14Y
D7JM+tDFjOHFXH4ZCAHqQwGeOsHhtnEm09tmpzxebtpUqzq+ilwQMFb6lkrLTm5oo74rKFn2fTGk
gcDl1AnFpvLZcQ/f47KlTU7rB7+qVbHHlgft2h2ZTIJYXUvr82x5SNuEiryY8nzHJJg2tJGvYPnx
YLslpJsxUoGfELLvEbWnht4GCdesuwO3SUTdI1ppbcYPa4tAUB9GAYmEBu8h3k/JL0EXxgf0s72Y
qlDJVgOMN2FAhw8xCIw4Xt92ef5i62wCwwZ1MEY2zqzADlJG6EriS3D+SFmKaQLZLK5IM+PqS9VE
Q5Ie22bdRyzpjMTLODcGaHLP9pBPFlNnrMxXM2ICbAPyjZMBMwLvU5dLBddkw/BNLcM/7CUzx9G6
JtoR6UjstydSpInpX1Hn9nEeSA6mThXYQONWBIPMGvIN/fEcFQeYj8i0yjWLPJtKkTXUBriDxE72
1bSDFQPGK2i28dTYjUTuPmvZfsoCd1ptzylmFo6Q4E/TGw/cPsFSDQLTckN9gN91eb8PzbJEeCu2
2GxacQ4LHLNxjT+uR+skmd4AuDX4HXVqTJ8lJTxPSrLmAIBAVAMLJzz8mD18m3N8JWuD/eK48d8H
w2LW6PJHjpvTje7/S2YqQW8QOnj+MdTB5e3/GeTL+4AUxPKexarHCURD0CxvUqRK6JMYEo+LnmJw
cbuijpNahM8owOsxL+jlRo3bYjDVUHlbXV8PUe45LSLZLD59yHs7YpSWuO/wllgBY9MlYA4OvokM
/Z701j2Yf1ijrA6nt/wygqPCCkJcu1xTEwvUaKCuDOkaXYGAs1fn4eXWXqZHymWH8QGxFJ84UNbt
F+/Q3cY8BbVnP0xDmhS/9OMEzvHLFghizQ2uNNmH9zKRNrATcZa4yP1bIqFnfA4c+wSzC5Sj/dQv
Axps64b/jF0yEnYIQjrI9nqDp69Tp3pHtMLDKuyINZ239Y58zCvur1hYPL1FaT1g+swUGSsuXoNV
kj6AGbSf3Bgv+wtZ6gwv3U5d2inLdD//waZ1s76AX9TV4jjUe/ulmZKoTq7k7FlkbpPLXBHtnBt2
+jHkebtonI4TicSXYAcYcfBWCYl9fommLQ1fkLm12VKpKUDbqgznmuPg4ADhqW6V6RSwzQ6AASAb
3KbGXrOx3pezxf6K30lv0zY7SiSLzt8k+dy58cqQMQQ9ustJ1y8Fn2vU+VEeWby/MdOMFySNtDv3
k8VP368A0Wi4RoCKJmD53XmRhgMUQH8IR4+aelxe04E7VAHcb/vcXyFNAUjskilGhAGLp7PZoeux
xfYHFww8n69pjq3KfQxT1yLe1N04Snn1A05uTdfo9mibDvXuF09A6U2uVNtgOE7J9zUzjVmHAZv5
Kvn2moCxtJqXCWTKNb0yl0t34M1iiEDq3iSuSNbrTA/pFkaIckaTffgip/ZZA7xqn+IX/DSb5YoR
iGy8X68RIsaLxgTH+ycBKDQoRLcBV4a5uhzyApCFT/v7REUa70h9tNewC7Uz5tUFZNkikEj40Q6T
5vF1zacN37FdoDeOshyo4USJBF7KI4nSt+9ROw2l6QBM0FvQMfb1ZMgqAMLXMjMIlUnKPfa82SPS
tEdUtvvgWZHsUEFsMwksvu2GGh9HaxZX+XFFesaDm5XPWotznrQ7SDlabHf3TPIkNU8EMJbnB5C5
A98c01XRbq4AXUDLUDCAQOkngr4hSnJshjlu/haA48WP6dDv20ZP+T7ddKwjTL7LSIJ8CiQ6EaFI
lhuQCXvOniQYXMGzRjINVGFTU55+QrzF/ApWtWEEWhLu18DVECD4o7zcUSrwvXY0F/2dcVWfwK1s
puiNuC7tzmk6Kc+PJB5nE/y9iqh1/IAdLeloMXfAv4My6yKmX4FIrtK8D+upreuSU5806Owz5DbT
13wRyxSDNpUBmjhpaZc+L4N4m+XrRmwMypLF7uBQ7IPJh5ySMZrbyGKW920elwt+GbAFVG50plz1
40ou93JSLQDiEgI6v1/W93DTdcse/3Jf79EE2f++eMXc7+8YvqP3vI3339EoDPAOX/v9jTwBOgHa
tx323obouMJSrpEt8vNmfKQOLRbqvirzfv/LjymLnBKRKAcZAX+64OF7OA3qUjuvEwYCuQ6zR9uw
eh2LNRyAnoPHwvP4ep2GfZXXwbbDgTP6RHghSMvM9bSFmN8kRP/hDNxyP3Mp0Gn89ONAVOfY0kAz
xs2+VGyDaDcGstugLHmSl4AlL0DjBIkKZkPQTTsIOetUE1L1NRh2vGim1AbPVlCFazYrunjLjYjr
PY1riMMx2NLtp2W/L7hglNhHCk7tvshVvLcZwVFw+5xkHD17UdBmHvr+0LQdVuPxMiDAgfegJ+FZ
je8lcxS0t02cgK/6L8DXbwU9sBzEB8zgGMEtjf4BKzcGPQTg1fFzM44pzprVtcNqWCGOOU8B2VdQ
twB4aYpFTPu5/0t192tttx8ehjRgeeyPfcLxfytstXVjsM4MUNUlNLbAgHEWqAOwkv58qN+AJqym
EMI2HAuQFX6me1n/E2djBacv40gl/zNHQunGsZwUJ+SB5ehZISKDO48XK1rc4ZFoglv2Izj++Vx+
hRAongoHVAjPusxStMMxz3/rUfEliQHftvUzXC0QxgSN9nx8nvEMrMM2InX+t3H+5wGhvQRwAPUl
CLwgrvx68bLRYdT1IX83uQEbRS2x418zLxHmfqzsP19gtDeZfqLu4AqB3YaUwUkthovt70Cm60C8
GkyXvvsRMdZm20F7nyae0qMDxWM5tmCC6Se7Jr6tejvs8TzRCA3BvBHsR/9yRr/OdIw5SqndGyxh
EAgAovutLebBRV6ZT6Z33WVRrcjrsMadlRxxXWSLwC1oiPVYmXmCzQGpRdDsJ9KqZLKQDUyo7I+0
T0YaFg6hxZcI9RPejvXBQfz3CerJcr30s9QlzP75In6/jbhxJExCGDgBko3waMHfbmPagBruguXc
QFSG4dy+J0JqpoN98kEGYu9/fzwa4kbu/3Z/1V+PxxyyEVit2fOPbc/VzdQW4YjIOu5M+vq/gtYo
WGfwdQeyiMCNpfqPcJCsHEj0ItrzZVtCkrzfDSY7rIthnvYN488XuMeXn6YpJgTaT/sDMsFHIUA0
f8MzV785oTcqr9gQaAnObt+z5FOqsWD+bQn+81C4dRnaXtBBo8j8PdT1PO69rdP66pKKLBToCOZR
PPV4+fNV/dZbw7eDoQEaVoxRRB3wD37aEJqGt07lX8IWMPWPZRWnck8VddLv5eSaQRhZhj3RMSsY
lJfYCjukonNpksGxl3YNEQT/5bwuFJGfBhwYJoYAbF9QIhHa8NCFX2dUGKJfxEQzn/QWh818iClY
/KgNQhLb8e95G9BoL8e5BuabFz3fUMUWkCKYqL9FFgFqUF2OUgGRuosJMJHwsee0rscrj5yFjmfu
hIycL3mMVtjHeZp6lGfQU5JhOvQdOHKmDMcwnXtw/SkgwLsEWsUkfcwvfUaZokhKHvjQR5O7l3Wz
5KDy2CUVEbCaFhSSKxRADLzRLgCbfah+JE4swMeaQl7SHVQOGTax9Ht4vZRA8vtork0fY0tBybqn
J+sSB0i0xzhD/TLEFsON1C+17JxAfoQvCC45l0LTFvctVFm0iULOpo+2Yph1PogqVaxrbfEfKGbC
dg6JxCXB+p7ZoeO3Yny3KduTCzYtQLxQ88g0PqhsxCF7iWpnuQnRRRF12bl+Rp2HPkPXdi8J0vEc
6ktvcqKu2zQMdpBiXjTwX3+pD/PVz8lUNaB5Aw4GMsTQ/SjaxmQjLwM71mvYFxO8zWj8mE85hEYQ
LoBaOb2nPl+2EVIw4NVDhdwUPN7zCKnGmL4XCih4XWGeg+ZwbDTkMm3ZR0iG//YoiefshqZujT9F
1HmTnQHncfU0QHwh40M7gNCNCh0BzRmIZyBEig/D6HFvq9XFm/ZFGAAxWUqkjBHNSk88X+9kPpt5
K9AmXwWq/DzT6NeKJpxPJOzM+paGvfSQIhAUAtB/saHXHwYgQoEtwBHdW4E/YuSEPn2d3mU99pP2
ODRdGltk99/zPwDye/7qB7Nvhpep0X3PUgcGbjYy/RxMHVUsOkx7SFxnyNhwGrGUkArLYMnfY3MZ
s2c15EF3hJ65pkVT1+sz9YK2lRcrPwmyJFciTLbrHgqZKyAs4zum07h0OW3OTJguBJa96Pcck/qK
1DuTFquveWu16j7UoRgrB+Y2auQuMScU4YC64oHeZir8NEosx2FV6V26ClUx0jS4u2Ggjy1z5NCO
wj5AWmXCA6oFc8g8xGKYsWn/pVH2OY6IutUkqG/7ZTYHOgMaB0GmhnDL5lWTr9kThB8T+AZKfBXz
xCFdA/nYk2GoKM+nm2yL+6PnA7rTg6IEX535oSTtwI4rvvI6Q534pt1oT+Bj8K9TLruTdFG3FT5v
KVQR4fisCHoGRQfoaIascqxfVrdln7tgoIAYbP9+zWJxCGMT3pAwb0QxBkFyRwAfHrWZ4ZoBdc4T
QE0BHpVJ8q8RWlCosyIVvVvithFH5YfgEM29eTcvBEAIQkE1g0p9k8yQTRS0hxSJs5w32QexxLm/
BjPCfplj0kaH0SqD8kuAHV4sCc2+ZYayvgp4oG/6HDSJikSmfXJLIlG/9eMtnU00QbnYjJ/DdlZ3
DiZpt3Ma7TOU0723Wy/rjUOafR8yuVwDlYcwQyZNXGWIfl+jdYWYcYNSpEE5r4KPq5rWb1MQuDIW
0fZ5ntsxBtNBgda4bTNmbtOBxA4ml7aV2lbpblJbT1AzR0qcfcQQiFHqQWGZdMkNHhnaqRuoV/Qx
Vja+pV3vCiDQr3T1X0LL+ZlEWD7LbE0FyDMURe36hVXUj8mBMDOcVUP0R1CakSuGaLvXc2EluBkS
2pqaqiKwCfmMjvlYJHE3nEYAGEUc9ubJRYN8mhtvZCmNqV+mxk8ftFN9XEzOupJHEAoXLc4PneAM
WCAWnmu2krhsfczjuenKYVvazxBwQltah/0rnhU1FUot0VOO5sa1indNrQ75DREDdKRZ6u5a9CEW
tEMI5PeGm4LbAPLW2tZ3aRaMArJFmX/WAZKtKkPe2Ba0nafHdE3lEYE+TctcbOzKRGPzCP4QOCdr
o1/icVCnBWLEU6uW9LNO+MuK+v1lm/otO02KeGiK+/qbx4CcGsOshf1B6J+NzikvNJnQSZa1gQHC
slynuVSnCflxVNRszl/yweRviVPJ+1bz8W3Zlu2bxQSvFjbG9wSEh1OInaKa3GSekfcGBV2H5Q76
YflpgwL2lHTQzpYDYO5z40OCvcwhIoWtyIBTUZleweKal2oe2pOkVr+Ac5bg/Jf4JgqH5NimyQzb
BT495kOjryLf5c99r7fbem6ng2MIuSjPe3EeSGhutCXr4zBz/V5nGfmSyAXBIZ78cia+x+IB1vYQ
JcbeOs3Wa7GCdQ88KRtOHOLjCmU7mJ+AY/LrLdD8jvNGP0F+3bxkgHQ+Tltm3mPDr6+w2Nj9FgUG
3KpUHLuc0zt03iOozvu8q7LNDwnmu4b0rw7GR4nWwGPtRgXFmOrCo15hJaGMJZDB0G270zmxtyBQ
SaAW/fi+Tra8R8zuIdplMruK0IssF7WRh2ypE3QMdPA14DG4cXeekk3kEEg75OAVs4DasztJk4WZ
Qzhq2ZmiyxW/WwNVPwL96c4B8cNrZ/RnfKYGAC2i17lHBtNa1p4dzBvSgqpI3OSjij/ZgNu17Jo1
vAcFyb6IeFmmUxN3CSnzJmK3sBzQ2TEP+yG/6ZtMVegvk61Y0IevsnzrWdFuJl+KPuHDeQzAQ7j1
wcQw1mm4Gn035QsaUJHT0Xo9kKl/SBwJntiQC1WmTjfjocmVftfWYukPaEX75rYXEEVXgR4omJqc
R8GJLfO8vfPZoG1z2lOPsMonN3ajxKiNay1vJLAC3ZURQ+ZS0t7y5R4oTgtdmY3q9yvbRl+OYZfe
gUbIo2qNkCLeGgAE5pVCYJlpxBGtDE2RONUD6E5Xi0nZDY1dOLTvt8TzGLJwN4W5vYkR7EK4J6BT
cZo6P0AcvMzUPudQorRgBtVdrgsd8LqDGpbk7lkkYPNA2E66p9FHwXZaUQC3kPNOcXi35q2Dc4lG
f+GedQinFYh7G3Ram7hpofAvoWOUNybwbm4fOh+k+ZZg+IfQ9RXwo17u7DEV0/7BGNJmpvIp3Dpi
AP/ziPWQoe1a2sjH/YFEtmvuZIOucdEPgJ/LzbhpKJLeoyHFbCuvBkEoNLYrXe+lAHxbtU64q6Qm
UValWdgwQHWtjq5lrRXapJYyX8QruvKpic05oLljZd9yiHUZBMKACIElvkYq0F+XHKkJjEF8fBpH
HiUQazQxxN5I4ZpgLMEZAEVuhYFF+g4K15EhMbOZF12JSGrwhhEiYjzHAkFoytJDozpV0HqKXH6Q
PWRMzUHFDmYj91GwpPYFTeaeX7VTRj7Xy/Jp25r6pW7UpzpXtC1QJvTPKzgnB55xfQqxeYQIEqlG
W45tt52Pu7NOhD0ujc5LNakNfhigj6qi72n/rIcurbROfWEzQRBfF9N/gbZtO7KxQ3uxdvwenc8s
LCM3r5BgYrMhjzmsF54ZiE26EgswKMwHTJgCPL31azQq+aQmeMscZsbquxmq9Wc7zaY+WFcv/Bpo
ds2KoIcovh/bqYqHqTvKidPnQYbRITfNeCs5De5j6chtrNBMHesZTfUcZVEVxxxWxpbZ0+biuCtC
hk24CvNlmiHuT8czeI0rKJV6hd/KvIaunGTdliSdF1XkUc/BbQVR017PKS7u4AG+P8MAR3zl6MdD
jou+X6WxKNdi81Kfsctj8xfwa6hEi/wCp8DfYdcRkOLmaWkhDX9tRR19AiLojiAT5acxzPsjU6x9
hE+GLpc+bT6EQ/8CDxgAvSjcjizm7cdxjc1Y0GQcPyYh1zfwQuCu4Nq1WSkA2t5wFeOi6xDIu3BL
iSI8eYAq3d4sayS+yCZhnySvow8ySta7BR3liqppvE4AZb+iKRDLPaY5VSRtON2nnCfIWxEc90lI
vhC5F+l+6Pdd28Xz27hkgTh0qUCDFiD3mF4PFC4B5ayFM+iBbSNATLa2UQm3hHCAdE209L5Tc/zW
NI2RRdzhHIoWBkFZKfG9JWA5zInGK3rdpzZmFUr4pdPItWR900Px/JdC1daUUiVJ+AkbL7yN8iBb
l6vAyLQyqg2uxETjl53PcIy2RdoCymv1QKlr3+ySKWwPqDyPo+VgaY2cJndoKepb5UF2KXSNlObO
zVa9ydg4aOcAfy6FWDr3xRiPtYJFiTrNKqCrXyFfwx/RKVwOQ7skNwDPa1C5hIPccaezfoOJ8sKP
PWvMLfGo32DQQbmpOj4F9BBMPbjI8DWhrwZeOh+h4HKlnJO56sJgCs92ZdEzun5ZDrYScrgiNWvT
nVYkVTeIfsN6cFPTtEjlcqSeYJcE4zmBN05QWr4zBH0fUnXQcH6Ci8oMLgUpSdNDCiqXY72kaPH0
smwlkjR92MvYpeRwLomRUycD3z4M8JOSDzHco+YKVQWXu/ERfCRUqSNbd/4UhHE7kIfUJjwrZDSJ
5HMHOivMn5Ygcy0/opEnXXgvmzEd8xLVtiNwQdqafrYlw4ZLfdWgr5Z1hQXLnPhqWDzv5a3POCCd
crYowNRjtwC1SgoH+nluj9qqSXyoa0nGulqxVNDegUooGXSxuGlMzbFGrjZcW6jH+7/naXYLPcCV
QUCzSSf0AJ95GKMndFIgcJmh0h7i5/axtUriPpAANC7bgmGN3gQE1BqX/60PchZiHOd28FWu4C30
gWoaN88XEDlQeyPEdPkO2cYRd+oW1n87pQA8hr0/g3W4sa814aFLT+B7b1hvUzTn4qNV8JhpiiED
ABegsuXtmmKLQDg2r7YBoJDdGSSU7hy2eehJaWEhMcnThq4b7ha2vHZs35IM+tq+op2xfrhNLC5v
K8QI9sdcgowDhexzYqgS6SEFgVYkN6G1kx/BjxIGOQ5qh3o6KpXBigH0wbGSYEfdxyCZIXVXOSKm
zwWSqIychGG99wroMJyMJlGC6mW7FRYMgyOiO6gVTKAc2MEwZncbUr/swIMu5ejOLTxX0OeTKScH
5reEnNCP7F9VZruXAKwfA7EkRHEFsVg7B7Bg+q/hIJFlgZXfaFiZpTP8D6A1HyAs3WAc9gQhk/Xf
2f83uaiXRwrW7hXwaXE3hjwpZZza+zbyvj+opAeJbMnRoFZB99zmbmXXMMXYWJEMypPCDascTtqE
YFe6TK0DREOL/Ko2mCAgtBJIjFPso7YyyebfzSJYHRKEoDsgA0WFyFtF6UmnxPQV7zP3FmzceVi3
1esUvcukkLRaYdP+RYdorBdzu6A0gL3TgmpEt1FzQDqh5yvbULl8rQO3Iy7IqOOh3GRTH6EfW3hw
7G2UgTQUT/lQ8pCM44H4cL6K5pF97JaOALBkPK7HEoCioKhQmZ/PfZaGtopDas0HUDJA5yi0Avuv
BNdkWpAgRTH4TgC3zjUq774gE/Lwe4dGoCugx2UHJtPuJqjnERR7CwsWBc6f6kEpib2dq2ygOVpl
gWlO0FPgxjBXB0UCzt8VhP8TfHIAmL1tIFJgbvD8yQbhiOvc1DGNFHytcLMrkvNst74Z128BSFUA
D1tV3wUIw/MnFJdr88TaXu9ZVxKLK2Qw6Y0mjIo3hMjEn5KFtO/GNeH3oG/WX2sdYeSzdXOg0XEL
ZGTbhCuUCNeXzFH7uOquwSVAXoeuNetHRFPWQ0Qhaf4uAnzIqrwd1+sIoIWoVnB2/loTAn0jlTO5
Gkjbgjap6fPE6/Fo4iH8kOo5KnIGfmSjuw3KgXnzBXRZ/gytZyyq2M4LxGbdAOJ+Dqei5bqGnwTC
/LCBplrz1eF0826nbKAaLtXAfHxE5wr9X6jpxVzVsGpB6N01z7DjUgy0x6SeJyQFg5/vE6vsXR1H
UHyHtFbsCIKGer86ZsCGNgOuEiwF9onoBn4EPRLwhynYM94ZzwAcCuTUHnpyyXPQZOQkmgobegtG
GOCSx60HAlBsqVLpQS4g/lVJ2IvDBg8XIBQUND/QWXpVLYn6e53hLxPz2ZWrof4jQ7RYbp0ZtKq6
acnezVQbi8NRyOcDcI1uEphm3Scdj2+zppMM9CXu+0JHPL8NgiZ+g2xd3sAQZ34Eh7AtwU2LP0Ot
Ywf0P1juS0HnVpdsJcJXdvUt3JB0ZjicOETWIf7qpLtto9jTo0lX+hrwRrkzkCuZAAwYe190qo8+
ihxMjKIHQeQ8gvkSHthKPYqCPIbaYuJwuDj0Udu8l9TptcS+iawO+XnVJHrK9nFLH9ZkBQydxCM/
Z12ffJjA/oBvm+0+JnM/ftAGjjINHrH9joHpCQJXvWDKd/pjHaxhjdzKBWWAzONeW8iOZuAun4ba
Bte6xaKutJDswVgz3hg6QYOimbwDLsCuAh5mr0CMBcM0qNM3FW/JwZFwfrdoH1/D7s3EZbtku53L
EPag9AyAeNg8Z7A3bAY4HeUBEidYkrjTQOOlewcVr6g0wK1KY6qTckqoPSB9iW4HPzbgLK7Rh4Z7
9wGmJDBlmW0ISSeV8AXq+N+gO4cVocS8ZEj3TxHh0dsIZvyHEB+hReAwcJAifIAWKLt3IB+c1GKw
6jL7GcRp86gsTN6KzIxhhHWwPeZ1AJG7jkh/wn6gB5QZc1JlDKQZfPpunWL9Vwuwo8ocCpUJZpsb
HLCi8RW2DeS5bRLSlwSo/rVSQ4QWHRigMkm+eAv0Xx+kAh6k37BByX6p0JuHuuoDKtqxV+80mUdC
HwyMXxDlZzyLBJwpPUGXDfKC820/odeARuj4QDwoPv60wkYSjYVkDJ1prkPb9O12DYK5Ny9cuJV+
oTCHlFftmPWGlJzo0ARVtlDYiiF4SbBs0GsDb6PNI5GGFQiB0Ya0MQu9KLVMdeiurXdAMYs0dvRI
yLBmn9JhMAgqk4I1J1w6GW1CWiHPA3+iCnxa1yDaEHC/QJNGGg+2l4dGG4sG9HpCQVFt1PgtnALP
5gqNVhAID7NavWzQSRWwhjQV/Np2cjvm4IQ2SN3WWzg9LUlmUMKIxKVav47Zype2QoM4Q90HKZNw
7RmGMrMdq3nFU8ajQwjvnnl6s/A0iXyBb1HCl+tIkJIVG4whpuWKQ77Z5iUQ6/1KSFqHeXdqarew
6S8b1FtMC8Ezib+Bo89SdwsTKxTMt62feZeWLswzthz/3J77tbuMriG8f1NoZ+HliiYdejK/9uYE
9ZAm1YJ9laPaGxr9hfjRw9wRNzwY0Zb6l0blrz35/YiQcaNZuWuH0fLdrQJ+5mQAnMtMCL3Et/5y
xOXCqknooNGan1lDLEhwS+gCSD5Ei6bg5ZL/KzeH/5sJw88eDP9Plg///9wcfvG7/tnNgeIJUD9N
jn/YOZSfIdJHmSLQwP/fXg6XT/0wc4giPO8mgSIo3GXWNKP4wh+OwlGMh4Dh0dK7VOW7pA4KqR9u
DgRPPo7Qw83Q3ocuH93+//k/0LX97igMC4gEX8iyMANLA1yN/8bQ4bceONJeWATA1nin2MBDJib7
bP+J72MgDlCTte48rAmk1it2wmJMQMUuJVuXpzSg/qZ1yyAPIUx2PpqRLC+SzA68snyY/vpp9P4P
mqHo15n+/WwIDAv2NRaiMZ9iRH4+GwJjFpk3djnH0wB/XbnB+9SyEQW9WwyY0ctK7Ee2KNjc6D6D
cQrIVtgKQNxmBLsnG77mxoQP+I4GiW3XRS8gqGTRyaeUf4vAG3f/Egy+ezb91Knfx49AeQPCEBhy
YRb/xv0gAtAEiI3mDGVEXVcp9B0vcKXNkqNhfqSQSLuorQRDDbyxFKkRrM7gZYZ9OAIkNJqvjZvn
qBSBohWgaNhyGbjholemqQRlemybR2mBLKPAmSs0RfLXuZluoQWBbyf8LtJ7oZulP/35PvzzNiDG
hQw3IsXcgIzr19vAfIACRnXzGQLoHCaOGdx7iNxdb9UAn9nV6fxZ8aj78OfD/hpZd17LrmbdnZUw
F/FjP62f5iLArpqouR7OQwYXSzDd7RkNfGgHePP65yPtMfrnu7YfKYdQbOeNQSu1P2f35yOpAUzJ
Cdj6Ge1a8hlSJ5ghcZN5GLGp5hBOIGGXSeizsUQjbu3/bdL8Tvv6X+ydV2/cyJqGfxEXzOFyOytn
OdwQsmQzk0VWMf76fUrynGO158iYvVwsMAGy2k2yWOELb+ApIa56SHQgG8nucHR5gDZIfOmOTdAW
HpT53nsqSn0P0C/klgQArT2TV78fy3akGVc0wXcqCDBnotk9n9DQNNfOiGTfOqfD/kDV2HY2aTjP
34UxiI1p0HZYI2PodgfP8Zf+D+eR9fuLAlTFtgEcCIofJ9P74TP93qs9LzYurD6unjICZxS2jULV
7sqZYSWfjmlWfANsT691aQElc6hna9KQ4IcKlqVBEDgJCMHy4XsGlPVl8EQaYNrxEf8QrNrxS4YN
yCTS3rCQuLxAM+Z+mU5+F2YmuHTnInfBL0bhRkXpstc8rWinhr4HSNuaN0M1ez1qH2lA4areS7sT
+9IVMMTLtroVqNKgVVWOyacxr5qTWRJYCa8VD/TJwk0M0nbdNzkKoVRLSI3iXNaXozAkiRQxd5JY
Ub4i4wdEZA9pdaCfUt7aeXKd0B+bVmUftJcqbu+VXRnOxh9sBjKbbfYGt1/QNRvD/BzhY2T6TKq3
KUJb5wvhT7QeUTOtYErM2YmBIGe1Gudw2VijZ2yWfHoWkl5kD8yXzLFSwS6WbX+Cyol936bo9+zj
wEBccUmL+FsEMY8SZt0aX/uKPjrKqKQINFRPrDYqX7JB+Kx7pyruMpRcg9VA7HjaxV2/nhkHonk7
uqJfMG2JWdudZU3WsC2BPNKwGyExrQc7jbeVdFCIFtEV+tuJuQGOrQ4cNfa4hozhE9sH5eepMtMz
u4vEnUdFat9HuWED9K2Wp9BvEIg3p3zZDUWY7AyC6idK6+MPIFDCWwNYMvtVndhDsptU3rA4xnE7
J0Mf7romTjelcqpDzUcBr7pdw0DTQV/lMs8N6iIj0K7Gm5aVq8p47SijrijYFIiMAXO8GR3L3WSy
Ay2TM5PUzlFjJPeTE0znPgWEMgaciZJ5taIbQ7PrJY1TlDi/yNGYdPEg6tjKm2d7rnLloNuo+l6Y
l6pQYIooTrXLHviUisGhZEARcrts7kxUHU7y2UEjsecdxDRkzIgCSkpvc1PHMeehKoux3aKDkJjr
rlRWfJUisA2yoJiDMUWUtYzUuS+Vw4wa48aS47rnLNz5RprHVwNLx0/WbSjI+y0HGYddXWZdtCLo
puSynehOrI04wtAAYWGw5YDNtDA/ipRITI8lwqBbGRMV7Lw6QUY1RAF0Wdd2QVe/SjsDzXg5J/Ka
ahiY7SbJwh9GPyD1uTEbWwG+Cfvw0qMDGJ/WTqACNINrFPOW+SBNdjeaVUkaALuXA7qMUSfrbIc8
YDUfTCkrsfZsrVsXTGgG7jtId8aa12p/MkSFjBzl4EIrm1WmcUV7xAANgYjqp7zCeeDE6SJVbgsA
3bdLrxya65TSrLN0TGVQ01yzU7VHf1jUdxzGzimZjV3sesEdbBtVJss2tKaFhCSfxXhRheBntgZL
pQOZZfWnHapd5SaJnaTfBCA0xSoLpNabQ5Np+U6SGfn0TxS9JejHaXtioWN+IJUo/DXgpdbZZE0W
b5Y+LsiKx05E8BPH3F07gMrRgwcra5yZcenuLBGDIEAqOBBbC1GV5iTNLGTPi8hNkTvgcysronzB
9EkA205jRtGXfoXxtSNfn2HCsI7sS2tBiwWp/sE1nPu5HO3+0hfR3Gxq8toLr685khIgj/yFiCK6
s4MsatVf6ISgXNdCoJt2cvSW7Ay+urp3c9t78qaYgmhoMXkhzoBz20p/QW+OAiV6c6UDUX9Narh9
FYIvRy2onSf5cEfaNn4TXerQGRmRAw9Rf6JHG8Z8j1c20GVf3SPoPTnujVSedW8pOgyr0YeRu1aQ
DKct1Kw8O3S08GilB9Qsr17l7Wuz1ZMzz1u5D0qZyutpdtEmNVvttZCONTfWgLmwzjjBokeSa2Z3
xS7ZbTC3npoTJaPYvs47UDW3dlhH7snk5mN/oSalg88UPwmvQHVx24wVl26aBZXOya7UAjAE9edV
1WF8MbI/cV8Uli5dr+Yp+hZmzSotEPVcR8XA0hFlgpdCDZeUpmlPVJDwO/ZUW9XpVWu5M7UOR6Qm
rxu2en9RoZIqV5nZt7QJwfU723lowdHxM01tnogNhCaJjpMVaty0TaJTENxZuIKOiXjvRPf5aXxV
yZyQDLx11GTKs4QwNz9rBLjiu5DTYi9r07pso6T9gjqI32rKX2afNiHixWfIv1CzmrugpbkJcHwv
bIZVt+7n56IsvOupl5R1kekfik+jXyXyQLu0+gHdTO8hWYuhAnlA6Gwz0GhyJ5DY+WSYcbWrRpFQ
PnbZ5uYOBf0M1OMZPanc23h2Z8ODKT2X4yi1o0eUL5E3LO2aZbIYsROduMiat98rNuT5NLSYUluQ
LsyR3KPBsqPlMmw5ZMb2zOp621/HUakGTlpnMAm92/xrFwEjNGbC9NMlUp31AqwNPeHKsoIB1IzN
V02VpcFQI2jlE8FrGdcGBRto3cOgLqY5oJkwyHYVBvLgVhQ1DsuoQY70o+WyF2XRNBe1P7nnhqJg
v03buhrOEnjJ6Tr0ZJXeE4nIFxP8KkjHIJPDqkjlSJl4HMKWU2Bu70oa/NlnRGWdELMBIrD5QSiw
FHwZAKBtCis8OTViMX5LE9MY4IJKvzjJQHvfTNKIl31HDz3bvtlNZLbKneupKBfvsvKFbtSLwfQv
XCsFgTgT3cjtCK4ASG5YZ7qjGFTa5kOWW2vCAWEzlABy9guUfm7VnbBQmGOaEOtY0Bb/ROkUc4AU
IXaWQxY9MtcreV1HNRJgvS0i2HAVbhyrqf+SzJ1n2Ig0WOWtRyd/3Ixgm12gViWiDG2MTBOHOzN6
KzKHt0nigNxl5qiiOQ86gYMDqJQS/5tJ95uyaTKSi6IzxLipJO09hHerXl2UZcz9d/ALdzINixTY
q2mezK3Lup994MtIvqTBxWtU+o8qKf+HdTH/YyXFMk3C73/F779VUv67fPr2VD39WkZ5+ys/yyi4
L4Vwk5AdgtBhUTDx/1VGCcP/ciHQODqpAurzWiv5y5jJ+y80er0An06dacFP+ncZBX918i9sMCBs
IJ/7z8oox6wFvkUzeSyyOo3ZP64J5pawXem4xiEyDDdfZfm8HPrIlfe/jMnf1EeO8i6tVRcG9HYi
rsYmfKy+uViym9m5jAPUH+seDQqaLr0ZXlUjemZ/SPIY0F9TZH0tdL2QS+RQgIaBcdW77Il3kcsI
O6bDbDXRlel3wwUUCuCqi4kZkF9lfyKZOMdp5WuORjnKM1HMwX3VPEqLp0J6LZTP+IDweszB2jbq
HAhtAkARUKBHgWeMHimlOfbO7Gl80dRGUHDvg3qp962X9GtvGFz8HyZkgkWedYeomSgVzVFnfquh
sAC2k9Ge7ly0H5cu21f+bK/hP9entGWqm7JAdqw0OvVgKb8+RexL7BBEzC7jWWWXboK03cZJ6nRP
OF6dZIlEUkXJ6saGUfsdSPrymBZu9xiI5MLs52w7BiURGHDHw2I7xYXrwnpZp7nT39iyr34sztJc
IW6dP9hmlq9qIrud16Y17axqIKusx4PZxGiULa29DwdsvTpEjbZWCv6GhEaeBZZqLmm6QjImtnwy
y8Q4lL4GVHXYX7RYSyQrd4piRNrxyXiWISKo/lJNgHOXtF8R/xD9dzgAmGS9XzJ8aMZiM6VdwKkV
zCO86y+RZ3uzPE9rke+COiCiHGPm+dpM0WSkBVnV3/ouEF9y9Co+4XFk30bU6FPSUxm94JECfhii
NqF1Zc9NAVcjm3bdENLbghqXfiuQf/bWYIPLK7MEfLOGz8AejsjL2QzG4jGcF+S14qwDoqWh0vkC
uNkFJHQFZfo2nTJzHU8ELil85K20zO4LYkPDrplMtQsHiperCaWal66q0n1ap89zl4tNAtnzLIlC
GATW4qVEIQxOWsflRYv91CeKCsaNQ2B8jolZKFdysgrwZYNpbIosj82V0cCg9TPvJKaICUWolltn
zopzM0/6l0T66lthzXm5XZLF17YaWXTKEEj0UfznVpXrEVDSZV1S5EPJ9gUXqpFeoXsWG2paFUXy
EEk6YG0syr0hcGhZQLXR+hsxTbNdc41gi78KhDrLjc4F96ISCHZmmD/B5Yv5cPDViXuqQY0/gw32
29t4LO1zn6jXmwi3V2EYuExtVs9EZw+lURcyiDV8n6rA2HmdoS6Qp1q+KcR217xZ75sASX5FLgGB
b1HqtvWUsYaZcQtZO9v23vLZ6Dvn0l5Se2vPi7w0qPBsx8gf7+o66tdUQIYd9kU3eFh9Cpy4sQ8Z
aLrBXSkQjvNz7WfQNmLqMaTlPTQbzF1CYeerBSjEpkiqAvK/3c/Fei5bfzkPx3KeTsrIRMF1nQI0
NVexQSvosZAjAg/E3b0csfsymnbTo26d37vIMCTYmEAxD4fxPphVuo0sGSRA6EGPkOdC1Ft5pM+r
CK+Sej8OsJfwwHARvIH9aYM1C0dpbrLSmMOdxNWudZHXUKgfFOOS3A6Fp6VxRDYkl34LBHfVQNYZ
rxOwaqGzEn4r07MIjwng7QgfeF9sAYIZhmAdG+mWSD6yH3Po9d6uhX0SvATawmyVKrRbTgvcy/ru
rqgIWmidRrL4YniiuIuGKtt3Zs023FSBdxhMVT4G8Wxovrkdz6ux951TaGONuRqXYexXHn4Se4+c
9xQSU3tuTZN3oOpkBsAbZvrkWPhZ9zbhfI78vv7jIPbju3nux2ffrqlf11YtdqBWnZOmhPOz6inX
Q/vCHlBIsz6lnRltVdXji1O1MdgYYHfNWeu6pCLBEFg7y5fNpuwykFYiUutamuG0gotC5zqOo69g
nSvyFKO+WySiVSuvNnrgA8NY3UyOK7679OTOuZEs2RVQ+0HkRdWyQb2jTLcdYm8n5G3RVell/lNZ
AVZAA2dAOk4G1Y0xFrqhgTJIvUYRj995hqp+EK6Wj46ppuuyyH0krJaquUuqlIBb0o3BNqkp/J51
W27+Pwp8tfv8g08nFGdK4R9Ggb8YuWs99be/8VcvzY5QRrfpp9AkgKOuw6x/C6Oj0mbRO/JsWjE+
FelfhNERGISeC6zG8SytoPqzleZpzXQTBiilCxpOtuP+k1aao8OTfzcV3rTRLeT+yFZ5TsDfRxFT
MMxVBUXze2ouIv/BWRI75mYckd0G7Kpye37M0ZhROzk7JWgOCcf7eYpLgRISTg04HglDo8lg4KOH
gPBsbAJ4CssinR46s0Jsdt25wl9woMGkYzDWQH+gqIGd7cHMASXuqXjQ+BDAyBJTGONDqnrSQKiP
CfKnLkA94IZLb3rh3pEJMNjVxFFKC7scJyOMdzWGnSJbzzKNkWH95UX+Teh6RHVHLhRmuW408q+n
6/JHo9PAtyKBX7zviPYMUYkoYQC0B7iNQ2gUJUBQoPBZWV39aP0um++RFtQKtzY7Jc9TU92aHj6+
pdfe3K8vDKH0yMIThq6s79BIPbqlILcndPm65MUqTfRUhAu64XRBoQpQQ2r4GWyUChaulZN5g0UE
ezaJgrKxKVBLhOahlSeDHgOfUw5zaabbJU6WfrOUE69iq9SSEhF2PupVyNcUKNUv+EPxsYrMwGvh
UUjw3n8I299nIi41HuRt3IiMB71on7XwfhLGaUGVryjr7+YI1OMOuLXR3FZ4ZCzXH4+e7vH8Mnhc
yMFwAAa1R3GG3Oyo8Tmzx0YLFqIvugsDXUGUceGiZWSywqm05O7ViP+IpnH6XonSpEC8YbjlpEXA
8uM7eZ8V6Ud2EFN3NAtVd3uOKeOWk8xUx3P/ZZBh5196Ys5p0nQ0VALnlHhs8f4k4/7bINM1C9lK
yDnNgFE4enbDSgyYDIHzXPZth7odnjVaxnMI8RUb//BC9SR8P85sXKAASC/tkFTs6IXaWV0WIvPs
l8lKZOZ+p/QdpOlJLPA0w7+x1UNczn6PKOzHw/r7QzKHfP2PHXpsurq99kv7DIU5yNN5IZ9B0fTh
ssoDXX2J8YlldD++1FHmp18hgqk2qRs9UTZv82hAc8QRC4je1YssXa8KDnSa6ocSck+L5BPKe4m4
mqIlNqvzJutqLUU2pAhB5zIQKG9WuFROMYS6uIpu8hyog7tOh9ouz4sh6cL50I8uQsWHj2/6txfj
oU2ClwAsOsukS360e2C9HNpILtfP9aw67gJxugKlZ1AGCB1iH9g44H3p8P9JONf6/cWgue2TK6JH
g8js8bYVG5Y5CSpk3+jnWDa1Y/CueBAFoUC/ZG05JZ2xA8ukCJ4gokK627RdR1ttjQSmPdxn6KNR
R0aIdVF4cljaJ6z27fkMW0dXhps/jFJ4vDy1djy9fZZJhMYYVZ3388hLRtFVfdfgJYgklw+fdFbL
tYTbxqRaZuL4YR9JaoSXyChmrCZZA2Mjx/Dnmc0yKtxkfmYCVvkPH0MEvgFPUi26Nlh0kH+8bcDw
zdldvAnpiM8yiUAhwpEJCmbqUCrJ29GWEhzDtWMNvJEUs1O2aEPi8jBvbLpl4Q3tSDV9WWYdQkCa
WGLGws5zTZXAFFWrotlui7kpavZQOCiBuHn13R97K7NWaDnJ5ZrlH3mfa4yE0ExG25h7tEQe1UDb
wVJ/BnYp8nrb+xOK6ItyguF+6LQwsMz5E5T0IIkwJGnqN7wzO53gi0AbpJU+A0MQWjqBfFTriDdm
noP9noFqQsiWI8RYhBSsTLPmMzSRKn/vDVOqbhQgZg6zuZ202K9Eqgd94TyJuPRfamAOOq8YrSSz
8C8dOEjtlzbMAMvH7tBmF6Vbh6AYLTnVZymQwP60h6zFXJoghjF02ZChrxwOUqsOY9ehz0wEhGxW
mwgpjtgwg2qBxtnPB/By9WoBECDIkW+wtNN6lp5ZM/3klOhN7KfYHAVsH/UHfIvom66lFsr86zta
0Rrd1smgblMqt1GQm1ZOuniMQe9kWtd3Eimb4wy0CXeYt1F1i2Jk5LxQYPR4GEeVFqd12fVIx1op
ojfV1jECorZZxFocQsxBy+Ox0evp0kSKU8uhKc6kyWM/r25xQW0C8NQOZS4fREBus6Ywq46YNQna
ebwzZzL5QkCEVhzsaJAVoXNqAISYn1vaAYxhMw051/fYGK34LizRlsk3S9CH5XgSU3HQsnFLrWO3
nAo7v8N/sNQPkUfCRzsStccagVF4utxxYA/sAttucagFbhs71vO3c1qXn8hCW2c4jYCt8y3N3NDG
3vT4xPCTkaiAswsqi+KWZp6ePxz7XN+LG4GV9dc+lLv5eQ5btKA2DhJ6VD2oUHJ7eZWFOm6LB7PI
LqUGTX7Oepcf1pEza1Rs7mK+Wa5bCJn5D0xQtbb3EgZ6zpWEgDi+qQm1XGg5vp6iOrQe7kVY89/W
CksWcJAr9gZCx4Uowx0z1jltmUVvHrp39pS3jlbITtHx5Us7EHW8CQ/jV/6nhOUM9wEVBkYhbZDH
x/+WHldeXWhSBF/Ydlh+lmvqSr2e1U4GmmUDCG3BvWIKS5Ddm9y8x60oi4aNBSxP70xpmQJF8E0K
JhAIBVivYk5cEzLaQjsrGUyxXHszhFS8eiVVa3cbVZQt0CF8FSX3PW8oulVKyo4Ppw+BPLtCHTiL
gann2GazW2VYa1jAZgM5GDhdm2U2QzdqVSPXUymlMcJmlAH3GBuSd9O6YdZ4T7W0tPlGDb44ae4i
0nAXzrFsIm28S695LLdsxGw3W+UkOYDzRPRNFP2lkodlhkoPsQMeKUlWYcE26z8vQEqQZmOznXlm
uLjFQv7cpVgKJ+dFk/ZWcKkm6qpMngwdFGaiGmf03JFg1vPSxG6BORTTwy6Ss2ZpFn7X2kPfWZeL
h3rmo2xrRmlTFbyPejWZhtW3l2CEbbbcHK9e3lINyoSzoEHSku+KWlPvgj2Dz8w1M6Q0h52pxMgn
SWFafqe6WO9LhTnocqfKdUQITDZhexLu5DN+KoWZdTkwiqwFOqySCTW0nTM3eL8u2kggpDvqHsJS
Ltx4Ohk9l3YtRF+oClN84qyfRcApD/pasPJCt9SHrFK9FsuffNw1AZeAzWF/mMPUcK8mc0azGL5h
hTe3oCXLI4VN13QoVNk6xEJ7q5ifqxBv6oufeQi7vh4cZLicBk8Mqr0tFlZpPjrGCULuC7xsYKLJ
po3HOt666EW0d2+i7lnD4T9vh3kMuOMgHw1GqUHbm4Wd9wvh9CHESo8R/Dmtq2zUv5tdIMw2DlWT
DpwxDNDbvQQ6vzxaBrPSgZLfRd24IhJNTNangSOiWrthDOhnhTJ3IC7tjG13IyPA4sYqWKwZnch6
LLs7s5rK+3cC5H4thgKE2NCL599VyMFWZO1Xyq7+svtPAuSQFUqKXEapKAoB1xP16s9i5CXHKuxm
NVigYDr6DR+KkbvBXNrIJHfGrL6A1+3/JUme0y+cgEeU9hyj8v2flckjxEfNbhfbC1UxKm4QdXxV
XIwmoiDvNMqTnCIcB5+v7Z8pv4Wrv1EqB7USaIJ8YKOE8oFeOVqTVq1WwKuWbJ3Gjmdcv2mXg7zv
8mZvimAW7fZ3CXPXcOXyqGpm9eqdkHkJ7R+IHHSpZJlW5hAIfxP9b1TNc88Bg9cHoglWtiM9Ze7/
gbZ5gy2v3WwsD9llqIsObe/ksrN5mPz6Z/RtziWeHbdjgtWrtkUB85KtReVUwnsYZ08IdyPisYOA
2JhmQozy5jFDi3hkwaCyqWNNBM+o9+47PD30sRKxkbC421CHjx0HOMshhQfO1lABAWcryYw5tuJd
DpwmKfWDiTE8W9pEG1h4aTtw9NBz0LLZqvYSe9nPQcB37noPchXOuLLQmUOQWwt3O79Z4fRtlfmf
vVqibr1HLSAooj3av9QaBCAStklPSiL7EBCKsPeu7REFjyaxG8AoAAXsZXkIWHikxzBiSreBNOWZ
W6jV/uIckMPFw+ZQ09dkT6n6yuRBiUvAOGn5nE5viFVpc0aP9EAJTcY5UgwQXDR9cqK7PXGnHYAt
rt0HS9Asd4PraaMlWFMTX6aNGdhmJC5Z3L9EM5wdpXAD7Zpk51bEHdWABKzuKepQL8v2b6ZBtuo7
/9uImmmz822QrufAoQeORSWEjqVqEeiQJY2UtgtSqFgr60dvyLmINiiRQLJacR5SN6BdEk+MbWR2
HsPPHq6FxZrXco+PgxGn1M8TzLUaxhEDY12x8COAzvXKcmJteSUSN4+a/ZyhL/Cj7A0Glm0m13fQ
I3jP9PlrJJYWF4BVL4AmUB+qU76xoVmA4kdh1bOmMxuIhWbrzCQOuAVfGnufS2hhBaJh+jVyYFrW
I+lfr+7DNsYadOfkNVLzB8iCAWS0OimGMb1e4DfH0ZehAD5XHKA+JtV44hKODvcLAns8lbUIXXzq
un7I0hNh1jqoMBWdyhEZjlkn8iGKBf7ninqdNa2zEcK02gD1xi8kQeqM43JoBADGgykSOYTXi0rt
Jjv348DkfubF1evAAY/Mow4g2Ib7Urp6iSAppwte+B/ygXiA5PSUWyWpcdbSpgPGFCNpb+9bO0DS
ZIOaqj5dUd9JODT7hvaQv3YcQRQIHFDHm8rX8xEDuZzI2mQE8h/xEtT8wJ/rTxOVQA0bS+A24cZK
uS/IMGmgQ0OK+IkO5h2h7/ZteRSK7td92Y8NL7WTqPFWqNw5Q/IVWlxC6xhHNnQ/aWUwF8p1NhMT
4EjcuXrulrUd1RfVaCWDwmNShmD/+AK0fzbliIZatu6NoeJa9YI8wL356o6ZS/DU+SYaGlK+JIiy
7mnokH6uVrLohWJzmUcXEa3RUkWNKo7NPKtwymJkc+GRsZlosvBCpBsRXpJ48p7hxS9YbY02+RPw
hxlXmAnudfE0pNbEoMRvkY9MzIFYQzZhx9NmE5iXefszIw6XOiIwmJLEJPuqk9bhp4ScBYyNgcTV
szP07XINfMgEdJ6KlHQE2Q/UhA+hL5z+3l9KB2l/Y8Q0/Joek066IUzoKKybLJ3kw5LSgXwiGuZH
LOOEt6YqCrpoqIUGcMqsGzx6S0guNfTxCELYAxarJec9aQOBZbjOH5hOPjhxvqiLF71VCvZk/yAC
D2rdFuY3U/8AeISe4oxs+vz8tvTqAQlzpMyMKkJyD9sG/Bs2ahiknhiItHGbAMZekXXwO8b6ynSn
qQYiliw64/bwUmMgRxRUWOJ06xNx4dOuJXidxxzX+7Se+ht/ChaE1XpU1A4hzXRYC31guFiWOBPs
9mDnA/fiayJXdexVeVvrSNSubXbx9fiWNU4F4L/0pM0HkJIXBPy9j8bByO68hRaqs8C3xKKMF33T
DULkMxDeFlKJWKlwIeN1oecy0UmS6Oivx7SueaWZ1etbB4zJSbid0j5WamtMtYuCuKA4wgeXmRmF
U4HesBSv0YBvg5B99qrIIRc6A6mDBY7TTDpDn992jgiMIWNYWYWelR9Xjf6mZgRkBwFMTQbyrOMC
azhp+mBUjt+mWOk8c0gNUPAblJvaEo1/PJN5pR9f8riqRpkKuqaH2qaLUBSB0/sy1YxeYYgzivrm
IaHODv82NcrQ0JXdf3opjVWyI4gfULtA8ry/lJ0mYhmoTnxDHEfvT43vOgNBIZs1e9fH13qtBv5a
P8YLiDK14+HdhrXLb10p9KbAyQMP+TY5VU8iAwXVZiZ6yk1ZhuDxtGz7gvZD8dTXrgf0o4fWGZZr
oWzybqoQurMRkfLqvedtZ/7Z+6hRDNAhUuBJzgSwBiM/fXz7v70VTKSAA0UWAC4LeJX+/S9F6KmL
K5XAYH1CpQszti0HlE4LOVxJoT6+1G9zzqEwHNEKohOEqdxxvZswKsONyxdPURo6/XyIZ7jujzgs
6iXix8n4xyl33EIB42TBsIIWSDcBe7ijedC10gkT6vdPmKroPQqANlXEPmNnv03sSJ9ZcYQzEcHE
zM/fSzwvuyt2u8o7+fjZj4eZrqnn6V4GbVLP+s2LbazVhFhN4nylJkHePKd4IzyH4H3YAT++0vEo
255j8rSwy7gaxbGjqnlBYIgbXG597VG4LS6UKHVqnuWuwyGf2jpq/PiC77lsNE1g6FF2psmLKRtB
09EMUnm4sJnMHch3+kRABZxYb3Nsito8Mu5a/E6g4CdzGq2Dwks5GT++gVd67q8rkFBL22RiaBJg
gOs5xzuLm6SlJYL6a5vizFJv6WUtxZaqRxrliLXosGXoUh0a+66r9++fRXHDU7rkVfnYh6Qn49vg
/PRXpfQ/s4obfMLIFpY3BzIMMJoQ3Q0YLGDCMqtAQ1lrFujDcpj7ZmjAMpgs/JXD7kQsooKe4hFw
JAgChG+U6LbI3AMEPsloLcMnalBT5TISGA2bhdHZAVmMBm3zzsBRENsgwK+PeCE61FPWwVuBXhLa
s2uix6qDJjTXXiM+29LBcpwjFkDVRgIvozyW5B2VSXvAFY4iS11Qlv14+H+bcFr91tRm6jAKf5/a
PZlFapjL/KVJW4eYNcGkjYQjWpSOAH6WrD++pF637144Wy0SPvRoYBciO3A0x2mUzVqXafwSJcBZ
nW2fRX5x4cEmL4xLU77axLll1JNETRYeHhRhy0rfzce3cfzkEF1ck51T4zhZc8fU1Npv65F3mX4p
Gsqfp1nVqerBLkYUrGyp/uAbcLyDAEqFYUelyIebDN35aJJDYE8yyAjy66CdMx69PNDTIs+Fjqw+
fi4s69+NL98O/RBZVDyJORdQ735/KCQAtcuyHuyHWioTEl5v+fglJpRRyXQzmBmERzS8K/4XULBh
Xk6eEz2SrHlduBKUdSnBkPLo/r1Ag5U41FpcHahnCRkKRtWsihT+pS5rTYYuA4TKb1iEQ+jrMjFo
LD49GJbDwxnohcPiSQzdKbKGSu/XJATF1J6gVZLN5a5uzMR9A5LDpk++N3+Dpzgab8YAiwLHZJ0i
LvF7x9QDEB+hgDY99BWWXwgRNbQqwFyNDXW6j8fbOZrP+p2yefkALuCJs48ezeexgU0oLDe+D93m
9Vq9R+m0GFod6vds9WxBb733EpAOo1BPta6S/vypG3pdITBGBIE/e26g65nkgtp30waQT0XBKLCS
WM4lSxV9yUxUxbifEYdg7WBRTnqcYYtAWvKz8Ue3SDeRjDK3WTtLaC78bmgq/cIXL+cqxmt3HE6K
vvBgUQHFpUzLYNB+fLOtCgY2/majukwXln+20FiRzN2cngfnXhxT5XBWs1WNlEA+HtLw/evT/HY6
+SaeDzh64FRgHk3hlicABSviZ+TLgs85Up7I+tAePfhFKFxq/ClKZe4UIXaGYcxGuHF9qOyifBzw
CUOaCVEvmqaJg7jdDEbVT1X7EJO/yutykkO6TsMBnGWU31R1YD4PwpVihX1aOq/p5fhXgxc3Z6mZ
yQtOpHQhW0+HYmPI3Pm00EceTmMEWnGFBGbpbqgaFo/GYiiSgxJo4hr+xbXLqVTs3NJwLoK5G1DW
m9stPfHyMaWHf1qWNl2CXCisCptipIWnrPIrqAnvbEYFKkPnrTXh6okuuLc5n59E2lgeclp+Sgkj
kXKPeFx9PwZO/5g5DtIjoWm4NfIlnvgCIV6+lIbo7nxXSsKiuD/kU4+MOE0KATiV5jKctygzVr1b
DaeYUW3ViM4qtKc8/9RjtkLVPO6LjRq75n5BXmpD+Kml1oDvr03fvHHVbH7DfUR+tYLFfUh7r1+n
+LOeFQGEGWSFsrOPZ8T7zZoJQVuZzQxpB3r6BApHE6Kh/BMAYa9feF/TdWRjTLr1y0blvDbTf/j4
Yu8X9NvFAoBy+pgnhjuOSOLFJbTrovrFN4MKjNBk3oPttKE3VcXF4Do9+V/SVDe0CMFNfnzt32b+
62OC1aFlwyZ+DJvoPRk1oOSrl7bWzCanFMW0qxwL4NvHF3r9pn8fw69P6do2wAPN/3Ywrnh/TEDA
K2z0mFL0uxvWjGNzXKwaEp4MkHsZ3NZ2Fd9mMjYAsmNsJzbOILJyj7qKv5mg1OYrwHr+Ved30WmN
ZO8D560kTupL9VhVBC/Q8iqxspXl3phDXv+oeic8rynP3gz2bH+KcvLUldVYpsD+K7lyKmQpVkZQ
+VRvCnpx1hhRWOui+SVvErXOcU7ZWYlnPiEW5EBqjpw/xEJHIDyGRIcBhEGMi8MZfRwSWEYgJxdQ
/Yvb68FPMyfdO01eHqZlekL1DVkqrIU3vZ3gltV2hn8A4wvr4eM34+mRf/dmAg3W1HgQC+AY8hnv
34xVxBXtgxTVwx47VMppXYHaEzyejaRLgqkjfLlDUKkJcU5IvdjNNtWhoW51MaDcilxakBhXi5W4
ByT3KJx1wIcr5BqRoCuMi2yug/MZ9TeIjc49NdDyCuNRdKB9GmPzesGe+QLxBBmvAxEFt4SNQ7ND
KuzH7OfZpROIbP8/7J3ZctzGuqVf5UTfw4F5iOjTEY2ai1VFFieRukFQFIUpASSQmJ++P0jWPrb2
4N73+8ZhW6LEYhUy/2Gtb+VMivdpXMnbwmlFu64i1X2ZRNI96Y6ZX7VyCSZwR2PYWmaLttpq0vhx
EEGSrZJa5wUkI1EYfRuzAvCyOiPelTvxwQZGckqTyf5kLBldZAWDDvuLj/3ys/v1Zws6hXbfpZv1
fmV3dIyEed89uP6gii9Q8LJnXHITSu261C/GsCjG//Xb+QtDhk+VR5uF6hY9koUE79d4GCDLoim4
Oj8ymdlHxmaYkaJu0m4YVGZbFhEtJ70TN1+lpYvnNB7bU4oJ8UpSg7X919/L96ydP798Sk2OTwKV
PJS4v4oBm6FwyHwvy494ZMFA315Fn6tmBsBLSp5DCoOZM+EoKpIbMBEn0zpLXGefIIddMycJghUL
zyJZNxUOAEIg+mX0ywi91FRyzt1U7WvLGi9ul8SH2PFiO6zAqJBnOBkmzD2pFx1gMrghaM0dudP4
sWyXkPgzvqee3zB4Gq78ZLqbxoHrLCN9YBsP3N6rysBCUrDmpaK0CowMohYEFPRDxg6X1OVnwoan
DbWIemjNsTwkhYAm0HiFp/NJZF20cpn63VlBWrJyRVE3stFkr9S6QsQrOJDyPMhAKVJQpIuu1odd
ekCcAmiM1FHzE4kZ6Quem/abnZrwelWfoeH/1+/O358/fFICRHNI14iy/7u5nmWS0Uw+dv4Bj0j3
sLIG2RdUHhOmWd4yeirv66y6BeesfZn6DNbm5Pbyr6xt/+gDS+YdZTMgpQBT4S+DF5RSqlCzJz4i
HGDd+vsbAiYlEadUgIjVZ7y/xEZ228nF4C/BXrwm5MVLPiez8fgXP5N/8MD6Nm431JYmWstfFbtz
0Q19BYntI/Z096F2DXVvCk1bL7SgG+7F7tKJuj1KuywOYrSMc1t6XGSeaMe7hT6EILkkETUl5uEb
yvnaCf06zR/+4rv8u5IB4AvyeR5xNNM0lb/8yPoCAGNQ290HU+86fqKycNSKSSKMb6XDa3IJug8H
NRMf4zdO9S2ZidII58iUw87yKvXsBCI+6d6QP5mwTdiQcAtsm6wR/LjjDBpMTZT1j8/bf9y2j5P8
+O//9U/dtig+MCf8c5/F+kO8DW/Nxx/ttj++5nenhYdx1g5gQCFoQr753U/xO7WMX2KM5RIXQFUF
1IxC9qfbNviNcs7kmqa2QNJrmH9zWlh4dJnfsgFH4cujhxn4//zvP/W66pf//q+yK+4gM7YKE8gv
YfcoSenUMAJTRKA8DyjI/1xA5FmfcOIF9X5yp+SlzdpSrllGcROPeHhWo9cU7VbW052o0FsQ39Cv
MAoHKKN0zuM+LbGXWbPxEqUdhJayBMDBhTR8jK274Be5xgFPkPQVt3clG4AQkPFnWyOq2+o4sMsY
/stk6WRmjQGUe36I6T4qHOcha4fyNI7tfBGZ09JvdPq899AywnaEU3vk7srXXQWTnQBOts5JU4dA
QZqbETVG6BbkAGmjk+0GvjmTqsKVB29OowMav/a+DGL7yJjwc+bV2ksqCu0xrks3tAFNQ8sxY6gp
NKwS1+Ut9FgUVaO69n781dFyXmTEKzUS82qbU74NAgzvk2MR20cA4Q75wzcJ0Z/45wDGc0lHvYEJ
DbixblFrzfztSW9eXSSNIE3ac8s9FXameU0N/xHv3hkyK5JiSpyhno3TyAYlFHnZhyZOP/6Bbnsq
TrYvX5jnoy0y2hFnW/w5cDnra6BnwrKu+ZR/rp0+A8ZTPSBYnV/xMehrSfe3pivuth0QiRVbqRUf
wcfRijaRBzsIzOryLSCAdfijib2wdogQ9Fsr1zQ4TzmWLhWI52rq7GdklMSxlEKuILFbcIZxoMHK
BGmhQwOf5R2svhnpq3ZsWTW9VWgJH/Gq9VTKwDNWlhTAD0yg4wPKO3+Go+G09S3EzObFzv1HV6XV
rhpxFhvgb9iSw0ieOU/3Qe36hHf4T2KWGlms1vAE8Ds+2vhPvBWoEkzEQdS9azrXzsqrdevaYni9
FCm4pvWAFtgPmV/OG5GUD5ZmEIvSlA3kjMq6V6INtsqP8CZbCStfnpwwQ5e7ThjCooIe62DXsEvN
D7E0iLRJJ4in9GfsDHuiDUxj7G6YXrXddmg05wngRnpjF67+2eaFrxXW51WRZrCKES1W1dbwYT+F
FuqYG2R+TnuoMh33JMLe6RvxULO28+GXRd+mwBvOwmwolGN2jRvhpdQrBrWILDLjx/X0n4P+Lw56
ZgXL2fjPT/rbXLwl1Z/BCr9/0e9HfQCEkrk44wCLc5ZmmYb9J6BSt+AnwE1wvs+qGOv+z1nvLb+C
J4UEmOUK+AmntH6jTABz6fKXLF/n/zvnPCuoPzUzTAoW2AE+L1xapsF0+Zeqo4FSVI6uUR9tUOrM
aMS2TXoIXEXrXx0M3dXBAQaMzleh/97kjdtpmN6c7Ktg74boaySzZvGjFkEa7bROs5pHAsHFDeia
NLvD5N987pvUe3Vwah8TIxY3LWL6daDBACFpKy2O5hihTkRoimYgK08Z2vPqtYSQe2ajIuddMRm7
eJh7lNqJKbdFPzRIcgg59ffEwWCvb+vJfemHsfPZsDve2mOOfMpQW9sby4XJu0JA7KdvfaslLx2e
GxrdpoJJAkM5d08tgHtm2+wHdFj86KqTMSwGkmeGi0iwJHpbH7iRROSreLmwJBuOk3LK7GjPFMxq
xg0tBer2Y+kwVaenN2kPHVy7XgGR2pwJNwojwc+THIKJSpSYNIeLcN31KI1QxkeG/j4MQg0z0KzU
ARidl8qZMeSh6cpX+DpmbQrdrqRtKX3WDKsRqDvNVeLPtW2snUza8yp3+7gkGCKWZkJViHiumrOv
mKUm5eRIQcg7X6P8SW1U7Hi4d4S0RM2FAYB20MnmvtNBv4fIPK0QYVADty2h/2Exv4sdaT6geuvS
0FI6Wy6jHK4Gp/PWDeT0hqA/3wyiE6tpSSVMK0XCu1/kp0ZLrV2l7AJYU9vtuKlqeMll5YZ0fN3B
B0jtoZrYFkXJaNBN4lumaQRXJGIEiRzna7t1rDBz4woURxBdmwJzO6bJVnIdCVCfYBiBj7lPMDri
qxXX6m5Ieu/KsKt/heI2rmPCA4+wasYrn4dqO+ENfxZqjO6EWU2f8BvC8h26ricFz4zWhLN4F+7s
6BlQubUfE1e71cZobEPU68G29xrrhFsbYkCmpWAAvSafnmXtwwiDg/xEU1E+EK+XGwTegU9eOYjm
kXsVjTeuqmmeD2Vjuov9XRUbwi3awwBXG/pkHj9bqHZugtkD/mlIZ3hkV68oeWQTZesub8Q3A0m2
CC1vZpQR08ZtUI8RJUiW9l2Tzt6hGZzHrPbWKutsi6tv9E5Q+BGYI0MTCJ0Qp912cWze4Eiv9jgO
IcFnE+91hwHtSjBk+Yw+q9who5FfuAo/GXXTw7/z/SPvdLGZJHavSUn/PEOJvkZ0c8eSiPHH2LDm
l86ai2KLks98z6pGv9HITiUTpba84yDGYGtn8qMP6mhP8VpvEtTtvINe9oC7q3vBkyA+TQjeP1lD
m5IGX/v5p1or0RfmPGGu1tI8Q4XZcNe1W/rqm6HK0Iwxs9+x15xuwRs5x2FUAQD9ieiCkK/Vbo2M
/np25gx5EbL8O/T640KzHxtCiUDQ9wYefKCPYK3TVlNrW6unTTV0EvjGgO9eLO0f9SM5EPpKOmo4
Eg/E9T855rMNOvC21ZqndG4eMmaRX0enArCgB1g0CKazPGdlMpZ59JrMvikAq5/YCLMcyFS0Ji/w
gDfVO09DU/NodOqB1bJYO41evbuQZliXzdWdFQXzlwWayr5LEyNsuEHewO+2iZCynZVbC9MOh6Jm
kz0H8RkPW/faAqYsK27/CDAf0RUGA4tsbI7U0/GbwuT0seDn2DTXJ7OLhg0qnJHYsM56AR+Z7jHn
mH4IwGI6maPEzJy7oLDa1mR4m9sJg6161GA9LkN8kkKqa54puAOyNXAUIcu69Cpl4CaiZXuSFCSw
7s2kHe+rwQYfl8eD9YDRx//CqgJ4IRIMqj3WhMGGALzp3tYi/1T1pfPWOU11Q9XaoOkHushv1a3x
LjbYMkOhT1RoDrZ+puQzHgkyUxcPRhps884akB86BBUptohVAYQNi5HhnzDwkS6VKirywSHlSx/f
a+68e2NwpwOaYWB5zKZWcRapg5NLZK61PUIMMzHY+NJ/t6vG+VZp9tdU1ubJ8JC1rSYmXWTeZXhb
wFumtNXnYUz8c2Dl+Ql4nEum4/ye6JjBETdWIGLGp0pvHkaSXle+0ZD/sTD8kKEk25Smbqenc3Ct
jabaaK6ZWCsbDNk+1pKLwF+5pZmP1lSjxifcmvYuY4C95Xl/z+YSSIgJeDKpBZF+nsEJkjTyOGQ5
SXZN5Iizw95j5aiyP1elHu+JTlkCJ1A87Ogmqyuf3IJmJBjuKFqbr1DtNBzG0hCUPbb/HLuRfeQ7
ZI+I6H9VOdKBjJM7BXHHwDSQ5FcH1O/mip37uJ6UnhLKSEwYfPxq12JkW9vd2L6aDZW08CuGbV7+
uVXGlwx0/mrmejz1QxEj1FfIbW2/LsJSVSByioRkX2tU3wwY/ZvOmLqHDAkCc7qhgXbpsxjzK5pF
Mu4e0t5QF/Ys7W4IiACeVNrc9uyqjU02B+RI2Gbho6xItAPQmya1k5VTDl+wMYnPNXYppoN+/rXA
RLaZZp331fc/J774aPJUHSyN6545S76uHf4NA0YQAhVw933a6gc9E/Yafx6bRdRTJzqP7D3I4O20
ItF2LXyN0Gb9eiUTxDqaKiOVtc3qQ0dBsunQ2e0tu1Jbb6TyYq3s7ABA9zfIn4ETilEiojSYUunT
3K5GcoJxhajyHaReuuJ7f0y72Fh1U+Luh96qCeTA0DLIfWkTVqnLwNyy7nuvdXntwNvjdyqJU8vm
HUe0Fk6W9mKkjJawQhIokBOZ4mKO2+R6dfFkc/WIGw5UvZsHpq2kXw5rPSnvfRK+jlk1x1tyRfyw
hv8cumkJuTpJjmoW8TayxdkqNO0+AKezE6zy95ia4vVsgQjJy7upSZNtW5CwOlfEVLliugZ9Z4D9
ISFXtZJ18SzLNYgiP3QwPu3K3po5hD3rFnYPtMpA8x5bmyCaOYuqFQGiHzUuxo1DMESYoqwPzVQ6
XGQ5kM7S6q4D+5H3lMCcjQdFNKzQ1Lqw1q+u1vtcxjO2K6czVjrpSIexaIJ9VpKgE7MNPxbtdCUT
+TPeuR/Lwf/0Un/RSxFQyGj2n7dSwJSr5u1r9ceh2Y+v+Ykn0aH220yUSYaA6o3o7A+dVPAbIysb
WAIeSMp8GpmfqH8D1L9J3wWI/OdA7Wc35f5G62MGDMNRCcAaCP6dbur7vvN/ViOOjvgMelwA7py/
juneL82UXiQSvy0IWZJwalzfJA/4U/fS9IFdNsdMh3VRh3ngsyTfMWGGcHWyAlEQRQ6wwvHa0Kkm
WzK0IJMpt86lZiL1m0LynWKd0sYH7aN2XZ61Y7TL8RCn6Qnzd08W0cz/ZUcfQYYMbFZoPVOimFux
6MbkhGSGVB1CZ31Po23QwGjiLi2LI5sm+KW5NSzmR4hCvf5qlg0CtMrFcD89ZIyaUIj4NluVq5+M
XRLcpmm7GX50IMX3dgSILa2J+NGnALanaSHLG/Dxf0bNPxIt/uKpMXjr/9VT83+p8avy7Y8PzY8v
+dtDw5NBCoaFIIa9tL1wBn+OH4jOQCUAgoISepnyMk/+OWpexg98FUNrdH0/ptA/HxqgPqbvE5aG
vBrJ5781gUAP8ecJBAExi6yNDz0yZL69X+UKRe0pNVJsnoxUYv1ECTZgN8Jh6LiVDiS3982Czb3X
zrSRZkGf/qllSm4gXJKFejQLu6VbXlTg5kaw7pBDBg2rrKX/kGJ9hBa36rISjf5KDiMxnowGYcVD
Tpv2mTYMKPGRBplFf2AEXaDDDGdSrlp5LsWUleu+T1H/UAmWJ2dpIthd9vohS93pPNlR9Ai9QKJd
cF80VfW7oeo9EiXHYE2qjjxli9WqQDhjML7LzUcuW2YlaQKJbCnpQRuz8wo2A7q2AW7XDIfRFe54
P+e986ZLk/Ug4/v+nBLj1Gwopxm/o/WCdxxYsS525diLHbY54a/JIkgPbhHXSxfLIGWlJh3GnaaR
dODKqd21Td53KLrQ6iWFne8lAqRtNjce7hGco8Dd7SwaydqJ+lvTicpXPMZY+9yk7HeIZNp1ohQ7
01hORKviiJ4x1RRYt526f2kbe3qO5go3TxPXcjzgLhiX6D6HF0rsYme+4CuqT4NjcM2bbrOxjbzf
uLGsDRxkzWkATyLXrDaHDTMxGuE0H5yDi3X4OcggzyIBYCGAhhk4fKIWUHzPR32toSLXrzUgefM7
Ut5a6PLud9B8n7VemH7HzzvfUfS+u2DpYfwjugJOv68Xaj2QJwD25sKyHxaqfREvgPvJbIHdM0sB
fL9o+795NDVvs2PARXN4GrcLL3EDs316K5ZwGfjpBTT9apQPBjPjm5wIghcIEm4Y6b0xrCQEgL3o
OcTXZuPdFsUEqX9h9pOP4dFCIV7mQ2OMYP2RM9SMKuIRtHAT3I4O/P+aBn7VLZkACXtSL6yWpABX
WJTi1EjwDSGsH9ooMw/tki6AUDf6zNNA5ECJ9e8LiBSCCCbFoH4Xt7X5GIm0OwxN4W1NgXonDMpI
PZAX964v2Qb9knIQfQ884AlID6y1rWI1fY9EiJd0hMJFfZYviQkLJ3QHmMKNQkdxUzC/hoWvQN5Z
a0XkgoNf+1IjHvwi2iJaQ0qfnulGi330Pa5B03SiG6RGikMvyXOYqrG81E6WQdv8HvgAbyGidyEF
gjFZ9eTGjJAGLSgPRHfHn1pYkiOy0Ujc50uaBCZyEurbAp+iz+fQi2yIfHauM8asSVJoR0IpqtJG
SuA7+Edvvidudk4rbyEmM993dfEBKnk6gDBlwZUQsduPU8Bap33PsPbT/Q/DyiFveZ8JZAyVbb5h
EPpEz+msyjxG1RP0JnOhdY0UIxZQ4utEdu7dAAgaMHmYO243Nf+5Ff+/bkVm6Qaq5X9eTF4+hv86
fjTqY/rjzfj7l/1cwlq/0aOwfeXaoT5kMvO3q5ElLClTS/7YQnVnlPa3m9Hm+oOCTI2HQNiDdMTM
/ufN6P+GZpiMIH5F/84s+nfKSRB5f74alyUscGUQ+FyOKLF/lSyarKoKi4HInmjb1FqVjdWC5a6a
/IZMZudm1Ju6f4gdFTGe4lY5sHZtrww2iSvKMwOgZ9P0ogCAH5DlALMUzRBLUFOOzDviyE5pvpS+
8/LSCuOAuNB51AYyoYzEWhuwJR5Hs3RewKS8CWNaxfxRj/0S+A0FfL6CrnqsJBndJGvmiHRcEakQ
S6cKGyubz9jqnIUS4Bv3Crs1nJBWfwlyg0NR01LzviTz9ajILd8wqyFhXvKFg+tpG+rg8VKMlVob
mmHcR7OpkW2iBd8w/UHaZFYKzbUv5uYQ4/RumK3k8s3qjXYzDypYzbYC9Lv8oPDagWfxki+8/2ij
uZ9BGBh9w5Snmf0dzrGA8KGiO8w5ARDIYPlC5WCZINocwBlDkqAIPvUZzvJVKXz9hWn5fHYl0TCM
qud9oY/zvh1Uc+i1jr/d8Ad6zkybtiptiY9JK4vUmzZoHHi6pDqj3bDmfZP5XbE2Zay9dp3lPPgt
sRmM9y3j1PiKjNzljnyecuFhAo1hGjUFCd9hPur8aaJIxltfCu3bnAzBarTqiJN4TL5qDLYvkmJu
9/37Y3rUHPhkNxNpJ3pzMAWziLAsWKJ4rlcOW71B3dwBb11Vvpy3KfaFjYIahZ22B67qtal5ipHY
oxXvWrg+J9eMEsAlwsjnvavaxtomjpenO4t0M5adEXEYJUhF2H7VoW/s1mTC3HfbNo3NF6mBJdsa
cvL1HR8VuN1MAF4oqRgmdEqxNFhmbUo5yH5p0x6qYhbPjWaJh0Q200stE3XySyt4zObe3yaW2bhI
zWrs6U4X30S1nZBFyVqecEDnRpO82VB3ctbWrYM0veJFZph5Ns5sqnLnQKvkJK6RDrhB64ZjJufX
uRymnW9DrkZVbX0bXGvARtMURRUy4R4BzpgMlEGz6G1yIUeKPyvoBCm6lWsO5gpvIe9w2DeVl23a
OFf3YNKmMx7wfGVVebqeWz06FxC9iS9l2rTDpmNsCcK1nnHO5ju2FVqFhzoJxHps08Lf5YaOCK2y
X9BGdie4B59Kn/DLFeETjKdhi2jzps/FuYgjhkPKcN1tChtrhYoQs7yel8c48m2TCaPf3BKgU90B
6SuuSrPc7TBNxZ2T2saxi8sgNMw63hS4Qfakp7Ub3BDzMbHrnOhec7BWg3Csp9Fw9RB4Gbt85rI8
qIzNmGzlPBgmIB1iYFnhlW0/bpatm8Dzk82rjntvh75fnTsryG5HcEY3pTY4dy1Qhk3PlpHf6Ckq
rRh6Yhb6WmCfRFCn3ZIT4L30s5aeCX2JF6Z0xqVRHaCIkJwqg3xdMmoYWLJXxK9PmeWWFN269zbX
AQ+9ljVjuUdeXT8wo5LZZuhJee6S3krxkpTzE7E2+mbO6uTSo48/zrokudR1pp1Ze3QR1qRVeKDR
GmqbkmxY0iFEa8MLWzjUXenAYOGgMFgTDASGuu50M0SyuibjrD4FvH6LHKh5zA6yqIBSu3PMED5C
oQousmP5wbixDYvSSXn9NYCOOfEqg52ibAjcMJNH14v1GYMC4GSzKbKbvl2sYWxRQf3gx2AR50q1
Ij5j3CV6DC98Kt4q8kE3DblWhyqiBUCKoT3mueDwp9AEKjSMmcVfIVrJ1HVu7ho/z48E6OAdGDjM
EZdxKim3i16/nyz4TqJvwVjkR8Hec20as6H/eIqky6E1zpxRCEH9tUuitB72ZoX00pu4YZB1ljuc
3c1BliwpeBwG897AILeu0OKM65IxqLWCzjADZhl6FNJLRXfhtp8uqslxrBDu0m5UV87nhvbzhwng
P6O3vxgigCzVae7/ebl0ThVLEJVKmf6pXvrxdb/XSwRBGNQ12LexUWCnWOYFv48SAuM3vJPOnyol
i6LpZ2Wk/2YQDrF0Q/ZSIhEl94sc7V/J0zBF/VoZUZyx4qHPtxbfwa9muJRBGssalR8K5tFnjxzL
rWYq1ltzwe7KaRN939Y0bCGWSFZ9Rj1Ro/Rkup8qu5qe2MpjoqpiRb8CgboRYWCw/wCEb47sVO18
zSBLvs6SUsEkMT7t5pso5QNO+rXkgDCoBAIe0z3f5RIellCFXHpa5Q8v8xmp1SldIlFLgQrx3br3
cP0Iv6O/3lEkjHezx/eL6mraeb1N8eYsGQou+vUT3yY3NaQpapqgnLdMYTjskFUcpm7KDGxItlbK
vfjBLDeiudOO/neY+cQtS85fbMUc8YGnmc96H8Xppuhikofg62rOa6ITPZUuouA2uanw/cNOZ4so
h7vaZBsfejFkjgsygMTfVvlkxKB9dHeri7yo7TCNC51mWfWtvtYSnDYHw15+ZwzeD5h7k8ty59Yw
3gmPBveObpATjBhjMPAG1m7LXxm5a8Qce4Ub6R4IyDL+UsxTfNt7U7Wp9FlAb/cgm4VGXPsvM6sj
DmBjGDdDWXu7DoB4y38BE+qbdxbs/cXzM+Jvcj229sK1jOucQiwaGGS+NOKKrlHsiqbQz4byxc4P
trIB37DqhVvfoCfY1nYt7+okN/nASETebZdWHNKoDXp3Gp9y6SwB2lOOErhMVpbTsT5Mc+dDK8fs
3leECdTBSFBQgEAgKY300PqB9ZrRsQLpSioySZuSLKCyPaLX2JuGIe4TkeXXnmB2otA0EhpL0ro1
VpFHVZWHMZgePUK4mlCDcviF1V10X+SJtx4tKz3ksVtsdGZjN54u1EZJ0gmTORVPVe+WYa0ZyQ7e
R/DuxnktIHg02V2vufVb3OOLYoE06ZeA3h5NZGZoxzJx+apJL/VroyQAyrqeny1TPGaaNF9dRjPx
yrTz99R0F1LOshAeLHsbicg+xMR2h249FofGGj4WDOLbjPJhE8iK/RlzjvatmcE4zkBejGSg3pLD
TW8nzq3IldhaPeug0I2jat/Edn6ocJWfo8ozXkeT0DqDAjViy9seYOOKA1OWYNWxJ3tUXYXFhyXu
Psd2cjOQCnZhd04lHkvnKmViXLpeZi/YvrNX3lFGY2Nn3aCEEbA5SnnJZ1u8y7h1I4q72DuSjDnf
IbDrT6hzEHOm0ujDSPrePXzjAqGoZnGsWGN69qfGugYzaoVw4JHYC7AJGjrQND2Wbmzddn6nTj3y
zk+j0kecUNOgn1GipGcomPVjl3fDQ5q68mjl2NO1MQ1eKxZjz03vtjdwLgNtM3ZedtRnbza3RpFQ
oelBdJAgSHbtrMdrPQv8Le2e883pm3qHbGz6NGZmjsxFO5S5LA6tE52FXpW4dRM6nYD4WqOMD2Yg
byZHh+wToFwlPvArFgSUr3kp9no8os50WLsZhuoJ+iuZCSVscufRrb/IyOluiDBJsZkShu6W9nDN
Kqe+JLk/oaHqrCsw5umlq9L5nZFKf+UHEt2OlezwOE7GimVtseY5wd1TjNl+EHa2k3ZGvlnRVfmT
TAm/423nadEGQgi9XH61NDbTs4+uNhwj0tZGd7TxTjbtnWfAG0ZsObmrjKBPYrEc89tsJoEW6i6o
t0knVQ9w3CNpGv05iYo72bfBxazM+IVpttjNTgBzhtquD8l218+kYujnoM2Di1YV5hWyT8dFoabg
xDBS7AIx3oq6k6Ra8KAeuy6217MdENEYDe14SHMjPsqKCXHsu8C5Oqs8d8ynGJpz1JSivKGgzI4m
Eq0HFxwhK/JWi1YKmMx7kg1jw4v2G1yajCj3aiKlPXe9zahn+ZG7BFVEXZmfM6hSB6EcsatpMB4N
QGlwjVrvYrYTAmeoQcgjprx+UmBoLqPjzedeSe1NVp3OjWYM9yKtajbgaGBPJdKOr1S2QJ7yuHb2
ZekMRy0u+l2kjP7S09QdTQLetn5a18+D46g76uQIWmE/76x0TK7cbPLVDbrqi49D4huJLJTw7hJN
GwTx14FkEXybcxBGKJrhJJAwMypnzdatXWnVki8SaEo7+EbOhE9Xon+ThW8I4ktxiK/cBa+D4q5+
jhi/bxg7kjfhFMsEkG7uW2kb9Za4pPoT3iPX3dhVXHyx4tjflfUYnTsj8m96SKkszqk9k8DfB11u
knRicr+FgtzRS4uX/zbzC3UmPabddJB+j3VFHEvUau46s3PnQu5mH2p92X3CHu4yKWFAslK2hjhY
oX2/gujyTzNksg/acdGFQQdtPQz4Gd+IodUek8RxX+u04ujJtYqpiNLgEXNoSzec5yja4KavbpeB
yyXVMRx3ZY9tDHsOguLI8XdeW33/TAxMe8xAq1cE4DGLrDz/LSfyYKun1pvdqeqsxSWzgzhWoaGP
1mlZyHEMTubdtEhM4qg8L2/gsRaWsWOfseqnMl0HWW2eOyYOhxhZM4TREp98bFpPnt/2m9HTxLau
kSFoblZKclzZ/LlcjgIhxFqrLHlAH6GunhPb79Ty2P2MVpIPQtjAg8G6Y1vWityopDEeWZUk9qrQ
pH2XRzUZC2Y/BlcRl96O4OKK8CLrBN544G0vUPNgVD7DgCKstTX9jZFq9UfSAVYgu2QI9rjEvb2n
ZTAyhZqQzkzqTs5C3pHcUu+zxDT3o+WUq9khpnQY5mDeRUbjfaIWMBGxs0AAZGp53/xC616Lyne2
US5fnFp4Gy0LrswTFHyISkdaSJ2i9sQrEr6XtVlyHOBRYpUyFfMz2wVh6Wn1/J6C2yadPY2Go9mN
a6fiegOIFfPRtNW2yMhkjKhNt0bKZd2BssKi5zdetrbqmfpj5BC+EGBar1XdPJd6U9z2qC6ZOMy6
veO+K7e9jXVatMyStNTw9mYl/FvP8EjB1L30lQLNVSstox2vp2jfySxaxQz5zBB2HVFK0Cphblaa
uAMsgFW9sUes5p5eUb72RGrlWj7cu2hyyK2xhoOrT+Vtm9cDz4nlMlfD0vyVwjfZ2HDqcGpyrDAn
pZgeqVSRApv68NCThfWk55V4sk1qQDsmMG3lRHV9K/M2uJlzl2oldqKD7smuIC0js1C2ImjrCUON
DmnXNzPrFys7AvgL0MaypMCLGgfVvqjNWH1YReapAMRJi4oLF3Ptn5h5Ig1q/eboiKRGw6Gss203
0yWoG2MNWTtetXE9HpMSMW1M4f8yu/5NZruPsZuiuDXTS5nSvQvLPha5Z3xOIZuEzSSgJ0cu9gqM
wy/G3JuHSSNQCwKgta7BHW4ADb41yfQl9bQr8ADWb0nvrsVsJAT5kJBVteWw0y2c7bkDCoMW4SYV
RkEuSPzE20JO6+TbjLiCbm0JihtNpLeMjKyzcuxXQ9nwLvuWOQgd+zrP/QYBv+AHUwzEBRcTi39A
fWHl2Yx1QKxsS3ZWpJsTu5n2t3hdzWe8Crh8gXoVeOtLPM6eiQdEG2fEgERVzdWEL9sudp7P8HRO
M+t10sxxhz4UZn3gg4N0vNvRTfKVdMv8XPLxe9OUtwEdFj0W6Jz3Uoumo2Mq/YwtMmU0OdhMEhqu
OZWkh1R6/pYV07ySKnKAaiJ6llUbX4Alc7Pn2XTr6Ly4zBdkYbKjcWvZwH+UTH3/0LX+A2rH/2Pv
TJejRrK3fytzAyJSW0r6+FapVu9gY+CLAhusfd919f9fFtBjm24Y3s8dMTExPU2hkiozdc5znkVR
LJ5RMFSoHgZIJkx6kioYXqvG8ZmdVRRYBBf3bnxg9kpbR0A0JODF5ZS2YXu/s0RRP+IY7xa8slEK
/fri9Lc/XRyBIeIrTIhgm7y6+BIXjZyXKj7oU9k8LphOnKN3j67c1Evf/vpSDBleXwq2Pj2N6n5/
dsAhkjmRU5Rzqcqoiw17BD15wXDg66+voyRlP13IwkyDph+TdPnatAtEZraa1AkPfRXMW0Sa1kH2
E6P2Iu6u6yZNvfPBw+iCHz3/XDmhSsNewuhKI6Ob5jogdXXz66/080+MFhq3CAePN3ra1z5yvejc
qKPLOKDKWi5wyZx3RKfSQeP4M+u+CKPmceoHfme9Cb7p+//Fj36DHxFD/ku94/9rUrzPP7fPsaNv
n/kBHXngQ3CtpedZuDbBKPkvdGQhaSFVBkUL8L570sf8YKHINygaGbMxCsNP4TSg+4EooZwBALLp
4lGwMCD7I0TJdl+tcwyc+A9GMQ58W5tvqjbcs4OjxiuVKXJv8fZ03TWZQ8NlA6S9W4JoOhIDTLjw
qXYuVRltq4LaTi1qa1eV2RC5BaU8pTfB7eIihRyGM2tg3sokoZaQnKp+2FrOZZQNLd3lEN9iEJzt
UlXg53hYfSqrwOV9QQ+Im/2mUw0BlmDJntgoKkIsl+gYWuQwj6JKoRwHocRabUqNd8gV06OnGo5A
tR692SId64qL0lZTFRJ4gcPz6KgPLdHYcU7/kmvS9A3V1OSn/iag0ykrOqQqc73zuWWuhr3oZNxM
Gl0F1v4AKKphwvCB3mkozXqL8jzb6aq10r3YuyQX+VqfZH8R0H/BoaWfVC1ZUVuqO2MG8IQ9AtWG
at7cUx/XqJaO3WqRGeiYG+SudHwNJ/fOzkT1ZYQSszUbBKK1ahIL1S7Wp85xOjWRqp30VGM5qhZT
qGaz043+vlQNaNdH402nmlIchOcPhWpUQ9WymnPSXEozmW54iUCiNYx4yzyTJle1u0xaJ5+4B2db
Ddmwoy/lNlSDbKlWeVBNc63aZ40+Om5s0iforA06bEs5APcxDunQZwu/pQ/PVUOuudohSx1a9Lok
9FK17bVq4EMvKcEUu/isk9a4k6rRN1TLjxMi3b+n0QNinRdoGxPjnLNKAQXhDGTg1NRUUI+qY1DJ
8V0Fye/WY4x7ATAhLsYT8tArECLorPY86UX2ziqtapfjZuGtxroEr5wyxBmpEoMusxNfhKG1bPHH
JouaKEwcW04YSKHgkLg1h3OJ0ek1JGrniH8KuEmiIJR+mqrLQMpsPyuARSqoJa9k/LF3nVjN63QM
lIFkcgXOTAqmEdpgnhkKumkUiNMpOCdZTEaYeZsdqMuZFgQURog53EujBoEqFChUK3go1rNqn8C0
zle5go/GE5BEyW0oaGko62avCdo5BTth8ggCpWQ4G6MKnM81+JStgKpwroZVTh9+KIls2OLA5Pqz
U1A5gXHNownapYWW8dFxi9sSzvH7VoFii4LHyhNSNkWBdrQ1nDrhXrniMjqhaqMC2AgCT66BoEHd
oBlANw7cCOIy8Fqo4Dk3Fvl6MAlUERgAniUKxhsVoCf7TPq4v+fvHLPtHqC9gvx1qX6L0TZFOKBg
CTqIaSrWy9LJi1WswEMmJWR2gyfKeeyOMliKg5Xmpd9WfbrqFQDZlV58cOw82M4xfHiIpoztFGRZ
tUTnLVNdrs2UcdSioE2Mj9MPjtCmOwZQ2k1lIO7mBwUNbRQwiq6putaaaTsq0BRZEP2L521tptbA
BoBcOL6CTmQ3gwJdNeX7lyogNlGQbMH7u10zJBsuCwXZmgq1INLVH8Xk7EoF7A6Z3mtwnUz3Q3dC
fqsTCjwqQLhQ0PCCHGCnofeGwjTbgOjDJD3SdsdyFQbzhjERhhtLCcfd97zhLlxm0qGzFK+hDCoa
xxx+N5BT8+Ws1Kb6YkafvtF17QPQGU51YQj5KM48EjpBrtdeU8h1psX3qTuKQ4aoAVQ6qVdGkpYP
mYwYApSRd2Pnrjwwr57y1YKs9wYJEQMDB9V0UbWfZeJQWVO0XYtW5sSy5aa4HNwS5UfAZButdiY3
GFl77z3eGpcL5Pn7xrXic8bznzBNlHveiMt6Ttrhsg2tmKU0JudtwoyzmzXvPO+t5rpLgvoiwUb/
vRbE2SVUvGpT6m0I5biEbm9E1cZua/MetY2xlx132QRuuY2ADL8uTtgDD3jVZ8us1culX6wPqqq/
6wx9ANGJUwKrEi/c9eS/EAkSQhjWg+ha1xlBjh4MuoE2651geL8qInvx57mrNu1kuGcuBXqCt1MZ
XZFQN7LQ4L95Gp6kq0r0WPGHZr8r4qlTESDVXdYHu1hnQktaw3KdDqa1qQbCXZD+iCVZ91phrexw
2ioF+6U+hMbRw8br01gDfI6GdBFy8bqN2eJnLUYYeyrGiUl6jUKUBjT282IUH7KAwGtOJiLdOsOf
DWlfL32iPVakph2rztW2eei0VyQjZgcbIdIW/WF7k82je8ewPtjqohbvoiFGnDU4gbaeZ01uTfh5
l81cPxTtMj+Kpef4x4xqIWBmssLdZI46qgfmK0arndmFMDBVKpp4whqnHO1cU4FVyCDyNBbgakJl
SCZJeNvbFCIM+OsMoMP0ups6rLN9GbGlV1OFDmW1tA2mLU7g1k9eg+R8yCIEGNOonccGUj1o3dfD
UKT7zu4/2o19Av8giLv92D+knfxIpNNnEfRP5FV8dMvpbaEvxMMuEB4KswbRL5x509TxLbSA6lhF
jnM7VKnxHsyueMRIYbrHG/yjOxR0359lTDBbeqyw1Rb9sarbeuh2EFjrRV5QahUhqJeRCnsDFIMa
Vxk8nk9Kotuf1Lr1SbnbyuCpP8l5s5O0l7xaZL4aKezroBS7fj6JgJUeGAUW0uCKA5TaS4UFKeVw
jctBfnSVnlh5DPoUeemZHs7FsW+U7ni260+YNYXJdYAn2ZkT2TgO9NESBbtsSTP4uBPaW6S9oVI1
Q3JvtTubTACbGPAhQDKixWmJSXps+oUm5l3jleAzsr1nrjXivx5mKHT4JbvQup80Y9xLmuH1nHf9
JX9y2nowedZ9FjFtsM7xkCAQXGilvUpD3jKaQ9Q8tchdsUTZJsLR58gbRHsXaXF4Tna1viY+bmay
GNaXDb/mcYG30kXx+NlKvfnYeFJbAU/2O72Y5hUgMOWWuRgAk7bZnMUMjYItbu+zP5RBt3cBPtYp
4WO7VtqCJCrrJl+i1k9qLTwsVtgd+iCgXc6N+NiJ8FzqICOoL6tzgrU7fw6d+lNvShIpAIZ3cT3E
26RrvY0WCrisMbyYMbAq5nMR2UsdENiauDh338NkxtfQyCHfBOLJggsxrysiFydGkfisfEGLIN17
mCDY7jz2llOn9h20HuXYhhFuzCTm1ED+28T9pokz8I6hrflnEsBl2XTRf/zPadm90BN8/+D3Vs6j
KcOUgPhTuB4gZDqM/h+CAmGhNcDfWxiAEt+6vB8qHFQIgjcX/1oYApyStv57K2fZbzyTfenwsZN1
jf4n5AD8rl5AFsh/kK2gGzLAJG3XQif0spXDFa/Cn9IxzhdhW+Gyi6Grd4FfGoISsL0gbsDbVLkD
gD24jJFxlzGXj5qRSX1txPq+hY18HvDdN3Ot5duQRIM1kSvtRRkW+6gx+yM5JI4P2iDPyr7Q3tWQ
AtYlwrGzLnZ14q9y+W5wq+kucYm148BPtJ1e1eUqb5N6LVvU3fx9hI/VNQEA3hCY5BV4gdKbTqiS
wz0mBBcSK+UjbCwYMnVwMy711US4N0oKsbLySt/XLZQ3V7rp2snkEe9Y5n7EsnBSfOltHbQzYf/l
Q5OsG7OYLxh4hnDchT8N4lFF767qrNU2QZLo21ksyw7JTrgqQmOHxUhx7+ENxohZcdcya8O48wq9
u8VOT5ntGp25zRxElZVdNXszl1w/1zlB59oic8f19nPbx2+dkBl4jgx5zwsEQmQ5ByvSIIZ92CVX
zeyJdd2my4YkcahUOOOuLFGR9SNs0yfvyqZd7Cfq+6w9prFzEeleABsvf+sJBFNd4Oy8vN9XlnLm
ZWq1mj34GxayCN8IxE6LE50woPk90124U526CYBpv+vNwM/mPlwT7yk3mds/5K3nm9OUHytG+GcV
JKq1aUybcnEA3yH52Utd+GCH2irGf3xVI/70Au/YzaqiSw20CkugvZ/NuFyZorfJAEEbSS85bQ0r
9Jgm5fPBgKd260A1PLS6O1ArMu9sJ92GTaERxznhAVuAbBKeSOnQS0aeOGFuPD35VE2VdVZr7oHK
NV8DfdZ+TwWAq2e4i8weh7caoWiWaZs0qW/JgH7vTgvuF6OzCgdpbbUipuAVS7RzqhwNQ/IpqTs0
xGXQrEfe6RvhJdqxxvveYgCHBYdn+6wJQmamlRwVvtGEN16ZlNtehYoYYZAxPiT700VebrVUPXpn
H2oDv/nZWvR12rRnk5Y+UIdPGzTRFQ1rMu+pBfL1gl4Z7Ju1gBiVxiSsrH1ECtvGokdcCxQi5Pc0
KGm63E+dKfBl0Q4Y6831Dgs7a1NCBdpKSL/bwEzu8FMILwh4y7em+4BflDhOvKDWdiW128zS83YN
fdXynSyO3+bYnKwLKP6rJIV1U8VecyuKCWGBAzKLIa/lt+1yAbE127pJOm6gu8rtkkKKsyGIb4qJ
6QdSeHEdy2bZiAV9NaSSCJyIJinqzAR4PpEH3WiCdRy6w94wQibyg3GGoLr3NQryO4ZQPEVsr3zD
wo5Nht7o29BvVsIu43VrJ+KOVzI0FE3H4WCoF6xYKCW8ftFXzZIW2HCYM5OlXhz1rh1tJnQyitcj
3lMbWbkjo5FcUmrga2vOjJ/4qv052h4sjKV2XpRYJsB1utSs9CEeZLROCjc7DLUT0jYOuOEtPM9q
ae09seHJKjbF0xRErj+hTD5WAzyoRHbvBNA6U0t5dBcHxLWx35KuWJMaYZabCDbMaqFT9C0L4wyj
9h77Lnsbz9N1oPfXGXNdGIyxTsST9jW3lnmL5ums6ZzzeFRGG06xG4mkRYlUFFsMSJt1DjfFnwNE
WapFXOlW/LkuKbtCd3nXlgYWppja0+6haxzdnnBL4c4bA0IxcvmaJRXK5mI2nG2fG5+9miGKy+wD
EkFrvwsICVnnjrfBRhPvBj3ZTVb9dUDuQ5zeHFzaTWLuRKbrx4CA+G2SGQNdStXSmqSVP3q5u49M
cVVmxicpQVsIrzrQEr53x9ZZOTGqs2w25YEiv7ilM72nCxn9qnK+yggZyRDExNKE2a2h92eO1TWX
lWscY7xz0YCW2QXuOismg9cZQfHYQ0fumtHaEzFTwo895kX20pc7C2MAP0D7vKnHLjsnD63ZYcuB
dBr/iH2WFAyto0+Qfrzb2YKxkRX62SKTfot5br3t3GwgHYgrFstyWzOPuiYZ7TzReQlNGgZq6eix
n7Hs2Ta9bSMDt99VKc6dsqvjs7luD2HDaH0A2qB27o0VjtrCj0gR+pil04cx6Pu9Mztfyt7AECLM
om2PjGuHcbm2DQumRE4+eFcYgF4LgupXtWWpLz5e0EYE686GyIx5MBG/VJVo1Kca6zQOtOygR9p9
72F/VmvTFzOmtjSzXjnKLA1nDcIslAtyz/kbHyMYKLtQ45QbXc1e942bI6I1zF28mDYRTKOJBKoy
15NV4THkJPcj1sSHRXNv8aU+a+kjkSeFT6ZWOVhcZ8EWT7llZVVS39rM5De6lYujWyGDLy3e5Aun
6raRyMxGHIDNAsigLbo7Kya7OGXNarVX7OnUYma9ExBbOb7vAkKU2Yq1bBO8g1h9uXsV2I3HMNaJ
yAtik5UJjqvmviYWjCxFp4KLf2f2Y2HKFEykwYyVXr/k9AYtXaoR55PCCOy3pgWru/lYDkxJiiMZ
EC32fEmJgtlGppDFWsTAqGqWpvlmnP9vef3b8hrO4y/L66/D5y+vCuvTR74X1shf3wj0RCb+Kd+8
H/9bWCsj6R+VNCJ44ZhYTRsWUTKQav+qpE1cJVHBuwJbScNwqdD/pJKG1vuikmb0wpCNyzBuo7Vn
2PtqoBl1FmYJTWVeOEqKSXqafZhNXWs4fzLhz2z22sea4sgsFCVnqdcD78awZccyTuiNtkY0q9Sf
drSkl6WTIY6sJ1AeDHLqyfZ7pRtFPIGCVGlJO6UqjU4CU29wEZtWSnfKWBoJaq/UqAw3sAZTCtWl
QQoJDKiEq+lJxIpKctzGStmK707OXk+RuzpK+So9vuKqigjWRfZUWpA9ZixlrHl2JIgYlNc900+i
HrGIFQ/EA1OfZ3Oafqlhe1zFIfpRWH/5dBUEJVwnfA2597zKFXo6xalzKOcGFH3R+6natbPBvzVb
bLOOvRvO8EvtWhnNFOBiKD8n+Lp8wfIMiQAmzmVNpt2N4SIf8IgOf7sk6XBVK+0gGSeMN6LcxdBH
SYuTsXH2uZcV9Tqx8ODYA6LBVXb7FM9+q5m66sJMjTuSGztn4QUViLKr94FOcv0uD4zQdHZMwbE9
c5pYLPQB1FGFWKcIS3DkXvKCEcpMFLLV6iVIchXWEUw7/OXx7tzELrrh6b6tMqs13w5pQZw1A3De
p3YcDNNlyuvDCzZgiA0ZrmXY5NsKiJ3KgqGexIBGi5LgKtBnbTsE4JToKNvOZD5c94PTnbfMBxDZ
wB12yr1oR9SZRhORylBb7aAWjrPsEVTYsDEnFW2T5nLMhmPX9X2FMRFJwZ1yakagPC457y1jbPUP
IQNoY/k4xcRCN1+6sSY+cGWnqGGCm3/xhKKLu/k3B57D3PVX5x09b/H1sYup8p7Phb997PuZ5+iY
3eJrTvYJXH4cPWjWv4MJjvmGbCnUlCb1N4W45Jx7dgQSJEf6D53+t+HvX2CCeMNIGPdc02aWy6T5
z8AEpeZ8wX9wCdFCzWlYLg6OAujiJZhgGzOja968exp8HQ1QDE5HoOPa7roPs0wfXIIJWPJoVop+
8tZpgj5qmub0CM+xgvTp3rqDmx7JTk4vpj47H9CZQSOTjLkaNGsCb0UnQVOIeSpqZuYZGBTkwgd9
NfHqqCGtexqDXNkTnuUZNxUmHZjxAEwmlptu9NrBE07nmoBwCN0ImVgL8Go/SdsPQ+YBKNOX1lVJ
wJqdPEitEn6W88dTeE5r3AqaQzU0H3Q3QhhkDzjuKalcHjjvCZN5i4fSw4CTH5+tPmRl/AQkZ8IC
c6DDSeNGJzibiEXuR1ZTt0GN+kHqibfqGthTo8btFSgsmPHhMTto+NQ17gEv3G5DOVStBw6MsMsJ
lIHeSW4T/abkUZKg2fqCjb/KBh6BlYZ33AKPQbiHHAWLHzT8qQEe3JrQFWZHgdGuejJT94nVVFsM
0DJf1lByh9S6UU3BRn0ysQJ3FXswfBdDDeZmHkGVoRK1O325CUvUAnM2bDIFqmThYp/ZFv67xWga
GDXxhcxKpj6vtru09ZhhOWrcVBZPc1GX+NU3BtS3mZFEOnOmYcP9GGSaznPwbj3BbPLkh9uKhOyC
nIh3q3MxmxWDgSTEa28DN0jPayzPMArI0IUsOBrDFzQxXOSio+1AmdVAD1gkcT0zt7Tq1q8c1oE+
mzf5gHy2Ed7tyGR9baT8Vy7smyHmS4VJah2YPOJEg9LShzI7HR04lujt1Srq+LO4fFzGrY5ovWyN
jaOMmWUgJx4TCwtDDKpw275kPT+Raco0Ayr1KhvjB4xL+e0X/gniKjCNrhX+2Lkt1hsln8l5Sq3O
kNVwKjg6Ncrcpm0+nH7vPMSPamDMtu5G7peodU8FmPLT1wwqekqHo9DDJzY5qxpsmEwZVqfrsFQg
ysfrsO7muyziH6WbPJhKcszOYzgDXHXZ87jwkbidF375sWafALYEx5G0gIuIEefac9oPDu6Pa+nw
C7s9i8llN54eRlGxKUaNP0qj85CXo7FBqFIfM6O1Nxas0TUChuA4M5x+C5ZXUcaMKAIaJKYmL94t
IfPGBhEb5UGDhqgWyJvHMGrP3FabdqE09HMku/G67hZjkzpsSkbPNL90alAcWGUF/3IaYeC5BhvV
FBwEeGVnNJ5htoEb/iSyIb4ZIpjKanuZxNPvhd4bm8nCA6THdWNV9rALCEnA1JCkWAiDAj0eM5EN
zp1sw5TkhNNvS3CCymUtzuVArxfqLIGiqr21OfJsTqv8pFIim9jbMYZMNzMZ0FvMOTKfIPhqfVoA
aoWzxW9ia8H1eWaFegP724KDCx2Zn67rR7TfDcsIrkq3GRI9+FzFtra38RyEoci1il7X9ogTOL3s
+IFBED+Bnj4xTwe4MNk9ArRynZtoqo0CS0+BdvncicV0aU82eqrkQcNxGbtvjMGD1FA+yOyIfhHa
PrTZpyXGHeezE3lb2iG04blZnGstKmHQKE7iJIfYxOGgLwzYJ2tHDmfLhAYtVqCPAxCXKddOJ0yf
jOZ2VRsoq0eJ9bejxJNTnIu9KG1zo2UhhyKk000w8tOdAsSD3rhBA+aStFsAOlHwbCprGDC55LaD
ga8w9sCmbBFIr6RF7MGkUeKrs8nwoNidNu0QywFuAk7kehdd28iZ/Ma2bow5mXcy0OiZmffz2kGH
PNdThY9FzO9XUoSSk4JVurSmy95Jnxjb8mhmdsDpWUsPLm2a81f2Or+rVWCiAmgD0RtqI3x5BrZE
DAbXSD+xFClrRA1B/VQ7/N95n2zY9BU2aZwnFmTWrd40jy7hY5tCw8qkrJ33OTo7iMbRtTb2l45K
WTJHNzzO8YQcD7l6pvu4YYiNQaKiWIEJyB6oefkEgVaJi6gI5MZz9VaDN98kD0ZSTj6DYs8m1Nu4
tUPIpOT/VcnFHLb9MR4FP6EpgjBYBaEOpJgI/DuiEo5iFFpki64YZkHtwecUb5w57cQGb4+m3TB+
r3QMNWvtWAX9Z60ryy/IDB6tGLr0KjSn9MmtTW3BlkhbFsQA3jTuu6Ipt16eTl61agiAWVdJw55P
LGC0kFeRb+hucEHq+qJtM5N05Uuc/VwH3xIL9+FuXjrtwxxawzrqcVU4DyLPRG/cZOB+CBXr+NIe
pDFvQqMItLewfeEDOfL2WSl2/Y0S+9zi/zWLkrrGkgygJX4VDGxeD0kyTzMQ6zdgNPHMVHOJnuKU
l4tZuLd9gzrAxp5sbcW/jctVLeNzgu7pusrLgvE8Xax4VU950JVJt6/6vT6eDjv2oBmnXwpgTCbc
6dOv7/I1I/d0NQd6oWHpHlZTr662jKGGJKXoUUyyQFQlgMWvtgkh8vj/NgH/SxOAo4paO78YKmLE
cvF1ih9f+Pp9/9gP5EPA5mQyaJuc6JJQzf+yQ/Hkw9jPlOiOMVxRbuh/dQGm8ijDNUWlXIFTgJz8
FwjBpMWAIsb42EOyrwJo/kBvbL9qAgS5OGSbu/BCgVSIsH61jOrEylhKRXLeGFAVPsOq411QWA6k
BoECDRsFcyTPb97HZtnm2qEE77cb/CmdYl9CodvBlpi/NIg+4FoIbKWmZB6Ws6mQzte6yRw/lryc
lnpfdKFMW7wrsnG23sGtX9w+JBDNMCoC+RCH4hkwh0B42JvgbuxdiVjrnJuh7AeM+ip5su0zTx5+
ckSo+zH7Zu63WBriaPymBLZ/MfSp9eQCmhvfnQGpeFOMAuU327TIcJYSFzWyrnFD0L8ZrCEJytFg
cqDoGxdRcybu42+mbEV1smhrBXX+WUzIUr9ZRM2QsW22Tl3N17aRFc5apbnzUTlry6eqoH7/F3b8
n5yQPN1kOf7z/oOoScbmY/ef8uk/OGz2+UP8AoP89vkf7bjEEYlOm4TZb904B+qPdtx5A9jIcJ0t
9wOd/N6OEz4DrRszS8b4pLs7kj36g6btvkGjzl7EY5OIATzO/2Qj/qxGAN7EAVS3gT7BC9SdP2dp
z3qBO9E8iX06Kbe2p4yYumkODonr+sVIgmcsji1sFKI+Pugp2Stm++2cfxGV8/y9eRJxPH+B0bFx
aakDC3iEQ2B/+OIrlDbZlq6LCLhskFT3uAzCgcaAsyWosMbYP9Gwp7Oy4KLCHWmH3T7TB+OjRbe3
RJTYWnghcMuJS3fbIW+qHP0SpC1YWfawosDxtSHE56N6tGAXxiX9UEGiYfopoTtT/3O2LOyE5rt2
KXdx3q6Y4c82LruAfRECInlO01HMq0V0lC9a05qmL1Lsz8zi/eyC2rEa9hPEudxUxsjmWdgzKY6T
5cbquAEXZ31OhwvCRiinOhOZeXoOv+iGVJR+MxX4KWiQ0qT3UTdxDApxXGn5BsSNMGPEtlo667z2
ViLCbqXM/GHKkdmkbxknYVCPc3OK+/3QVZ/gQYldnPXXYeucAVo8LGG/xuZkXQPs7SSW6KuxQ1xq
FsVjPlkCOysXXq8YHwsr9EOJ2rpQE1C44iiWWi6GiVFqXoV5Eq7/fa//L+919riKhf7nc+V+LvO4
CJ8je98/89dLnXGGDQ0H1YeBukIJdX7whHQ8efHKRrjGUXOSdfxA9phg6IKUQ4noCOq7ikr+QRMC
2cNbV2e4QdnoKKjwD97pr1/phMEJnVGLrRuWRYi7qhyf6T2I5dBj9IrjZZ9/CduMLJ+HZ0/jbwrs
V+ZtKm3uxQU4E59foJlM0JOJC7h4nkVMHnvvczxcxh4g0JdfX+pkd/LsTEKY5dKWMb/B5JUi5XVR
PeutntmQHi4SO5uVVXD+3TqY0imt7U9tMoUugdsBQfE76HittvCqsOe4OKKJqcP8S1mXrhNehT1W
/56zgy4kdpBJ+68xGqw4P2dU02rWmZBwWLLWS4LmFu+N+UxaWhnczvhyEmBkH1vMJa6Tukyga0NR
Ljp6diAx12xsCAGD1EbcowaIrT59HtYbGDQZ4dCspVUMTgkI5ebdCnNVML2iN46NXsV385T1Z1lQ
99QQA0NuImBiAlXOHAibvj3J5RKo1R4/IeGlcELRHq/czmhgLtqWeWVpIFBnSedF2jvysWOOY3MI
A0+r1t03J2XGUtgq/3tq/C+nhtJQ/bIb2GLxHb8cgn7/zPdTwxXMQA3IhcxALeXjrf91arjOG4oS
qZx/jFNwEXv2RwXCeSLQQp54hMKgF/jr2DCsNyQvUdKccnANyvc/OTZet828xlg1NAO0KtIUpwLl
2bERYk22MK3rIfj00KBQGqCoQgLtnVvYnIEn2Yg+U9nHhY9I2P1N8fGqncXDSQ09aLjQPaJRQvP2
4kyp63DxhmUi6QBSxcaZc4la3siQssT5/jdnCn/VsyPl26XwZuakhXkBRPDyUpg4DrpONu/O0klb
ywwdzlmLrABP6Pr/4654lJ4p4ecz0Xl1Ui46Fo7UNVDHIW1AnV9qv+k6Yosmpz/8+q5eUkPt012R
sYmztcmiwBDx5V0pmXWa2TxA4qqID56NG+Rh8mlCzg0nBePoEjYLTugIoYVVfisl/rF0ZA3+9Egx
zqI+ZhWjjnx1nx0aosCsum6HNYRE+DZFuBtZ9fmvb/HnNQIlTTewokdoiYHpq6u0oWuS8RL0MNWx
LGBtqlBue6qdYZNUOdbXv77cq9ccT9QGzQLO4fXDMjnNz55tCOyfDTPSu34HbtlhNdp8dUzjycV9
jyi6/Ax22Hcj+D94jPhxk+LKABArsp+iKYMIsNM1y16JbHDeDbyMH8srN7++L/WYXq5/rkJ9T8Iz
lpDYnb1cKbDU6TXqtMf6ZJhXpqadAxpdzTrC+gkq1OrXV/u7p/j8aq9+NBCRsA7trN+5w6ivAky6
woE3IelaCP8x9F4htP5NfWJwkP50h5C0AV1gm7AgObefFyhzlErcyNh2eiStKzCN7H0oVDRwuUDa
JycJx+a3Dn7Q65qx/xeJd8mxss19Hzblbui9YYMOHAnE6FSP02Rqh1la3srAruPdgvNo5kCw09N6
+c3BpP+8jWxToM3RGfI6JNyrf/9sxbktg5SyYxvFY2+lK0sbU/Rbkz1sMGwiPbPV8dSGXOWbPL2N
gR7nE75KE0C3W11iI2+uMbfyrjCX+94r/OPKfI0Tqc1gUoyd2Oc2u/zVV0u8TKaLnXW7qYsUh9T2
4yaa1rWLs2Zbh+3dFJvgKqPE6bNEe3KciqQ5b7HoTskSJQVzEAVpSzjR1nMhVqZeQesuXAByI5zp
1YyGHOBFw7IWoR1iGxgijk3UJnOY9/0Ya++7wYVHbsb1uqHw2ZqmgS+p2bh0SNOxg5zLXDaj1SKD
bjVl9llkpXc9pieXqTWbxMIs6RaCe8yIp7sqPWgXdYxB/IynJX5MGUlW0SzuNVw8dkmBDhny4VM6
m287t0uxPgqRHcmou+JvLrZ/ukFcTm+T0GOKdfmT6H9qmeXY9ISQ+aNLLe2jNYXpQY+n234JSNPp
c/2PtyRXtDmsbToVdd68XGZeMw2ut6TdrgmCAyYdG1zaH73COodPj4zGkx9+fYc/n9sEIXDaEFLi
eZQ+r6CNNvQG3DL6bpfMGVAC1MVDWI548BjN7P/6Uj/vIBcBPE0ZanyF5rxapmFvk/w9lLwFXWyk
S63WD4SfOb95gH97FcQglCkm9tqq/Xu+T3OiUPJu5AFqshHNqnY8bY8HvHv965t5lTWu3uncDTJ7
DLnxwOF19PI6aawtuiR4fTdNeunDLkq2cspDH/Il0VsQ1ygpWPgMI8Jj4943RrgrrTT+3bH0iit3
+hqUMMDEOq2Y/hNGXJfWEg9OCwUXZ6Gx9rJtMCbd1hpRhTAuXSyisiZv04jya1aOztu0S2Cn2mK4
yJfFPNppGfzmF3jN3/v2nUDGyXA2ifh8XXGElqbhw2G2uyLsi4No7I0nehxgEHhfBiiG15GDpVdm
s5UzPCqv+gr1Ayn3BHS65DJiGPs106fhMiVPcVnGT8gmjXUdd9W7uSARsiKyb2+H0Xgs5uwSFfbv
iou/vwGcykD58QDAiP3lb4uPk4ft8MhDJSQubJxqi7F4eIdpLC/9GkslvMsENG7Z8cZq8uMcLZ/d
2LltG+kdcCwJwLmbAVFJ6d2g6ChvXWv5uhBvcTRdJsJjFc6wNhKNd0UHzzmuq9+UR7rati/rCDwq
nt3Bq9UJMZsvXM7tbtaS8BgsXnHs7KlQMKHfxQ2HfE/ET5KIg6msqpWt429Wgfm3K5PZl4AZyqTk
9XZ3Z86S2e7bXaJFmFz1mWs/UFZdO1ZLcI8nvpTZMN2jpooe22bd9UMIT9ggEtqMIGqE7dYQSI8a
EJvVGOtjToYoSYkRF9wRpa1ixUL961zoOkelg5g93dgiKfEG9u4rN8EDcrDFuWbr2X4py88QV3DE
40Khdcpk8Vr7N8/859LNlXSD5KErmdpP+i/y0Z00gFmzq5PsvggwWU0yX1uQ7sMFMH9TJ/7NsY2g
DUMP6nr+YvGqo2izFMMlDp1dFRZPXkyMqqnDKfk/9s5jOXIkzdavcm32aIMWi7sJhA6SQQY1NzAy
SUI6AIdwiKe/H7K6e7qya7puz7o3ZWVVmaGg3M9/znfscQ7+5J2WV/rlTOKdKLcKbIRUAKm/vxZk
FPe1FzmcSU38kBtW/JwVMwWJYmI34YCMZzbkav4xcuFS/et77D8vT/lFbbi9CEzszX8ttupi6ChR
Rilc702vUeffjp686Hb0XXjdB1te908eUL/q/MuNi4AhxVyGyYbb/fWeHiitHdOUU5ZteHnpLdY9
E8GZqaRnHn7olx6JBwIttLxONYsbG8eHauMGFMj8J1/9D08mcDA8WajD+if/X9p3ykkU1+/gV91a
rwlm2AlEOy2t8LUm2fe//qX/4KGJXIoRksHCUv7wy0F2YZ7G5N44yFODZag2onCm9vJP9oh/+Psa
KBmcSfy80LJ+fy5lrRFXhl23O/bITUgbbwL6JAvwfgEtoaiAq1PZ5JaocibUS3YLNaDYjEo7zbP7
Z/fIf96U+xjNWS1jfvfQMX+9RU69Qww558MwsdwksRdv22a+ntRET4UwtLBuRblLvI6cRd7rf3JZ
GX90BbMa4sdm3Q7X8Ze372JF8zxhmx04muSj9pole9jE3blNDQfrN5R/N6x6XgAeIQY0YiiycCCy
EmtcUV8FNW0AVHitEgv7iYkrmehh7LSf//rM+IOPieUNABeXPuscrP2/W04lmp9OTunKnUt187a3
Z7WxWxkQhaQ44d9+Kyy5BGsJd+s+IdLfvxXZybaWjSd33RyJb9uavLu5TCjb0Fz9f/G1WIMyUncX
Se2f7mo1nruu9m25g1fU3CHXu9tq8qJT1iwZ5b+PJ25/u1P+4+TuD25ivBOyCEtED1Hrl3OeKu44
q3reiWhbvI66sr6nL8vc8HSbV/ooGKxVyfQnt48/OGo/0xw2HhTDpoPw9z9lHOsl0rMjd5O5ODMd
+HtpJsin6Ujc//r7keHnxX55QrDSwK0Aah3nw68rbj+3qz6eDU4Ru9Hllixd11A3Zg/zGhxMCW2z
od7EZU0O8dBSg7Zl59iPm3n0KOgUvsPFlVpojIeonYonExBSQpKOouZ1XRRkhqk1TN7hV2jXOQi8
Fu9mgZ2rJTibQLdAI8IXTMKIIiRnMLaDpVvTCe9/sEsnisY2ld3Q1xDnifHg9uZsrAt7dMxtZojR
3YBTSsyXgLGM+HIzxBLyH+xgktNI5pr+2zRvkse2qIzpQJAtcHZJijVhg53COIp5HLUdfe6qvXEE
jqlru+un6M5lLlIuvESNqcHQtDmeVjsgMVHmyo6hWpYLjIJcZrbtAYLeKw0b7rGhymRvNDl1xlPc
mA24x/RJtK5lr0ZI1NkB8kOMI7Wvqnw75elEgUZNyOAqU2wncUsHNVPMth1gt4/KmcZ1paZIPwmt
jXR0B1Gb61o4y+IqBWz27kEQIhIedSNIRTxZ9zUkUwA5XZtNt0PkqfsytRuqfwiQeRedwpyY1CLt
MAcWseNW+mOQ4uCL3ZpsWjzPYdtmwa7EuF1timiR/3TNZNYsW8d/zOgKplxCVBZgWyhGEIBqB/th
f4fOu+2VUz9HtVm8FJqvX7rSpb2eBru9NmXFxpLBuS+mBfS6HXHTXiLqcAF7x7hRynQHL3xYgzok
M9+ro6WmAYNs+04XCxSXnpL1PhutrbCsT9vShg1z6gWu23g7F5LQJrBTd2cHc4W/GMRmVgbxqQUn
8eF1tOPZ4O9Xpaeo+HCdvbJGqujHaUWJxhPUgY0LiOnWCURD1rlMb6m0pIBET42TL4rk2ho4HuwW
wMun0dNI+G/naMZdmtI0h5sgOkSBnePJyXsWFa0XFjwlCAR7811ejAfy0syk5snhH/k5R10aB7s5
5uNormc9l5uR2PAqo5IphPYlToOVrFOO7C0VLBehJXC4Bz/Z4mOE6qN1/ToyJ3M3s3S9RHFRv2FD
1a/KhMKfqZPuetS75tvVZBlqnarXBHyKnVdVzqEpArr6ymg8WHpqHtqJBCIixdE0xm3q1AbldNOL
0Hv5UqbRnuHXfdpPL84YYUCg4XnV9NGLcLW44QoU/kH1HiATTUZrLP8PtJJGxzay0rUbVz5eYxuU
MiWiKzsL5nXCvuGSNpq6lXHjX9oec8JgtVfdFHkLcZlpn1Z+tSBk977Vpfu0FWJfUsL9bbeATad0
mFG44KF38xT2lSxni6051URxtKnSoHvIKz+ZVyYnz7MArzmuPck+gocpN4kMj8JrzW9/IwfOsmzC
1O3nxkHv42lDU0u1dY3Zp8+gqjYjF8QmckxnojNoGuKhfaWGwGslIOgIVsB6bs3mVTOsrZ7F5JM0
YL/1jraE6sfoUSC3t/LC7NfCbwBBTxV+mCtNc3Gv5h5BeGJhytGOyLN6i0gr033T8EsB7SqL9ewL
9ZCg6t+aRUbLnijz9DBklB06QSpvjMGkVCElobSCwAWkNm31D1ePWE+i79Ybb9aLU81D9kdHohM0
ASzPMBuc1Loax9a9t1VOJQvifg9miiqh1c8kyEwnzyNzJvHd1M0C9Bet8VaOXrNmi+acg9KsX2kg
GNZt0k67jhXLgw8h61W1vM5EpmtTdaY80sZchOlY2gfTttpnVDjGIBnus22nes4EXMzyJYl9+UPW
dr7NR02+eJIa5oy22OIAcJC4+aS3z1AkJvaHQBLXbuSIbt3PC4a1MInf5jqe+Nh1nTBjwXXoafBY
ewtKlF1p0Gxz9k1iL+qKP09vlHqS0RDPGxJmBlXN8eIWrXQbh7rANQAvLqHcZuA+coSnl9zTvVuQ
wW96c9vyc2pPeG35il6dB8kpNmc+qpurJ2WO/XAdR1F8Tn0gd5VOPKEij3FlJzavatXpztZT9151
pjOvWInIo1snyTkb2voN6c7cIJw557jhUt2UVFVt537MwZ2PC17XY4ReFLXyQGNQd8BFJLmoOLqI
8PKY0/J79ggzfDQqbu7sGVJ2m/J7pxT87OYJk7if8KNqxCJPGqfmHSbC+sNZdphh6c61WucyS7F9
O+ke+hgvq/XjrdHY8lgTvLmaVVt/dFPdvKiE33X2PPmD/veGVH4PsJvCDREdiUBOuz7o2s+AGqOz
PUuNZHUVxOeRRuGa9S4xxc85g7E78gQeLAqdLCJ505XBY3mJvuOxofdDylVM00LJHaqPcMZXuvFQ
G5NzTp0qeqzdJL5xnb56c3E0rmEy0jxhanNkAF1hEen0uOHjzpfHqdGjdaz16rSAh/a02I6PPrTv
tzKO0v3P4E2ta/G5D6RLPNR3WIGX5F/P0MuKQ5NHIlp1ASLOmtLQ6JiIjj+Au36huw1kKLO5xgo1
c50jY5XtMxi56dv3VPvpxbYTRtFEprzplrO8p6+RmYvp3KciUU+YqvAcDBUfsgBffPFxV75bWeLe
a8EM7a8uh+Q8uUQngTCVzUsh5/HWd9v+SaeE4JIuhxsghH/lEHu4SFvxRjlM78DDsrr0pSVnu+VX
87NkIgSvTd/6XKXQ7pYOGET76GLiKT9IutevXGvgFas5v7BkHx/xq7af86Bs7TjjXkg2mkimb69G
5gvpf4iqFXpL26zAdA30rGsViSw7mwXoUM2NLnbClmtV9y3RVKGAQfDdOZNmTTbcel2bM417VkJf
R0Y1lTDm6lazMkRc/Bccax30hTq4VgVGOWi778rX2DMpXWShFIP8BpRqPNlxPawVScwvYl3UXHHp
yTvuFvN3ZWY1lg+zXBoKM6f/Mv1+djhmHud+XfOzuDzJ250+gANZ4UUEKmoWlMp3Onczz1VfY+3L
uy4qEf6lWd/AeKlfR/wmd0bnx+fIlemuC8h+YF+3DtzHAqgA+JAOJU2sz5TzLK0nmt9yj6/yhQk5
Vfx4NCFfsyeOtnVP9xsIVNNDN+3o3ZOR5b/Nrd/dRKKOd6oo1N6GXH+QPDavLLI+VI16cXrr2m29
rUnEPTa1iqB2JN9dXPGf2rqu15GqrQ8niJ2tXRegsm1AqaY1wg1Ulrsz+L1WTDTtdY6fs151lpgu
hmjGWxYhNAtSz/tkFrENoLC6h/d/DYyOtJCuw4DommY99EF2AynmqNN0Bjy8bnjb3D3rgzBuEk9w
37Bmxus4hq9HgoDncnKiezcyq0MwpriMaZ6bwdIxbJS0Qh2ctDuqaSrWKdfmtR4PzRVw1AVBjr+Q
pT5LwIDxHxLqe0DF6iH3yvGSA8/8VBTEgkWneWDy+YfVyk1JWBjmgX0ax8x+Zr2t4+Ybq49gWOZM
Fa2+KMsHSQsM0zK803uVVdMztPL4opfJsPXGeu9WhVwH4BPiVUrszh/md/Q/8ZoLbwa5UfEjmZod
c6NnhxN6cKsBK+R5e8g13VqpSNPPubBJyPS9cxIRtFcbKNkd/+IhykfaQy81l1tdEF/6ljfpnci7
7XW48AjTuA9plH0P0sB9ogCx2Kep9zRS6b5DLk1YB7KUW4l0qlZVOiTXqY9wUxnmIbJm4yPRo2Gr
fE3fdeRp1n4Kk31QXIxtnVBpmyMVxtPknlhc2M+Z7exKZ6y2XE7cgKuM3WnsyoBGkiD4VnlvPsME
Mm4CEcy4FoT9UIN1DEfWsFuHexdfrS2eDMfz7ibFUXJUO8qtx7pw1XRNvAFpW3/NjJrMkC6c9EZm
nAawD2PK8caSvpO6htVri6wNR3ItIQOEFVhKM+w9lwW9HWfvVDKTLMNuS2sAqBjH1q6qCazurJvP
XQozi0txm0KvZaHm0ENDXvJG2E70WOQVywxbAaXzdGKzfpdefJ0mgFxY/qnFjxZGerJJnIKQN56x
s6jBoYSUXRoMLYr5ME2VunYdWjVYo0Eddm23hD84ZucisxKSrhnxbqI0JdvSQsu4jJihqesg6rIX
YdruzjEQ4JHWKp5Yc42k0afaeBtElryaELOXnKGCoEFPKlRlnPsXCGjHBqTnPlIL9ajNrwuO8qkt
8c22dkXDCAMekqJtd4XuO60AeeyNUQteAmam7HPem6rsQwEmM5Q1Ua7MKxOyiqozXkbI6kQFvA9j
dr+ippJvrFiLt6IVFTctOIRe4WhbS/XxpvN6cTe5rFiKiYqHlR3A2o/h85C11Me9MvHEHTWrGuy1
8vSWvozcMHjG2G511oYYSE45edUZ+Ya0lelnNI33RcFNqKK5402IrLwzpS/uIDrS/JhO3ECzZOg+
i9bUQVxmyaeMKCAJTY0XlLgAjvBxqnvCPP7w0rDi4bilbHJE4hY8JTTXOhS1zxMF9sIrT0u0s7kw
iCAQxrLoKEzNB9bH7EwBytjHOB/bTwGV7rPtW0SEdurFd26XqArt3EVvepsZH3lCTzOgFWhCLZUv
bwBc2YTbUaoFYT1H7afm1BAVzFkF3mbOnfK+kCM3hjaBYAROqFPV1g4GFI1+TDg9ErNf4pJlUd0n
bp+DU4qr6M0xHP5OUFO/uPayIHfWdqlzGpUW3J+1avmUmwxwBnZzXFoem5iRN82wFbandHY69o16
Sd1kOEBiibcsXnlliDJjdbAH5Md1YgeTtqMPjiVAx4Q0Irwqgqss0e1y7TZQqMMicjlK2syjLizG
PnpTjUpwd/fpkj2OHfFt9j3v2ksL3v2AyfXttx/TUVrcr7AgGaQbyWOI0DNmgKjsJ6odVtg4tKTb
5oB1FlGABvXy3sE/Vu6KNEPuwVmQssHMR9rhDVSgsymd0dh2Dnnoqemqe2fAUcEhZN4aDpHk++We
gx7S1HqenVpcDGonJowf18RA1bdy0UZXvenU4OzoJ3vIJ2UC8y7LZ3rTvbvcCySh59rXHwidthPG
dNuIznbPl96bSuczsirnU6dlxMGjk63UmP9VdGxwTLh20f6TaY0uw6+otI4/P9PV8pmye0lXfNiF
Zq7arzQDrrML+kYywAhEmu30PKXFvtC5flYDh3Pel+h/xyGF1kVLSceKzknsOjvoboOI0jBbIVUr
U6fhUrfZcPMQ5vkVil6PwO0Q24fNNo9zcU6UBdduWUKS1qHBpsAb+Ghk5GhkUelHZtLNfhA9ue3Y
H0n+5enTTOXm42ASB/ypB/6Hw/MnWAqKKnS03b9Lw+v37v3//BaluXkXX//3v3ZfVRP/PgTz17/z
3x5U38aQiMloiY7Ziwn9r8513/kLrnSkCbg4P/2K/K+/eVDRfv9qVbf0vyxoTLymWJRwBPxbTnXy
Mr/XddnyEMnhxXQkZNRrdxGZ/8HxFJhV6UeVX+wtP34d8mRcdS33IYaEL6Xm3jdAZMtF9/GF8UJJ
vbHtPVqokYa6RSNiVW8eLOD7h3ZRkChUdA6UYxU78iv1GsYNYGkVNN9w1tx1tehQ1aJIaYs2xUhZ
v2g/9apFubIKdLWl9m4bUYK46WPvQpeBfzvMKTVWtB2VQzrwav2yZZRy02omxOVFLUPUCqUS56k1
HXwDKGoZ0lqzaGz0lzvryhu80JiG/sFMAzg9iyqXLPqcjVBHTZGza7v42bVFujIXNc9bdL1uUfiy
RevTF9XPcFvElkUJZCm/sZEGeyTCftEKp0U1FMiHVW9Aj0D7XjeLtpguKmO+6I3WojzWhWSJsKiR
zaJLDotCOdioJADzP7tFvbQXHTNdFE0WNe+mQuNEpjvypBBbkSJUZosSOndlvOGo0gOJSiqQSztk
U1SWc7ToqL0mx31tocmNXmVcgkVv7RblFV/OVgTD3Wx04pLjerlKC7/pVxkTbbo0++K6qa0YPKGv
uMuUMn/p2THeMaiH89BqXWhZJcvgGkv9vbS06J5YrHOy84lnmiYokgfiL7nr1OlNUxXDSxRwu8So
GjyNgkbAFT0WCDegza4SFYhNO8CPkPgF7rwB7E5ZUF+IlqOcfWf59auXZjyhMk8VT2VewswoUPp1
szBu7PLnE98oEMhjvW6uEIv8dZ1aBj9eYPYG+030g9asIZO1Ee3PM8nEo9RmVqnSLz0KoYp8gJJN
BgU2Q1WdJgYeW7CW2Ztnsr5YjxFNisyMoqfM5BHuW5HYjCKt7ultMG4sdwSxtDwBWO5mb3Ud8UQI
DI9HVpqDXhUZnQ0dQuPt5Kj0pu/oZVxR8TduaMnl+A0CsGk3MF13sH+uG+nb71K3aGZH5vpoes86
aJbVZ2FM+G6PIZI/k6jxlh9QCxGmUzqisCg8oBVh8ut4STwTU7/WS5BQJh2oT04PMWTvtIovL6d4
ulAcwmcUlc4uyu1ZYZI0oz984jhQzsELGhiI5YawAnU/QEXX4B7r14Trb5eC3V0skOx4ozElPuol
XfFUG2V6M0FS+UzlrHZGb9Vfzsh+Muqr+vzzk2W4c/2t6g1evjBN7y6eEyQCp3Hc0AL+eGePizSm
deKb7nmbxvWyf2gzewgrd2Iqmi5f/OdGlRlu9+iNgj9Imbd5cBQ3kTU23WmjB3RLZoOdvf080zKn
491m7G79ypjYr6TjEGx8O6jOQx2wzmFxhsaJwPLEcs18HspljtEJ27sDZ24fqjwaLwZrOogM7ErM
uPfsPXxK7no9DVnQOzhqJhSGLTC97rPzEmq/9Mo90240nWRkmJdIz/zLANx3k3BGwlQPnOgtMNHJ
QLMnyEvRyAspn3f0pjLfFjHhkWrG9Qg+sbqHyR7sqqILNj+PlhhEdZ/GU+uHbR4ReTFwYYYVkUSw
E7ZzZcil4QusSaIQ13l5WGYx1N6Rsx6qFYE7/9VH8gtNWcEBzeabtqSZXE63dI89KMlaXTnVW5mi
aAl3AhN8bXY9+/r4NlF6viq6ZC+y5tsZglNgsSPpWBGXpncZW4vdQ7Lr3Pkpblp37eijf+Ui8CMe
kyAGrmDWUxX6ZlldOp5j/cpcfNVGargXVj+PrZEZN67iHp4bfrx2PViJ1LPaYSqmm3QM1tSKr9uo
OlqlF90anTaejdHMtn4VM60ZfDfZuVUOYCVQ9maCqbLymCvvlYIf0vm5TNZaY3yW8RgqaX7JUlUn
maT1KSNNuSlNYRws0/nRGN2+9J07HpOwZ1VvsS6No1ctNl9azf8x9VjN57IV24KadtwwJUZgYU1r
Ns5sI83GVGHtutV9T4A8BHAzfwrlsFxj/rb4DrZ1N96XWV8faSClSapLQseZOcApmMdR9tEqG6ac
TIfx6E4s2lm0HvJxEgfdN609zcSAgfy+Jh2ZR4BE4eDHNDVqVfUq9Z6JYVnp1Drr3pEI1DK9cPW1
o6JX3RAyBMKy6o3p25rqS5363ldqooHZg9TfPES7tZHnDx2Gxnc6B0AjZ6qFyyr9EFQ6AwiE7iPY
NVuu1DxzP7BUsY+pVWHx6uvUs6EuBdG9FO1nAv96o5f+dMMwdSDEETOKCcvOpC2lnBsC28qkGttw
bwru+XecVrSVuJFxa8Hx3QxmX5K27bVsD/mtXpMEU9B9zPqLDtZ8A/XmMIkqX1l1/d4XwFelD1M5
M9SLHgHU0Sue9gF7CYyg/Q+iGa8yAa06yehxMGq89VauFvJnHhKr164bG/o77ufQ5TJkZ1XGL37G
c7hsrXWHXeEKqFO8YZHgf9InpS4ee6zHfJLLGsILlqmmOx2HLiIeqszIH3GyZI+ZB9PObm3x1UZe
9oVeVhyDRngLoQoyuNKQJFx72OYtfzcW1gZGh37jRVl1B8EOm1EiWVlZizOkbvybWtXDW6lPxdtg
GtaNS6FN6LDCWjVuOq8hjGLgF12KepyUjqSET/jByh2z+Iru59w4tmZkgPpuZzBggey3fiyFziUR
P3XuqJ1do/HD3EIw5SCCmSaNp21UnvVXeK1szpgSoEklnZrmhxm6qTP21U0FwOxoM+enO9YRMLZk
9BTg1bygL6XZZm4lpdNdUGo3Xew7B1YK+c7QK7lJxyIKi8Gp7E3SjN8lEKOzIeLucWjSYU8FhHx2
ZcdYlnvhmm0he1tvABRj13QoefMhF6zCUJG1o15xA6sNU+4rfGph3XQZs54pYu5l+HysAhuEXXx4
LfnetomGM1Rt/bqJaCwsrKrZSRN7Vz/kUcia4XpkKo+BdUelHPtgf37Nmqaq11mpGGAPsglnIzdW
aUInECWiXVg1ub2bqYMfUxjPDSOtldlH1tYpWnU756zxclW1PLmUf54Gpv0yawfmlbn2atEUDDqt
/Ro86jekO3XboHbjbV9E9UqzwGA3TZrCq5y5xDHVLzOMC0/Q6lx6IyODoJ9WrT44T1Y97sZhjNet
Nd9PruXdjKkJCcz3sx0OyR19SjTiGM2mUlX8JUeq6zoeeUpWxUalGRlrfRyPcF6hV2dtdIBgdZXG
8mJHDk26kZ/RweqOpyjDvcpoQ0toOkLWvQQ5d1fj5PWwkpacT1IY9S4XQxbfWS5cbS7hdqDUtB1s
uJqBpsU8EmKps9sN9HhCKBiKaTyMrH/nK4elSh5mscidzdRmCyW4NpH5ehp+C3j1fQ/X3U1xP9EV
ltBnnPtMIlauFVXmnqfhM3vpO00P1FaUwSL59MN95M3zxpjm9ibOnGqbKce+Rlh4kbOVbubavaRB
pVEv1XWXhKnluqBH5iy92vlox2qi8rmcP0i5dteD8LRtaqivhrrbzeCY6tpXylp7PkIdPSjDsnVv
bxF6zCsEF3mJWapszAjJlVbPN6Ju0UqCMHofwI0yDWlsOG+0Xggtpbk+00FiyrYMlUrHkC7whEcl
9VZI1+lOB6QcaLQp0fx2mi0W2sgCn545qJUtBdViRh4Wlf0jgReGJp8Gxyme3XKTGcuiP0ZC+dAR
Cz+93MmuhqFsWce39t5ygQ5DgrvXCdXowPrUrDEr7/IDlcHgcebZnq5spu93dSHm56LRi+s2ET/Y
gMZiU5mUuJGWXzSaMqJ0vkx+ABXlqa9J8ekRueWeFXXdti9TtW0MvXll+eJuTCYPly6iaYg10MVK
M+cMTiymUNgsrKNuBwDap5krjbrwJ5f2mBM9buXVXNBsAKWoK855KT0Hx4qVfGAI0eNVlKXjdmks
znkOLgxAtoYV64Ai8D8BJnDjULFjXJg1+M8wAutXeuCJ/gMlASMdWbbGLd8LyrDXh/KhXMb5zjLY
j5YRf8uNcQNz/pAu4/96MQLQ8JbfpIs5wFhsAu5Px4BTgkRvsox+KJM3P8uYRQnUY9wF5WI0QLRb
TAfdXz0IrJ4XS8L4m0GBGq5+hUqkvpPFwOAtVoZmMTWMuBvyxebQLoYHVPWrvOkF+yzMEK7Q1W28
GCToTELJXkwT82KfcBYjRbNYKugbjY58sEc2ftHaC5JqSymffyh+ujH+o/r8/ySPoVmZmOv+Z9Xn
kfq338EKfvsLf4cVLJghzI5kGKGL/GQJ/R1WAMcA5zXeQ057Vk4YC/9GKwDFvBCYfe8ftJ+FSgSX
SHcMz1koBf9e3nhxJf6Dp49BdgDmxMIfifWayPEvBkJy+WlSTf50HZSzNlPyO9TTtAWAGzwJwUgT
G1I+c2HF9al12OsZ08SQL3XZ2Uq0Rk7f6mTW1XjLDJYNS2qMl4QR+K2ojZaxWFWM9NWxdhv0XgHt
E64dDRfNQ2uVIRk/P7Afk2gMRL0Hop+t3HhQkEb0ItLOgbCVOFZN1oB3NA2j8r+t2pvSfj8QqhrV
IfbYWeKu8ka63bEsSnVfK37ke62svAWGl5j2JoZsPJ/4LQnr++ztWNwGCrW7Js0fCzPGZmDPU3dp
hA3WeShShrDc3qRnkuQbSjd6YMWSPMxdZeEeIQFUzL32ATk5ZbBuN2QBRZLdUV19042NPMwOGgAk
hP49MKhtalrBBhxvIbY9OqrDAKteQekCkwOzPGaskxnsrsjb4acYBl3JE3CkBZacLeDkJM5BJrMX
HahxBz0w3WuTAXqQEto8i7e0ITkMkc10TPqd+o3IbOhxZNBJJ3Il8/HiFnraXNd0u5QcBeGYTHJ+
yzz/Rwf+Mx3Y9gwcsv/zHeHw+Z78DkqG5Xn5G3+7JSyQErL+pP3tn1Sy/yYRcM3/BdiG4SyX5M+L
/283hJ8tR0g7pstkk/Ab8vBfNWHbAF+CAZjRuONA/tKtf4tDsNx1fndjWF4BayNgAwY1Bp2TvxeF
cwMihuNF7g2TCu0Q0/AoT5S3sSjSfGw4nLWjKXIL+QngU3E/p7UTfJAb/0pIwdzbXm45oVFZD6CO
xmcaNNIT/nhqOAoKCiO8LS7IkmBug2qtsQvsLgyMuRaTeBjkIy3akbYqf+Nw5EHa7tjTZ9mNBwgB
EUUW/hZTSnkQ0YQlOOtlKCYjXpeisNcE+Zwt3l1QqVnQ3+V10DWrTB+iq4IN5FVLS8RucpWk/KgZ
PmejeLNFx16PhpfXYqg8+CVp/daIXA/Z7bjYUNp3q8koaMH8h+zggQ4/zVMy7vW6srccKO2mzCi0
WHue2ibEd+loaX7DjtBNbwi1ddqCB78JiPWsJYn5rKZxwTnUa/KlddimiX6ZCBNeup4qIDIKz4WT
Bo+jM05n6iysXW0Gz+PouxulT2FkKXFnZ5rc231j3jRCNIceeTKk+iS9EqoaDg69LdeBVrwHnUR0
wQO/cQAMn6TIg11Raeqjzb3oMEWOtc1Lo/hawOqbOfONryWFL0O/bap9YKZffW82G+bU44tj+ANg
4zQDqg55PZSi8N9MsyeM5WUJv031LFLxLDXeupQ1jvdkUGR5gHayFaw2JCI9ynOWnlFvKBEa4HA6
BmzGgH7SeSRixGS+Pixn5KNUrbvF4cB8Fk0a4r7Zy5SKFg+EA0xpivJYke90XC0TxvFx6FcuPSIX
Ozfy22lq53M0JHpI9Y+8SiwqOlfQXB3ehQ4ZvFH2zs4KDNFCs9L7wW2LKwd79VXCduqamC7pziQa
bodGNtuybccfHR2q5QowSRf2uVZ/B9ifQXcOtrETXjZcsWlL96NTtldd5CPyj+4QfyYYisKixmkC
vACuFS2D3slAf6xWaefpN0j/+sptAgo7m9LUS8hUKqDDA3OXNU5kKJm9mngWc8nqEZjd2owTtVWJ
ic9RExowY2EGJyVoKl51tY0tiz1esw2G8SqVfChPUuPbzlP7GLNSFisFIfS7Qs3f+H4RAOUE5dU4
2qc7O0QEkySDmkrpM7YwjSLicSaSY+FW3HqZHjwjUecr1XinOmIMInwG8QXB0g8F9HRLpZn7I5fR
fJxHoZLQVYm7Gxq2BQhrw0tQ2datlkce2SnKLntosnFY5sN0qgbN7kKfydPRd/OhXotISzYTxv1b
HtbVZqbOJHRdsozdaOFHZiB/KTAw7fxi6J/wP1Y4rEsSFVkEic0L4vSk1RhpHBH4IvQDvpJbsR9b
mUVAVZk3YFNs1LSBTE4ZT0e7azr486MaJXzpQRrbhPXbOgHUjZHFjq4Tv2xuXVeujchvHtJccy+B
1e+b0prPA3uIsBq9o9NzWTNrMsdDGgm2+4Nb3RLA0DBlG3Rc0VIw3VMrXF+LVpkPpimzN6xLcq25
yHk9VMeDP6VJdCjBIt2PmTRZIrShNdb6NTtRRLVquItt2VxN2f9j70y2G7eybfsvr33hgfoAjdcB
QVIsRElUhKoOhkIKo64OyoOvvxNh+92wM18Wt52NTHuMcIgUC2Cfvdaaq8k2XDz1SzfwdrP4TzZV
mVpcFFo/jBmwDktrfKK+uZfGbqsDgRDzUHaDG6RGV27w3pj5+ibvJeSAMEqbL6CL6ExTptU/snZR
30u9AdPOcHajMo7YFOYih0l6KkN2EskGoFW+F8PchGnEhVw3l/6UJsP8tSp0e9c2VbxxvdG91dHR
kXq4EPlkd8MIE9urVevJjSK3sNHmgpCyTdcsG1THfeUmuNwA/9O+G1mrBfOUWBtID8OvWaTVFxs4
+7WjJhg7WxlwrNLf46WMty3dkaFZjyNEi44mp4bkyKu5xP1ZlsW1Qyc5Jj6VtpaUtGgXcX+/VOwF
ptlb7nUj9e+6ROZt0A/RsrVjV+5Lm90SZ1Yv7HIq1AaR2N9p+Ry3k5g/6NfEfM81swiifEo2EovQ
OdHYjNaNMz03BCQ2ttEsV4gXPoJF7b4SquO7YbkN9ncPY2aaz7dVMmhcsGJcbU5qv+XFiIFJwOM1
oqraL3ptvE9lbKO8LF9ZKEQbc1LmjTO6TUnEIsI2yngdUmEMqt4vrotuHJge9MCXluFuc13xBldQ
TkORjg9Tk8fP2uyQrRsA+Sm3Su4zukeqQGvj6YnuqvboW604xl5CoxwfR/+G6yamsV4/d0Kzrssy
3A9xil+vwDuOwzenVmMYvmTKLFeTOjAsl/pg38A+usTJwfe0a46exPZM1vD9rCjeEBvxqBJxh13s
9cUWW3i50b3ojNEj39d4WQ+rWMKSGJvh1GB55AtFk1OJT5XSpywwWRnhuo/Kc+xILt9TNL0nqd7s
tVF3T8vYiQ+DdvFvsmu0i9PJh86iR4qYy1dd2WAn/KhlFWJRDtBry94bxLBtHTF+7cpkOOLue8+W
rD8kGZnANk9X7giq2bCs/VizFnfHlM0OUm9sX7u4qu+X1VSOEd8ZiVQ/YKk0XzHATmcMXpwpEHvG
ZyNNtZtiGZ1z2aTZEWrZrrboZST6yT7Sfpo1asV1ciPbtLKiQEBo/uJ7cbMfcCvfYVkzaIxtCBC0
0XcP2ZAityTZs/FmC8Mu8qYD7HFObHs6Ua0dv4x+h6mmG+uwWfAvwsBdfiVq9CUpqwpcfyYe84in
0Bs56i0u68DNrNuRq+qWHvW3qGORAEsbA3pTnwtyhng357OKDPtr0eZIpvi0t7Ymxz2kEX+Xznn0
Jgc1QyFI5Rt7Cw5RPge/ejTHg5go/6KU6m0yuK5QpGjsOM4BHGGPVAzJuzY46JgKiIrwsuXo+6SS
8rg4zf1J1CArCMiV48UuSL6S/saXp4via6a51SNDVX6qWo9bvWOwIkmn3Mvu6ro39mBBmgu+Vc6s
VrP3Zl3e4ikngjU72j7J7HKnJ2Z8FgR+ttLMhpuYPRK7e6IT96y450NiFwgx3iBDlWUOevz01kHK
3OD2d5o9C7/lrkEX3uSONI71Iqud403zO017XhF0Lb7zCKQujbtF3FaBiyIaOvUyf1S0ALy5ZO51
xtz3MvajkCfyazmU7S5jc1lvVKXJg+p0b1NmOTj5RebA4Nu8zALDziuObSYKbQ6qfBqh2W1wn37i
xTXxjC0TtzQXu5Djr4Junt0x9276VKfAHqPVTo8a7qBTZBwXrgMoH0ybCcuJm8jS9F89YrJBTyNF
MPQInbXbx1tycTJg9JBbMucPDmkVK+h0xTI46lYzgIlbibf6jSx6fGPOUbQV1dCsrZxdjsg+dBtU
zC5spwJVqhWReGkTfa2GGMSabNIfRMMNKUCbzAir9MbH3IjijmAdF4TRLNCDc3MXVQvhu0dvjoYM
NM3oJfVHOpQUswVlVfjlFzEneW4fI8dL81M/e379ZVIjrxrmvlnTVOBXTMpBJsnsgCAtDDFuKixY
ISGZXFApFVNn1EcZ3ax4QL43hC8+J59nyIzgvPB36jeNLMhOmWNzQFqYZWCM0CmwpKfHYfTa27bh
v6YIs361+OZZuZI7HpHEos9Kc2BpvE9h5lAf38zVp4x047ZOZ+9AOcPCN5jD3EUM7peFmEbQooN/
2kXTRcEiluYENWfaog1KlhG0E2RuKdGbm/JBnxJ68RC7kWWSabixix6CKZGbkKnPDGubEcacupJI
QprfuJIyS7yd5kmvOtylumQEwGO8RSKeQ8dVVFsIjcfT86YGGTTazzR00LLRpdTWorxpZtDqRb7R
eeWuE0nMTVr06nVyors4A2vEesafH5HV43DM4pQ6PXYSt6qJzQ2FzV0orYKmRtKA7oCfsPHuPO7C
2GJQOzGe4vYPugZO9Fxm2ZfYK/rXntGTMxON9Kpa4sfSWbqdt77YEbuVPUhYTl+OWULmicZJYqqc
x607NPpBZV37GEWl3ofAbLP9gNR+yDtZXfvYJ4jWGu2TTKTxYuDof6nq+CkqhX62KdaAqVvR4WCZ
DaGMymdHPIz6SbCJeiTd0lGLGDWVuMXMaT9USfsuFonc2ywz/Fwt0Rc2ZTq3/XSJbXz1eCrv8kIV
z5mOsO1lU7T3gPvG9O4Y5p6jUP+Vle70OZIN2zS4nLEzxk3IM6p2mWSdHM6yWtD3egeVryUfQAti
a4YwnqZvC1MfE78GFFzWs7pvhZfD+vWL9Cpj/PR6u+AtIAVhbjtPM7askPwD3pr0kEDxPsMXSA+l
RRMLfl8OsDSeha6ufSu8evlKfUHkBK7h8sshE9db3cnVc86lwuSTP+mbJRPLnaZqdEeAJzjMx+Ja
rXOStfC5kgviq9HqoEfMHHGOyXeTorXcVFnEEotjGWaAah1kDUeeHYvhmnTE6npdcDApio7x4JJY
bl/qfvLKOyPPOotwmsthrDW4CxAd6qinHBIXAQwruLt8aqi3073hoxe7CeJ8Wo2aeu6ruZm/LJOG
FSTQeg68/f2gdxaLwGEQpmho+5DzdOIlkR5RuR8FZNZvbWT/xaaxS2wMBpclnveRJtovRVHOTz+t
f/5OQvwHu/lPy1ZWwDqcd8QiWDPOX+kLTTtPWWEZ0wXWmxNqvpkgh4y8I+VBI9YcxW9mae3HzDxa
ubOjdm3nJDDNBbDnYaH5lxKoUdv7S0ZQK93/4yf3lyT5D57sD5Au8A+4TX9li5XG2FZ6ZE6XppEX
0TArRjfwZP/9B8FjCIaBVbcu/voCOFk/c+gdp0tqQlLjf65W7CpR7348zH9Wkv90JQkt96d35G+s
qYeiSGni7X4WKgzOwPyl37eSQFAxuphgNh38amwf+aPfhQrf+MVZGT8r7skHhrWiU//YS5r8ES4w
itRcwc9bt4m/7yUtkO+uABeJxRTsCB+xf2cvCZnwz3tJoIzgV/Gq4pJdiRr+urf8yayauinrG6NL
jnOL3w6/RO0EDraXU9MKVj1qNmzS3MidTd4SolvxFezGaGLHZdFxgLyRRgm3yaupNV8WYUfbYqyX
Keh1fX7Aw1PaeyMTSnvI/Uw+t0QcnA3Bqphal6ggAj+a3cikXHptUEScVoKh1BfsmhA8zn5Gw2DQ
ITgcFmPpbYpQa3/LacKS9CMB5NxYU00OuosaNF1Pa7/5mRIfP6xbvecTnll0q6Kjsui7jfIc0wkN
Fk3m2Tf7JOz80r2dbKx45ThcO0KvO9HB6QkY5CgQclwjfWyyTD3Mid5fZGyW19WHWG3FXGtklbw5
pprV0WNOe1lzLZwG1148tWxEanUTQw08mvSTn7jsovCYksRindY7p8KtZ3YJwY1+ogAsnOFaUzIm
zOfCR6RPLVk8GiaIBT+x32KycndOrfyQELZ1P5iZPIy1ssPEMO8Td+lC4sViqynk8JlCsntLaMXF
qqarozPTOkVBkLSZRfJBdKzZ2xBTN2yw8pNRlmTF3Lm9jpKLOp1saXzL2GlfpqSyeG7DMpz1aUuP
bX2JGln+mo2uvxshD+46B0Qai7Duarr+h0PRJksdElSulrQkavg/8jPPPl7gQLKh3DSFcxynGtsC
4eZH9Cfras3+fEJ+mu7TTic5myffMsik707tTiE3jROrKRU6BHsCCnRt7uSNRm/GXD4WMi/ZeBXd
xbTyZNPzitCRlD/IIusv2gw9P+Ub+xX9F0p/Z84XRbw9bGaHbgyHZ6qRUgv1MYq/LHRqlEHhtQRd
sqrmpF1lGU6qpjFOFnVMR6UPnwX//crZLh7EWJFGwensXwUB/gePDAArsChj/Q7G4WJrrDSzhjtK
TlZuv2hDddVNPtHCHfqzmdv2SRVm0EjL3jG6d7c17NxX9oAAYbS+T452lhghge2i5bA/2mGb59Oe
wT3eae1wcuEVH/XEvR3HriWf41YkhGsv23jZzNxVFWPOjEgUdNbJdA8R9mJ36Z807gg4l67gaPRd
JE72uHa9tRX+qCG7Tyx5p2E+NZT0Q7+wr8wexbbymo+uEeJQZvWTWrFiWCTeSkHdOkmMXm3K1KRy
j+0TZsBToT61GONNbUArWwb92R58LILKj26aadRuJ8/3t9HQxGGm269cDLs7synnHYUjNUTmmJJa
LJdPNtlXoA6iY3EpydNg23HpuheMbAEBpFfyk+12EKXcF9iTGXyPS5+eezqxAgraAoV7too4QmDz
p0nBLiF0ZiUiYJPu8imbNzaj0JU69+Kh8Zz4AGQMygCnsgN4x/mhnItlX/XUwxP9lPsln91bW45k
z6zpIBVtciELyOlhsvsnLIDajdYq58LSOllLXurOnnRciZpd+GFrcC6+V9FklWfSL5dSet/QhZ2t
6y7+l4ypcAflNycbnUb3yvLSOxww75XdsK1pcRguqfHuNiME9kTq/Vsn+ZXJyzehbArzFBcVR3DT
4SOtxwXl6HbBfJcU94rLbpDMXO9gepPCE5V6Wwa6LsaI6zMuoP5MtbuiYHwmLUnzRvvYSqyUuotk
61XlXY1lGD6Iz1x6HzsRbs6GMxFqic2wVzijTrorqw9NTicsQ2IPE7Wp/GufiV+bmv1tbJI+mhKv
YKngGRizIDFQ4uRWZR1RTVUOMwfnwWHZ36SutjMWeAWe2Zc7lRAQ4+LOOnMenpJCdYZ9o8aqP1JR
kwzcW7T2I9eImAaJnQG9mRMO5Xe59Gq89vXs3eQDC5DzbEv3YeaG/WjJiK9IPvHRY1M1Oi+dkcpj
spSqCyDKOt96Pv3pxoBvyR5Wi4RNjr4R1xaMCocEXDfH2oSf26pI2/V+VsU3UdsfFLSdu6QYikcS
75YISHKIfUJD1bTxlyl5bSgL3Y6mXd4YaZy8r+4FPwBOAXQvVr19ji1psF2yG9ZhywS7d2w46U7W
OI4BsQccQ1zaf61ym9Ece8F0249dd69mk4ZQQZ5KBlTTNfjCiOPPAcy64VknCvneSj195Z6MKZ6w
0i1mtvIuGh3/Vx0lGxxIEVlXjbTXs5YXy6XU6VzkgPKdLmP306l8J8WWZ7UDEdoR4xNkl4NTj4eS
q+2mY35QoSrWLnYfJRztL0u8p2FUzpnVVPGpZXqGHWswASS5TTo9RK3tPnEf8bcNusduQOLUWP6I
JgIvbCTxQabz/JFzqrG5GMW4HvNqXAl1WJJKlWj3aeau5SxWKV+Bh+QXq2hiSpWi3hYb0y8X0jBt
/mn3bX7FWPRIOR1lerSGRQcEqxITbsKXtaFh5W5p6W/cdFPnqcCEJVNulenrt02RTK/OpKbvkZe0
b55NwjW10C+DyGevFMyt0ugyyMZ7eENscaxOah+2ruBJk1SFGEgW/YbMTiNvhDY1b348V95GLdFw
aIzeIlSSZi2rE1Fmz62X2nbg1VZ/pdSUoI02Wy0O1KY48J0j2zaYeqM2yuaEzzP3t5aQ+mvk95G9
rVI9p0Zv1Jz9UNjpNfIbfY+QJShhHCpyCJ6NTdFKWPg6xojClJvirKa+PRpJ74ZuY1P6PVItWZh8
4ETRLBvwmva21TG5AoegTjWBuxEYXfNgDF0fdijh50Ib8UoJbFzhLLLm0AlbVkFZVPI1l1nPsjAe
OmMD9K5+oUC1qbY9GckWEEO7fIfgZN1GOuqTZbrf7Djxv4qkKt/ruKt3lFGOBU3WIioDNeYYCEEu
cUVEmNUPqdDFrb/Y4m10ZIGPtcF1b8YOPY/KUtY3MaET95FhPflYMOmMKK2ZxZhE+qxqyhjJ5/Gv
+TLk3g3ZYnXFnNKOm9lMjPfRp86nqZzmjdN5/+D4+Go32Wzqr8PCALmN9Wngs6R3Q0CYxfj0W3Sl
bVS6MfXfdRa9YEWrvuIxdrudVSXzaegGxblS04iSyw65HPrNIYvze30Z0pe2EpdYjYSzypEMsrbF
Ao24pHqf2h6fEiKcgGHsl8iQDmGiOzK4WuAZsdhThEtRoyNH+xs0ZxN2Yd3ET5WtBLJcObFcNjTL
UBujo6SM4tr40vXmsp2ApR3MrCDwYDt9uDRWsRt0fTgbKIDuIMvvSWYOsMUGCszcjNVzMBJaCHO3
l19jXAnfXLuOdmNN8WjAu0lxYiPt4TYx5/wQM2bhXo8cVjqpjDMbHpGdfTYYRquAwyf2Pi0puLRY
022NbPRcRHPxhQVZstfX6lBpRMNZoumwhQVhfspl6W9inRmxnOKjB+Si21WyHW681MeqBDo7f+k8
AUoC3RgVIEkd3PBNY7pbVNHllGtGc5xc2zjzGxZn007Tj2hJe/JcfY+lqB13sW9Vh7aIrdDMl+dG
IWlvDNOQ7zECzb3Vtohj+Hj+Y9z5lxrNTNv8x5Vmd0n6J9/O73/hjxOy/otjsL1AsBHE+R3rf3w7
nv2Lh13P4GxMI4iBqe5/TsjYc4TD8cKCkMs/VrjeHydk7xeWb7pBENQEVGlw5P43iof+ypu0BThg
WNUOXiPudX/D3owmDdd05TiHcdbhu5sZUJekaKIjuE7opsrpnn2suDuOesvOmOboyAq2ecX/Mn91
mKRfbTfrnjmHds/xTLD4p33D39mBsT742Va0Pjuoej5H17U15W9aAfzBkxTf+vYhG+36HW/RfP8D
QAOSgnhamxZqz11jBRXXuf1PCIaWyYv8p0eHFM4ox5Edmqbn/gje/rw8iLBlNJSntAeaXF9KuCs4
/obUZ3kv6/UG5IgzY1RFOk254jTbfkq4WqZv81ItnwKezYjMpqxjXMTdNneHYt8XEg+MbGv3QSQe
d8YZveMQEQ07Gw0GCltvbA5da8xnLn1jw6KxvEtMRbOYMEZjowM6UsFkCECBA/MeldGJxnkKPzIb
Xdd8ZdTNmdfx2ECIqU+is5ct4crhmlRdteNkXY2sOy2PJGTr44H2Izq2rdReOfpS23q5+DLM7K43
kJiIVwq3qS7SnmOwWBriHF2s442CE4CvZFn72XuyBovAhRnEkZtsmgSfQWnO6qXKvNIJqDY2zmTf
I2ACqn/24Aeu/ppi0gPdSGbmQtb+a+pBMVoX7h6IS4pwhToRsBpqrz4xnwe9Q8kGvNZiuaJVKawr
ocsQtpq/nQYLTiAAPkaglK/SdY68GCxB27pFQJtu/8UYaopNejENKM7cU8LKrPoriBmP0diaEFNI
VukYxXMqWauozy3uUG5jaAj9i3WqZsm0ilBiTgHzCwM5O2zeVs5CSO2mCZfOdiUKvfMiMuUBC3Gr
+7yS866LWxOgh4PXG1wi8JFY5wBB7brcyX5y7jksa3t29fFnm5gEfvR05/fjGPJN9dF/RHldTJAp
uBiG7IjbKgs9pxfvgGebm4Ul0tYvmv5GEXqEi2b2MTS+zFR09o40J+Pvqbq9R//ViVbm+QjaOHqy
uEtiOUkmzjvCSb5zqBvvjNqYUdwqUX43hZ1jVGesDFonxQaEIoGTim5Qh3ZzId0sBP70mMScDi5D
ng7czDPGiOnRkCXeNHS8qoa9YUUtzG5IfwaGlp42XWiExAV7me1NvZ4+83ykH2HMmR8INFDYqd92
rS/Tdxx8RXPjV6Nt3nVEco7LsIDu0Gn/eXE51kFQcMz6fWETMbAUGWbJt6LV+o8KAbAIJQY2HEV9
bafbfoCbuaViTN2OisLrTaeL3tgOIyCLR4U2hmuFmN8AUAYMGRqRhNEvhyRu3sh5cubNNeKlgQ/k
FvrwlOs3C4cpbgV9dZbJlDYhAdz6vavJ3hpSFXzUZ70+qLzLr4bgohnPCb8/YafqjgChuJiABv0N
5EseTa6/m0qwaMhoMVhCETrvgmS0u+c+dRlBZEr7wnaO18qLel5u0npqXgmm16/TaNLr5DsjmxCQ
KJa37fRh1oJBn4dveiYH/ZYByNEvPgf0Ae2oqd8lSXsnZHu27H5cyn1+8wROOgJQn3lcR3NC42s0
aHkqOmAV9Saf6N6gwiAyowJaq20b6t0ZBqk3R29Mdf6Rx/RR8jnCSGkjNhnQv17YlhRpF2iaU70P
qscNpOTSnWpJsKxFJB/DkaCRtpuGPoVJrslm33pmcafgaM+4r1LOWIQ82aumsUkFTM0XCzt4cSed
omV7BTfECeHHj4e5FuCXKbRPynOpSUGsg2fAZ7dkywD63cMXwOmfSKvlRENYdVK8aWM1MWamMvc3
RbxUBmABIpRsBpXHMNaK6bU28BAlLqaU0CNaG0SsrhkQMVvnSLHfCPx8tebJPYy+nzl7o/enh8Et
LHDuuR3hLQJDx3HDS+kMN2ufrYCTRSjaen6bWGPExgAt6pwUk/xi5sO8BqMH58MZK3eFABjJrp7y
bWbW1OEVhoPpE8zHKUrG5DwgJ3K0b7EGza3XOFtvlizxtKI/+KZJnJ4PENRM7jOkPSxfhQRmihql
rRTmxnW6zguG2sQwr3r2JvtqshRXv9HNZMh1HHJ47Ni7OeKC35UQAP8jr/wrGRCUElAb/8jxXX2m
7xXc6N/m0MPn//0/v/+dP2ZH+xfhO+AhIL3j/BaIcH+AP7xfyHexuqOK4odKwh/9Ia4YvwiqqWlK
Y960f6Op/zE6il8gWUFkZpn6mybz74yO6HB/nY8MGnb5aYynJmUOfy2AG1jzp0syaytXbA4BIBbv
fOJJgw6UdgCzJccLt7RTMIAHbZw2eWwaZxdy0u3iRva8MSi12oJqGhmWjPJuIej+5usZ2LLYzyGA
8bfKcK4jDj/VUr2VTmTBwDHMO6KgLswOVvu3WLK9ZZNnJa6hzmeESF3vUcDIucp5GO/08b2sJd9v
FImnniTxa52no0Z3Y1EtbLKb+R27dTlT1KSphbVsDFFj9pGsGaqoENo2bpt/Szj+xbhdS0hNCogi
OTeVEnZpZ46OhT/croQQi0NptGDnkaZHPw8NlmgRlp8BNfYya9/6K3SS1rXkbGVi9LZsOlJAGFVB
V22u5fVH0zXNa93ry2XolL4ZrKI7xX43fXjlWL3a1JuwEPWoXsLP1D6oJovfzcREUuGaEZQEd9ls
NBtY1joRMm+6LHDb7h1L1ZA/vLmFUFROglq7NL94Vjk/0KPEXK/6UHX1QTAhYdZGXxirAc6hrfaT
mYp7eAG+SXNx+TF3hcEer/TuXcfA7tJn/aOlyN6mXddtKfWwbqKlMQpYkljBnD4WYaaW4QQ3j9jN
0hntcVwKGEx6DHYQj0krzp5emtVGaqp4sspmeKRCixXcYMClBZ9tvKR0Z7z0Gr6rZnIA91W+dp4W
LmR9hSJUkwffcCRZzktsDM9Frpp2s3KXz1Mk2xMOpvFXH9c0lG/Va3nYFVjXRrsqtg1u4YyOZh8P
loHr5xYdRK61wUP+3v7IR4Kpc/ZxWuIYMMGtvmUZhLKVM9U2Qd5a8X3l+ZVxg56fXpMmt55Nqj4f
/MXh0SxdyEeDlOpuaBP7ZJgZ2+WEQfSGyYVQoyI4bPZjezMpY7zGSQkLHbzeq1bF8mjppf8dp6+Q
O1fH3xkwpXrpdmpb/4piuExYLuNae8liy71P7JR5n5otjVmlW/IPu6ktn3saSfhYX8rQd3AItqVR
feF9zIm4d8m9mLPutjNUchTgCPytUU9Y36PKxmas4jLk40o1jdXqK1i2Jlvd8udGHdu3zJZDvcVF
0VwydHhu9lPJt/xlroyMMaD4bSjIZxwoAAx+mxTqyoj7Ppj9UWUuXlt/1otzhXxa0cEKJYaY14SD
PRqhFl7VNFrqmNBkcdNO7r3hZew6bbFsLIutPoQ6/3Eu+PZsu3koXqMIT6BRRKzdxEAkY5M3Zo3N
uXMeh8EZGlDPRr/pbdWSfE/1i40uc+7JO+xtOINBV3cgHHKA6X405ltgxnwU+b5cow4TfZCSIvk6
/9A5ULj07F6kMBz80G5QgR7tpQPLUnBCqpyLyRR6Mw3yyWb3+qDl3spaX6UVC41ljCv3tl5ll3IV
YIpVimmGUj0gb5kHBtc2qFfJxlNd8TBJC9/69JugA9jI8ostlbFlyAYhgKWYclNPLmXG92OVhnQ0
ojE74k/iJ1laux9WGclHT3JXYclBYcoy1E94uAwmRsePWWWoVZBKiBpB1kekMla5SqzCVYqC5a9S
FowjXJqrvJUtRoQJkqu1QvuqVhGM0zDfAfUpu/HUL7yGUa+fsh/KmeHn+k7vkq/zD1kNfc0TCqEN
xQ0sAJ0dqXnVVzEO9OoTesGdO2XZfY9eh68IV5o6iVXIK/X6cUytMihn0W+mVfEDvzqG5g8ZEE+5
dyMS8s3YlAuMWN0qGCIdtljXj9LqTv2qKir6xPbmqjQancK9bZsCncHPk6OMBUcEZurlFe9Wd+vP
k71zyWqbfIxO7qpn6rFkwPyhcQLI3jPSanubFemmx9t0UT9k0a42xsBjpfnQKuVfLQyZSYgDunjI
V1XV9eWnqBP9mKexcVpKv91qHa6lTePMdA2NFcgX0OEq/sJxNg5h/dGit+q4y6roxm6sLsDMcdyP
hvy65HSSa0QqQTSkD47UWr4S6MMSuRQJDs0YJ3v5OBZR9OCsijJxH0Lyta5Ci7fJZ2kd5qsCXczR
e7Jq0uaqTpurTp2uirW7atfg7MpNb7nHbtW154GPDs1Qz86qedOcwFKTY93Gd3mmZi4+JnbSV0/z
qUIeZrWz1OJDxBPFr24XVZdl2naryj71NoK7XLV3rjHaOetTBPk2KdsrjKYi5NSYn6xVuXdWDd+f
u+TD/iHs+3XXbUQ+XPkQFhe/1ot78KD4z1ZPQLq6AwxDX4uj7HDVyQ/l6iEoPMsPtWH1FUzGmzNK
FquGlj+Wq/uAEzRQUByQu+6HOYHL4WpUwB2+IY5X7dQPI4OzAnBXb4OGJ+DodJMC+ZLOB7fnFknA
1T1oBQUb4X/m5H9pTqZ0HdvO/z8ZefueVt//NCX/9jd+n5JdLEOWi5fPMle7keMTWv59TBYGYzKV
wYSl/8hF/zElY1xaCzs9amVoBDTJP/6xYLUtstcMzzpLVl+3TTxD/8aClUH8zzvEFfOi83PW0juM
kWui+icDkqKpyyK9sgAh2Sp/66hbrOg/vRp/Z0n6tw8BLAq2H02NPGWG/j8/RDQNBfghf7kBW8DG
waMYiKSIy0v6/17z/8WjrM/ip19ERj6tpgmPIqq3Tnur5+/9P6tK+2e/yF/S5SKtbRZIPMSwPAj9
QaVhu3z7x78FQbv1p/xkq+RUxgLAFsJkI28b7Lz//It0hcbkPEJ+crRKftTCxQaU6pO5FRMP7UQc
HZjBoqNeDNHRYr2yA101b91sNvZqHqd92kj5ZCaLZaDLdlkoe/GAY2F0QvYYpDvA7uxqTB6h1c8j
XpgIojFOmSQQkD6+KOoLWdUJEKUuaH6vbt64PTJ0eR2HBmO8GXD8OGhFmER8w+WADsGUbKBi7Bzq
wGXhd3LlkB0SvRAn3VvcV60U7JoSRyW3OtToUxEXarPoWrdNNId7dIw5IchnLA3oh8MZ6ujyFTWp
CJMmwYQNl981S3GMUlBD2MzGsCNVvrfN7mznZv91rpT9MEWDsdcGUWxr8q0Hu1xZX4Nh7whAtXhS
G+PW0/NySwJkDmZzHq+W6PkhgBjPYsnUlh5fUwV0lxm3FE/zfciI9sX1kDxE2Th9+D0T0bhYJAPc
aBYbMWY8Xrp8X0P1L0nD7SwkxrR8dYnzA6xejO9SzhRFOJ3d/6q1NnY5gDD9ExtkEoczFKSHcdT5
QesL7NgY61keQuSCU7dxleOGZRP1iPyRRZ/KmjmJnEo0G55fvmFqFpuhyLRLFtvf+07DQKH64TNb
5q/2Yn73cRW8ziYwWHvQ0pceFM0BhBQviUxag/2K/R0CgPSDZKJxOGt10FFFw5vgRHiWBp2fV848
j2wW+bH0ne4phcELXrcVJ8pvktumnKKt5UhjP3RT8gA+JjvElQUIX0JSn5iv9+xzlpxVtRuzxFcR
KyGlZ5ul8OKjAwn5Zq0hhVSzsBFuMzraSy+/yZxsfMzrZXjsG/rFF0z0fDAYYR6KmFM3vvT8iKGT
6UGrhy1rLvvO83k5yZfCSiwlVUEm185L/9/snVlv3EiUpf/KYN5ZYDC4DtAvuTJTuyVLtl8IeeO+
B9dfPx/V1QMrlZDgntd+KANVKCtEMhiMuPec7xC7kBwSw853QCrRwoxsvYJ1R7PmE1nV4d0Uxvp9
UsDoWbE3tW7AMCb7iPypvTCb4HuAVhMhgqEF18bgoZ9Jset2K1MUFNiDwLwhJgVUZ0g5G5GFeUSL
UF/WmiNA0M/9wQaHdBtokpClKpK3Dnyoy8G0UOvX8x2IvZYtLoIev4tqG457o9gkdmM2rlO8k98V
G1GYykMJdFjrtH05Re5vM0nd3+i81Lplk3bRUIT/Hnm62IZdbXIwROvC7k15KDe95X4EempvwBn/
zOqWO9n2Y0ZWXKX7goOVD2DLuKR/bT7obBe2AeR5Wh2aJfauUzR7C9fQF9cI+m9FYEV3el7rfh8b
mb0xuxGTAIY8ucpN4f4QUKmPNSagayQxw3ODOfqq6MiLHjGfPGSewmpLdY9aMZT8i8GA5yj7dN6F
VePeUussnicsAXfNBKd6TCJ1PeKOvBSjMy0ld+sihaKzF7UFlG5S9n2FXmsDgoay86C5/drSDQao
xbJ4ZWRp3zWQNIsVJzVCrgvbJlEaqOKuDwb9txnbKl9FWRkhvOqTn9Zstz7qDjpfWt7umRrWZqSU
RMWhaveqBGy2aau4RSAamdtON+uLbLA5PUdlDUDDyKkj4XbjZ1pBZEOtcXA4OsV85LcNHwxRzscJ
0NqFRddjnVkBKdOJXeB8sPLEO9BxxUmXJPYGNYJ3sCAH7GiSlVtkZdq+gXSccwE4T9bu0t1kl6C2
HEyag9boRLlEtTvtgijQtk5A/sLWwMOyRqPDfRhxa60MeBu3RdbU34daKZaxPr0DtuRiIcN0r1gF
vqEAImOsdxyfvWn/y9GLeWeErnVhFKLYD+RFuqslWeQZeK74Tl22JaXci4Pfrddlj1PLCQImSHp8
+d+NwrbuEbBhABvBkKxmyxluhjkZbxD/qG3vpqAtmcMv9Rx3Y4oQYc/LkDGOLmhYLc3cDnlQu5KZ
0r+nqWqf4Cu0m95aovTMRmrbOLanKwRYCfrd0PhkFmPwNTGj8rGP83xPhEWxh0UYbONZ6Mu5IF8P
te6t6TykR7vsnl1PqoPr2KBDwg4TlRvQNkmGNGXxbPprAjO4fUVkadtGePGVnY79ldCw3qwmUY5+
qXmTQcdIyEPDsQ3fkAvQBQfQmJKnwN57Q2bI7JOUxy+sj/bsY9Ky78XY6l9U2893sdny6Kqc+E2r
cou9M9g0N+aqY9iXNJZxBmAlmq5HsFVrD+j0hmHp2yjO/rO4pJfTHLpMRj89QXZLmiX2fd7Y1kUg
Sm8f2niVjJpuOW+/5u7ZjTZoCLX0cfBib18UtX3v1ba2tahSrF2lin0IjGINc2n2aYPSGEnIfR9s
7C2EC3nr0mslIhDYOBIF5jMERqSpFROc2mh6JBY4Xju6qbbg5Ipf8M+6g9Hq7QMpGvMjEym8tSOC
aFTSeUgzkeLYZku0XVMVe7eR9hfFhlRRiTVAWQyAXtfEVnp7IyBgQKl0vps1vf/VF4H2OV/Ea7DO
ErFxNfvf55SqMfg96fyyoymHnW5W4pp8M+0hDFIWGTq2R3zs3Vazxvhr0bXunVf2qF71znqS3WQ+
9c0SH2FV0zVfKnsX1ZG2mXC7bjRIO76DqvpqDrXmEzKiYms0Rb6lyDpev9x1Bfh0U7aue2Ms9YSC
9GevaZMLTL0CVXBEkQdp07pkIu5GDrkXTh0V28LDnJtPSlLey/HFNjpibkLhpmNnTNlNgAbpIEim
Sdcvc3kG4HXnaabLvsIFocYJ79ppi2CbZ07IcZAC3cqyivRGr5P8gD7R/uIFtHlUoJsW534+hkj5
efxzPV+lLai/pVZKs9CTmBSnNGIJFOJTpMXfm3Qar1kUpoMBFOHGaeYZB5rFaXJqq+kRPbWF1n4e
ACN2U7tzRIpQzQMf0qVOcsM5H9K8NNKj2eXWRTIQ7COcQdsG6I7A0rV8upGhqb1Tl5oEx5A76QY9
UICMTKC549vUH7wmxLYQmG11RQo0yKCCZu1DV47FrmPBYQ9UOO2FMA0FpQxOZtMRD0GiIsmncDGP
dWAPO2kIPJMYfbWHVtdLolpzKE2gkuBz9CwbetjyamKmovHWxhYd637pJVd9sVeiIBuvYzrlxCMc
pReL73poTlcmPOqNOQz6d+o1Rrca41KuNLMlO6nlxST01DjO4zDfNaR0HO3BnLaumhqqZXgu8aD1
Vb3KPZsGIpEKrHQF8tA73R555zWZAesL+JcHoq9CsJ800y47pSXrgP/1NpH0Hygi14FP29Hcx7qc
D4kbAKTAL7VcEflYo7HGJRhdi5n25LqL83tUYxAT3aSAFBhpe2WVIGOkNRnfyMxyMaEX9b2kjEkP
OdYuwqC/7arJISuCpuuQaL/cWjk70g6+yI6CeoYI9JLLSDeZXrJyWmHb7Fy3GbZlFhr7IIh7sKCB
uqBA1pDGUOvOlh1idKxmzPqKrCajWjq2rZ3/cArtRztbN6MBa9cYycZm31Yf3Ih6izPHD0MZzevG
1UKf1QoHudav4V+B0QxyYCCp+0UryNpViSxRQEPs3LgD0tRUNkQNu0o7IDGkseFUXG9RWSRxdQZW
W7cqrsYK01kRhRBxAWHbcYbfH6lIt8dRGH0LOyDd6SgydOwdZkywCuV9BRENznOo1+0KZNZFlNjV
bQHR9YsWAv/mq55/bbWq+0GAmX2PYM4cN5lbpQfEuTNGeS/dU23tfKiTmHUw6Jm3ptvMtwl8hvsK
Z+u2z1GxrsexyTf2bNvb0YG1EzT44yHPJ7u+TjmS61l8DBMxgX9WGGyaOb/AKyj9Oc0sjxyjMpTA
m11i1VJiVr6zvRdfR7twr4RHUXjdGIBF+jpB4miAK78N5qk8qAn0ODhMQOsEJm6MPEdcmHpatJA7
eYrgwq3vhEnUAwTgeboxhUruCguwYEc06Veb/J90NYrIuJ5cT31Ns8g54s8snoLJWYCRRScf9eUL
aYu8Ap3jRv5YFN1FFLvmVZS36qlQ0vJHVQ9khYX9BU799Iciswm9oeDhlp0Kbnunyn/mraOvIbOY
z3BqSoNXpHKOIjXMy0ZRQLY1DthUIAuTs25rdqR+KvOzRC2yTQOL6BeK5NF1qU2/0t5xvxgke0HY
nrHPhKgNIBmBXIUOvmKPN/MpjOAorDqKoxt7aljJkizxsZRg4bEdncfL1/Y4capAWypnevouJqxq
3rRx/qBlMW0Ghc6IVX5F4YbME2/iUCyqp0YmErVnhksXr1ndbSx2xvvSs4nlTvPyUs2ZcWiagK3U
NsynIJTYJSq3w1fSDlruc1yytV9QJGkZDI11EJ3tPkKsXLxVnbvnFLOEOcUkBklNXfJRxI7QNMnz
KGT5OanT+kvVYULaV5o1wYAliyTd9+VSqaS7AKdAU8WdiZGzWLe4u7+ljU1ftGuG5Ngb3a9wcAd0
Qq64HD23uJDsbH8UFRVJ6I7txtbS67ns6eYjzUBAljr1euBRXaY9/oWVV1fqmtyb8DphM7RK0Ay0
QHus+qoJbcThTWJ84v3/qbAarDq+aTSHHMAfMlAgFcq2u011igxmmEWPI3VgPlyO2Ao0MXdgJcrv
UkMQk7TDN5Ju7mc6vubOsUG8aMUg9kiiWdkrTeLTWFwDnjOodRTVDe4scoPWAYJiO+r03dyDV7eY
8b7mluY+imyUcynNphU2Z+cQUZv16VOE3y30hpD99XJlSS3coeVyHjjq8D1BUPxtcWNvqtB7MkeA
Fjps3z0/BcLzWKt7MzZ/OuQTwJJX0/dwDgAgpYNLF1lOyZWHg2GPGYk7RiTwvg4T7Aaax02RgfPk
9JH5EPcgkZIu5oVtvGg1FOyppghTmIVCXcnIuOUM8siCnN6M1Wwf0ZihyRiUva2yInguPciHWTO4
eGdkck0uNtpuC4LOysCG7Y8tqvSwH4pPxdziEjC0uzzP1UG5E6lf5ODdOlgENjYivmsYOvK3CEFy
lAl87AY9zDEAB3OD7DG6zKwUYlqVeBB0UOVr3dcEgg7hLe0+Z7ndYj8EI6NG/S4IOtvPhqpblyot
96jJsnvFirvqwPtsPa/X903WPYQdXYbR0e2jXNIY1dB8i7zC8RNQImvimUf8D47m4wnvL9nKOcfB
zJFmh3XK/rcsfncKcOkGVeh3WSfolFzIZBwB6ij9XqJ30y8EGXYXaP+SDdUS0nPD1njoDG2c1pia
Le86zrAfrsuiBkwgoSpbu7oYZ45mUeNdF1OTAVUk+Cy3Jo+c5TbcVJSwHmyj/TWOoNL0ma1KU0ty
PebhBxTu/GiRpQb0yOKQVPcoFDGKH/LYE1uOEz4xIMmR9x/JXm4/5iF7YzMoQ59dYUbSoPujNeJu
Q+tkoaTxfSXExEeu8+xwBBkx4liNfsceagmboEykda74YXrZcGGWltzaNWGyOgrAG8iKfu9pwe+I
1PtbS9eMu3b0ftejqT2GvHqfiThooo3VEt268pox2OBGWQQBVrnXvbHbGjGAN2AbNJkKKgDvF0Lf
VkHxgmCp9kx3EQA7J7VWe8wM3OFu4w8m9Tuipgk2qkrmZL3nPJ7v3x/tTWUXfIHueELqLmpa+zTt
3IFOxz7JafypxFWqt/wR5w5JJmGVbf5+KGFg9XUtVMMsfa/Lu3prA0IZBRcWueEDAX98MpJeXOkK
B+H7Q73RvyxQBgP7swlxihFP7iEUDKDrkqGKpugu00wtNI2ELSeTd1WHY74v4Yas3x/03K0E4y4k
dTjLQH3z+vrwJwtDo/XuT3gLV7Ah+Eo3lOw4k36kgD5N+kG/hHzMdh3HQZwOP/L1UCmL/1xVWuNj
XAI+BGU1YXED+50aVDRp0dW31SSoIGZzdEVO1vjB/V0q8a8r9YyPwsn0MJbTozmp1E+hWUV6Gra+
mxOQwqaLQkY9fH7/fp5KzJeLRPqtu5jE6RU5SLb+7GuMgs+F8ozGV4rSrYM8Nl6FjgyuM4Mkrnky
UFbj+NyWGBV37w99bv6gnLIMHf3tYgB4PbRnmaPAf9IsRZJpW0k0M9RVKAQ7mo4qQIbswKYIe8j7
wy4z5PS2gvBlb86TxUOwyN7/6OTI1iNUBx+279RJdgQ5+dn2KPmFNrPWQ8X835iwkjVGN3EXuEKe
3OCwqXWhuRPDtcp6wHu05/A/4nZx9A9WGfHG7b88S9wCJidwFhr99IbO87/P0p674Uf7MjenoPs5
Kuamhn4JoZat72131p8j3Da+gir435i0yOvAYmDQMN03Lw2c7nkIdRJ7SPS9I3OYaj5Z1R+Mcm4V
4BEu7StYzHgjXj9DE0dpZ+YsPS+rQI/eYY1NbYQERWrk+9Pl3FtoojbEcEJVHlvK66FSmOtQiAcW
VFCqG2MgRNktv/3/jXFyOXigDJsPdeMLQyEObPamm9+9P8TZycH8Ezwcpgc6yNfXgWbXHRqDgCSS
kpkInW4ciTKjUdYP8ZdIY4Uh82XRPNFmgeCgH3BTf7SivX315IJ0kS7vn0fp4mRFM60KlU7p1X4o
0A6pUhFdKNIaV2JCjkvlFZv3L/rts2M8FKLYaCxDOKfvXs2xyp0qWfs5SVwXpj1hOxHOB1uJt3NR
0kNHn0Jpd0GBnLzgXigU0pes9mOFSAUrDtnoVQ9DjV7G+5dzZiQuAiKOaQtLms7JNAFeF8/T5JY+
SxtAf629QET5UDXJ4/vjnHlMwjENXfCsWLlehK9/rJAQFFPpNU7pzzHha9mz5mbQiYp1XAfH90cy
3n5jsXj9MdTJN5YalY2FgqE6QsIBHZnYhAfnPwVz0Af7Yv48WezHkPwGzaY2lbvRmzr4imtM26oZ
l2tC93dvtJTRclBaaKbMOT1ablIdlUSbGw7RfBVknAPBfEpixegWca5S28xAwXl0+my8HsqOCvaE
mH1NmQ01PcExH1yoic/t5KvDF5y+ns4LIKR1+rEj3lWTXtFxT9tIPXl4369hpX2C3RQ/5zgkjkTA
0j/Ngq/NmIY7BzEnPWuIyna+jS06s6Ku0rXRfSYvlIxAzEYE3mNrda+I2JrBEqYk/GFcwBWGdz1o
EggL4VDiWeoN56glWrcezdL06W0PG6VcY804yYYSnnOZmmgZEvCPaJ7KaOOFw3p2QiKZuUKPu2Vo
S+pwq393gqH44KN1Zq4ZHjoEFCwWGmpn2ST8MdeCvK/ZfUzcl0RrL3vhyQNPfSQ7iUzbFbLiwX9/
yr3d8MBfdUzTMvHWYSU8eV3r0ux74Jkgm11lHqi35tsaoSeh7pXaY59SlxGl1wczJozw/ZHPvL7s
5nQbeh3MwDdnjgbXsBZ1duFT5pq+9CjuvuFmEA+WsJNf7w915iIReLAaUevgn9OtI31RzptTV/h5
39AV6QVNPDpBiFmTojkQOwvipaXBjpnOoGj//uBnrpN9lbTphXMyQGfy+pFCqewoOxWFTxpZvK+H
4iHEywPJZGr+ehtgLouUcFAYYRU4JWRRA2rDUiSZb7ju0zQVw8ZwiQBqMin/epqy3UAwhTCK0wcJ
FK+vqVoguWHfZegKSGWcbQqvMrkZBssmw9D++bc30NQlF2YICFHIOU6mKImExNZnNZdl5dLXqqko
6SHS02kJfWw/uIdvX0AGY2vD1sCioX36+arRhkR2l3NlmvkQSe2pnt2fpGs+hIP9wR5keZdf77wZ
imOpzaWx5lsn15XLKIbiiRBDVtlWUiv1SgsJcdZj2yn6I2XKj3aj50f02Ip6SzDIwuf6c3UhFsuB
L8KIteiPqVc9l5N4kA1yWBh5GaJ04/LvHx0bbyTu7DoYcbnbfyxnVsu5QwVO6mtddwQ15ZtmehPb
+gfDvN3YmDoQSgdTrsPu47SgQOLVGIOeSP1eMzTQ1IV5qEa+iO9fzNtVhFEElhJWZmzIp6kGo2aM
MJNE6jeSihaVnnWWdL+dwr5LakVDHecJ9ooPVknj7ZeSUVk4HAsgBavlyasW5LPyOPalvmdhSRky
YijXRZUSJebRpZ8Lmtjt5MFa0koTCTD4RhLB8Tfu1ViHh4w+8m5gWzRP1mKgTdNNWFVsDpZtAfxP
6wJZnP3ZMwbbD1VrffDbn30wrrccfvAGAe97/fyRJEQZnQ0QF4C2tsnkJUdtpM75/oN5u8Jyi9BV
UlLyjCXW5vUouVnzGQnLzMfZC5+o7H09FQ+uoz7atfBzTl9YUjLY27IO2ZxhX49jOZksqrpgIRor
iZAliA6jrY+796/m3AoE0YEynMuhnHv3epQ50Y0x7LQU8VCLFRDnOKKYTm3bNvveJ+bf76I5MyIT
5ZMBfI90+NfDuXhMMd/yik5p8HO5d01s3+VN8PT+VZ17eeB+2g6SXA4Gp9N4bNMCVBwvTxZb7m1K
FM1KBNZPmi3lrgkt98eQkWlOtbD94FN1bs1DEWuyr/bOHHooneqRNPvUD7GRqkJ7nkm/qZLHKpnv
efofjHZuwnPsAVZocrJ8UyTLuEbHrlpS6kMg5bltOXeDkWib92+mODdHuImOwedIInM+WVe9zhg7
i5K773aD/kgICKldKI6JOZMkEMatM3xOhFuuu1L1NzU5sdcWIMF95KLpnKfKprGcECFSAyjPBhc9
RtclH51uxdk7D0lieTOlxf7n9cxqYD8TPJnztRlN2gSqfhZqIVdLt4WA4z51I9UJp4poYhQyfkyH
vj0EXvktQtEx25XCyALUnSoS+ZSTBoM14jrev5Fn7iM9bbagDlzIZX/4+lfMHH6HeGS7PcBoqGah
dnqFmDLI0K9Mz++PdeZ2iBeNMfQKCsSn2xhDTGTDu4qtfSB+6hQcNrmlP7dTVvgkyyVbSuXqgx3G
mZcOz4Ow2dHwxXqzxe4bghObsOTyEusLzENtbaDaoY/RECpuTPXnuhnqDWqM3v/7axWCKiYVKTaI
pyulqXnIDd229DmrXdc23GXA0qAb7HAVpeEjeMrw7/dtDLiUAQzooyxlr58k78qgWrMufU0P6zVO
OlQJhVR3Q+3lPslhH4135pvDeOyhFtMrm8WTNxBsnwkJhls79iGdC7MZNnpd1huy15wPLu3sUJ7u
SagjOnX+kw9ChT1J5YDlfOGVxS3ud1jPjrIv4k6ID5avc3NU8kItPoSl0n/yJe2RxBVE33BWybuH
Lip/WRY0Y6CkgLDqO7cjQfr9iXLu2iSmC8MSBu2T0xdQjPTajHYu/JkAjpXuDJ8aYPrVEuD9/kBn
FmZK6rolJZVnbBzLL/LHTrSaBxRgAUdA0mfAMYx7d64f3h9iwfCc7g9ejXEyJ4BKp4lJno6PoF+s
YDURo2O11iejswOcwWBMYuhbK2toqk1rJ+HncmgcxEL0akHbpBT/OtSQRUyn1xxRwEkhwGlNmR9L
1Rxn04zuDPhr0LUIaQ4qvdjnLeIsTrfTGhlscIgslyYFMa23FhiKdAUgVnyavRyxVSHadFfmLXjF
vg7wACMdvUkI59ghPiVWPI2bmwh06l407XTILCSavYzyq578Bt+FXBaXabvmDqe7nFoRHmqEgj7i
xHxVDnMF8zKyEAunwyV5AfF6IDB29/7tPTc3+Yo7gnki6VOczE27bms12cxNZMLP9aieyR65MaW2
k3m5BUtY/jdeO/bcbPYo39MQOhnPiqYCZ+9U+HBElprTNR6xw6CKDzavb0t+JrVSGlvUMhe408kw
5phGsMW9wkdEfldV8QIYcX/U6Wea0FcIUtadZXwLm+KDI5M8Py5VWu4oh+vTDZlX5XWOjZqaSDnN
X6JRxyXUmNodRheoqGhmOOPUS2SzIg1wkxWIBDFAspDXpHVYqPytZNAOUu+gWyqzWAcIQ5lw1Z5+
Jx1sL/kOp4+D+ogUMHXmcOMpgR+/d+ZNKIJ7ELHt2p2tepWqxITENlfhNuH32ais+oXnQ9wm7uKN
JU55h6OL/57P1jpqVbJ1NMd4rKX10aM4txjZROo5Hm04Hshyy/5YI2K9tfIi7QtfV88TncLVNOj7
VKj+g5l1bi36Y5zTjRG0ljwrvaHwXSvT1wX1hnUeRdv3X5dzWxtbOpxWDfpttnvy1dBrYC81NEOf
phPARvA1HMafyjRCU99OH5jOzg62MB/Y+OJuOz1E2A2LUZHxrmiRnXMSnfe9We1QgKKlVvEHt+/c
QmBT9udrgWXvzeY3myZyo1FR+U3S3Bmtg1szmJ7KrPmlYjQLkf3BnXxDRXNBky89bw6wSAic0z7N
3FYZ95d9WjJmES4vQ4DyI33LoBa/KaUW+WZVq/VYefJTrAeEVYWYGsIyLq7cELgWOWbTZwdLEPaM
gMTQD+7HuWnLc5aUkajf0r5+PW1BHrQaNKrcH+rql/TCRwhS95lER/L+jDo7juNyUuT4u1jmXo/T
kpQQVejxfE6iFdUc9VxM2rApu+aDD+m5bSvFKUQb+vKHc/IeysHDwYH20ld4RqIWietQ3DWldSRl
8CYr64c88z4oVJybwH8MebphTWYTkrul5742jPuwK395Zoa43T425Uc5BvLc/OVESpOM7SNn4ZNz
EVkVQANGJ2eZMaZvKqp+D7Fnr/uMFB7Kt+Faq7R4nbMib+N68RpoYlFmNoj+vL59MimqPAX1gmU1
cCzgasNnFKnmPpwJxHQLwBSgAdzd6Azuo2uxamKRbhFMae24mdOltFkav/WBnDmndDekxX1LSJZB
ilNtFVu+2O0H4LRkn4MlMO4rRNd87A3rg9l07i54i1OXEgfz9rQBC9urbQv8Cf5cQbxXM0n0uvlk
VdYFNVPIV9PwwYDnHvHizEIo41BsPb3tFTGcU81myI9rT0MX1zXVbub0u5FhQKpou2jS339hXrQT
JwUjFDPksIKNpox2+o0NIZnQJc1y385nbx0NnX1vRoJUIUiKF1GZZY+VkbubxEQ5+WIXcCNICHk3
q61C0rfXhgHl+vu/1Jn7zmZjsUB7GAPfHHk9e3JzZcjMT73Q3EbNZJMtx7ZxSsr2KWnE7KOL/P7+
mOJMERNVAlWfZdV23px9w9GaK5geLB1zgJRVErmFIFXu2qBpSeGy5YqZgnLSyrZe2ESgHNoU54X5
r6v+x/h/wl/l7X/e+v+F/O2WtVW1//G/5Zk1bPGFI8cArkSjzXi9hoFvDu1cxQSoF4mkNbL4GmKZ
zXdoqwvrgjvjHFSCGhmLFflUpKBvhQZLARps1N8OctB30xToXyKTjbehZv0L2+JiHw1MKRxT6Q5R
HymTXfRrQozNkt1vQWJGW7TC5qbRCuVHdu0A9e6cjRteGGUq7wnCHW94bTGhwZSYnyK3846Z7nzV
OwLl3n8S566fDhgedGfp0J8Wjii3keOnJNefpeN9hCzNJ7Qtfoqh5+7+fiiE12gNcKPz2TjZgNB0
qut8+Sx5pYw2Ve0ubr6xSo9elIVP74/18txO37Sl+is5vfIZPD3+F5qddUMeczjoLdCNioYxZq+Z
nFXCzPpN4WTiQpR6cKtGYmogNYZ3htK8NTCKal8V+v/wcf/lkn2YIsP3+o9n9zZFphyom/3JOHv5
C//SGzz9H6alw7v5CnDm2f8Q4QcvwcBpSzN16Wz+F7pB/kN6DIsKvR9q5S/T7F/Aman/I+0FmUZR
G9XG8rf+At1A/Za14Y85RgEGoQKrmGQHRI6MXI7/fxwPplypvnBi96jX+XihJW21GVIj/TRygv+Z
F/18GF647cSnLUaZF5z7C9j9hfGOfF+7hXsN+T2qpv4WEETwmM7QWS7qGEh8BAYxPJT1QnEP8HRo
6/oFKS8CAiXGzHmcLAVhsKnwVzVTnmGJ4oD0s++B0/d15z5GY5kAzX+h1yuaJBMJYUDtFeChaMHc
9wvwPokW9r39wsEvFiQ+G5XsVwElP0STcZ14Y8+3tzY/AfqHpt/1VfBbLYj9UOuvUoIYIZQXcfJ1
XlD8ZhD2T2MIjdGY2ui3JmUVrrzQqutVMzq3FbHEENsm2QJqCcer2WnEgLbZnH47uabdlUUCRNbp
kY/TtwsONu1JIiHRPceroZTmpRFRUKFaOQvs4XwJnzkjUsCxg3Zr9UH0VfAhGdfSzd19i9bEWRFy
k91PIopuAD7B9e/QccdDFu7ZGrlHBFj9Xi/p3WzmPMfNGYVzvJ+LKHNW0xQh7SzxNs9UKIFUbQqz
9H5OQidlGyQkvhiA7t0FGB+1NoK0PnZBmiwCcnvG61PaeLFG76KZkRUviULFSvcq99oEtwa3iSbO
p97JEXpNUemnmt4CkQtctfZiToLQde3qvs4GdRSOS36AMXJzvAwbnlYV2Y0gEFFfueGc0Dqdym4N
xbz/wjGdQE5MHO6FiEqsDHiH0DUGoeMd6dgHahPmWAgzNlk3uAUAoo8xtGBpVyR9DiNh0nqMnVwl
9KFXdjSGt66qfrf8lI6N6VzHGzoK5e8hTDNzJQd2SoARZuiqDdQoP4DE+RhQPT/0sqi3M/ZEeSCY
vX+uhAcTbmhAwkOh3+GeosaVyFru8M3CzRtjMdzMqg2TRxAJwdjjPXXjMtuKmWCYvSP6+BMNy+iW
kOpJZD95usZgrvElx9zb0SxIirzUZzQy8bVuO3lwHWJe3+QCv9Ji0yRqECinOwnjc+gyRtDWmySb
780WbvFQEK22VkJwyIdIW+20Ej4/XV2237QWj5My+YTnac7rjfltwtVYhemwgqiBLdojWbrVq3xd
KxHskiidVpqjjG08ggJuQplvslRcGMoTV6WOeH8szU+gYDBd6NblXJnBetIbEj30YvIJI+K+d+NY
EbBtTsGmcBtmoFnU+rVGBpK9adtOriWklV0MWflo5A3SJyp6Bzl6w2UnZ1JvSWXf11bXKTK95/rC
buvuSE5p/gnKrVms4tK29nZSqE+a197NES9mWia/Z1d+FhrLQOamP92mNDeJbUerMk7aB60zsuts
gLnRFhDq49ES942Zsmq5pGiClSM2RYd+siZyM1olQ+iuCQEhErNLb4lOffRMcNEhAFiqANJPVPjJ
Jj14m3OwWQc1Wq0k1ntrBT7Q9UHBEvib2svdLocHuhjRRidL5+CUgKohIEBRNZCq2YtUh+Up3U4m
hiwSvnO6JR6IsNBsuysLzNi2HhOyZ0l/fJKZaeLlwHAapcgqRxpMR6dTzgNilu6iGuwMYXPYsqZA
mSLpI7YC7Yc+jyWMyjScb2A5cOeKMLmde9bGlBBKv6T46nd0NS4HoSH/Dttw3AXG3K2xUuF8b4F/
YDKsr/Ouj/dOky/of+OZksKExi7uwanmM3mrNQbutocMIrkpgDwiiJczcUYE9WbcbUMmvKgwtLwf
cTzxEXFlT6UtRrG8Bj9QXMak59wkrUsYpI5zvi/SGY6coW91fJecI5xu17Ru/gWYnHsbqRCmeMjj
/5K41s6wOmKO07G4EX0XE3MS6g8o7rPf7WSqrw7o3nunHou7uo7C7SRqfZdV5CL0s3IPiW62EF4A
U24RR8BJQLvS3cemLI9u1Mpn2TKl2fANl+S3UPUQVeuPEC4AN1vpGuthx1s1TPehyG2Xk6iIrzGf
AVaDtXfZWsQF6pGVrPukTTeAE1gys/BGeG3ix4EWkwHfOe4q7V2HbBkZbmSiIF0GKprh8lTRLof4
SSxgFnyO8E1Hq7yy2m/Qu+J0NWt9fGn0aeu3RoC5dBbj91x16XqW1fyAM5ewjCBxGgwMCFZXTt1+
JuLauJwJZLiEIoyvMrP1pTtXR58suxP3Rtgbu7mkfzqBe5jW9qSip6qu2ls5Y9+P2hKXFwtT7fNF
H5+jtM4eZGQ67aqzxbgdBkk6qmHO64RZebQadaeweSeL1Fgo9UWv7YVNNqGHS/Uvk0YGkk9afBM/
YQAJaMCo0u74EqU66Ki5jMjFLWSXbztB3PwkexoHlT7OP13V21vc+VAMm5glmCY42JGmGYJVGE3d
ftDzh2Ec6z0whHDLJA2wBrfZpqOQdycXECgEnGMXasCt7eZf1cH/pCx+sD9GWbYIOv4fauvN/viR
WJG4iF/tkf/9S//ukR3rH8OkPm3T/KcI/SJ3+S8QsPyHcr6J0gG1kIskhsrav/tk6YE4Qy2A4FYu
kkud3e1/gYDtf/hpNGnpBVDDNey/2ifT4H+9T2YP7jmShjrVZyR01Fte75Pd3qYv+n/ZO7PtuJEr
i34RvDAPr4mcMzlTlMgXLIqSMAMRGCPw9b1B28vVKrdr+b1fXFaVOCSGiBvnnruPTq1jGOqGsmFC
f+7MyIuXRstrPjs71SSMx6N+b8Ywzb6YQCZpLTntJc/S8dZp/XUEbnL2pLVYya4LcIxkaKqXDsLj
My79JmGrD08yGZ6TKVHI26N8Nx1RdvmWhz39QohR82KDeLlf2UnVZrKN7oeXNO2lzQDHM77qvTem
rAgJsnvv3RE+f2l147wMfmv8LFWgvpROW6ufUcAQRHFm3Hm+pczadTVti1QVF7NgaPDgT0nzPDtu
OoCVNUb3dhwY09jaWYsPDYP/AIqymXYiLNa1pUMArqmut/SD1K3VKTD1ZRa+VWUV2pd+mEIuC4CM
o0Vu37UQgCHH0mdjgAhNjyvEYLlnYWa8qy+/u/XSXFLg8ySQfYKG3fJbV/TNjpRz4K2ch2KysOYX
5hv1Y9168C7YLfNDK2pxn0Swe0C6Z+7JVJPxOvRVvh17pb5kADu3ZV5Q9cllksGL6PNpiANfGcRR
dgvZ06pITLlPorQCSkKIr32Hy3qRewOr43MnQ/d9hOqxUF/MJIKkbngl8MR6VrOzXuUSiROsT2Q9
R4zMsdLZs/UMKLOFGyE8vv3gVOYaLjFYtz1S0hgHQy9A1VAL17vQmyy4MFnU1LHRyabcz9jILwxQ
2E78+X+BS3FfE+ETMSxZzWrmdmu+BpZrGVwFUb+v4PHqOvaGOnkp3JDsYY8Z7+swuRBiKk4F1hbF
KnoJUWfGuBmS6IXOLLtDF8KsX08w1jMuBD7G53Y/B+24HNSAV9vJBu9dKDBQBwrzLucc1C+XqKEa
hbdstRc7tRgMRvDjA2Fn4/vIzi0uIFiq7MxcFL/AbEkq1SAtuLr1lIhXAkOJCQAdQeCXR0YfJA0V
VO42hINj3yZTReZ4D4ckPQ1iypdN2hbDj6IgcioncYDACbV+W0BKXXWoimKQcWs0Uz9tfMPkPzA8
wbdX/vrhw2UAJrvYzPDF3bymqiySTAPXx4ijiAYlA7In78XHnxa7BkbCTQJg+j7MJ//6+RP9YCzV
fjJ85zRXFs+mnNZsZ+rE5GXuyiGMHdeDBe3O9rQcug7UgKl1H8ZuqiDZmZ14laSdT7QeVXdM88Jz
H1KgNrvSkVl7yp2863eJPzpOLG0a7JvUIfTzoOswBFpc+V/dodDGy+dvSftwTI+VhpUQU/bzy3rC
5ykzbMe6jboK3EdV9mQI9v7MfS7x3i9Pw1y2NMqr9Zba5np9MGqb/e2go/YS+X170V3LnyOdg/8m
d7X3135XfiDiiwciqoGFBDMj4FD9ZHeEjGfpfS5F9WtZPJ7IwjfWZ8qymeFPPSNkKnQkLvQCtkyN
MexoFYOBGxhKiGxIQYs/P5rwuu8nWquvcFE5E5jtaIU8pw25GZEbiStcCWZsPFJPPBtg36bHxI54
30A20F0f3PpmkFyKSEcv3EwCvLHlW49FpkmSrLpevA7u2Cd7AkPU08RTfCjg0u4BGtqxOaUeAQxD
/1HgRnDID+W1qKJKPYW+QcSp3fFg291MbyLlAlx902WyoqlLsC1L6zV9zPx45RD91ZAcxiWDEINA
GhxndJ4PKYrAAS/Qhs7OJXuIxaEvyVggd+vkNOv11RDSX7ogYAWBWjzxA2uGuC3P3ZGmZ5NDg7qx
sWVCMV93ruBolDuHtgrxyHbsGA8c8ZpHOjtU9BMsIcg4ZWZ/idol2Btzp3+6Qe2ck27Ij8UUWj8q
L1hewnRUwd5kCbxK4I0/HZK3n0fP0yeBC2cHDzyJ29z40hVGR6vN7beNLIcWXFeYH7RFSjrn9wqs
WjPz7yDqmGGtdw0A7p/U9CVvwAzKPfRmRmsm0oKh/6GmvGoiOy8DkTgy5iRqnUamqG5q7ONbb567
dJOowfbjPFmCK86/284n6QzHMLS0JeyAZigt9bkZVMjpzXi0atzK5LFbnGLLcOqta1Wymj8srpOd
JjM6UB0qSAxMt/WyhAI0YqovjTG5b6aO1QRETZPDW3m0GtA06Uwa/QBSPD1wdHCuomxM+0sCEuKF
oJ7uqZrd+8yb5KO2SY2YOVw9JjQgnpoAKnU1qiG8k+i2x5xcvp2ZZua31J4VEJvweUlt/yuEe/vQ
wm5aaXiE0/J+CLJfJnwRvPjzkc5qHY/Cvu8ZcNj4tci8XWVmJpGjSwUZQw7mQ5+17U7Zgbmr6GJs
es7vihQV2mtYHM3G3MLan98SoeCrWy7RnHuzHkdwHwQVAFO2iBadHNnGoTKHZyJLw9ecKfaerdAx
78bCHTe1aYjT5BNuFc9O8abY3i9zNY63HMDe5i6UN6JfNDiSWQk/DogPuvYg7LYTxtQnDVvqolVh
PZSWP/wilqd701Haync1mNX0kPtdkl6GbiGErmK4TMjumw3Q4SHLgC2WfplsKAXVdRosJyYGEmOw
351HMCB3XQd1orfxqmw0wT3VMKurXHJC/cAQPRQ5mkiY+wl6UObfRyICCTTOabApG6jLG1o24jYw
kvLGTKTdbCF0GA9E/3iw8sZ5x+UKECh8dRYgw97ycXBjrxVfyLiFZW12xCi0047IPW/bF+arZaen
Yi76q0Fv/Ns8I4rwzumOFn1v4dLJskufuumdQ5zpzQgCAAPrsCkDWJyZaZF0BaBTudc5G1w+YWjF
doZEj2fdHjmQaOPWd3lUzDy71jOTf5AkvyYce9dOTb3p7NaNm3kotwANqq0lJp4DG0pRBmqQnSJK
8J640t80Plv4PnIdBtdtWzgPYer69yHa3lPbuYC4umZq+TzZEJcLGLNgmG7arvQ2Yky/+Ka0Lk1n
5FvLQRxMG43KNdT1U160BAQWlB972DL5VtkrfoXDGIE8A+dH8F4ZshYo+H3pmPrZ7LrpontnTdvi
Cyc/bW9YgaZjrnpIiEMdPTiDOdGeGDP+aLvi4qDyPGZeXeH6avp5N7ZNjvI3t9Z5JMLngRaUue0S
9C+yfK5tmeovZl8l+H1rwmbH7BsJTUmM6SmkoMC5+GUSEbzWXuFxkb1zZtaRhpCZgqmJsnDvjz73
gaim2d+ALYqWOAxGv9uDM/N4EyDYx0J5BHrnI7tjlRHkIIO6OojZDV9ExAefhOqekqINaIzJpNix
Hc7HsOiB+RIAvgmTBHhfBxctoUe96YrM3S46JSbI1a4DzEiPF9W5LZBTWzl7vkbdBLXKwjhgvflR
YPz/RQI6yN7S95ZjFg3VhwgCeSTogXD2tbQSeN4Akmmyhl2rJoS5LvxdbkixK5opj8MxHG9m4DHb
BEdDTBjStIUtZl+QFKbbpQ+F84X9rbwZGliAU1xHqr4HWu7Efem1j2OtUv+xQuVcYs8gVXUaCsoC
mK/fS8s2033kNw0vkEktWPpWeZeyyQKyVNemJCdDjyXx0UUfAtihDLghYk6w8qJxoGBNgO4Wp6DG
cqPXdLTaxyWZC7Gp02xPNIe+4i30bmUDYgfyjzS2IxC5s9NWw0VZUh/CJgcN5w39czbXZ2IbLiIk
mYUBQ3lXE3fwQbvFPEyD7M4WXbNDl4YvFGrzPui77RR07kPBqHe18aayLPdE0KXVGX14tvbALBdm
5dxOFHFbNW0Bs8tfHkfHFN8VDoOUx8eupo1o6mrjgHENG4dcjnLsjPpDT6q/h+643BnZ0uW7VOTe
+B3x+VmMONVJGs5HN7EP+BUcwmSUf5CZEzy2VvWVrE+VXZpKBlDSGvN9mCNxo6DybfKQZ+FUki3C
fS40+Q1lkQWPke165lfgIo9RN2+6sknuW9HLPS7oTbfigsX8dclcJHinC9PgPrWFvGf3Ow01O+hf
zVr+7kCITALsMGM56ziC+yeXVBrNo7ZT6tqg69zT7HAS9fLMZjYn6H9ExCUf/qAc/Jtut/d7txcr
FvZk+hrMWaIO/W5hrLJJw0XAht3UXXQdMkr3noX5nYgvkIogyj6yCrvsbTqFI5zNzncSyJC0gusb
4MAVKx8v9g7Ppdvd1d1k3daGv4hzZ1vRy5QNwAShlbJWkEdM2Vb7/Q8zNZ2IA707LE/MJDNnKQHk
HfNxpMwUhffeetM8PKG+ev1+QYif+xh0rOO+LZwnyjgJFQe2NPEcav2Us0jJivFM5Kx4ncnK/sEj
0/wKl6l5wuhERT/Inr/P7IF4NWtXqWvK2chY106TAxZp13QX+rHfr370/hCmLYwE/mJHoJjAjthl
lq92PaMSr59n4dqX1l+MGKxqxx+6hutcjQfiZh09dQGK/N6ZLqmQE78326On1/OylxecDUar4rj2
n+/2766pzx9EC5QywIWP8rsHL+w4wUlgWUdiFLjFIqzr3dBI7g/vHkS3HL8sZ0PFIWRhl339b3/6
aiYBQAO+f6VurM/+H5qjwtCMpWrVYsoT9jMo1XCby1xTP1Yd+qXBT/WHgEOAQZte/IWnxfrdX4LP
ADb/ajaw1kGO3z874w1GAmS9Bd0o+O7TnI7uTVBK+7lBUq5B4Pp8ePosLfxzQY1qwujh4NekQXVM
Aa88f16N/5c3/0LehMrzn9v/N+/EH743P/5oAfjHF/1L3gTLt86Fm7jJmQ3gSfpngAMaZoSFn9Fm
Bkotm+XuX+pmgPs0xNKzOnf/GODgBH/DSrgm5wKKCDDDOf+NC+DPSzhmAjRNJqyhaPwJXdWY8Pjr
rCT3ILW8hZwit7kyzq2/1JaCkJp6f5WC8Oflg+GpIMSwxm/+54GygXnPwVh8fVQKt6tpTKB9/fmv
dorfrA1cVd4dREcMrmxNf/LGDQzqTtLL1FEP6BezreRD2XZYowKXA5sxVxurZ8KFoCTjsZ8RR//z
4uFFf36BmVKygRC7oc1v87sLfhw1GpIOBiK06M/tFZiKfRVkkNDhJNBUyrozDT6WcDCIyB6CWFHK
RZFjlOzZdZ/ITLLSzWfCJ4j8VRfiQIecNZd7zqT8XeCvSH5OZaAtKQEbHJB4r+kFh1r/oo1TPjpF
WG4XaKTHzAWBngS+PDPAJ78BE9eHZKrRgkRqkT60mjTkhuppOZqStQMkj7jtZmZOSTpQ94NDVMTs
9+KdJTg3wTxO+ldG5bSfSCx6qUZCF/tCNdfEogQBzMsxZ25twiATk+m3HKHHSk2+cFZ5dO0liZMY
cpPHCAvBsJ16sUaLBsO6T1omX5tginEOtKX4mGbQE10BnfZZtzrcBqrN7jzAjExloHgBWLXBawZ5
99BWE834iampuBhorvU+YJAF/YQ5hHreOknencvRlg99PazRq4E6sDdWJwllZGc5w/RSmPX0IovF
f+LukFOEvXzX2KTSjfS2PzR5UXFKNz/O50Z/gVvVvo7mwp2R2K2O/pquEcwknzpDE119y8iPNB71
rxk87hdWZ/2FXnn/1aeReU1U6p5A9lrPY7VgUhzm5qraNrrWNV7GbVRI4sbcGngnhojFhECGzNCL
hIS2ZrJ3rcSkI/wM2KWVwumz2+7DTfhjWsIHokHK6NHRUAxSN+4oSbbjdQ6NQR/8fKxOxHKJWx2I
eUsCUpVtEQw7sKZ+X50ETGoGF7ySo7KhDoaVlI9IJeXeDzN5SzWAAh+l08/SJFm0gbPN6IxpsmhY
7Vuu5PTCtONyE8mJb+Vk+iBqrGuW4hNHsyFuk3J92Q3p3RkpqdZuxGfx3SLaDFFWxxTlPIqkdU8/
rTLXB9qd7l3qcicS2DEYCYTe1objYkqgrv4108d+D4h+jRXoxWI7IO42kFWT5NHn4P/B7Ply08yZ
/mKzQR/Q5GAQd7LcE983/DALlP3cBdeYrShX6qoq7lPuYzGul3p9RKtGTT91x6dfwJxyEFy4E64P
QpK+o/7VQad4rdIgOVd9+TpTlJ2zvMNXFP4yx8icNrlR40Hok9o+Zb33RtaA/GbDrHxJbZ7NjW2U
OYIshmXXrd7cJJh+Di7KBTUlD6Wyp1hl3Ch46sM+ka64E7Xj3kVkK9+NOrGemxyhc/T89g1mLU9r
AB2/s5P2zQEkeSmIY3giNjoUcNlDgO3N3L6nIQBw3KHaQPInw+3zw4UZLwGHJ+NRadEMW4U544Yh
rf6rwIX/qOlahBtmsRCZMImcyaejPJ3N/Di0qHqxSlR+AJLefTBTYHKbalrbNChC+c3K4XwTGIAk
igdN3g4+XHf7K7NXVum/Ti3Cxkfeje5rDpC1TI+TszQulKXFaHZwdubxRss58c5oLqP7CJIdODfS
/xeLTICYnjHWLQtRfSvl4u95Dj1zQxcdkmarBpamsbkd28jeAAaOzq5R3g9mjw3JrB4Nb7x1a1Hv
Qcd6D0vHKIkXKOe289KnxEs4FEhnazLic0ztJTvVdvmlpxO5GyvGi0dXf8/DekSwHX8gvtYncg0/
9Ohmp2xhHLSxRnFt62neVd6kYuYjhh8WuOldmvcXjAPJHtiYdVZLGW0t3RGLEngpelCa37oLxHAj
EpOOOyjifhGejRJ3U17JZtmIKJEnakYgZYZyY0nO5KbOS0aS6qr6lQpsDYzeNcFh7F0dR27zqDH3
7ezaiC4F4R03TOjNAGt5YSG+W5dcg6kbozA9cVxDl7Im82Q2xnSsA7jiYg1fbmcDN8HqKZmIQDxk
Jpwi26jNy+zl0XFMrSenxs7DbEV/tZrIqXY21/6jF/Psxx6udMBFC/cQNWuYjpC8g71vzW8Nle11
7O0qbmxzBOEUWQxJRT5Os2Tt+Sf9h9PO4yH1UvY8NvBwD0h62uBogwfV+PKR6WxrYw1lvwfakiGL
lqjUUajeQm+C7+SUimjzlSxaleUrkNI2iH3l60OUT/lM60+EW2yWwCUm16FCdBgFtexwj4rqBCfG
jGxzq1lEyEIohd1vBO/VjVv1yKNLQuyFbdonkAnkDWYZb1W/S1OQIw3zFkQQW96ZVp36sqCpxt0a
XcAM6nGuts5ktGer85d3UZkewzb18iwK0ULj76OjWrzoVI+Jvs9LZ9lOySjPJYHPnAUrYK9+OW0q
vGu7nmDDh6BnwqxNVuhA2gFCN0W4l8bEiCUZQpuZzuDWJQz7W+CTMxuaet67iQbKHE3GXhJigoen
fqgsg708N+dTnjvK2QBO2qZGSj8kTK1DlfPE+06bncJJJbtoTtyblsEfZB/k+HrV5S256DNeQsR6
91O4x1dR/3QR86EPBtfoU+B3P8X+atX9azcrV0nZOgmGLWWcZ353qdZewfjZNgg+Wwj22k2g10Fj
AenR/CkACVdb4ut8tTULczotkqhxQTD2gVOnxzF6zHPmQGhvuMSPftRO4Zs3Vu9OS7qxcD56r9Fk
mgBTS/IlzbYBQmEo+qyr4va9Law2Hqp5rQuEfIC4W219CFXtLpxqIvLQXcsNYPICw4ldZyfwed01
kj3CLK1QZOu59XL45GHS4wRrvTttJ/mRHrn4bovQ6ONO6HK9NyYKPiVSUTjsQ2AVSCvqm2tkJx6L
sxh+hHkyI77OOOjp1fRsOMC/9C9s9CHjw0byKBg65B0oKROCxBTI395IQZTl2Pcy4d0tpE88GiRx
8nFzJ9sTYV9CGGcQNK4p8rItmjdqlhgZbs3Wjou1sDtDRZPnvxdfMretZ1jx/Q/aWEW4tfFmUSfX
6zCJ0treUYb6T6rEgQh5X0pyLSa33BaZXZ2Y22uuFcEPR9fs523dzizGXUHHqxa0s7aZ17O5R3Vr
PDZpNL7kqPt3aU2l0Xi+uE2Xz98ikt8cY001SaRcF+Wl1r/QfcNNHgWUJ2iC1j3LYPMDfwMmeCNl
2KGnTDz7yPLJ2jFjU+uFPmS4AV+y3OTeWdIIm9isO31A0NEXcyr4/GiT2zRlL28ptl7BTNVxr9fy
F3joazCoijQSPgJzHXBXaqV/hVrkB/Iq211T5NHGymcCbbSX0O9vUfFgxkby4T8fIv6NCEDMIkyM
1XwS/pk82NlR2aapMRxTw5bnhAmutRwOmljSiSWQZy3vHRluJ27MW687mPFzw8UeB++vDjTWn8WY
v/8mWGAsfp3fubxji3lEgAU6ujmVfwyB1LsLfLyiKS2+s3YpCLOIKzukproPUqhrRe+RMzC0b2nS
8GA2jjz3zqQvzSzkt3F03TtCodSXmYp7/xcX7nfDzjrQt6JYGfkHzvIniDDDG2UwGU5/NOh1baa+
8Z+04EUzrSK7M0aeOrYiHjBr4oknKwjoIPvUuWxU+14I6uaALJ6b//xL2esU3P/WzRyPUUvGOxn1
/Ddi6Sh5RnJwv3WNeTgGWbAisUeJKc+YcA6M2ZaledlpbIcZNgQqqEKszfdsfU0BvjwWsyvPEBVJ
EEy89ofIq+Ah9FNY5wM5bInRtXIjB++v4CyMUv3pVw8gwCBecKhmAsFcH44/aGH4LCF6aRipeHyL
mGBvUexkHel9qxWrUw6YLULS/jXZmmZP6KR7w7LfYTR+JZrHYdaccsnw5nQ7irq9mTrbfZ0EuRr5
4pQX06ydNxvUk4IkK5rpQoRFeEroLWxNN1/2ueKFrllKjmlE1ppp0QDtVE29WtXRlQJy2TfK0Rfw
FfO2k+Db2nWFsd3ReJzSzn8yvED/qsPUhCfduK6xcXrWWN/1qXvntjqNIwtYlrTU7ByWOZekJX9p
cdcnpCOOCsT9WqurZpEPSPXrmgJlf+sSz/Utqpmqcs2cOTinFDtbJeK2RMK+FqOkBrWQHIhUml7S
xUiBLHp29dY5WKDOQ7UE01Umc8pFykl/NlQ/qJ2XlhnZ6AJjEfENuGdpd5PrZ5ABywdq7Jc2Ia+t
l1jDToG/VOmJvPd8i+eWf5FQ0Cdbk3kDP05yZkwmsDj4sFDVe8ID1uaeO1PTd2ZWNNskWe0vaRPR
ZWYRpq+tKOUDRfqVoSnyOU6bQI05iPSh2381SR6JaQN6ce8Z2MjrSIDs6ji4hZkrvutiLPddPuQH
Rix4n8qZJ3IZOFBkjT++DHn1FuB7ixdliddwrhyMbTqfOFRy7aI1yeC8LOsImpcZj8Q6OCeLjeOh
xC98SMA5NXHoDdVp8ML2HftP++7ipafer/DN8tqWewd70j0n0fCqpYkPb+bQ71dN/7WpOcsowiww
hrEaDevZrsmiCgf+MM3MKlRq2kAAHvfWktYngpg4tTSBs6F2Ch5qpxtfaOTaO7ux23ev7/IDrQl9
ERan523XLOwAQ2v1X+0CQUnKStwOQc74AqHS7fuQNMxjhgMno8R14em33sI70psjkZbK4j8O5iI/
2tXEFdZLtSGaDFsPgwlHxujlWQqJKmczT7tR0bqFZoRj7z36K5uqtuU3BgvCqzUjs5AVGF1Tcn3P
uQ6aq59y4Rg51gecDV7chs30gs+R4/2s80O4KkDMMYnbukQfCnKOycwkL79wcaTLLg8X8YqN/X5S
gfg+jAPHbdPDwNy4pNnM2RonzDdtjLVwXn9r5UaIWEw98GC0jP1eNZ6Qk7W+qmpd382ynLcCseTN
k4rE0Y6e5aZgZHeHvRxlZD285srkAJ8pVz6YTcedaQtKkc+9WDQpPQa0Hn0pgcpka9GLruOQUIGw
yqerAn1ZUl/fqAl17fMxBJJPIZEyfnBUo0ESU4ri4fRaPnwqPsxNVCuKFqc6IVIbErWqE7lR+bFy
KagqxpyvY4Lj8FMeMDANfx+gsgUxgiOXfhXylpwQvVIgCM1Z9qsLF32z8LoRLE3KfLLBbFbFYYp6
ZQpVPkoBAWVDARytaYseICvS0uSIfShrBm5xOpvVSREqyDBChPOP4Riq/ggnId0WpP60NL1YjEa7
iwoeQXLsrHnXEBcZA+IngZJ28RMFj9khfDFTzcgniiD5XfLb4jDBsGHWSn6QFGAz8DHoLw3JN5vE
7qqTsYorzImxrHGiT86fSg3GPQZ0KDW6uFlyvlNtI/bIhSXOsfjxn/rN5yapaFEirmC7xHv30zSX
tVwODG5fVVMsyR6+yt8fzRzpUrhIQ01rJY+mVTVX0drlFkJleA2HXn5rLTQ0q0/R1KB3NdeZSZ67
yeWkFacmDrLOsPsfIGvbN5VS7HSmjK5zwDrbzhmXMPNk92ESI0qqRzla4HJrpByf8pwWdnRdn2fZ
rcsw3NL+guUERTLKA2resuPL2UT1JcdU/pytqjd1yboLcEB7s0IeCXcZ+x+jTNp3/CvpXTAKZKNu
fX7ILiKMCB2y8vk4yap+fZa3YYRCSthT+VjPEyqSyzbpQ4N5/twbrAEJeHUL32HhWnUnRNSJCPS7
IDU8too5Cq8yogyRurSf8XZNcVQTc4jhrzphRp3izC+sZ+EzPpeP3MgIgfikK7O5EjPbXD2bIhaf
ZbvLKA9fe5hHYt8tLcX5bLGauen0omfKZFGiz5ltZT8bdcNiyzr2jXA68QpBMzmjX/jxpyQ4DYiW
IQlv57TJ5m2hKD97VhPBfAcoHvqUPCGtojgZOOx8GkkHx0EFxb7WMCg0tW+VbSBQz2jGDr6vo4sx
9uSQebC1EZd3bPY8PJ/LrAq4GihH+sIwT/qVU70W+Grr9TzRK1SozlH3HaLNF8wRy9FgrkHHOEC5
mCbLWzbxHpWRw67lT4IznsOzZpjJo5rRyxj3qPNT43ryPOPKeg/WpRJeq73rSqe8I8gXH6Wfe6he
xHs6khHCTYZkwjvZoU7DZNQ3n1ZXRwbjT2xR6jDwq29wzfHi5hGHEFG14jtpcZQcsl+qU9HwkuUi
z+7I+HybJo+rtgSGc7LDjFdlKrkGQ2VyGppm+Y2qpHAZpdIEWtH/jKhbRi+/ncmktDazpJxo24QK
Uk96O43ccB2CzyxtJPXPP36+mLou2GIMa+w+vJk9VbCpnJplUPcE0+p9nRU4p+eWFzqnqkyD1aiM
aSK9Y2gRwsLi5cuN8BdOZHOgyYguf43u0vo7pmP4fKtQHPTizSXk9nFeqwCt8DNuBSNEB4QEPvF8
CqqCaJnQfV26NNsuaydmQFDZjV7ADyvbMTwPCUbDz0L7/1uVf9Gq5KxoU7j/35MYl/emf+//2Kj8
x5f8c1bZ/Rs8eIbGkARc/CwrLugfjUpILKTGIy7SDacb766ksH/OK3PO+dfcBbCcEI7oevJaPSH/
TWfScn/rTa5td0iLAOlogQKH/J02wTREWBWp8i81UgoKJYsnK6g1M6YUj70hBpxe9pKMM6YKp01u
GaSgPO080+giHjeW8ifgKqZRn/vexz25Mxa8V8kxTJgtikdnYisPmJmgZM8wtwR7LCE1YxEDXllE
RW0HzGm6vUFI0Z55gtq/Tq7sP8p0fhjcnMBeomqoCDI/2FdE6Oh9Lwlvshf9ZIQLiavLwMoby8hi
MmPDZFqBAxsamXltCAuEyN6b5OoFHd64YyU5Cd4XuBafwN9Hr321OFh+GX+0GHdCsrj4TZclu1ZH
3wwmclp+hPaXnQKUmx9YBKFdORo3r9Pm4V0pG/9VBsG8NaJ2fssnl9k/j1zGdqRDCPmhGzaUAoop
SyczqAlbQxzKpWahGqvszSfM65vdO3a7sdo8+iAT+qNS+jY0uyLHd1zrE/+T3Eyj79zlXm4eGSmx
diQrRrFyzJq/46CGjAX7BIlr2twOM2vshpUlotk4tvjX3MTHcGV507Exlvp+tMb+RWV1cgIWP5Or
GOiHqLf1mRFF3GD0gvDeJYzOHbOqyH/wPHgPBe0kZze1tnFHyGp4UJ7fHftWWVfG1pvnbAkYhg7H
9r7lLBdPKgXDCa/SvqEban812qpfA3ds544tZtxGrNlxHQTBacqt5VINnp62GLfGnWU3HF/XubTZ
SNTemUm8rYDWQP5M5PJmAMbYh2THHogKX9ia7eXDrMFuZHg3nhZytm5HQ7bX1khHEuMXQ2NXJdPL
svZqYtYE2fuf/xxK252yG8OzBalmuVkHDEvKCS2/OxeIVHNzhoQzV+02GBJZRHu7Mx5DwwqRqiZk
03nZmVlimR//v6I2Qz7ov1xR8XD/xxUV7MP4Uer/vaZ+ftE/1tTQ+hsDVTg7YL5AjMXg8Y8VNYz+
BjpmXWaDKFjTRVj8/uX94PgU/R+TbZzRVjvSio4316/6LwgQ1u9eDFBNn9gmQBARu8enZPUHXYeB
t4xzS5KeCRAYsnhF+j3gjF94xsnbzSWT95P5vQAhdRLSdcHhtWH0iD96gKlTTwdHWvJgDhw74j9c
xvu/q2J/xNoAkP1NcgqZN8LKx1bi2y7bz2+SE3mC2ivt0D8Fkyfau4iR6LsQLj+/g5F4SDBj+5Rb
ruHu8i7ZDHihYQtMPZSpaEx+hND9Hnq457LbCTzkwddFGOmtziT2AJcX8xU+3eB3u2qijGcs2gi3
FVHrJj5SL+wNtPLBCI9zicHaJe5uyLYWMwElSaxuUHZfMj2lqwmsLuY4AmD6iPxf0XMJeuzhNJij
c9hxAmltXexUFz2zumfdSBMldO4Xyx+Z2BC0DjpZM31V2fhLx7mQ32tdm49u4uA/nT69qHlGTt8m
JALWIobezipCT9qq3GMtwceKOuQ+NCSjMPA675sueVHJGv+eL92ZCEjrMI5O/5GbWXeHTqVIX+wv
VtqeRev3z8GnmTZS+hD043BBDZrOypiMbR4srLhVVPi30nX0tcGd+z/sndly3EiWbX+lfwBlcEwO
vAYQM4PBWaJeYKQkYh4cM/D1vcC+1TeT1ZbZ9d71ILM0lQgGwuHwc87ea2sJ5kBw+kh2NbS7+iri
1RJCE5i75PE61kblq/f2eNGiSrtfPlXAMp7b7ZgMaBjl8qj3UX5t5j4hwdlDQdyOjiACM9Os96Yt
mN7VcbuZcHwuvJlpCj3oblY/DElp+qgIijt7WCRyZZOB/AWDeWs+p1FDXj1V/nVZ1BbkgLFTXj4+
gSWeCGI3S2Dmtb3P86Lc1Rg3Mp/hGwk+wCTAzEtxmMywRlvi0RFcdAXGoK6O1tKNvlCRc89dV2fX
yUjNlLl+iuBCn1Yu4SkWeh4FYann3+tOtE+VrNIPNQoaEVmv1Y+qTZZbszSmG3PQ5a9Ixg7jt05t
C8WnbwzMh/k8NFsjISCJZMvB2jEkndSmzur4LWPZb0yjmXyYP+BP2PUfdDmMt0h/h7M9thCuCS/Z
k7ecb1FSlWt3CAg2mbgPcUeIG6IUomGaJGZJN4UMdxSfLTlQynK+2/wQn5kW71LX67c2/YU3I0pj
v0jn+Tfx7+EFxBFOPGKFYQBa1CbUzs4rb+KlQUEUi6MxOGkTVKM5x6Sqr3Uab2Aj3Ui7bV2sS4U0
fLgAzBjRws1BHuURxsk21J7sqdXlxtLy7ughkT97tV3Z9B5pfADRbOgsiTy+iaAVnKcYy4dp9eHi
W8NKJRniXT4bdrph0Gb9LEYLAX/CIP1pGWumaLmH6r9eVHax7TTcmRVZNwZVO08XSgSL+bNFtDn0
A6wX4CzGe1nqib2XWeUcs6559uJxeZfDMm3DsbWOnoOzCjQJtJdaaNUtO+H4OsSMOje169AaKaKl
FDhpmmxNRC/HeVO1jfxREsdOPK9qphT0Cv3XW5MJ7pGIV2CuxLBjkBIYeIqbuZIdacQzhVIVOVhT
QAZAnUlDN7/awFeQ3SfQ3dvcGu8ddMrY/MuYEHA8EvkVg2eNpM0FfImdv9IgJIia0gv6xK3DdnAG
UpUnmz7MixcOQuoh6c2OJi+G0kuIav5GU3hTA2kq/YrMvHqSHKFwl/SJFegVf++wRr1tI+b4NODx
u4xGHN8lxpg914Uon2jECrAFfRHAW4WfUFdsvnabZT/TqNNATeBPJE7CbJy7Nplz7TtxY8TZT4xt
HwyTTu9W6kXEl1Lj+dpZeuH9bphjnfCTjq+RG+f+MIvhQXSDOgCxCBZGgs0GhmF80I2U3gL8Wusc
e0O6k+PQPNpmBYkrRBF7DzsUJCiD2wc5T4U4tE0b3VmWVVPbzl2W+4aM2x/VrJf04gQp3/sG+9vq
v8zeYuUpsbGRPV46kt8xAIqRRgx094ysc5gIV23qtCywh5bL5VE3fLC/ew8EX487JZ32h6N5XCJC
eHSDd8XcpbOZHpsM35oabbVlb5iOqczC70M2CP5g0bHP85BnppltZkbT9K2XWPM9zo+ARWwlbxhf
Y0KRsxFnG70V6uRNeAKOQ6f6c+c6zufXRu5wfC6oJgCwmHzIQchtGzs/U1Mfg5XO6GdqMl8S0dXH
lGLhzjNjwVWLn4Zqkch4dmZeJ62+SUO2/sXOb6LZDRGOVUdP9ojQbG1Cm1dogasTrVvXVno7E3i6
tygc+AfLZFxLHnRrMybueGtjofUNowcIH8/Gpm/4I3F17Uc6Zuq+wSp+pvliobiq4/IV6cDwk+ze
lt6uLYOmqKb9ei55z7Ws+skqtcmzZubE1pHKwd3O+N5ukCAOhBi7ZnM2XTXRBzZjaSKkWKS17Wdt
toIRi4C5mxstqYJp6fUXJ+26cqschdW8k0gpZq8kAg/3lhEGKT6CZdPlXTFhxpYjtfQnrZfxCsRi
7C6vSRtnLxzh+LriN81Kh6umWwikdOcxI/F8n6ZFRP1lNXLxyzY2L20yOpjnOHhdw4wEF45Y1Y+5
Crtd12uEgHc631eop3PFw5KWP0xbFfzMZPhliDJDkccEAVtQU1xchd+RmHC246mdFxpRAxHbnLuM
GgdrB54Dg0/2hgUVOwR51/YsTMsfU6+GMBpqILlHlyRIc8YT4KNiGsutVqniYYz17rZK0/neckTy
OOWDbgZOKxBSYj/Xdn3bPmDy4GVtu/YltgkPmyoesZsEtpkdeAggsA5aCZZju7CirYdBIwjTWf4c
00m9u8R343tfNO8kLVSsHDBto9kWaeVtZ7HgxGrGZjm6KQFxBFf3zk1X6Iu1YbDZG5tJWyQFfpoy
JhOLTXY5+wiKmhLFNDLEtGHiImftfkASaO17Xvr3PLXLSGCytBCsILw9DSm2KR9weakO6BasKUAs
GIe8Wi3OX1Vuuo9MhmDeKqkxx4NzdYZbzkYbe2a9dysnTy/4bvEws7UXt2npTi+M5dWDoCv2Q4Vu
uq8c0sU2aC20n5YItZNbSVXuVcuI0teiQjfJpF94ZSgZ9/ukqMWdkURxcXLrxLtGvaw/vJI5p49/
Qj+CVVgBytWgbVqzx/o29XiFurPjzgZIrv8r6/43ZZ1J7fSXZd1j1Xfxf/hvTZUn5dsfi7v/90//
qex3/4HsD8oIrSmqlT9Wd+Y/kKDZOj6ff9Z9/yzugJ3olHuuYdKmMWxJYfPP9hk9NmpHG8gIT8+q
Xf93ijuObl9KKJgpaB6Bp8ALxMuur4KEP1R3fWKQ040miUQHGmdbL87M0S9Lzo5xqeqdUzJR9sFC
ufcetIthY4BxuR2dqQqGPHaZr5g9s5EwMb85bTzfwWYoH4fWCX94loBDsphjjeJ5sQ91s6pvEGXY
50TDZyozQH2IvZm4BJ02USsgDvDMGzfX4ttMVBr9dVqMp35RudoqRBEEQMzzKDg/A24LliEtPwhs
YA4kvdnaZYy/r7FIp7ssDjm/VtOgbXWlmacmpOe14Sso00Ajwz4+4sXjXQ9u7AIhJaz9zgjNY1+Y
5mmEEsbBM4FCDM9iwF7FLxWoIux+c5UVJWSVHuLzvmzNjYvyIuYH5/PWm/FuTSEWWz9zuirDazna
h2T1H2ypG4qPhC/8YIf2dOeUjE/hviXhr8VZqYEZdrBv9aKhrwz5zb5ZcJy+laOePVDPTndoZ+Pr
2ENcoaFeXbu2QR8zqSmyA4t3KG+HWKJGyYtcENYuVKVDX6nd+ynj91JOzY1MRQjwTWeeAmstneQ9
gAwmVhG4rDCnv0+11egiCEkYKQOqo2on3YLX5SKPkNrqayaUd2e3MQbk1PLsQ8v92w0VkzVGIGq/
xPF4E/eesZviAb9BYpfVoxDKvdcsVkua0fn3SD85FAIJFSEi4imsQB4kM9+OhobwOPWyumaNGrTH
xYIb4MhUnHgbjD5Kit4KEpSBLeF06N6tXpg7OAnqfVwK9dr0lfGt1vHN+t6ibBSlkd3+gl7rbhus
f87GHWfvfqqZ6M2z5T0aTRLdT+YCbIT6AhaqPSAsCXlJoQOlpxZ0sTa+uQvCwgy/3k1dk2G862c9
OllTWjJQloyGkYPMxrxPwl67McJ1kDkakve6Prklo0PTSztiKTJ7ZGQLTkBi/MtuYhB2d8j9IEpQ
YzrPpZitS9xq+hhh0bA0hqnQRMD9O4Kj7j6aZkBhKLPTsQa5x43AxWcnlfuqVh6LRoWiQGfgXuT7
0UDPIebs1bhF2OTuIpDGRn8Iq0aDdghKTj/mSs3JN6NuPfhb/I+oGJbPd0k34BHZTuvjGMFmXAxn
yDftt1gVt6FnRjd5X9DexWtGM3hjEDthaSdeWbKE55PrzzZ1+I5IWnA9YHy3IQkcO93hPzuTmk0t
0fiSdAZcRS+uLpjLSSitu4e0FzGSZcDqvLwNxOMZa+gFv0fkHHi8tSckQeGec9TSbNDbFrXPSKEO
ktRQgZNNaIc6o41+oWQ2cryNCYGPQ2/0wUzK9Vlz9fRY9bodcHh7qBYgN2kbHlNKJN9zq+m05nRs
5ZTkW6uL0e9ymCQEW/tl0yJQedj4KgRt46JmpqcsNnPdydt2nh47Cu1ARuMeo7n9IhqiM9O+7zfQ
I6vr6Oq88U1jM6DLJmnbi1fbPW6TPKzZKpxoF8JQaFO7PHM+bn9zArqlCg9fASQBeyBY+hGSpHtN
h6ol3QRgPmLi4Q48ABbwCkzIiABjbzkLlaY773NL73xSSvPdLDJkIhr/SmRzRue+oR5CsfFahXQb
gHFfl7q5gHgJ/dqgOwLiqdmrsKRnAQvn0jTheMXYweyxrd4pytW+TIS7TcI53FVNl3KssVsY7YaC
oU6wcT4M2iktEnGeaVFsehn9qBKjJeAiTgi9mMvA8HrIIF3VfKNhNR4o5LpnGH/kTDmjto+a6aNv
HPg1cTpvuwb5woBd9IeZ2XhZPh2pTmrR7dFoTR57pxoJiyws6NQqqXeex2EdSxKponWfWSeOrrk/
aZq87xG37BOQhkFatEwRASayKpxF3s4tDEZmEisewlVJ9+C1KnzxCPrYmmvYB+/e+BZYqnovK0A4
m2VKsu+1zIud6IlUChNk30Xbeftqwc9Rj6H+zWsisofxD/gVkpjb0jVg5CjUb4VZuPcmf4GUftKu
rRu9SGCxui88eIARbJtbHBhiYnTbZeJkT2l042WFizGntJWfdwkCEmbEVbJRRBDDDCog3HS4tdEh
mrcmPbjNUsRTQyuTSbzE/bWXtcxOWhMhNaqjfqO0Xnvpar39xoorsQb0Y33WzebBgUlwPy2dfmsS
5Ry4ZN86fc4ysMadDhPMn0RsHQyDZunQWtqxCWX622yt4ncPhzNwYkgM/tCFo8170AG8ggbU9NNZ
2QEKCvFcIZl9iL3M/TW5fbSFsoA8ITR+aF7/wfE6+g4snRD6uURSbtnPTNe1C88UkcYmyvVBsM8t
swqfo8baT8BGKLl/uoay90sFbBNVPa29ZP7OSNtjEl4ZgZTNmyoQBAymfkQcmNGQMOrfEUaZTZZq
FVGwZnoYDDgvPiM3qDFOKO7ylqZu1o7ZfSmc2zLqyptiofO6MiXnDZaypEOu04wIQ0Sx3EZzF24B
Kvzq0xiDWcBRivMFskTm7ATPHaRIl2AV+SpAoWyutATXw4xy/c6iYYUQzdzGZZi8GVn2pBlOFZij
0n/EhkwODOLk70Y0D/0gPkLAJOCzQOFo8rXMhY7sBa3clOny5M2gBGos5huK3dcqWsD4e/1pLEGk
ZHFdQ8VUGXD1AfzoNBdHc6iP9ozsDA/TczLO2U3Omgdv4wgUKa23N1Ka+bWe7lHm16eqmx6tJW6R
t+GYyQe0R3G6/GI8avk4+6pHLOqY2pApoNwpcA4QezJsMRZ1a7up2JEZDYlEc3+GkfGdzmj4qlOS
X4leJpeBMZwSHevK/lkYhTgmqGS2NWPPM0rO6twr47csRp9zwa/WzVQMgDkn6xrUx8EFU7lpaTIS
CkEra0DXtefEIh+ENkdBnI8AbTg9Xo1ShndNWJ0avnRCUfZJrN/SWgbbImuWqHCjYI4nI2hEKm7N
On2estp5CEHS7+sRFAND4hKwRdxXjFwZuIKRtEGTINucXHphLWRaZ3np0EOsh00lyivdOfh9o3cm
cubDTqKDMuA+xJp+pT14XWiu5XGHtL8FBFwXP5oc09HSTk80Z+9q0V3pgl04rWHldJaZ5z6c/Bky
BmfAPvLnlMfcBvIxBLYJq3UzScu+KZG53ziFKpH1NBtjpp3KIKFY7oymzP4rG+T/FBJ/N8/z2BP+
MIj6F1blTdUnbfL255oPCP/6r/450HP/gbKBvEML8/JnbfffIz3Pon5bnc2EoCA+xzH0/0d65j8Y
YRm4B1xctB7xIP9d9Rn8QPD+5BcY4Jfoif9bognzy0hPYPC0KB2BzjMilJAy/lz0JXMz9lUimqNN
x4IkjlQTD3qslos78IatVOp2UOOk/t5qMnySsdcc56IMecUkiL1o/Poyl+Km0p1yz0EFQe4gSItw
GdQ8ueyUGE5QEm0rvfN8EacTmlCt/51C0LiZ0Eq+WAZI4LpwE58mRwg22qKgKw05BI1Cy4wPuBn3
XaEtBxpQzmNf9tPf8Cm+qEa4A4jrwaBwG1YH+FdwQ7oakirk5UdmDJRkIRsizWqPcItu/Vz83n9Y
Iv/TrPLPZfbn9dCpsF2ijpEYlP98xw2UlFOUZfVx1BpzM0X5+0qLBmzGPfjrK7FI6j84CNYrocMX
kAKwNQg0Nn++0tI7YqGtm4PlZ+hn0LdjhGBrexdz8+Ng5NZ67Aof/vqiX5ArnxeFf8qgmMWEB2D9
+z90EQjvbceCsQOnNRphpEQ37NrECdhBP9mckv/9q9FTQWYkYANQzvz5apHnjklZpGiH9dHOLmVT
LLvJAbN/7XPv6a+vtTZ9vt5PeiRrSpKp07P4SjKZsiiPi0xPjiqectDkMUNcFNwFoUPUWJuYt8q1
Z457M7bZcFhy2dXbpEVa+Ne/x7/eYVsnF0rin0Z9xaby58+ci1bORc+oQPUZNi06vG3gRGH45Dk1
Ff9fX+xf15Cti3UMQlgTNvqvI/+GCanZNU56rMWy3FduA4hL4wmuITXGx7lNwIzLknPe31z3f/qQ
0hEkqDoOWgj9y76URemYRE6dHstRDXRo+DZHsyfuqUz69N+7Fm0Kfj7x7DqbKvnmX4NaLBo0Yoi9
5JhwXAnUhLx8U+vNfI7m0Xz+6/v5Zb/9vBZRn9xKd0USfY1NTYuO4RRNe0y0yygC6rLilCfm8HdB
P1/1EOtnAmpMJAibDMvV+PMi6Z28bZxqSo6hjsWVNjaDpI01l1DDB3OVfidFt5majtpigWIVbqnM
4r+xMH1ZO+tnJeuAjW61gkG3+NJQZCqXJeux9RgOFMso3xWDZowtl9Cci1MVucwxHXP+m/388xb+
YdtbL2tAgAaahAkOJs6XpTPg8quWUCbH2A3Nb03qFCf6rjNO+TLeN1B0oSbREyw/I0ClHwKlGo6j
U06/iAJBEl6T2nHKwjI8RKsWMExC/lhS7e/sel9ePOvvafPFoHXjdADm5cvtyWwzHBH1agcdN+Q7
Bz6r8QcIb3xFuTM6CN2YvW3mVJOS8csInxC/1IoTC8Njn1XW2eu88Djhn7r1NKfFKz3EVQrSwJPD
/t9dtS7wFexctK0ZEn79VXWvZAKcj8kRrBR9hWwVbzO0arvtX1/ny1PPLfkvjBHjJ5ct7uu7MdEM
borWJkc6kQtt5oX6vgTFiPresh//+lpft/PPi2GUpKUEJpQM4y/3f3bJpqWRx3YO2jCI3HAIdFAR
fs6jQrYBSG6yN+ezgIb6itQ92jPL6v7mxgr9k0H25+XqmshW4X9zKODX+fIKy5taM3gywoPsUe0j
gjbYTDtvMutjhGngHvmm/m7HYeInCbU3LaiYiLwkyRoXEqhunz8drR5tyDsiBYwet1da07fKuz6h
kVcslzxuCctJlPGw5Gb4MUx9/kKqLriTvJkIpFGY3kg+yE4G9dl5aHQ2XNIKjAcb59kjbhL9ANRB
3MSlNfeBDnTmSaORfz9HIRFiOUoD4GhEhubhrL/TmQ0viG2ZjsJ+DTHSaXZ9KglbXTYlaTqHpRVW
i0YGGuPGlGtKr0YHGD6IMqy32AvFT/LNzOeRMB1FCwjsjI+E3/rIh87CjNBNZrxt3TS+RCZPNvaa
KBDNkLz3hHkFVRvZH1FFuwgIL8dGGla6G5HG60X9To8daz9aOoehUk7tL1di0ypTJV9d2jUuhL2U
9cbTH2U7bNNcvq4b7d41WvZOve3l62KFdjARHHeR679tmXBeIvr91lZh8B03Msm1J+K+5gvvmfyF
Nut4/by9oTN2OMJi/b7GrZmdAPDm8TEEx2KeDL2IL1nkYXpUS4wnVn7uVr3AzdAtkfRdMWlAEDJW
ZKXjt/M//eCMO7h3s+0mVJa6Hj9ZU2J96xs9J+U80ss7M8M8QCYGP2ekX39xujoKWiWT90YnfHUT
0rSM9t6yIgAYr9iPaWSazxi/GmNDb6I4FaaRvOc4GmkTVNYb+gJajzw0+doHK5Z7e0Th4HdZM93p
g5quCa7TGBSMSH7kTsfWtIj8Rcw6ZFlzXYfFWIUntwexuAI/Okz4k+AAA5QSS+aQs5bg+yyXaJxx
kIeUXvOma4flvrA1FIN409oAECiRHikfAPlPCl3Bb1lgW5Dt9Vs8YkCsJpfVa2cWfo+QRKgDdfx0
69jg6B3yavgeI6AZkZanp8wlbG9BoYHIe7rSVlW7LkXmFY3LakTC/4tvsLmPUGUfdbcpz6jmLJ/A
oiRwjBZkgFkup17pzgETdPgUdXJbWQhDlFNml5mr+WFoy2uxyH3GkMVXq/NDT1Lz1XV57GqrIIwJ
XC7hHuBDtGlBbWIYvkC5vfOmCgtRU+Y0ccmsewFEcU2icj6lwtvFMWFCxEFVJ4SayOy0HndEMa6u
ND5WnrmNH2dZHsxD12+M1kLvaFuvDWLDS1Qk1wYc8QYp9BQMs2sxGjcIGlDJsxM60J3b2jgTQ+jr
fYaBrCvHfebRsswWAWd10R2Ez/SjEy9+YMj37tXGGy6zdptqhRnMDpk7BmIDzF3ud4WKi1YrVmDM
HoQJQ8w1fgClOS1410kkSG5jBwtuZjlPwxCeq1JG3zvk8NuYeIJTnBdswNZ6RiqM+dZJTHNtEKp7
keTtSRswZS+Lc5NJtUJr6BHL1svWTSRqfys9qw+zqNJ+U5KPAHg2MtOTqKxKbEItkje9Td4A83wA
uJthNpZnGy400K0V2NINhnfumFldOShZcTA6q2JS6vkzaIbomUHJ+DhXNueHqq1dsAsDTj5YC+Y2
LFD2WzDef9ESb45T7kxHVEKYcEJO0Zcm0h/wS44PcpxnRoF9D5xjSskCquqBWN1aFaA3UYNInjQ8
WygnmbJkVeg3M2eRzEWlmJVO6zu6TNiKwGtHVsgbQUaePNQppU/P+gObMZc74g0QOYwDWp6GjM0r
Lr4XmS8qECgsby21uKkfgQQAhIQhLd0hZiWFqMaYVaaZfaf3U7tzZB/hDIzGs9lPQQdw4pSOvd5t
DHf0fpjp1IYbuzTaxB/YJ4+l18QnInAwJxsj6azLULAwU84OlAi5dp9Dr9kWc/MdtpINfBosc2+V
7kdHBDhJXiDhn4zClt+mcfGWvW4nGrEW47QJq57zWDmpQ70s3u2kKee+yZEomlVV+1qn5IEK2jt4
k4CijM+2+V2DytvWYzqfVGcyybL0ixc2Yw5DStwgICo5wqzkG3hQ93moaLDBUzMp/uHv0qZgKqkl
Gt0HKDMg0KT3ONmEwfESJpIM5I31c1r09l528LAnVbaBWykjcB2WAGFTOM/CyN6PUssBYXXDFgmb
9ZzNbXUXdcyKi1CkxzBVxoU7mAQmxBc1hGI/2DYL2ysvDu0DPyw84y5SOaNiJc0bL4pW3ttiQxxS
IijcsdrnOq1fgGDuW9/xkdholD+0qDt9l4EL4JXQdvG2lVgNyxFNYIQ576XUIRf1OuNjfQk59ntm
5WxAN6Xlds60ytok6UBMQlbKVztzaOJUKjoTZeRWOMBXxyDk2t8d5fhNZ479fQf4Cz9oTTCvj5CZ
d7rljbhAq8G+pWLHJoJHggJAVKdczMS6Dh2w9bTI72rH7q4uiRsHU7WxhxHOPRRMn4+jW8JNFqF7
rtQUXnA6unvch8V7ViKb22bMEr5ZhOztHCfNPjy7SJhmSbS4xLPTS0rz5mW1mmH8m7aNqtCNefYC
PKhlaPCmo0Ub2QRa7RjVxIvycmV4puKSEXq69GeStBMCBpBh232yzQrj5whhiblJHYIbwiIIyD5a
/Xx99S5FOZyWKUXm5vEORHmz7GebKDMUl92d0If2PW0y9myV89ZgE2iyqPMHS6rMfu6wdEsQxOBM
rY1ulVP8EWuz8rukzTEsW11JmdRpH8qJSxC/tXGbjHb/rBGD8W41iQsQ2WvKTVl6aDEnfXFRPNnE
IkqG7mVBEDmg8BNCWy/aFs7wDc5QcqtnhQo0l6DlTapWySrIPp9TFEp3OsjMUeBMmOBXSA7MJ+jT
VjcdrDLVL9aY5GS7jbwz0DDOGJ773sHenzHm2YhUTQcRrul9TVH3AXixiu1sXqJHRi7G7E+2QRgh
3GgmX3SHWJfIsXzmX9pTknv6DmwJ3xsvBVyVdXfC993/rKmNVllcHpRawV1o3ORHiNczXztK+iWW
tVHSqG+mg6Ob4cuMPuZNM2rtw0DzfxO6c/Rkl0vqi4ofO1mT9yzKBM1Kbzcw8K2E46Tu+UivnzkY
h9sudACSZOrBMV8ixLoE0bK9QrJhURUvul3qG93VHuQwIaGQ5eLjQ9vhzXEgpROBRT4c48qVUi4l
U2RRklfgUmOTTMW0DhHJe5Ybcelr1MmbPu4qXpXRwZg0Y9c74+9uMb09tTyULtRiu4y0Tz8rnJPR
FrYvkkFsCrvfuZEX+QiFtECGLGc9nRi72sW+XwTBkPzgGIfkHmxcBqt8zglgSaZH5Rixb+AbvkD7
/tBq9GVqKcqNMwzGKaGxu23pZp0SqKUHT6c9AMGRkMS6YRgSd/p71hEtQY3PW4eD0MnqK2vbeona
FWNHDGE3pTeZmPaZg6rC5MDlj/Pk4N+ariMiqE1sTc7BblQMUWcAsqjqIO9daHYcBe8m0SLOzVPs
UF37u2Nes62JEtkLJ0H+rLwfzawVu2aunXNX0ztYULylY3vfm9pb4li7KoxnzinebVm0JyBsr2Ox
XPssPJEQ9lw34YUtl4YRuWZnp1k+UhW9CM97YLyzrzlN+2Wav3l6gn0so0kpO+9d2Hrr4z7F3qUJ
+xm9V7PVK+N98gQHKy1ik4+NY+40QBcNfZf2NdJzOYLHcn4Wg1dvDNjs0cYGO7iNxr7/tpjLz2lI
jk7a4zaQOTSx2ZujbzruLERMjZudMG7AkwBWl1Rkd4hlO6jkOxhN4s27+MZWz7o79DhClIeXNnmU
ZhQjo/IyH41M/10zGnc7jThsBmqYm75vtANy8vUxn/UTAyP53WmtEiWhctygjcfmmCiH9uiYruWE
9OIJW6/gCI043SIdzlnIAbK1ZhcX04NtON4v3UE2edJqGPKIgL3W1ffGYIzmGdlzCxwLg/F0lxvM
m0nuVFn6BubfGWlcYBICit2xouWYofulq2ml3UZPcwaPLfa6TcZ56CDNXmq3UCNkErRalaqN5tE0
ddqRkjPzEr/pkUa4URZ+tKHDA8hVGTEQc0whYrgUUsx2K8qiiGXfBxXbC32mdaYxV3342kcUCKGG
7Z9kKfucIgu4VbzjXlwVgs+zbKrkRDLBn5Wj36aanQzbDjr7fdFLtqWRIA3iONbqRCQQHtPFGK+p
M4sbnSSjnYia7BRnY/gaFRpN7siS4kG0drd17IZKBOmt/l5Vo2Nfuhj23Mb0OrznsV233xQhRAFS
I0ff18Jsjpzt+dGaU2rbuKJAR5eLt0oKyA860uAfDgiPIGk4/gGGqO/sZvEzgjyPwB1SvBVVczSy
lhdpa0IVjW3YDNhCL24v6RGsk5rP6w21pW1nLAMgc0xmNllOJqy0iu+f/xfPLYwH3aHsr2Tq7ZEe
Lgcm8vUbFFRqsKkx6BK45ngdF449GsUms54FXpKXcTNxitpkFnRq99korvOJMcoE+6bP6BvncK/1
TZIgzdCAGZ2KeMxODsyXvQMV51uVdHwAcrcKZGzTgh2rn+7g1IvvRa/zrZeEbRzDcWqOjV0i7Zs4
7y7aCtbIesgy9QzlcdL5XFZBL7y2KfvUENeVb8+p2nNUo7bv+1yC9s/CEWL+QleE5iWbQS+oTnRM
wJU12OqYhXpRsP71RbvxKrChNP+guGQpHUWXNKumaYlazb2Olgym43hTRku167JxtG5yolhubZwA
5yqFydguNs2rcMlOn+sO5CiUH0ARHP8Juie5ablnMgwwY0C3wu8XEzesoRqmKUKZdZ/36z3Je6Zs
gv/ku5puKzlw22hS+pYAqQNip9xXayuu7cvlImckPGTVugH6nAVqESugs3R+tjesPzBPncfIIKzd
iwdQTDnGjk4C4JlKqX8vdP4J0vPmKMv1b6uOuyVQeM4+kK/5MvCDtjh7PDtQ0AW+xwQRpUHWZYht
WtZ9rHG8FpI+a/DZeBKkGn8sAr3OAFFjj2iUCSPypDdaiaUZ8DofnjsDA64ngIINMJXegAxNd4AM
eHS0mEfYMntmkyMI3rAW1VsmW9xAatJMwkSGz5i0PBQPFAd8whJvYE8AcJRxAka0vvfKxLihbmm+
dd56ewsAbyciQ5bL0FbGw5itoXXrA0vsUvyrWIr6TYFhJuCtb4dT3s3hsaPlWmx6kBVv5HLAFaEj
1yn+ndck2ZnN9723W9gaIqH06OqfpQ491WOYt28H4L56x7fTdSEP+8QTGPazR8eiJH6oGbptVIGg
MWmBX2qCzl6bEROjvziLOMOuEdfSdMKTnZv85h2Vjx2UbId73bRpfjAWdQN7XQVjTWvOrm1aCtj0
0XS5uLo2o9ezSuTyn+yd13IcyZWGn6gmMsvXXrZDowE24QiamwpwSJb3Lquefr9sjHaIBheMmWtJ
ERKlIVAuzcn//EZ8jURaP9GKNCrEATVzumqdcFNxOkX6xfoY2LypyI2Mh4UDwQ8vrHngoNdjsBW4
iHgOFh5JZELZ9a0Z8wxP2wj6Hsc+KBjjd9/lnEzqjFSfuipRX9To04XqKMhboNQ62saUFeyMuMFd
y24sj/HUDw/YSPrf6tEOfySVQjbqxPkMQ5KdCZPdZjc73kyYGKnDl2PQhJ9T18Fdq2utNtx4FQA3
pr5JNT/Dz/8lOvyG6GA59E9/Qs9fER0+PsHohf1UlS/Y7c8/9hfTQUr3D6I9HNfFFcJCeEk76D92
EKb9h8c41hwHIP//OEEEfwhhImlmxGIk71jcwl/UdtuBKY9xYGBJWjm0Wv8RyeFlV8HWnn4+jUT6
7VK45qu+7VItDRDV4KL3yGGtIWQdNIAAIxiqZfflpxfzi/a+huv/hvNPF6OVSAOcFjFSnfPIkchR
NnZPvX3Laa7+TIg6TuTg8o8Z2xsREKaoP0fst0/I0dr9v7g0vH3h+67nvmIyJAaVONZi9u0SYA8G
HENg5TjjVr/1oAI8WD4ACb34FtcZzsKsKm9f/mU/Sz+5Z9omhAaaKXy4cyKFaQFQBmlu3eYF/ndr
30B0thY9/qGHpNKXUzqk8O1raseSs9fNRRkqtvRQRkF3eNnnLOsyHKI6MG8ddpOHkibWpVlgQ7Pz
aLw91vi/XaM34uI4RuCeH1NmfnNJ9Lyg7OI9NK4mj5I1qfYdrMlwi6mc/eQC+Tfr0BmFvKJlMctN
smjabVdrvFrlJemLbz/Hy1bp87s7xcWiCpFwQ856UT7KNNpMsXlLziZjZcghwuc6SRKARD7kCbkd
KoPN/vZVXzaJ/7pqwPSAhcSFz006ofx6KaQMeZvKEYdwgxTHxivjHxwtm1sUVxwA7FoeHU4Jy2qO
yU59+/qvJya5FDRp6e/TfSen5+XHG4OgzJpMyVvXcNVdoifMHFD1ReNvU2jkLwaKJYmIgZPCBSEz
vLwWlrwklYtB3iKGVncGSsJsh3MHgayhZXXfVGbbT6Nw9eyk+gNQwvUKxj21N6IF4zef+1cPbgmb
1RKVt/Vq1Jq2UQWNCMXtQC3RrG0P7cW1iZoNG/gSF/S3X/OvJgn1oZ6X/Ps1yUvWqUgMazRv267H
9HXGNvQ5b3TwRHVVtDpukoroqmkSRjn9IIKOxkBp7iFyAgCepboy3FHdRY2DWiITJuhfhuZX9q66
iWOOnvxWimR4iqWaDkEs4BK//RBnbf3TYPVMvp+gXoSpdd6uTfMoHPw5kLdhmJK+u5AhtT+NG9UX
9ee2pdmX+xPr3swLBB8NcFCHernu5gDkeMYxfpVkdpNfLBN9z40MBR3AVqi7t+/zF6sg/TkyoElv
gYh5rqIylDmMKDHlLZIZXsgp1lXWLZEWIpQPTd7+Ll9J76AvlkCIHoxq9lwEU3Toz69Y9JGZCuDl
WwSP1RWhvs5TGJDvjGSDQNZBaOszrA+xDkhC8qgwNIbXO6GFuU/wfK4hFMz9N6viEJ+ST3EhDCYB
vnYsnHpMnF5Rx67hcv7FMrIbPejt0oIKayDXMT0eSIsenjmnf6r/ib7joJPPUVX+7OjBE5w/Fk/C
d7YYuSYkp3Max+JngUeAUnRb8dvWAQ3ldpN6Rvq+sfK535fYpE5EyI9pvzEdI3fXyViE8S6ICc3F
Bk2Aoc/kZq7N1Bxht+BmhME35six22GShM/3bK2wBsGxQ1gLmmkRT8aH2kCgsBEexpTEeM6xQ8cA
CfgGcgszI+0m7H1IkaTfluJYYPt1eQvoHF/5WFJc0z6vjmOKLIiGQCuGVW2iZpfQid7Las7/xKZb
bkCjsKHAH4GO4KzG+BvC6Bl/1zkuN0nP/n2AKVCA0llpfdOImD6gigM3XNlVJzY4ofkNqSWeUT8O
JX5pGyv0vHvsDGJt048ZgjaMIAK3cKKWDrwbED2J7bL/ld5t69MU7/psv0D8N1cNpsqcLpECkTKH
i9e1GXH+pJ/FsQWTZJRAI/nbHkGz7a0xIXVcpU5fOoCmZoYDBBEBNc7NRd6uVWDH4cZPp+AxQvyF
RSBjxJsHppyLAxXev/Rmt5QGwdaTPdJB0ridpw7nu2Rd+qw2lIA6pLxmF+iSmR+b8e+ON6FVGrjh
h0RxK1IlvWt8mrOBnVnG0scRrxyEVx/wnU3nd1jP41SgAl/uorkioghZsPIv7SiJj2MW9H/6ZeYi
0jdjoZuw7SawwL1b0253bZAQaUMi2IQf5SfZ4S1rjr6ioeObX+e+AkJICLSGpxvuzMWqvhRB53yq
iMxAl1HH3xgo6ns0hGBbSxyVGwGeVa9jvBSIFKzxsZfeuGZgIe4lxrZUNExmw8Cnpeq/2fSPAciT
qH6gx8KRcix9MoAPZZkHxYM3YjOMSRaHo8rbFB69bmw3Z1jFuEDRxwq1G5Q0J9NBsg+PjR4tSroZ
HaWfyaD+hAuVa3G7WVq2m7khJXpnCF38LI66q0g1JH8CBeaVwPaXrOTUsDkATwRwQPZBgVEQ4/FB
GR1fbA5JIy/mmezm0Qt00LPOfKY3XSFw8NGf72x6ryjvpIehfNvxZWGf8lEJBTXW+Iz6mymYGF5l
RN48/EiW7MSObgfPX/r1Quf4KaQ3Cm4nqFf7nMTntJicJxUuweNkYuTZkVOIRgWjVcNmHQKyCrZF
GyOwQCpNgDY22fx6BCjcHCeO6oqyLnwc0FFtCIqprjDWNB8aoX0LZ0xBr/t+ZH1mOSOCEzu2AhqJ
7Pl/ImRDHX4aFD6m0MDJgu1HtvMdXk5rslMDWVv8DaLz0uOAMpbzPqypa5Q9wXXgVerOdFw2daSt
6ua0RlLDkeHjsIl6mJOhxPO7b02gX2XQYh/adQN/PN1tMQxYVloN7AWd1oAXgpPMN82pFsly127f
k3zS7qOIKMJh4YuMNpXhrAPkR7kEW/o9892QcNyw8hTj0NBke+4VTrazrh5nk3cvC52GzpTkSlk8
dt9IIVCkYfOnEaydNmFK9Smy0Xnyc3ZROAY4/Ofstk0QNZ9TvPOstYKccXcqFBbM4+aDSnP3yVTU
92mX82kbbkaZfvrNtnK6kolnWZdVY4ijiJnSbhWKY9fmWQW+Rv9yTVAsxXvVsPF0JBTCvVB3IhUU
4RXS0q0js/pzOOTs5pibGu02NAOq9G4BkyDbeq4u0c9z5yM/M65AW2d13RgtAVGnAmfQpUq2EAr/
fPixIqLW5zRIiQZyZvqDpL00NABqd7DfgcGQpF44cJE8q0WZtrTcYG0qshh9o5xS2OoyxGwCujqY
pJ5CMnRSMt9Vq8sgdp5+0063vj113/Kg4xvVoU9xx/8MIskGjNaJta3SRxXksMmFnCWFgSAx3uVL
H5ETe5c8TnVFAIh7l8wDvQEDG7sC886k3ZOPIY+9Hp4OwqCjiFJ2pgzvm3abjpSrtp/Ow7t6iox4
X8QhZ0AYJYzaIUbQvPX5FzpVhwHc2xnvDGZX8EiLwsPW1m+wCGoE7qYghFq0Qo5iXEy8U7S/PP9p
EcgwBr+bE/wu1nlGPpcL/+kSlgMTztWXpzFEEoee9Xkv68/kZZAbH/FVKfebfRNafFU0grgNsZHz
HiZKUIC68NGIZ8xG58h9aulfX2Vgy8XWhAPoEl3BjAd25U5OIxHahOyupoQlwJHU6FuJ/wS2H1ET
dTeBCs3p0q/0B0obm6XJrMJmX7QyQH+6KPKjOI52CMBAXmkgaN24OUXF/SzI57TSFA9lw+cMgJUg
WxPiT6jHhKXisqRl36zzQY7DYFB/xkufid7ISd2cnpCdiBqZ3Bz8MGjAX5wOvNj1158XaTFFI46o
CUu3WE0caR+Ghv+TFgyfpddV2uJPfKdTxXjaNudFMKLqHN9Xy9fm67haBNel6RtoTc1i0w4DJxn9
1mghqWCTTjJfkDVxOyev3ywJbdg5uOquy5isVZr6TKtlJkjAsxYLuw6st3HiiViOkozJBaGf1THu
WgcXCoY89JksVHdxQqtgO43ECs+JkxdbJxhy5061k/Z7xuZsWdMJcJ4IW2LU8LeDx1IJjq35YF9m
CFYxoYaonx8KHJWKbT7EZnMvhTkxRMKMF73ozQUhrl77lJkaF1UkWeQpRSJ9JLcxv9fu69XV6QU8
r0X64D6mJuuCXljbyGPHOY3dMIKov1J9TfyAl8xfoeaHt6fxaZtDeIHceLhAIWdn7wAyNagpBryr
nGw8xNEMp/J5QBRT4f+ogdpJPG7Hdg8/Itjmc+08RS5YymlU0IvSAa1IOEnlRoApm1IeU0ejDVmH
jcya6GNZQr4qWYnmJTPWXmMCQrQOzYAVBGxOVacw0KSFcNXaKK8vZgqhdsPZUx6lzSMw5OSDE6N8
xVEuYmZ5YcMOg5DF2lU1g2ZIK1Z7K5HvHcxNbzmpM6iFIc1h3U8s2qcVEFISIaCabF6s+9DQ23ef
8pYsb2La6A2IjndkzdO6hp/RraqoHcNdY8Br2JaDvtuU9pzC3HjmulE9q7titluIIxzVHjGFo/Bz
Ip4bKrXP6Dbt3oB52Cq5aqmFlnt89hO174exjN9LctIrmlaFPEI15S4cuIA4micVo13IcGkfemeg
CImMLHgUE0EqZa3083rBdIPRgXc/+Kp4j5bnz9gIjXUWpN0eQyyBOSorO0lv6Y+I0Ab4AegcLZcj
9XqsLCawYntM6Xo36zmBX9ADeQZUKLP7mKUz7zmp+aCVMy2E2Q2ptROlj6w5atA20uQsLpO6Tt/R
DJdyza5ZXHKyV/tS1iWqvZqAipDYkx+BynVehKlYDCkywxXtop4mrep6cWj04n9IwwggMohjaqrB
rjjB5CXW6pUJCgPKNsDeDSfjPkpNPg+kCv4TW1hekuUsNAOFmMDiURhbrV78m5Eap9AlXRP76g6S
CRUeHZE1HgDMGX1QzvCFvpqsgKkaxBAR6R9we6QuATaZFfWBHU7cqTptJmHMuo2hc5V9r6gx2V2C
Otimeg+XRho+hn7ICDodDCMRlfWBrlLNktezplWu8sIr8DRCnmOihyDekvRcB/IYKSd4lEbffUN+
629cC9sHzmB819I12T+xHmG0FhGr1eKS3zhy5fVp3QzSjMUxYMPczk3JnMh1vVmHOJ4X8EKKTVgD
X03Krj9nOW2QqmfdaxumUE+XAGsGA0l05ezcSK/My1KxA3G2i/eERyTf7dEV3ZVDE/BI/YdM1slw
szCeK4wGTarBzlxkpW9f4h0uvEsObKrfI8Ih1pt++0XVdwOGvqbpc1bpnScBV/LB9yWQnROwKoHz
8Eq8lKwtLGlx0LooXDYWl2zqhxjEerNA8LqkgcN8WLSZ/XPJ7GAV4kamWoGSFQJj+MLzt+7cmzuu
HD/E7aA+qJh2PXTJ5EM9RNirM0NYnTntkO2Xm4OHI0khzPVs18ZNa6AHWVNOl/7Wai21NyPH+HOo
LedbGgzL95yq8ge8n45ye8JhkrrKvJI19sPE0UE2A1z5hLuN226GMISiRKBTikdCpRpoBio5JrqN
GKVu8rGo++jepcZX66HA5jLrHHGB6cd8DKw6/BAbXvZn1cz8Jng1sJcTowyim6U0OLFia4Svi9dj
Hbxqg9H9fEJn/tvh+U2Hx7Qd980Oz/v2O4jMz92dv37kp+6Ozalfgps/t3JedHccxDbEUGA2K/hb
f7d43D/ouepIJQ+FA80csKv/tHhwukX34nkEcOA5BAL8T9yLLPMl7ubgNk7DA2zTEaz72MCeIehZ
NyzZNAQJcC24V7C2kFk2qxZE5H0A4cvGsqxhf60IPGh3YUgLx1lNY+Kus3CsJrgClivxDwKPXnV9
kml3TKgZufro+KORCWIb2oKCpMwgm5ZiuoEsJ74Vop5Yi4nJTPx1K2P2PhPTU7hQVYyMY7yoAmzO
CtIADtpe/4dFFALWZV3jfzVMlgbl+tHBA5Xk0BIta9V7+Z1DFXgBoWDZWEEu3mdZUo1rWsGYi1A9
FFhS5HWL4b5lGx88YXz1lRtvoMjjdQmcdqQli5BtWdJrIO3k0hud4ctEubi1RR1oupob37UEXhHk
Wqn5ZhyWMMCEHPe7rVXzxKxpJEPCCsvrTSDi+KoJCWvAXnLd0579mkA1+tCNbpweHfhrm47d9H3S
Csx+50Th+pFzHlj3sODg1AYqGGk49cl87zl9j6FQWM+fwrkqV4YIxmGFwVx079lWGKy6ag6zNbT5
8TJxw/hqmZT6hBObdC5cW4nLqLTGLZmPJJISy1XInde7UK28xKo/zq1qyZ5u0m7te2NxMLpSYJLn
+Kh5inDx3/vZ5A0rnHUYEinhwBz2VNwtGzL1upbYH2/+3A/wf254Eu1FmI2Fwv0IKXIiBtAQjX4W
Rhr/8Nrc3oIwZvsusYfdhAZlA3d+2AxV7N02i61AVOIs2pjgRrcYWrWHuYKAL4pG3hr4p27LEWJf
aEOpgv7luN/03oiGsxqOnikXqu9n8CqaNZLVlJgs2id8SzyDXWZmT0BfgcP5y9/yIiB4F4Tg1jdk
t8TV5YJhC3xSC+C0BJhJXExzis7G4jwjrWYVlxJpNiRp27IpGXh7twNMLHxE5OjdF9iITBsPFK2G
m0K9v+KcSLTlCX9sT1ikpZSH3BSWfXVIyeXk/Ieh0rei8YioAKLLPBwG58K4HsG0OqKZVXXsDD+5
HjVM6obl9EQsogZQNZZKgizm8OoEtMLIKHEyIRU23mOyaVbwEW2Yqj20YfKhT9itwKB2V0ZJcpMo
+lPrGIYP1qltWDCzQ9+j2qvnhPN3Wg3UstQF4/UCnbTZmAa2UBV9CWtTj8Uo10SXst2kp63HPW1D
bTEU3ju1FNMx1ztWm3nDJo6sCJIhztEjYDM7XG54ydEAkx5xWNb7IP08drJCb4+m3iiRbjU4RInu
blF9SkU+GH8ap12XZAB2YN9JZ+fYV1a37HAmLfpdNMzVJwXSZ698vbUvCxYyF3ZYtzB7hK2rdYP0
5D0r0XxvN2hDLv+CmPLcdKGBx5x3vRTjMquq2x/4F31wNE6GW0RH6Z2ZY72fslhWuLjMwJq1Ia8s
IP13S5iat+gImI+hDRyyTSNWM4eIEAxMm/RiUZZ/SGESYieC1kddK0lB6VlduWy4Unbh42O9zWVE
EZ7wrSqOBku6MRFT3KIAE+POGmDwukFqXlUuByjLpwraGkmt4yVjOpv1Yifg7znWSn1mR+nXtvHS
p1T0xgfAl/FzJxTOx6iPbOaarchwTBFaFNI1+ss2ilCvWEPabd24i9or/oINSw+mF/lFpotaY+X6
GOQcyGRwTI5gNlwWsUrn3B5xSnQhxnau4PzhtpGlxWnj3mhaq9qGfTFFhB04FOfvqrIe/JUPhPIg
OSM9jtPy0WYI95gk6ZMmdozm3gU1vdXGN5uoD+dNb8bNpYdttdgSoUI2tEFSyrpSk7orw84+QuQb
QMFbotzfTW1VvcMvy00v/KayPjW9+hQpNQJTYPojNzIJc389jqLvVsOYquFdoY9Oyyy7O6wxUxK0
2L+iW4xoQ5RbqZ3Py4z3kNd7Tgq0FUbhoelYNY42oPBzV+6/9dTv6imU6VQg/394yrvkzziJnl5W
VM8/9FdF5Zt/2JJi6m+3//+rqALxh00nL6Ce0jLuFxWV/weAnNA1FbpP+sfcxd8VlRs4Ag0pZAgo
L57zTyoq+ZKS4MDixKLMRnqsTYxsce4eAcdO9U3eyasSX29grhHtmNq3DuFHkPRKl2SOGFz9OtWW
cx8ShWMtJMwYnm8XAJN4CcITSSxyauGP6qTuMmMzZxOEcRWZWkhILiuzB/UMVdlPb/oXvcOzUhDB
BDfs82qFbzoQ//U//8mCwu8GhFzYxV2d8DipEWcHc9vrefQEqUgzJ9q3L4is/EWzkpfFG5KSfi/h
Y9qv4ExzbiS5VRtDFV25bnANbdJI8UaDMXWR2oCSYpU1RrOXLeQfrPrgL64He/TsfeAO4CxOpNdm
FOsAKMvo8VZKNxwIf9Hddb9MgEIqfE9uYnxcHlgq+4XNoayu0k7DyRGc0nEls5AapWmR2a4dNXA+
xmecd31q26P78jdUF85TX9Ygv2njc6kgDsdo23ohyPLkhHQbJtcA1XX5Is264FQ77EJsjtEychxv
pcUgmCwg4dYCtZ5tA3Bo6cGhW7+ilvUiag78+wNtaanvXMQ2UFYTR+aDxHUfxMvreLauTZvPJ9Qy
wgIOVpCZ+CBLDlCeOU4AFC4s8vi9igvu6GSmOaM9VB/axokXGhcGIImZxuC/ZmV75pGy3zPQqs1u
/ckkySw+9C1tDi+C/Lw2MB4Z75YW4NVgl1Efa18iprXMnjf3vH5TqLGhtrVGfMc244dCF/hsldca
m8JYjrvDRhwITy2NwG1RpGmskyPB2Sp6DOxkBIgna2zUnCe0rfScZjd4HAfUPsSyoYnZNIl7G2Ov
hmyka3hJz20z1+777lM8sfHs7QXSyZb3SCfIOfGVYGIAhymnb5b7eam02xpkM3kVodeNDyeExNPI
ewB0y/fTrf+gMTRVKe9JGVrGcXoXI2W9xQKRcKJUMXl1PLGPYwnG3tsOcQURdIHkLlvXm7xNhSXM
1g69iK5II1MwcTU/0DvujxSuysPzP7QxlneG6ilKe+fdDFT/aIyePE5jnd/gSR49mbg776FK2T4Y
f+k9lVE2fqwtCEU7uTBk4wl678gZwl/H6cQbL0CA0Skp1yHMFPji0UBu2d8+w/7O6DFsxlZju4D9
bvsewYlj7TqwxhI3MQ2g05UAtV6sTcqIRK1VaJIbhwJ7+jHTCKk/88ci/YGUH4ZRASqdurqPVJ3a
kHDGhjUwlXyYTf3l8wxxIayAiW9LIilg9eLRF+bNMLngNTMps7qawl0n0Ep+OvWp8HVlImA+zQtO
zJqC7AS2OSbWqyvcRGnXjSmA4KkZxyG2QZK80KCySt0f96qBqzwjyZLZRttMpbwX3PTA41ArVVec
J8z2IVsWw3g0BtI2rntyfNqbWRGyTsyBxfJL0ToHHxLM8bO7UDMLFXnnNMpHMLsF4je9g7ngXbZ9
r4+dYgJmCoKIF1GLgpZk7udqZ7OqxIe6AVxenwZypgw+XAVwxSFp1JOib0ndgzZJ3iyLOdzGZMDE
FBGdH7ufVO4P5vs0JBlx7Ufy5MY+SVS+voYLNf0frbOm2mE02qZf8LojzZZyM4J+Evp99rFlhZDx
mp6v076virJ0fSBJI4Q2kEe0/cxM8ptgdqQHdOx8817TaVLkU+qjP4RN9t3xShPzPXvGd24Lnco0
3xfsPwt5WgOBtJch3ZMC5W/lCnEZmxaeolC0Fuj2SSS+JGohHDGJ/GOJpconZxzCdbXIe2+MFCkf
RTV8mKvZ2BIBjc69qru1NUTxpZUHITyMMEGakozwpSw5O5vYK5y9QWzJdF3ZKfz0j1FsD93Orh23
5NBSz6ijc2SLde2Lxw6F39oqxBejJPmqR/hNCV5SY8aT8vcyM6OveRd63xVmqCto0eX7Pnevh6lt
5m2GjcOtW2G+6VhjuS3YpDbE1lt3KFzKL9KOi51Ziihce0uBPgNSP+0qpI9enTUWeu0sf5fUUf7B
TDGoC0TXo6voMWccFT7mLfmuYzHV78d8Ka4dexy2AzGotyzr9ReAw/h+tPObyRMK/0DqzF0zNwqN
T1VejCia7mmH5R+mwu6iXduXOnuDqiDPmgU9VUBb3bKxXGgmTFlyz0tWyWhVD2w69afSKep4ky5d
SVqWqD7GLqIiydaDHs11cNtEnqyOUEYsWgdjscHpsfuRtCgWaDthXbmk0W7KTfPoRJ1nb2JEfDMO
jJQDGy11uWq6orrw82bOObda1aWHJ+AuciBDhlV9IbAD3LQ84yfSPuuJXWp0L8s5lON2Lrzh2PR2
eB/UsXsBPSLbOUiW1kZqLP5unl33aCCCuWLBnveiLGesvmRwuaAQQV/ftuteO2k3w5wS5tq5D2My
Lt+EyNMr+HvLVVu2Qb55u0J5VcxpoE1zqViMiIM6Zz82VcHRK4fIf+qLZRxm1mLSLAbbgJlB17y6
QqP+O0Kyrnr+5kLrqoh0QAdJItF+2pLnjN9ph0vsxZMTHIh3obVvJywMdU/v9x/RKZ+voy2GKJdN
C1LGWfWF7Y07dAHnHDvTFYYnWtZsHZHsKN2pePtVvqTbPV/MEwLBCwWytuJ7WV1K5rARUQQeTuyI
SkfZapO1tZEMwfbtS70uZPH5I2WZWlyg+TxnVDfo+msDTdPBQm92LMk+vnAmkqg73R/vPIRV//h6
0LZxjIMo69qgqGeP5ldM27xwDouKw8fnLQjPEnYM4CaqkWdu1tvXfEnz069T+wph9oMLIR/vvFif
SXbpg7a3DwQQU115xALDPAhCduBSadGJja7Agj4Fu4++Zsr28fYNvB6kvqONmHyB6xDw8dlDV6Xd
CJUTsT48syvotp9gjn9xFU/CsXZxU3vlbJRDScD3tXMPqGgx78Y6/8Lz5+k3Y/NXz8KBEkMjIHcm
3tnYdHsLi1yDZwkaCBZuguUqacj/Ypg4+FkKC8Df57h59saypsB9mf7nwQwhOSD6Y8496wxOBJG+
VuPymyPd6/WLNZ3VhMeyLf509mBIt8N5ggBFHy90P0n0zIdFjJQiQ044CF1a+nbPfKC3P9vrye7j
0GXhkimswHw1IwKysjBZcMxDNjC7w4p1steMsiUFX3v7Ur94RAYHug1qcPoh54ulRzoVlyrMg2p1
PG5B/3Dp+vpzbjNgMn2CU3rUvH3RXz0f1FofcYyDcOdcPjESoW6B7spDTndkXxa2dZkLP77goMNH
fftaZwxuPdWR+ngO+UmnDMNXMy32W1+wnhygVJFvnMoCV3wHZ5U7PFRagmVyiMnhDGdNaY7TRK3V
HSGzqnBnE+nA4aJynlDGYepPqjBV51Lm8Y2fuXX+m9fyeuEFW7ZodbEiuQA0ZxtKmTgTPMqQEQ7Z
jYzmMIHIpH3VV4g3tZNyQFn/m7fzeu4GEMapKy3IMFoT8XLxjXLwEvicDHHfoNZVvqYz4mHfw1KH
k7pGGqrHe5rIYzPkzedxdEAHLa1mgJELr72JCMjAFIOA9X4mGm3z9g3+6p2wUjJWkC0g3Dqb9bhm
ESLuM+uLxafoFk5KbASpDV1ulclqasTvYJxXY9MlZZLZAJTDEH1lPdlghEHRPy8HVIL2UydS6EGn
/j87O6fxt5/uVxcDNyLLzw1Yas7Hpr9gthtByjwosNebVIswROdzynFEzSnp7Yu9+tQ8Ge1SuuWE
ALCcndVFRWbIugvFfHBDh4NllOCuR/cu5pT49oXOlB9MOZflUhcPSPXY0s8ro9yKE+WiZaGCaOPu
5pkXZEBTyD6EWC10V3UKary1I+j+8YTknxOJZ7WrRpPOFP4rkL8ycAJj4rC07mhQfT7xSU4igQDU
C45MrtGPqUGFfTGZ0XzTl1WABfjbT/L6+6DxIsYU1RY+ea9KoaTE5clD+H84kUemEsFBgavZRSTg
l799qVcD3XWwrdRNaRNIzzrf3vpImP2o4vbQak6mDx8Nio2moRpo2a9wavktfqh3r5/qZNQN6FlM
pj5WvSTwnH+lciks2bSOfXAbZX93XXM8kDsdPJ4AEdfrQHWaJcePQinzNyudeT5E4IqbroVZJlfW
7sc6qvtntNTOwz7B3wV/LAmShBoihaEIEc1dBssklSf0v7oyy+wNYRSyO56IjqXVRsne7GeYRCfO
sRgKUMQl03hN03r6YDG0/HnxGEdt4XbpxcDvv/H62Sj5Tfis7wMjygg4zHyrunXSbnmEqcd2Rywr
Njp9K+vDMx/ZdDuMACYFNNaFGbhfBnAUrpJmjDxs7icze0eEd9bCHcuK2wm04dgSx3qh7MS9qWZp
LBeVR8IgKHa5rAQcPHENLC3Kdec5Q4BHSVsjZ0IHjpd1vUybam7ob5VLcsC5SZIomTsD/FkZN/i2
D02CxGZViXGqnqwlJbpolSNOIIa0lrn8NuHpAShupMyXAOY1YOgcZfHNOCv+7OFDUV3ilQ/oHZA1
Fu/dMeNUVDYL//REBDoVn1gUgLwEua5rmtqtP8clVOUfoOU4iGSYTnBwp+sdZJe4W6i7mq5lfEMg
CzKyLGrG/razOj6IWXvM7koWdUb4iWC/aIdeNjtalvDEtIwLNmOV3Xm1RALXCZ5islJn+W65Ja2v
tpEaippyPrMSCT/IoztPzsTt3tcSV9NtZqb29V+865p4lh3UCWSLNN+4PDgIyFW/xADhfjFDIh2t
kN9I6y2UX5eJyNVGpYNxr6qESzfZwq6FC40NhBPnVkdK4DQ6/Z1MDDQ4GcMlvuG8irAcUc2E95dW
II1jiz/jZoDOv17qEi7biXrnLBEjqMRiA46vNyUecqZQTpexMnAX7JUck2PV5mBasAQ6Ml5yzrBk
WgWgjNEgVPsgSwf+t0/gEMbSMUbtRyNp2RtOdQCYPaNviRA2oyiqwM2k61nzVQgQgkJnmSv1AxpW
eOMvyACeITgnH7gZS/c97dR0npIwJqK9GzqCsZ6nlWuytgg9ZxBhpP5Tif8FbFDy+R4kgRzJHrQX
bN7sobKuWxxGuovGdzmZwdTmvZqdxswJ2x2+zkk1jTuVgMM/t2bwz0ZhYelCIrKp7cids58KmWok
tgWeX9Waf6ck7LX1afvz3AGQMQa78q4dj37ECutrlWLtkcGXK4KIaVrUBp2GfLZ5sSSm4qGXBmaU
3BI1wo1IAXayq3OzuysX2agvSFwtYwTocbLszq8CepmOyuWDm6alvR7aMJm/o3BhyKZ+Y9pIUGvI
3/FMbWwx/yavYD+mDQCHJgauYKzYdHMyZnBveR8pzLOebi6mxrW1yvFxgBMThksBNm+Q1nzI2w60
fs6tSQdflIsPJJHaGJEIoYDaQMh7H4Bsocs6Pe/4/+2T/q5PqnlZP22/r5wF3j113dOf8YC/U9+9
oJ89/+RfzVI3+AMUBD9w8CRQLLT1/9cs9aw/dHAejT5dnT7bCPzHYcD8Q5u1U7ISbYdEUnvr/t0s
NUFvKLl9iwqf4uifNEvPqhN+tcTA16Mdy9GUuzsr6AJrdo2sNuq9n+Q/4irC4cav2KJ86BQ/vZ1f
9DZ/dSWNcFEDgXsQG/Fyt85Lu7QXJbmSSXQl/LMvtd6BSKkcnofs/6vA/NWVuAayUrpo9FP1P/+p
ixr1BkxsIqb3xEUNOJeI991IEpPbLI//+JE475icQLmc4FovLzR6uQyqdsGxs8t+ZHn2IzSSHyn/
/W8uoy0r4C8Gr74RbLGlix1V70NDq5r8plmdcLtMJf/i1TFWgQa9gLgA2rwvnyiip2JXMU80Ys95
rbBSxcSSzbYt0988lP5NP1eODDw2Hn1OBaTgbHb27iC7+Qbpb/U+nrA0cof5bo4ULOv5EerT73Cf
8zL1dDFKRewCOBVDTXj5WDiiVczNis1Ko0teR+OIdTpcVUbyJHzy/BK7JdAOEOifD0V9kEFLQN4B
B7SzQe+21WCCDdT7ukmq+0EXP05gZI9Gyp/eHiVnRzM9kzn+eSCurgZ5vbNT7jKkA1tnUe+NAUAE
A9N5m5oivH/7Kr+YWy+uos0KfppbiLnt0RhyroJQ+8ps1SMtlvJQtv/u1f30PGevbiIhohpLrhTn
w7xxVfqknSzoePx2ep2SPV6ORbBqrEe0oT1s93MAowoLxy+qutjXo1ltagFtdkVe3v+yd167lWNr
d30VvwAbzAEwfEHuvLWVpZJ0Q0iqEnNYi1xMT+/B6v+E6ja6fQD7woBvGih0lbQDufiFOcek+llz
HINYbzZGIBE1Mrk84D8gnG11BON2rE+DYDwVjQ0eE39KqG2aevz00ozqc9W1IfUwdsorvgAWW8cE
seKl9aDPAkRdy7ugEezT+CtkPVdbvRhNSkzLOXiTqO5mGZjfCs9sjk6cx2+I/+YNW2KH+Eb2fs0M
jGnMuZ4Lb3ITaAGK5DmMUv5mEFgX+j6tt6oo620PTfuh13Ibg/YyfoqYUx6dA6/dNfgtuY3Bwu+G
PEo9P222+Ar1j5/oiKzj9fz0E1Qxb7rAYbNrgqS9Scyl2fSAcNyIuph0K4PQkgnnN/FybizbHYiI
aZsLeEuabLWo0nl3JF0K0Ndej0i+NqPY43BBkFpvXZdHAFxzY9dDPYMzCqznZFfsDHKJQ8rQoU76
TG73fgAqwSt1k4Xk4JynxMjfEr8pn92xAADSWe2rcCvzW8x7RxE9YgZpK5vu3oWlTKyV1wZ9ZFkz
9/rk2lSOmi3L526EHQ8mq7qjKu/fYj6ac5qL9sZV+Zdu8J2q3DW/kfTzNXVj/NC7NELjejSmHZiB
GcFngWlBpzR1Amq725za9R7Zgn3kRO9ZZSM6GZKSrFXHJWsVe0MNlgpTCK1mkl0nVhvA5UvqL2LV
sXI0AMeQXDhEEGqj74c/L/uyS8BP6/gxQU/X2yLjQ4iJN4sWG5RkJdrkkUkQbynxsuItWDCTVHho
NrGT0s6UPcESLITXwMKshuRzIROwDTZ0M8NLGrcs701joMKG1U7v66I0v9KgsH3DN+o8TnVRfZEn
j8G/SOZt3XNy6rovDjbcv+fGxFVmgc3NIwcvHdBD2xkKNDrp0OzUhLVYTlS1AR50DMgxMBhWkkQf
hjTR+KtzFCedkNx2NtS6aLB5xC1IiPe91aKzdrBzp899rSXDXvl1/h6MxHWD1xouZGkbkDECoL/d
gNlvxHXxssil2GOJ6cvdqEkz2+XYRJbtkpPJhp0JtGWIZIEWLmhXOw/3FjpDphTl6HRPg8fUOsmh
vnkzK8VqanixUjEqJIYlm5HLQHZGdmKfnDQp3kRi1id04PVWTp0ZgeL8Mn3snrEBG58XQq2eVPNG
m9cNVFq56XVSBNNWJWWwzzW+IWXx6FMWp9o6YN5gFY0f8kFCwk7bKf1Rt8TU4v3Hw+6udhnbUC9t
Nw972mVAaYHiQlhgDp+Qrnx1cSaQGPWkEholHXryo1fS26Td9IC9/dA3w4dK5+xU4VnaqhgyKY9C
7y5V3JRGzcvSjXK4DL2EPlJwn9ukrYd04cU3H1jfWQ+mHarrkkT2qe2jamRfSRZ4noVWX3JR/3Rl
pWU7b3DdBTcWRSUuPO56iEDzZsBJHNLXz9tFcrphtB32pNkBq7F532aVv2dIrW/8ERsrPp41exJf
ZYOh5pE2xzpNiiuq4EB9U6u3SgcqsBlq3j4yYW6jyhfBTV+r8RMUEmjNpOPMSe3CvzNciaZCL98h
VJPzvKJWCGZds4OBxJnECGxgXjAjcCzl35HnK68MrBiQu9dKSwVSoFGuFAqdnEPMVM3GZba/Qfcq
Dxm7zIg53PiZOvWxrcs6TIJO5wrWza3Myhur7ZtdOlo+XwL5w51Y6+rGbM6l0XIxjSJVgP0Mm7hR
Ph28p2REuMpA3MWpy4TwtS9844c+cloN6zXiMAW5Lph54dQkPHYgAoszjkoi1LTeuc4TZ9dBgsYw
KM3IsYAcCARi0bC4DSJHPqHFi2uAy55EW9uNkeIbXnkjmOwSngaPQ4vQwsf5SWaMqu46xdmjJZwe
Y8BNXwykRQ1k1+8YswhyPplCWLGpfwSG6s+Dhg+0aBR+ha48oE0e9jnqpD3NNumYMruxSAp6YQfa
3cxT2l/ifPmW6db4zS9w1Pkzllh7MZzDQnLKtk5FddMSan1bFq+eQIaWWelXkyBEhgz8xP38LAcd
CrHfwBtNKtDTutXe2HMHZLkhGYLD/UNzGiIEPB56xWrk07KUVIuakxcfCd7Myjcg+RlANhe+0vb3
Q9a1iYRe+A529F7QnnEERjy362iYy0kdKtOx5b5Og9A0UpQVfRfkuE/LksMsp8lDegi1ulqj34o1
/UlH79GiDKkx4ACxGASanbK1siq0EmCbcGBHgTOnMp86IiVPo7DIFsJA1kaNr8TJKjvcGUAPzHKD
dbbx3PM8msBDefjgcbi4lTfG94JFH+ZTBkza3kZNkp4QjK7CVTbQg39C9bJq5F2FKCCiFpfKDZdA
el/dnKeIw4ei+oGsBxRAlhCU7TNPA4QMBoPqxtG3ops412ffK4CL92iwbmvXQ3aX2ypgqOkn+bZv
U2lvFksZQ8XZ070xZSl6JOPlw5hbUxm2hsv+g+IavUzrzcMJ+kuxyVr9w/YV9P+ckNzZqkKCVNOd
CRNhw8Ex3DlOrq1JFRqgf4/xvmab85771LTCJidgQ5V+fzCF6reTiN8Lkqq3HhPVramjLmg8AX0V
Que14hlNsnAi9Q3TOaVFQWkt19yuyWdSeoYKmctqDHYAvualph2zydH9HXQYzjfb5fi2AcPgWvHw
CY12UDqbljd8KNSqAfRn5+8Ci9bsxF8bI7IR6f2h8LHUhE3zhwq7W5YEoYZeHqATc96Y43DpGet5
2FapE/AnZdcI5zC+mMyH9kWAzo4b3jn3UGGy0Aj+rlH7w3YX+BavhwnBqhFem90/NmoJmxFWNOVB
Vsaz0ol2IeM8HD3SJUt1HyNx3f11i/GnzjDQmeKa/Kafmp8/Ril1kGyrZGxLuNAUYVDyYh5QPI5r
HGhnDWzI8a9/n/Gnnmb9hR5JSmhWLOtPa5NaUuDYblFyoACHRdjNOZ91iFs3uazeSdxiWNyl1IMY
3G5/PnbIeGIwjHnF2KVGqUVxgbgYWOOwnzqe63/9+qz/1etjf7S6BD1IkH9sytspIxaIfIxDWlX2
SQ1d9dVYgntqBM0Bvp0sjWlbYmXOwzQ3+mtYBTSzBOretAaFdsaboJSpT6QQ+5vZpPPE+8YespyV
c7YZHF/VMpdXhdsF2x6GN8tbFTuHJOZUtiYa163tVfED7D/73XJXSWbAf/aEwHt36Mp4AGPOKZ/1
LMvffj4V6xrRCsanwkz/5rMw1i72l1aN7woHDIQtlv6Ebq2d/r/1n4kaYyDEXXHoV0e0o+GV70mf
Zvhvvwhg2AeNspEM+tTcOdB+o0T2p7/+Ov7UZ7PmBp/k8ELYgOKN/vUV9LM7um1mMNGm3947WgI+
xB7/7hj408RiXaYjCgOtaJsehMhff4vKkNe7dZMdXJvi2U04uOrWJe/BDOgz3KJhi5LTPMDVHV7+
+g2af/6MKVGsdf4TsDFnx/fr756Nwh5kOaYHu0MUfiht3PAaxtM3TEXOGTK9M98EKKufSdV6LoJZ
QOd3RjDkg4PXko0C0vhEyp5drML5nvQt5aQN/Yf6O7hCqAW1I14R6xpaqeT3icv/n1f/3byaJwWP
kr/y9dT1j67p33+ZVf/+r/5h7Al+QxaF0AX7zjqUY7T8DxBu4P22Tp111//p3UFr9y+rdPAbCcFc
LzYaRqRGHtfyP2bV1m/EU4J1RoUEZZWf/J/Mqg1uMC69f7v9dVzcOKRhNK/SJh1k66+XpsXlXvV2
rZ9rXWtSoSLDdrXNZBB5mPXG1G4L2+qbcLbI9dnB2jasrdv21o9pKj1yt5asxhcxd5eJaiRoGFhQ
h05LadvPBnVBsRk74yPxzeSpmkiwJ8fT+TbYdn8RetLfLmOgxbusyR0YA3QR5H3xP6PBxXW6x2Nb
HGSf12fIpAu9o3NXyt760EY7ns+4J2Cn2a7ZXw15YNdPVhEr76pbxKJHitBERf1TWep7/tNsZHbw
Dlxg1AERE8vcjSyou3ljSd1iSGOpVxqlEW+EImPuUuCWXHfXldfuCr7bB9hnlRtZZIEX27aMsycj
nanY8WsskSQkxz3aLkwtTzbiwYVKcuy8Pt3DifpeoiPZZl4Ge1IXwAgHZOj73Mwe58Iqbt0cx81h
5X9dZnqxakOiXXboa6uXIU0/LCBDe8e7PUGmAYF2ZLvJYrMOrK1AqkYn4pMEjrBWOJBxtO6eoDnn
MgT4J4xeecZRgVlCpbYE8fNS+d5Du4aTyX42feyfvQWXpWudck1UZJPoyTh/GUaZbjXLJHSEZyef
AWe/UFN9coOmJHrDw7ilqjEL2cTHeJnmeTz3qk/8SEvadOtl7nIv6sTO9D1cE6o6AypdL1E3mv2I
l5esgA1iRzKu7FjkO3+O44NNqtdLu1hzRRK6tjwGpQflD4u5lx1s0sPK50z6qn5KCMLFRamoOidt
OxLI1HV7tPyz3h3TxKkrZmElvst34mRkwjeHY9hxStBwBL6borWvFxqE7aTHTMgYeBzRWt/7aewC
wIf8VRTNmEeZQ16LTcB0lLpBz6yi7/ywXDQLPpxjjttyiYdITj70Os17LCaQfo5JOqO8AAvLQ4Ci
+NCbNVVLRMop9vZUxdj6a8gmRfekaendRGEYSn7Njs6/D5lBvpJYTLiDl8W7GFsv6u/uKGSagqUS
+ZWoNB0kiF3s+liYp9X/i2Pa6LadRr9aEfV3spE+7ka/yc4ajs+jLrg1Tbc0n4LZfKt7kt2EkRA4
n/YaDV8+7AhY63tYHSQHoyL4gFBVnlYG31mgpCdMrdK3JJztsXtEnd2qnQ2hssAQs8kqrY4SoQUa
XUiektSd/nAW8cKsEQ4+anmWQjqwSVsWfsQebtzwUE+uaoeMNCTD7V7ky0OfaV1oEDUeIouPybbL
jVtefX7OnVkjUBBh+hFDIsnC6/jDJ0uJ9iEdD6IdGM3y9CZkoT80QtATOg+gw+4LXOWLETOlUXqU
m8tj5vb4pbvg5CXjfUeeL8IaElv0eZvkfPoJhl9/sJ86Ifb+PF1yUwOuQk7ETrZlvx3iBfZdbD+7
NP3hCCmTZMLyR2nrMjTr0WVanaoHWCUXXxhGFPRklAhsUNOc+Re7ZZSUVxPOBz8wYEixvdYVo+Nq
kjVmnmHk2mo7aFA5lgH29KRlpYE6+LL8XLwZW5upByeX4/KkJA6PKbby6xRI04FnPxl0XmbcJam4
GzA7E2658Zemvp6IU3kv19OsULHXUq912rltTfs+M4V7ato+jfjCWMHDQWUEkL7oWsf63Zy+0r4i
6NDr6D4zUYau4c+Rg9HmRDUG74Bj/a63xjW+xA2ORe7dx668w7al7zgmCObKtdGLusLtv3GuqI0J
RRE0m9Xn17lJWoXoi36v80Xt9EYoHBhOeg85ILjISceNp/WEbVWvXULcIRYShhnVrhYiDae89cKl
7u6JxOB0WRkSSs93uUWig0M42XtqZ9eFlfJ0EHHEBDLYZ3n/WDLe25nVEj+MxXhpMXFHk9HnT9gw
n5wEumepDe/dErzA0zmayoFbZah2V5XlFNJ+7DpScRr814GZwwPLhX1tGonYj778rIlk2JK00h30
3nxsY6/gAi7ojau0HM6OGPXr1LDuVdBelV367BbmEprlQmqQPcOLbbdMo9+IRMMqZDtRsZ6lrebf
+p2177J8up/46lauSAIUz138tyJOjJfS8d2NtDxuNQ14hOkNFzr+7SCKE6u5fucMwjwTyu2Dfmoz
bF4BgVvFXPpgn9RyTJv+0Lf5acjiYt+XehYlgQZWaNCIwCmAKsUBfTBtODImW9mftsb3BRRP869B
zkGur2wN5ZYUl1KtIXzjQDBT7qQfLSOhaDTV1ZQJnglj+WTYw6GOm0swLDxY84AJuOwfBnS7tBHV
5zDVh8CfX3KvKLcD74epcVNEtuNl52EGJ0U3vIMdS1xrQtTM9eTY5cBEh5gohWro7GROsps1aw47
lVivJAG296gdC/ghmInarV9wMg2VVd8m2sCooZGpG/U819psrA+kNOYbwzDaXa1aBd62jnElmuwv
lZ6B/dZAEY3r43kkONYNQs13rkcW1M+YC+sbPWmHaWMDC2AgMC+5uq9BIRyDrlhO02A9ASVpPzQ5
aMkhrvDy7RxvtDogI8YoQ9tu5uHAc9bcDn3wWWnDrZF6DH/ssb/vnPp2rDUNwZN2V8FVv2EH/a0j
3IJJv9ucxOJ+8zu7fJwy0nY0zJoIbQfiUkrxxvFqH0bGQO/5Ysgtvl15tMgR2+bNkO7d0s1C32+L
qCps3mw3vK7BgVtSSbRLgrv2md3NGBLW53+5ykk2CttZ6KRW+d74HpSWkUSzQvmvVgFRtvIr7xnm
VbbRiEeL2F3kj3VCFNo0IvYNPHJCLIuN1mSvNxFf2Irvs4qdwK/Ffc3LS1DcbKv8O6yIj1nXvHtY
VsM3qwPIjHPsmm2Pw0SPR7aXg9aP/EzaKSIuaYfkr5dnpjjNIQdTTI1QJxfDLA99ASVGc7x2q1TQ
3GPmE8RN+qm604TlHxbPFd+gbRyafp4eiR23d0aQkSEVLEV2BUTjuyj8T07nkjWkG2zQHKmnLDfO
LvCcfRswyibVNtsy2ecBgRgMlINFvItjIhckm8rEGWjhHjUdcQWCEl5V381XFeuWw9gY08ZLxSeJ
uUakpjIzbtt2MB44IDsMzsoqCWzux5RkNiC4O7uyCx5enVa/Cqw25wRwzo7YvQzknbRmppdAcJnX
zdZDlVrGBwJA98POashbS58EhCQxskbmvUWnCeKSTRHeXIbNrPxOnlq0MFMM6yzzJqZRsbhva6mI
gcZaVlF5sCvJhgSMc2ygoz1LPH27ohqSh0CjEDUuFFpRVQ/PMliOTM++Y7tw950hPhD9sX/E48H6
I1kNlQ3BbIDOYOgSYyVZ6uR2H5JXS9Jb0+ThZKs3kpsZ8i8tPMk2tjZOyQxfxmJNjGwOqf0zMbMl
P8c3yoOFOS5MZc6AUx+3sbSu8zS3sLa6cl+2rn/OUlCjeY9HoiCYc17SXTkIeS/Twd7rxocqU4om
PHzbvIqfUEpWYUk4Zwz/hUVd2246RzKwzeOTdOd664nysNRcexXbpxAziBE1Wt0iZRiI5gIX1MjM
CTH9AzISjESWIn0bg/6KpPhgp/t8zFXQPjEXarYohHCzZtV5dFlM5IaP8XuiPMSPbZdsFFuei2Vz
bBr7PsAQuXcT67Os1RNOUOdGc8kVquhVzN6ZSaJFDyfbftPaM5FhrSMvmpyGnVw08xmjCNhW4KhP
U98h+jNBgEDeBM9tSC20Grb7KSag0Mwb1KDV8sReExcv3mKghXH2vZBARSZvYX3DlU4OUEhEc8VC
z4+fPKO8YqNiX0ubJa8S9RcFcAcnuIM1tDRRqhUmX+mAPb9Ld0upqidp59mmZAe7Y5EfbG1Siym8
fQfGdV6Sa80BMyND2AW6I65dP/7QO5lsgmJi9DcW052Yse8HnWtEcwnAB21TcKO3+XU9zQoCcxNV
cCGjpZOrzk+fr1kOnDTDJxDabazIGwZMY4E3XuFU+t7Qc5SG9mr6y3vSunvP6NQVre7Mh1HgBl0A
nRfDFif1vky/NF+Ai3FXwl2XtwdRyFuRWWeiODkiU+FHGO70XdvS4mIAt/ZWP+zNxjFQWOZn37B4
iOY621z/CSy7FVrZ8j556pNAko+mKbh+GutO9ReviZ+aYelDWqrkTSPtHfpDeYR5uUSJ5V0tgf/i
t+zDgqDZFzwgQzPx22tQgYz0a53AWru9y0cqNK3L9YhAlQ7AqJ/orLHIN0wW7Va5gnTFgvhUHgt5
zNvlaSCwy7Xpbvb97ii5gt9mmf6wCmazVjzOYWqZHZB7m612mDrVa9nkVbMFuFVd89gi43kCmUmR
17D/NFNZ3429ScqgNhHqkrvFPs+0REatCRcqath1vjLHxVqOYJdGpxVPo/LL4wCl/0hlXSDhSOu9
HdT2DpJ/cmbz7+5krR5nmIfI64ObgGTw2xqG+ZeTdeq8pJl7ai1/xT3Oa2pXPO+c0ZaPds1uw5fm
O318fiGtjCY/0W8Y+A8RgQXJlYXKNFKw6C4MyElmX6Zpb5ELviH0r9kNnq3tepT4G5lBY7dqfMqk
dG4SvO4s+5kHZ12fbJhvaFgy9BvWCCAx2tzammkZ37joGg5eOX/4FdLxyvTevaTkE6OwvdSqrA8y
n48k/2G1H4drLONrJn0KPKEI3lgRZBuBYHGTVykgidapKYXkshkLfnwXsEzk3knciZKPzn9nm3nN
dMBkC4TuNm308kjtePSqGrpIWQ07jitny4k+89U79RYcM/vC9oaGyr9XuWbvaYeZuoA9fQWBH1BN
23px4XHNk2ikY7ieu+Bcd7UftkVub8zYc0JVVJGGHCVsDFOwwe905qZldgBKb0RStkDD+04/94Xo
T11jfYlFXeaAdfHaX5hLdm1wum+nJaluc8nX2BBJkAeFuTXKcow0nNBkAoDoKmCQnEc7v81MDPlF
U10S13tu/KDbU2OLaGq5/Inw3dWGvk9GZh5l79DPOOm8I7aCH+UrQA9Z/2NpWtzv/WVGcx5K4neX
xIJjIei1TItYZI2407FPeXuEartWF8HD4FR29PiQNiUMk6J1KFzm08idGilCX0Nd9ZyRjiE3FIEf
g5d/ZJ5z9G1xO7EMPgI/Nze0kWeO6Oc2HuqdraYt7RZXMsr0qB9IueVu0K8XQ5l70t4ZpSw8eNEp
Qxox7lmEH/1cbZfBLSIhUA7Q7Cz1N2FrjE7GcfR3Jrpozs57c05m3hFpcYU70n35I9N4WkJQpaBM
21AxFSDMJBtPqY/m2rHrj7pvgrs80fgifWcvWJEj/LKWJ1yAt94S9JupNcyN1em7vnPIkpQydyOK
Ze0nCS+kyckfidL44RviulvMc+G777AdUXK/9wZ5s73/JQe2vbqfsdI2SNntqmAj8joy8jYHZzp8
tb0solIr3lKhpVuxytVXNQGs2YbBis+8ZMmDZFNDqwtTY6F0QZUAzOpWphzQUaekO4GmsL2bShFU
q1HXk8qXEOw5DjTmgyDWolM8yYG0kFant2JbdxMhB2nv4UVzzyCyzuhoIjef8BtMRal2THJwjZbK
CQG0ktGRG7NQCHQWubfZeQfAUsnDyEqBaJ9TDf5XZ0iHoNEUrG44UZX3jxrLzG5X+RAKdlIrSLq2
sIU0Z5c+gbwEYSq0MnZgCDOs+YycuGXuoLRZv1Jgmz66YvKKHmlL0DG1+H2r8396Zr//0Vy/Vz+6
/77+4E+KC865tP8fv/6x+/3PZLWsiu1f/oAyKevnO/VDzvc/OlXyT3/XFK9/83/3f/63Hz9/yt9O
41nY/fU0nr0zRqJfh/E//9G/hvGsgOGMmi7TdnaC/xVJFzi/eQR2/I7J+mcinf6bSz/orrNxOAJc
0/+cwVsuYXV4ED3+gu5j37P/kxk8K98/juAxm6+mWypyNAMsw38dwUvDRdcnEkg+jk6VifrBHfrQ
BhIzh61rD696UnmAd5zmPmvn+nqdmofCB2AT1YHKt4aX6Q95XyzzVppTcZP6AL1DV4MsEnhyPwWZ
dULLQ3I0SRZi4/j4ScMmJqgljAEmoZR00vNQjs2VnrAuCBuzvGIjX9x6BBPsKz1I97EXe3u7KKnd
ybaNN50q3P2SpfLIesC9qG49atFUa5Gl8GuF1eibq47P/ZYpsyE5Bh1HBA06iaxUoWTR1vKhbuL7
RtjIADJtnI6KhOliad6ZD/iXpbBiK2TO2lNFYoca2QnsANC7N2M8+RipXICo5Ko0+nHVQRwKaWqf
YyPFl9dmwY2V1/4RFSqk28mMRZRWrXGbpa1CBGfJexsG3ikvPJ2dH7TvKiKb/AckclpVB+o3Y0eL
hgqm0XWi18m5axfts3bZfIboW/D+LKI+zpl4GYJJ3OfjyvlJ/eEpbfv+IQj6iT5DW+THClB64Wgo
AkbBFJ4usg3FTCvAu+vXuKvxyIUmacvHFDq0R/luyHeBOUyB3x+/uabLo4Vonw+CgvpDsGT9zgCD
+rkQqXWV6fJGWxLnVMi+Pcl4Wc5tXIKHdbxu501+Z24kzQdCslmZki81KV5of5ms8SkpflqldTuz
s0oSnLwYlW3l8kangCetEStAz452yB093SMGKR9BI6Tfij5LC5rH1qKOn5qGNHknN5gIYIxleGYV
EHO4AJld2+qi7GDpItXoFtJfA7RZuub+lQnT+mjsiIUtFwu1ITip8StjUkj9OK3u4brEgdWSS3Wb
AYIKbXqCq0SCwHUWKNum9KtLi/T2ymQXNRONPjKgYsDmzQBK2+QZJa/pouRL7A8xjTZwUcQ4e6+k
HUIWXB2WdsGsReVHMebD6AeDE9wl8ZxGI9nQbVrR4c/DxpXOdVYGw2ftWcVRl8yRxpzp/Wbo1EzT
nk7nZWHsi8mpr5+CJo9ftIrg1BMjepFvwT0a3xkIdipM9VHdDwsh59thLozXPihjKrtaKAL+akGw
OVTuoB2N94KpD3Xr3M/3HVgd/2BToRMu4wcNNKm5C4PKmuyQlGH2wSo2rGdr0IHyAlf7oOqH1Gng
gUoiTy7loU1q/y0HxXwpnGnWj/gDg8eFcSVDPLZOLMcYWpabFnjrzk/r6h0XW/DEDuBD08d247bS
QtLqzj+cVrLrAnPf1Fto7/VLnlBnRKXMebwyHJOvvUefR0xT3h79GIA9Ey6Wb73jBFepOdG49vLO
6NC5hyLjfuZRDHPfl/bWx2KJwstDQDWojtlRm4ECDaiFxl6cisbwTo7eATCzUuabkhH3vlGKY42Z
iBdpQavvh9LO7k3Ecvsm04tpowUA31FXSP2VZCqEryvmd0CfS2xYXWX5HkFqubLmxTVTMaycQWP1
95DjbT5Yr8q/ocAUM6UbI29OtFgdyZBg/uxrY/s2ALYlHwLP9AEpWoLIUZ+7G7uT2mfjeEz9OyMf
bmdBRDqKcOYyOeEpyEqJ4t1pfireEMaNP0SZjq+zXRsXq8vQcyI58efQcmYZR0FsiZt0DmIoq2Zb
MaUYY9hUGvpFQ28fkqJrN4ShjUx8ZQYwrRAbt/ZOdjv3yDfrksyHrtwMSRYf84JjkwRQsZ/06jGp
HbXv5IgsEps9AwwJHgkE11yzvRjcLdyT5fuCyq3aDoYriKRRqOebdAB+p/v5zbSKWdXZLoVb92xs
SGL4tmgJTc7s2cRxvwCGZeDNtMYy+v5FsRLOb+Ip1lDk5+6NkYMnW4xS3rtVqd+T3pnccixOgE+K
5Tgk4zPFan0vUBTdK6OLzZBcrvh5BATzYmHzZFrk1ZS12Gef/TUjIOxGbisf1c2tjiT6FleA2HVJ
BW+aZD+cyWxVaLSZhbJo49jmkRdN1ZxdKzNQTCU9kVP1VtV1Hui8XLfQiKEv6cQ6TMfc6gGTJ0N2
7hX0O/eGPZ15IXU4ppVb+vjB9qV7zLNifKSg8zGoDpTI1qLNN8iqVbXvNdHgK57j66Bp2wdWT96R
dDT9kwk9YsNZOnuAmmo3xWJ5K+x8QjQptOWQGOVMzTgzV2GBuxV9rACMOZxHKjOWs9kv3jHNUuYg
Y36LFgRimTCtm7hhg8shW8T34xKv6wuT7UqTNFG92KvgUjW3CVC6/fp5PspmTdnOF3nguPD2uZAa
ZPFhoKs1R3bswZJ+j3vYfdlEixZKMcHxdPR+Ps2sp+7MQo77YA6C42Co7lnGTXU7GM5w4H5yZ7bD
xOVZLeEDfEWwwrG/zvqGLX5KS2sF4m609Ipdam4FESI5Y5s6mX7IRWnf0G7GF2IopmPHgxFpo0kC
UuB/6k0WfBqdZTYE1DjiJWOu96ZDsT52jdbugSVoPhsNjhouv5SHtF2SQk04rrfLhry4ZSUyvrWe
N26K3nBfzSbzb8y55s5L10MTipKZkQQ5omqX0jSbh3oOXkAWgo0bUlJw0HULYgIJADFTNgxj8Jpp
cfEAOaATt67ssu5geQAXw8V1Cwc2oiH0K9NlqMMU2ah1Ec59mq0ZdQGffGMu84MUyWYixWLeWanr
7aCxe1EK4y6O8mS8WwyTZWgvy646qF5LX5zWcrJ30+UWj2az0J2tHFlxM593117kYhhAgll4JrgY
1IlL1pSsh4Yahue7iJdXat/pG/vb+jMfJvM5QBzwaIikPcF/fBS1N28rSxBhIro28hSqU6+Z7t1y
eeUA/LKz9D3v3VdPjeoDThgVhC0RbHSOevUCLT+4nl/eCqPcjjawb74cfNS4BY81bvYva3EGcm9a
UdDMMpYH66YypI/N3N9ZzljMETN95lOtZDvx6LtKbqvFXO7ShXqHRdToVNr/neYIbK9suuar/7Ud
+tni/KtX+n+qhfJ88hj+QtDU1P17/Qc5089/818dlKHbvyFkcxkmrY449LT/bKJolX7TgfoAB161
n5i+/l3OpCO+1XXYLewX3FVi+A85k/0b+kbSommxAFXBhvtPWil7jQn/Rc0EItk1SGewyH1YcWJ/
kNa2jJjMmGLuxmNUS5GiQeoP4ZU4kSPcYj54UFVrZkb/k70zWY4bybbtr1yrOdLggKMb1CT6jsFG
bEROYJQooe8BR/P1dyGUWZmU9JSv3rujazWpsrISCQbg4fBzzt5rByE+i8gsrwIDsWlKVfzW+AzS
F8iUjXIJJrUa9uFU0S4qGsf+PNUGMhKSHSQzlXI8FTSI06doktWpaCb9LSZHzlsIUpq7hQ5FcpwP
QcrcRmDeH5BaOEiCKk+pAzOdur+qSztfh8ARODbR0kRGYydXM0RhKTq/XdC0O+ndWEaY2tyATko+
GSvaHC+Kkzy7dEjzSg36yEkOPwMEG/oYo8l8y3P90Fj7fU53TNphdJWC19h3aefstLqr96rIYroQ
UT7cqkrbGmRBrArDe+rzwdyGWtoy+wiK+a9iyPk0WGwHzKoYwMIoDQkdwuTJpFEIupSoDQk6SGMm
JUBiLF6xucH0jSZas5zYHida4zbjgIU+dZReRmQdsFI0N03Zx/axx6X9mTsyHhMk/359P9nltIco
2mjy6NTEdq3jWiyQgdpDua3dMkzXxmD0VwVMc/Dyc9uV4jzfMCefCf69DMPW3MXETgCqQY2A08k5
TnTZGVotBadXY1j3YdKRbbjwghqE415kaAbUkVxD7GVY/ikp3QtDw3HKVYkz4Vnhur5rGkLVmPBo
wxun+jL+6jHs+zr6utGbZyNvrAwoKKOzDRv+DDsBs+F8LHvAkwQreurUB0lysJk6c6PqxA8ZbXTx
PqL9ba6JPbzlYE0Qb8Tp0Q+T/roZmXrPwl+WJf3/1VgmAY5BIQ5unBTrINCnzRRFyTYpiM+KyuGu
JaowYqiVGqvIq8N8mVZtcHBdjuVLaXK3ib11/Z0OUq9dp+Zo7bNBrzfsr81rYZTpZ6OthLnxksam
XV/RgGtd32VK1cYYZfLGE4fGZFIszSA9xJyhxU7m3UsYS0VaZyGtG407aFGElcFLUEudyCeZbdDr
aVtlSvReXO4qtc1yKyYx3OZFK+ZxD6dKol4dOmUuHrLE0JPjLLWgW2o0DEwSO9+rXqcMw1TDgahN
5Qmey3TgFEa7M9YJE+p4M9UmMjId7UCXBiSe0JlYddI+6Y4DUHlI/BfOBN4GaLKiqjTlmlSX/NAJ
p3yAM0NuomPdziv72hfEW9ARQBtWiasppqDkpd0uXUZuGw6a1NDSLPWvhRj168JKgo9BGUHorCRQ
V4XWvUnpS46RHWzjWCVbCH/+AvUCpjisXdvSrr0PgSQnlvgcY06vfZwM/To3Y5R3zNRPyaSsE+dD
qu646Z+squjDBWlXPQoL03jOrBFFUQf+OVj0qW7e2YYkgBi061cNkylZbtyNzZxsuceq9xmKloc0
0cejpZFm4i0SZcsPpdkPJB04qvgs3TG4Zz4b6AtMWtYnBo5kq6Go43eU2h4IMAxaQOaLqlMp/hi0
CAkW2qWLu2QNVnjYmHng7gaLOOK+zBk5dTiKN60VCBZ610ZH4YXdfUsfaZlyf+6bobplWTOnN8YT
8a+A2BPf22lOWOKaMSvn4NYaQFdPpu7bYOfhjZe6Ebb5In+jweWtUp2jD+YehOxrglR0RpVi79vx
XZvV7h6B6rBKWN0fhIbxeCH60UDcYfrLvqXdrdOnGAcLEZxDkvQ5hrC2KDrdfCnSAGNn2KF57YWM
cXPZ1jO2BA9iTTndFXTPyGSv+yfmnjmutri4MtKSTodyhs/akCPFMcz2a8AsbZlY1bQu0rCBN2SY
Hw00Z9eToB2lBne6GXOr2MzBfTcGs5Mjhjj9gyNwVy5xaybVpiiaYN0Ulf4KhaZeyaEr7lDmY98d
+xCVKnCchRRt8JWBir7LVe48m1QE2mpiaa0ntpxliGLcXrhBSPgoSRB7t6ft4bjKvjKqKSBbWDM3
MhDGA3iz8uj2VngovLrk8MZMpa10CsHRC8cv0Yhyx0KIFC8rwyceSB9TqhzBiNkfoGILoYz9VI9j
t4TP8yXLEIqJofCoYo3iCuVWvNTMqj6B+e5vU0dbdwSxX1Wo/aIFCrfQ35tAMq5CXVQrRkvxS9oo
ImqJi71yShcFZC8a9A526N1Jb6BV6LbDvhj8SNK3lP1ShZF+Xasyecrwez8Fbl7fMHHzH8vEj47d
AHU47N3pQdRyXId6EW9HOvBrf2wZhNo5xGbJpy0IWTL0dp+nk0Le5nQPkP31cRHJJl9pERM525IF
pXGo31SNwyTJob9xyAlVwa+Z9OPRoneYYAcRBrx2aXIf2/6jHBidWQptH1o2hK7I06aDiIT92eD3
a8vCz6OboKUesmPdexonC0GZnHjRuzmNvQUZnNHGjhL75ERlee87CkWqBhwuQZJIo4L8leHUVUW9
aUoJ+/hy4vufnhz8rzscw7KYT4v/58PxU9R8xkgRvYvx+P2n/hgw2L+5OpMF/DSWy7n5r2r/GT8j
bGNmloJCZgDx5/HY+Y0pggEshv8HZ4rJn/HH8dhA7W8iFrFs5g3uvzlpmF0mf0r9sZ3hqQOYZ9CR
B2cH6O39nMEQOgcg8kOPF8AUcrvhxhJkKFKhA3oCQ2ZRGvzrBt18+9X/hdz7pojytvnnP352QYYt
EHqEpUNB+e40Ds3NKOliWUe2BXclFDTKySO8wk6xugdjI86/vt57W9e3DwgUhPuFRQLEz3deBhpN
U0PlwgmyCO1XwJzifInwbSzIB7++1PuZzeVSPGqeNVULcXbfe/hqAIlBlwh5pAENvcuJ653VThi9
iMMia3IiqdxJYvIw5vjqX1/6J5+SlWSxGlxKsB+MTNAVFfq5Wh4bI5b73GWAy/aQI0MlVPjvWJji
fUV1+aCsQIF6AOEvpdt3z3CgtZQ5kBeOfWFzIaesdbXoYx0QpmodHGOcYMrwgNwZ2AGqEtV8lIJ3
4ArRGzACI/f+ho3748eHx+/atg5nyabO/G5aFouQti3abF5fko/rzRgLkH/8x//btWbOlEnpNVPL
v1tQQWzqaTiOkoisXpw7LBZvTpsNCCqM8vnXT3W+j++/nNTNFKyW5eiwhb/ngEZtOYdydvJIK/Fr
Y2Ac7Ay89b++yM/uHZuQ8Dwuxi713cPUVSyd1kjlEfMLwjlXAfVwbYbxgkTi6Fub5duA9yff/u+c
hfPSwdlkOALLHV4VwuTe7zeubwo1EQlxxO9CLomJIucofA1KC0Vi+exWCTnRM838Aq4dKeD2gYLw
8uvP/JMVbM+MrEuDgbHt9wvGNwQtATuRR4aJxsEk+45D7RwYW2oNK5Q4aJgKxGqgfZs6wBWXL69V
Ngho/h7t+7MnIKWJMnJ+0jRR3t+TJKUTlyUlX94ZsEHbhHKHlulR0v9a//qD/+xSsDxd2g28Wozv
VxSs77qonco8RszYUNvOCR+EWLLVuzZP4tcXe7/Vs31zdAGgxigDZPyPy7cM2yLFXMzgA5zmBD+h
Lp9zMwUR27ukvOQju8Ovryjeb8HzJZnMU5DZNusMt9x3r7MymaTBIME76D7ocenmsFmJK6JxST7d
HdUXz/WSkRy6MeEkAV+pDMnO0UHT2a/cyK52zHHr3WUHaWVCgT5OhM1Qh2vQMaM5rP7Xf7J1ecX+
+S2HWm4j33V4Z0C/Npnffvf4c3eIMQSZ8tBAwdjoUzhtisjWNhRNSQdINBuHAD1XXKM+KuJytNeC
X3ZbEzmfrUlC5G/0M58H6VskpUxm1r4NNOQZeF6yvg3CtMKVjp8G5bwg/HohAk++olkZ7i5Ub8DJ
7duFZetQTNWrBlnUvjdIYWqVUxzdQJoHFEC0/ee5+E0QpeCnbaZYj5A7CbKCp1KJnWgofxeNE9YA
NrwQ3VJKqUn2RheZZBDmFddwudN2E443VeXqOsBViXW5i4iIasJinrFLWEIjcIZpC1zOsw/9HFuE
3G4GO9QCiGaShu1bEoO3dsrcKA+ZiMY7QWbTDeoB0JETnZHoRYwALpAQmfbcYHZ7//ESMJG3if2a
RAar/cLXHGnWvzVgQnhDQ8t+zcbE+FxOvoEn3qnuarvNyFMgDNyJAqkW7L9oF3uiNYFPzLHrlDN8
SQfXPUkfyA5zWO6oH/mPI3bvrW+azVvdtBTbc253OxncHxJ5HLpHwfRoKMyBJZ4okkPt3nsUQ928
JRmWF5oBLbVbwzAX9EHtPQIZ418B0DH330LRshjg5yVaS3Y6U+jLWy7nTb0pSVNBv5AhkN4Rd9im
jGAdVrYMUSAtspxpzSGcDyZa7Aw3Ac2okx4bsF6L0cbdrmvwNK08BSGO7SekdtZJyrJnWtEYxzQ+
VOEyHVS67yC+nPdL8p0IrIYmAGCcZhx/DBbWJFvXLe9FG/8mrBA9INPqQgUPtQxe6WhlUEX9Ag7A
yhkl7xtU+2CLRG6ylhURkI+Njvx767agrfCXDjelmBPJ6JnCjsVxwaGjzS0IuqUZTIyHUgpZEYGe
VUVlvQK68oxFc4lJAY1afwjMydhNU8+Q34DI+pIrlQNyisartGLeXTUD8AoYoMLdIMqrDxHNiX1A
N5HfkhJyg6Wz6FZ649v3aTpFPfWiCzCY/MTxTHSFfsxkiMsNDScSaqthqmhpcjnm03ifIGteE/5a
lodEx8dFUG+Cmk1v8tu2bFw0iH6XEaNet19dCfGKbIju7F3ya8Yh9gmCS9iZlkRNZeteL2tuwhx+
Y6dJ3Wwaa7Q/D5MjVs0cnUMWKwZCYhkc9Mkdc3NxSdkpuuLsxUr0TP6a8CUw6Tc5RVuS20Y9WhFa
cyRC1cH01vT2cxmRODrm5fRiB31xMGUWEIvTy+kFe0myBrM5LRuheIyubykMgH3+Qm3vtKtczRBe
vXa282GUhs9QzXoTaEBrjItqQaOaDiD+pHljIqSo0P27Lmk0ZkJVuY/hj29Gqxu/+EHRr0Mt0m5H
OOEfo0QR4zlicCR9NlnEFepmJ6lfnZbEVjei1+GTGLvsFOi4jLikuHa1sxxCne3f9NETIqEIxcp2
CPFpl0k1YzoXJJq5AQiUBgLziZOuuwMSQihTHimampeoJjmnNiFbD/funOSEkSNcTXO6kzHnPJWJ
XZVLlTcbDJ3jktSCz3ifi49eGqE69cSwaTSsDAy+9K1HXugtbyVwcjCWw5MtaWiWgc4TdQIjPhUk
gd7obVfepA12kqVmcyJ7vWRlaEbMV6KZg8TW+PWM+Ij6lwO2YTIrXrLbtm9BrbMhFZMn7kfYRUzJ
W+U91k43BGu3g7MCxiykfd/SRSJT1PEhKRuY5Z59IWliDxWwt5nDBWeH97HbWT6KHANa3Tf6sY7f
u9kmUcsWxG7Mwaws2G0H6qimiTnC2WoSUI0kX/0uJL1MDsyud5ZIwMKVLNtlQWsRi0Cap4xZq4Dz
XNjNSU1AmvjOh02ZvVhQcsqvY6nkolFO669Tp8WVFMv+S+b2VUBbULOePNv39jRum10Kfygk/yWI
OvT8cfipUe1rXGKOtmQUBEt/ZPv4iEMXdnQ0lYUJDjV0z6qOo6WdRsk67PtqF2OqQP6elw8T2gAH
YZzsH5RVZ3d2UH7FpfdxMKS4TmZdO/vqHJbi1d1adqXxRq8meKPn3n8IOocnxzc+XleEYngLGTgY
fmlHJWhG0sY5kPva4ILq0xJ0j80+jh8TRtqOJGD9KKtivCLSjubtNESM1rMEVZ7NUyCclX4CZjNc
cmtm/+nVUNfyeoqm9LoiZugui4Ah1YVoPkOLTNdFO5mfCs9Wx5bBCVJf34jsRePiR0rody/6DpEg
nfWU7cLzLUTmrjxg3vsEma7/0LcBc4eu06/Qg1ovSW8zY6jT0ONdOSdDVwyTzp4cI1QElnnQvJ60
8FAFzasR9eUxc0A1kovRHZFPaqTyYD2pt4Itb6NxmCVPVxgGQhPkb8MmTHPz3k5KAKi5OX0oaf6d
UKThcKEvh/ss6J/RlVbdWm8aGR0ALw/W0i10zGeu37vJ2R7QI23pJTc7qlztFDtT8YBmzkAnnXQM
6AzN0ZNdx+I5AxsovwpVNVcddquZWjUe87jJ0DmRcNksCkF5AT692iJWwKFQcrLQloFy1G1A4CTT
jti3StZlWj8nQ4sAcUwt+u8G26ipj9hgsCDnPXw1/FPLFL/TVevQwFuMXiVc9EwOOnt23y8g/Dp/
40F4JwYZWJaUlbE2U3vaNZ0T3cHmrh46MTaPLsDstRpoAk/xgJUD3TF0tTAEsMQIYmWW2H2XgvCs
Nz1reQ+1+qiWvqaidCW5VTcKA8iWBiYIMgtDzzWq1eFBr3vtyopaE5ifWZkbVzMR++Rlbm3oY1r9
sjAitPUda/crsdXDU+ma7Wf8g85bb5M0vNFLQrSWTSpgkMVFilHVh8z/lWTiKlrVRBZ2O3RUX61w
CG6aODN5y+GUOMzThWJRFHm1CrGFjgsa5/WSmHaUimkfrw3dZmroBZzZA2IPMUiHhUNqdidb95hA
QsLi5oBPhFiFZDSY4mudYZq+8IFLXedemraLHOv/baiZPLWUBpLcZfS9h+5xYGDry/8IBf7vtNbg
tX8pFDh/+VS/Nsl7pcC3H/q9FYqm2hSk+8A9oUHG0J/f97vc+iIioMvBwQmOCdXQn51QE2E1iC7X
di6pQDOj549OqP7vCAPw1L9rr9B9lBZzdwrvuWC0+MPe192p2WnIsUJ1MrPJUyH6YpQ+dNRNWcVj
flJOJMcygwiBkIthEJquZJZ3WbPQq5klX2nmov7K+fOv6lkSZszisOGiE2tnyZhxUY8ZZo2xmpT5
j3IWl9XurDNTs+TMa93obMwytOSiSCPZwliXvBKXuMrNM3WPBcAVEZuu3AxtnJ7ftLPEzbuo3aJZ
+AZFoz/MIX3dYpiFcXpFtdPpoUYuhFt4d2noZne10T7as6iuoVLC9IbQzq6s6Q79Xn03J0ZuzFmQ
N/ntsNZ6sz0kJRPygdhasCtiWMtQAo+Ikiq97zClvzpOVkFmLPxgIScSBCjymxuiq8KnirfXuGS4
Uq7MQBkbL3SYhFtVeGcNdrxWulTMLfR8ONVBz8Szah4yhMzUpLTaGKYyXV/qZjnd522XLDl7fEoG
CqOFqRIGImxxpyrKEbLnpdW8EGzMOLTiGT6kSZyd3V6FG60Np0OdzSVCyCtrlSrXmQMLcL7GgMNv
DK+Jd1oaXGOqijdQZBJgKQShN3CLd3pfMFoN8+6UawLsk8hsd0HY+/iBKVG3SRDMLlskjdcubtDd
aFT5lVPp/Ynh0LijQWu+xtIsDnib2w/QrdKBkZCWrKlUMdDXoeHuM8YzVxNisE0lHG1F0GJ+C07U
/NCOsn0G/JN+HY1GvzdUF61sxCDXWWNpdMMcsidRJXKvkK1WQ+4xfnKzj2YdqY1wy3yVM7da93lC
yo5uafBa6gG1cdNci7YkcGRoh6VnqqhaxCwcKlHN8z7D+kBjXdUC/ZY2mWTmDthj15JJ623eKB3H
gFe169HPJljyBY4yQp5wwcpXZSj3eEkcpAtTnmUtgmWX61iKjInI3CYYNoOAXr1WCAFO5UQMRhqU
7k4Hm/YlzoP4Ri9JS4mSYLpOrLgsYTv62mcskW628INGeIuqt+EvEHvYHfPIdvCKhOEhQmOzIPo2
Xs2ZDR9xI+pP9RAPJ9tL9HUom+4qcko04kVZqdtaC6bnKkW4sdDScjiWVhTcezKxrt1KIh4ug61S
DqpyvWnvDIVOJrHMFuqhmrANCZE7CMgroi1CcoVXdkP9iYIx13AnuDYDyzj294Yn6r01MqhcAP7A
F8k0FMWPXfvZI9tIyYw3nXZ5UOlrJNDWOtJK/coJRd5voQOjrUMAva5hB11nQRZc16E0VnZlmy8p
WnPoiBh7nxo/hAc5uN34ATmhGSx5+WngdkW4Y9aeHboJFeAi00BVLpVWWWqTlygSQGMLgRsesvBZ
wxH66Ii8AtlsF365lFXls5NE5bSasuItBQY3z+uz4cqcnIyJZ2JFCUxWpT0GqqFRFgvL44CjBQOp
YpSWnE5g3m4G1IYQKtxyuDVSXTzVjZ93S6xpdVltUruw9OFKYHMZIh5ckHWkqDKlDTJvGfSjjW0D
/n2jf/DxzI32Q+BkZXvXzo4QYC708fPDVBoQgJatCz+lXEllJP2HOh4C97MM0M7ksJpSvbceMmI5
KmftlpibN1rXtfHbiORLJFuQK3X9bY71n5ko36Mv//zH61sW5fAXocZ+bt/Zp+YYqr+0OGdX1+9u
rdk29s9/nL/0/7V7zcomjOovP/nJ3w8DzsVLxZ4o5+novw4CjvEbPXAa8rpLI/fbuPSPtA6ODyj5
LPjx8zGC6cGfJwHjN5tBpgtY0mEtYc36d04G78cuJHRw0qATi1SQJc9E77sZBR7LIUANPu1IbA+X
5oSaxbCDx7/clJ9MQt534n+/CDFi3hxYwn/Nh5O/IBYhRWslQX/TrktIMxqcZiIRWjnLMpHt+teX
4lj1lzHSt0sxbWWnlIwlre8zQQqw8lVMD2w3qIjEaOrfo2Hg4CWqAVMS6XK7DDLAdpgsuYDGUvzN
5X+4nfhK+SOYSjJeMgmQff9JqaNdq7cN6u28vzcy58mNmtWvP+H8K/7aQmeMztSVMS4tdN6r37fQ
aYWPne6LirZDf095+ohArVh2jCWQGlZffn0x+mU/Xm4evXOCpQJH3zrPR//y7OAKS3tAFrWTvVkd
giQTwIQ9LTskFptxCkNKXqDD8huA2MQ5TyfAA0ycJTW9bE5O9LAYChMuBjJ93/VI4+mtKg9f8wV0
zH4L9NioRDkLkTxQwB5kIqqqT0bcb9mP26+5nFuidasbj2PjEXY1el22Qs9tnkH2IVUKE/pP+jg8
jogpT2jQ+mDBaK5G6MJ869620uApGh0K7qw2b+m6WdcW5eSdTStjoSRgjC5og3OncrFgu/bxRnUV
on+r2qhumva8UK5wkauNmWVfpZPeFZH8jPbytq2LDPWlmx1KfXgJgM1zidheo1cBxwYMcJWUE+V2
NWPsc7Gymrj/Ql+n2jtxeM2AQ0O0iABSGlm35kRmnwewMUtPs/2DEZiPjib8QxxGVN4NWKtIKfLI
NA+CfhOtRhHH58mrgvvWBuDWuRwj6SgQx443Z+h9tZui1F/H+hBeIdSkZ4Wd2ydq92gFup2sUUe1
4/xqCrw9rxzoXxH9ufvKIS4ldC2xNFyywko9jsEjlgKNZ05bxn6QuaM9hYmqr/MCvh0xFYNxX4gE
MWkddTvdtDhB1zXRcETwhkc/q+qrIqU5bORVssFAwBLJKhwcRTEu4z4XOMM6Y0NRrz/KIgEpqxCx
amFkdM9dpMNuW+qjOGmTE9xHIRqzPKKJ7dsZUeaVDeuoj+ZMcfjeJ98P69tyQg+V1c3Jhyz4XE1u
ey8Bw+zwX4srMZj2LstZCzgHok3X5sM2z8znEBUgSuQIeEfsmAOo0si71XEsbgHA1ldToBU3M3ne
wAB3FQycuZZemeqbumd6VNgW58zILjndD1a0rT3ZHSMfGD+tC/smwpLo+yZJkH7riIUngpe4S0Kc
KtbToIKDzPwKJ3p/W47JA/Ja6gZGA1sJdebYNpRpUaiYFnR4IzS/F1vDxDOCISrdjRA99gxrq+NI
j5nAtMAqrrOR9wYrGj06o5RAvzX9anxtNPydKV+akwpi7dgGtgGM18MQn3JsokVGfFniV86q0iuu
FiQmDWVP00zaJcTO+mVIIqjm+s9u0uZL3w28beD7/XFAEYlhokPP5WkhyQm6z3cf1wIxRxRNfkdl
YCVo4+y0P0xGKE6z82Pjx7b3WIDFoW7g9Ww74SuW1ydPYOMN2la/i7Dt7QxlvgBmPGluGnxICh1X
ksOdhi9yaCVdEuUn9QL2Y7vye5VAlBCAtab4SmsqQCE4N1fk871FgQvFkPTukaZaoPY+LqW10PRb
uCqbFqcQ/dEuXhTYELcT0Pll4NvVA1FwDi6eptdWJXkSG5y85iu9MdhaYWmvm2FDSIZ5b1mlt8xF
Uuf73FHNTaeVJl4V3d1HWW/C4QkpNebzdhgCVIBKUE5nP6XTCnukHB8K4aYnNqRpLwaPXrlhPdcF
tkfDczUGen6xJKseH6wentD5bUNeABiZ0TIvgoDoxzQT+bnJ3H2qjAcSbqDm+AJ/pVsfSEJAHIkY
fcXIzr0K/OSLj78Vq1WzdjpDvna6LD/FnamuaWlnHtEYfPfYEuzraKTMIAs53ZN+Uu+wrSSrop/6
jwWVMrrgeg4g9+JxXKY2XyDYLMMsDNfSJwGlHs3eJG8JhLRXZooNQaRZTPPRSk2MqGG7tkki5Hti
D29ZNmK+qnIm102+TGonfrQIP9gx1ITdU9XpzGMd5JKkYWuNairddpMjT6kZ9RUuq0lRMrraDgSO
DTvC+ewIE7ebItJhVflWDFjCde7TZhBb4gOZ1BlyBJMzkteZSDActhfuuog5dzF0FgImy7q2IwEW
WwuCF9dawz8ft+kYcvtVODwIdq6VIT2XyntM7003EGQoiJJM2DYxPsjKXttA3J/aMZEvgyKew67t
6anJzRUpKEBD47Kuz50oW/hSMSsPz+gOVzkQf0bOK4sWY540BqrpOtnYgd/sCQLo9yo22TO+8fqB
TuCYWBkzyf/yqv/PIf9vD/nC5lDzL13fTw/5z0WdvD/fX37oj/O9+I23oYHkUaK3sDl8/nnG935z
YCjA4XW+mX84sP55xoc87pKvbLMs6flxLP5Xt+//h3LM1d+fGC0ESIi4QCuApEc59v4IJ5RdKV0P
ir0iUJIBSR5Y1yYO1vOU9n+Xi/bD6ZRrUWLqs/xTih80T6rRgQO4It87JEueJ4W6iQ3Gexy5A6eq
mv5O5POdCIYoPooqRE0YuSUEZ/e7z1bPqN7S1bleRozOgrExOxO4ZDSIgzT3eeuTtGoOrriHRGbc
/2Ud/KSu+eFsbOEtYiKBEpEZKuq19ze20nSm6Q37/lRD08vSbJZ2CeWeRjGBs0TW8Uieyd995J/c
You7ZcLnmdfavGz+eiJvG3wpvetk+4uC9aISUVi7gc7OkawBY5q/KWp+uCCFqK5zObrYnN2+L2pi
XRtoS9Qe26KPfMgtOaCFyDYy19ReTF/Zz7++reKH++pYl9qG8pebi9Dp/SdkrqFPgT+oXVcMFXlG
tk/87TTNM91voscRO/DZJQBy74AUuKuUlT/mJdneQIuTidgcp3HuwDwb3aJWVgeOtQybE+/X4SOM
1r9ZBcjW+HvelWSORc+W7z6VkseX/bu/N888YkuytttZDi60e41YF//YBCnd7KAgIQGUlugPogjH
FNlQa4l7voPjnQYqamfooW0fIkaX+2wsrdfAbJg+h3bKWsIHTrT35IrzEIXksCjdQAYFTEecMyCM
GdDMOfe+MxpQXVrNNB7Tx4QyxhrEWasdtEudo5MmoI3DHbCu4caPeDUuploV1idXmdCF7XoaFPDQ
inl7bVqIk9kl7FVEjou3i3WlPcH69UiFqY2aJefHlZkviOEmpYC8kFCIL6zSAXyYwNwyXLXSU/J2
yMf+lOshQi0IGT0vZHRzi8tGUOMYoL2nyLHW+na48ZKqdpcYwcvni6p0qnVzb1+CoAelUElmprph
NkqZ5VWAK5eDHs/9udp6dWt9uPs2uc+UXz6bdC7vtEoT99YspommiHxmEhE4l43e8GwXLeglLJhM
6GeRwV0nkZyuaEJQd6JG4DyfI2iCjocwrMMc8pp23MdLaLFfS3HfeTy0ya28x76akN7QO7m7yOoq
syftmcghpD7eoCHyuagbv63VkHYEXWJOLLRrk6F5S2NCIhfSMsDEjQrBQdMrdApaPSbhwXP8KNsn
lVZlLVpqQHDrFuXYU6jQTbkl++kKoxPRgNk4y6mwOMvXonEJxQ7K30VO3qyjQo2AdELmEStjSFC4
SkoWKFAjj/+iaujwV/YrZRvcUr7d5fMwxAgYgiKZ5pq3ngVcoTD3JMKhGethgN5FPWk1uGuIqrrc
fzRX2Mw7V67DxHFWnFeZ5lS5p58v/6b14XxkyCHZN6Zwp/FZb0OnVas+8LxNVzUsYNyK7spuk77c
obDwUedQPqA1afoOKtrgeiBu8QiZWPJMvYP0iJHp3FLzgSlzs8QYPuAkRQlEpujgq02KK26G2fID
OcxRfd+L1iG5CGYPgrqmAby9HfUu7ldVQFryXclImBS/giP8Ig+71j8Zkzc+08Hq39SoVQoSQjNF
N/2oGf1Tw+2nviFHe9sYYd6jcAFQqLmEbRd6QvafpSzuc3Nfmn64Hmb2jJ9748YzOcoyn93TQQH5
58bm2XLn2kX1OyrUgVKsGO7trIMpWdItsQ1tPEsrsWfRi/jY6Ea1oviyF3BcBXTMsL3rw4oisfWV
9YJyE99siELbhG0cDUflaGon3SKgqaHPuhO9mM5u3QVvyInE2c4i55BHoX0u9dzzF90kxxMd+owH
PszpJxMpIFtEUe2bR7HdrxqNTMEVi9s7SKZmOUnTqsHs6zj+o5mjxloJTT6gEdFwAlWvuXAgX1Pt
y10F60DxD00WHbJ5ltSYoAQMBf9jwb483PGaYy0bPgkfO9QivKUntKxj05bPlmi9x5kITCZZMGdR
W0oNd9MQ+gy7OVt8E1BCEUuBUPevQ0HPP7ZsNszCSO5jTY+fCHvki+UxX9z7OjqByDHNvVt6erjw
UBeueI0W9IYIkoygCzZ8jGAjzMy1DlY6YU2amlK8ZLWmTfsplJ27N7N6MvulKKn9zFoAGbAN0/wE
ks6y13WeHFKv9E+9VgY3dROHBNJ7904YVo9pW7+O2TDv/pF4pNYiAa7jPlGOsc9bpYgOkDKMl07z
qaMBpOhXpdc7H6jgE2eFUGtvMcFVK7OvwK2HwjlKv6hdYguN/HrojKHboAZ+zJAWrYqhYTJDbhdS
SMZ2UE5SaaGGMv38TONGfkqFyb8veWPVD1ZIiuInz+2jesFo0y82Exj9dAEtqSNHrkm0E0PLjluX
wW+bsDd+HB0XHo/M3WtInzoRCm3EnBWsMWgGv3mGLslZpGwt92T2WCASoXislefV6whMB5uFTIOa
0XDz3+ydSXPbyJaF/0pH71GBeVj0hjMpkaIoWZa9QciyhXkGEon89f2Bdr0u2/XsfvuqiKpy2JJB
kUDmzXvP+c6EaTH1T5qc0HAVNA5XWu52n8H/B7dOiOELvIPipmkG7pQu0v0ZTDnfSkMEPimKZ4GW
GbCWNq7Jmp4C5XgSJq/G7clM7EY+GrTEAetgMaSzSJbO1yKpbX4jznADL6RFeoybIwNcRSZifDLQ
2t0UC9ZB4USEKzDb92/p8mjLlAzrfM5kY9Gix41Kc9aHuc7IkfQqKataLmyFyn5RU8qCf10CPU78
7dojl5Jbn4y1mJl2iRByqEf7dkSAxHnYIf3oqiAtLQKW0IoxWGdnRdsJsFKeu8RhnS6cZBaTNrOx
BPYjitRkIm9l+/VlGaXT5tsmTqkkQk1j+/LAn9w0OUF8dNbkuRfUvgiEgrWh8nI6mKOJCxA3LekJ
R8LUEOLpbVB9GEmJiO9MR/Cqk6LmZx2F4pJlS/P0Yjd13rFbuHReaKbHUZPldCh04XnLSNruAYUj
bt6kcaaHUKucD25ssLBOLbSqsW5neQ/Wb+jvgxE9jsiYADvruXtrK8vvWBc94yGvNP1QD7H21rdN
sEU8R3Qir3nWo2te8GRKEC4LP2/ZyZugNx6tdk6XiubArU3r2cidI5nM72hD2ChgS2bZy6H2kRTS
D+zLh3D+RFN80C8kEs45ph0fo2Y0nBp6U+lkumH6BwWc+06oPxEejcKD94nS8sG1Em14EC6UYJjI
+J9i/0LDJHDZqtAQWFhJogYN2JRBgzXepT7VMsmBY48E1aDcyPWKiaiOfnpJnEqy6kfomqM7mdtC
C6hBPDPWD5ndxidk7WKZaPG05l8agwAkDnmqapqocXOpyKLaZyLWnqUWJAetp9krupitZ/KLHU0/
AzgZHOF8GK89E3dV6iEYNC+4IdAwXDaFdR/5LOkWOMaNoUfGimTRYtEy3dxXAoFC1OfGpbRZYujT
QrNLBVpcI6Mi6d0ie9MSG0e4qEIgalWBSrchVo4ncIQUXb6VMOhI4bgLpD3uUUZTGAyNfhf0tX7n
FKB8BJNzt5uKHT2XZk1tHD5Id4D7wya6SpuYhBLbvrP13j5Kgm3v+bTZl0uZH9j5CpqiGZ5eyNxL
v3DXUZAfh8xGNcFbdadPdfSu1tyBFpppnSpC2qulFekUkJLgzSCnzyjOVmFcqPzKNVwp/Y2hsnOw
LAFYblEAa4KIU3pE7PjoxtUXsBl8IPbAI7xhujXGq2LQ84pCWxPMIdiBcU3ARmYFief+K/sVq2Gf
VjdDY2p715qa+thlOTdpEbPaJG7LHakID8YcjwChO0/ZiFJTUHavfn2Mmk8d351KyPzjwEHGG2ZH
/adBkRJmGrDjkRTOLJuiH2KGCWqcO/HX1/np9OMzkjKIGnA49tsc3L4/rQVh3A8pGutdDm8HMJvn
GY9Nh2NjYUtjxoHOR5frcvjr6/509Oe6qKigpnAytTkpfn9djuQ5bnRZ72Sau4TqkbZTdDKXm9GL
Wb8qHAAXgqBZizFeU+X++uo/DRq5emByKuYB50X8GKcG3ovuieFWO2SD6G+U35qPKGVwlXkdqz3S
Ff6LiJ1jyVx5Y39lcb++hH86dr/r2DlUVX/5tH7q2J2/lOXMCXkpE5QOXyV/+8//8994OOdv/LNr
ZzNIN2cXpe/RweFX/+ra+fof0KsMXJ+uydT6Cj/9s2tn/sFvuYzLUckzOne4Mb517Sx6fZgK6eb5
Bofemb7zJw/2WzMJlOy/tQ9+fUC/e4A9nHIM+ekoME92f2yD5IXVqaLWJ9oKZTYR3EpiEIEBM3aF
8PRgTUQLthngA22xGXsXyAVdmnZP6W/oG9UwmFrG2FwCRoc9KaMx1Yy24OYcVm3wWos+vBtdd7op
JkNHTMtZd6GofcGkal3HCXsig5UMpXqhWZTGa09Ndb8wY+72dZvG2JagdD213dQeJlbtk8HaQKmj
1LsQNCUH3NyL120Avn4dV0UDu49NeofdkBOfIXXvRaWWS8+ftgiTF9zaWE3qIGN9leGKuKBdQtrG
F80wotcRcuZR8j3PzlSlwwo9l30bF/kcE+91nAsRZCNJIsTDXFfa6Jzpx+Q3AqHfXVKRDSzGTtsa
JAQvQz0kf6DqhVxjlcqY9EWpWDq8KUspx4EmitsxUimoOqjk9YXIHeud3/I2Mwui2hnmPRoS6rAu
6QvuTBI31mbAO28ntnEYVVCce81yNyS6F/e6yqtzOvjtHaku9D/QmJUHBCE11aQKl9kYexuTNaZf
zlBPiJmRvp48F51fy9A4hWSqv+eU1d8Olf3cYXh7MJiS+Fu/DUmuMLU0YlNh6Lst28F6knlmbmix
+NuijtI5pTkMj0xTGRNbOiEoValA+InugiTKT9fuddubN8Bu3gpt9kRPnIt5i+xGoImAUc72wHAE
6j1bqaF1wwdj3l7bwpJ3oksdrMfMuefMaue6Jc+bszVv07S1QqrmtLxHxWcfmbS8p3XgrhjfZatp
3urLedMnK7RZu5pT7EYqAr0ycKygU7yEc7kwzIVDOJcQkUsSQGr5a5JF6O8NOhH017IjmCuQFHX/
BiVX9haM46sRBtqmuhYu8VzDcJNz5Jrrmm6ucFROcpyBQgOzl2lDjnTuK+62JU39G6an8aLwG3dF
F+NZFQB91FxFxXM9RbQZr3KusaKBassYOK/lcwVme160r+eqzMlrXEZzpeb5HUDtuXprDSmW+bWi
Ew33zbXMk3PFV0+M4gdOvav0WhCiN3fW/lwlTnO9CMDSpnZ07WKikvTDXCYbZB4jNaZjKJuKM/1a
f45fq9FJo1H0YHKGGR+cbtYjA0bMYuPJgEmUrnUnTW7cVvfue+Le4vfSVtRyg5Hm1qYM5m4UWTkT
1yeBG1GM+T6gRaQvcro8ZL2FVow+wag055nBbZnux8pkL8srRWdPprqyy21bkf7zIJLEHh96ZuiU
/VGk0ejAVSfSD1nWtwTfgV8tPQSGDtn2Uw0GHpqsKVnZBowsH/A3RnNeh0H6dKZVBVXZWE36WhII
jAPGSORcYo+Th9AVvLG/ppDts2g39b79gUzqsX/1ssDIXFoHYBYI9xr66pCQJohEsgyz3uJ/LtRE
QMeOVjIOpuHzWGZAXnFBWyacqL41Qx4sZMD/7NT/L2i5B9LuVzv1Ja4+f/mvfZe/lJ+/26m/fuOf
O7Xxh2GSzckmELjmd1wRj9EbzWMdLve3wdv/7dN8BzMZ9/90d39O1/jrkMPP+D6kVP/JHg0z8+ci
m86jjaEd1Zdu/TiMaThCtUUAoFjzwCOlU1w9EPDQJ2taP8U6MZ3nsRDiiEKe6e9QP+eRo+310TtB
Bc9ZlVWcrerOLu4DUZTnfNCfOHcSslXnpENWNvM5NWgEJRg4suxJ8zbpRBy033mnOhfk2kjjnHIm
fgms4uiO+dHSxm3Y1+Gqbx2o2yN9M7i1/oIT3NugD8mp4H1cNvh+WH6qhlgUAggkcQCLRFc3VaCf
XaOzFkE7vjDqlwsna9eTPaHo7pO3bo5ZL6xoWnuVf0Iksx0RIC9BLb8FWXkcDXEJpQMeMyEx0cyO
0LrOdjrd6BFf1abaQsbJC1VEtaoa9er09MuE8Vp57nMzdZsqD/NlS77T+7Cxd0Reuozz0OJW3Ww8
IJANJvFzJvIXD+vfRo/Gi95mx/kd6NkFV8zR39LZztQBbttYOckoVoEAZ4iw2IhRPEbWePFL6S59
FI77Ng9eqQCCrRHbuygCxIe8Y6/yGRIwdrwxuk4gSXIw48EkXY/+bDxdxtp+jq3sEMn8pW1SArqd
E00wWhKu3a1tfqDRTt7I2zrbOZ/VZPVEa9Wg1O3soGxix2UfF3h4aMqbFW+UGbccAzHELigD4nWS
zUFDmiCytGY9jrT5vYyLF5xSFEcTnsqeFZERRreubb4Ae9WZvO5zb6KvjtWN4UdzYIl+U3tgrkUW
v1k5X+YYyTHL5A1Vo7PDKEEIScJPWNnTEzYIJCS9m6NCIw6VSFiGNYmfUiza6rZ10kM1qafWbkJW
bflY6M5KTiXuWjCzK9K8X0rmEmtSFFGzqxthRgkLeJucssZ7TqT+yW+suwB11tIl2HzCW6icod01
UjzS4NolCbFOfWvtcCQiyifpdJn1CFuGQd241RSvR/TnKPkNi7kId4JUPRHQZmEt6k5/KiPjNbBG
EkTJleTAlR8MTzw27fBoy/yt0FOWdWY+q6GQj1ZoxGi7+nqTm1TOytXipcHEanl9343SPQEueq6a
Mt2A6zzVkAw2gE4e2fqA6kqPW9FynxOvnXaYUuE7GPJUm1r9EZ9FsETKN61aLRT3FtatVS6jcDk1
ZBzimBO7hrzCQ1M5Yt9hsdhLoSF5YRRIGk9dAEyupw2TMnEo6OkvTS23Xnuj+ziJ1r01/KyepXxV
0tirlvZguoLWYK28TI0voVchBUJ8ntMHtJvyKSvDp0LS/Vgpm8hPuhlMy+LwZJfZR4jhGJhlvpa4
ywCKJ1DJp5Y0EolfuOWITdaPbMEmVn26cL3mlGvxuazAf0H7eqo0JHjd4DjI+p0XpnuEQZYMV0sy
iteAFXAukDdTgzHYFElBBuZUhWejh4oZldz+KjVfKxS4i64pAOULnexD09hYXsXnBvabGQS3IQne
+goXqk/vxxu20uSmmzLv2dNcqNXNuA9F+6aN7Y3tZr9JYP9pwj0DXZFG2Dz69Ex+PMwnKaHF6UgA
G+ZSPFFD06Nvk6fEaY4qNNyv5/Z/e7L7SY/B1QI2NAuNsg1U6AfNAr2+oXQnr9yRZFitUI4dzBwL
oYvx5zdX+rlFMp9QaZyaHFexfv1wpdHzpJWGdbUz++wlmOWI83KcGuO0JJ6xq/b8St/8ZQP/G1HE
z40Rrukjd7FIe5///31bJrLKIPbxRVCXOfHa6cQjE4F8qVlkNWr4KeefF7LATduxuv360haH+R9a
XlwbYgBwS7pR3o+CDFouo0pxOe+6oiVZqir88xS68bxc3JCok+30QL6OHelx2QiMNhVEYLeASPEr
Ta8x2veoVDdDRCtOWc4uCAAQYRpaEzREkB3Lt+9yeMM6S0hXeizddlM44iKL6El3Ytzh0j4NPsMC
oiGCLXEl9YcINcWS1s+0+vVP+je3EJh6HdSaa8BKMn/4YM08CRhz2eUuNklPrGhwBupcqLb5zTs6
A41/ekdtA6G55/i4m35kGAWj4Uv+kHs1yO09R6nzZCT2Wqc5QTEdpKvOz459ZBT3uZjOXq8X9/EM
2rFV9NYI1uW5VEkzCgjDlDeRBhM0GIdHLXBPViu2pIaA+2UAs4yiGdAgTfkcOea0BQ5SzyNUaIZ6
213KTD5JutRoMBP70Cc+PAG3h0hSJm9hQohtmcECaaVfbckuewsr9eTT3FY9Jw1ZW7t4cnZxXJL+
SjIuA3B5k3kaHvdBnb2psRamyd/NAPtjOxMOPIMa69cf2N+sMGiwZmMA0ijoeD98YMrTqsbWrHKn
RuNaTkhWNqc2YZ2M1u7X15obn9/1jfCGODr7FP1RD33D/Od/key35pQQID6VOycTF2TMh6L63YJ5
fZJ+uIYH78yG6GPQo/ixN8VgOOtzXS93VSDqTZeQzGaH6nVe6RNlTdu+DQ+Zae8CzTyNYUAyepkf
NBm+79L0EwmSCP4LQfhknlo7vExssgGrUz0VRxo+b8odgU2GSbbLLVcxdrNGZtmqu80Tdy38+p1P
g2Xhdn60x6WPCNWhbqFHjUo+aOqN2cLagbVvbgdJz0o3kzen5BZskuwoZIZ1IZqWvptSoBocYR0s
DSVn8aXQ+0tVmvHattRv0Ef23zyxfBYBPhvWYRw95vcfymyLlNVUlDsj56Ag4iJZJvg+ce9n/Mwx
70BCubXKJ/9UOAyYwq6F8msUd33KvRxm5Zo2zbAZQzUyhTEqWmT685jW1srXOVODtz2Fg+eS2eYQ
lm2mK0aC2rKuxmrlpdMTtOZXRX5d4iUP0qI6JAgHR4ImSe7RnyYKMbLO4npr5YQb1OMlctxhkbbc
n3bNwte5sEICDT4s9KVgazrqKahbcfz1jfs3Dwl7xvwP/VNObz+8R2PUMPIcRbkb/XJFiSMX3sjL
senwhXX0m08ER87Pz4nPLsyyhnrL/+mZbGxrog00kFNodiViYMAVfpgeQnaqwODzURW3pJo4IOEA
7RdpSgUY5Uc3owAkg9FdVCVelKQQzTqg34fbqMOgP/lEmxnAgvy7PCCFIw5mCU5ZWcAMutciVReZ
03T15s2Y2yyyspdwnKtUMk5SpR+bAS2+rMwl5epa9KlP7L1zuh4vlS2tVeLwhcEsPdB6vqMexaYO
h54ouT7eSybT10NQWBJGPPYZuNZhfEx6DpI+nV+03xz1HDU+tn0EQdiGN2yJRzMzzo2WMAajWjO8
YZXMDef5F1rB7yDx44asB9y3dtut58eok86p8sZHN5oPECBLeJ5QGeUN1ZIepkd0e/7Kq/nqlr5R
kxKhjBazuQ0c+YpYcjUOvMFpnhwTfJKIpijF7dx+TmNxGdEhLq3KAZhRHPBBHFTRNETH8QD3fX7g
ULwtQnaWBFgeORrqyR37I6iGjzF21UNmOCcBP9sy22k5H4zkrCgZ0e/f4JE/5b39bDLN/s1+7P7N
402tgy+LeRR31I8ZZjlKhsa06WV23vSKnfjS6ex7gmMWkcPpaq6/rkftqg+MTR9Q6V2f+TIGQDR2
4wIX/mtJQ4uIjpL4pCxY+aK1PIb9pKFjISzXgRymXW50Gge0rGgWkZ2sEc5HrzDPgmPdYuRQ6GTW
gMqC25K1fKk8JgUaa0zaT0/CotzSW6teunoyLGWESzv3qawjDobsh7FV8YFElNleCrZasIJipScZ
iCNpMORHMQwX22G4WeXQs5IWw1UzqhtUJo9pWKBxNDSFgXh6dTtVb9q6v3icDnZZ4p4EmwiHzOHR
QoE4V/O99+f++s8s7DezMNyhMxjw36vXH6qhj/9r9ZJV/XezsG/f+K3DFrh/0MC6UlUR+DLU5O/8
K66CkxEMy2/RgX9VsIPzRYRI0U116PFQ/NliA9zrz6MwNMoMnw00wz+Mvn45CrPm8ugv5QaqWgZr
JG5Q7nIip7T/fvcMYIghJ2y0G9s2xD1uRTRbdgvJP1fZ2qsJz9KZd18gzIgtJGq1NsQU7H3DRyeU
VeMj4UwFEFMTml3T+9yVOni7MCWmEwcb7iUgAAQNRZeIWtGmB0E6bEvDzS6fxiE7jyYx3sRJ+RB3
eC7IKyRnt5vXzmJ2rtgZPqfGzs2HvgQuUNfmHNkVFSd7FN0jYeoxrMDeXk1Dm3/WtWEx+dY7jiNv
Vg2P2wsH4F9Tf0lxg22bkSAoQpWH4pKkajhUtY+1y4vZfyTAia2wiKBPc6AS0+h6+yIisCpNVY/Z
Jww2fTdYS2ISlIugSddPrauZklxj0gmFlDhg4ZRx0px0EA4Ksctar+1wWTuNc6u3/i7PzUutG94C
KJ9xJB7ipgxlwW4UDIvI7yEGxDPnqfHDTY/QfskNU60JkUM6Bv99gSdniWuMNNKyL24UwsSN52je
oWDnBIEXoke0vXojTRLFdrLEPsvkDXJXlquHxgGaM07xUwCJ7h1tS3cvYeF8KA0y1eOuCVb6ZFXh
qW4n0A95hQWJuSZ+Pv1GlCFgpbK1smxYJ2Pla69ZLkGQLap80BTToS5t525np5a6U0E3hF/eoGVx
0umCmtknLSvQtfVIs0pCPBINGwyT1B3rPQSRogQ3kBjEr8qi7C8aZ5yemAOtiHsi0DtL0HpKnFsw
baQnGhLglpYpugiQyQoUY4OdnbQpsWqNvVTKSG2rulUthkh2Py3OifuddRwL/qLOC5Y1ACxVHryw
7N32Q2WGzqVV9Zhki6CrEg0cSNtXbTreh31WbMum8r3ozvIUWtINSgx9UFtb1W1/Cb4yBsYrcEAT
00wfAE+RF8HS/EomAMN7BRVkX7kFY1JOUAyaK9LAyKEbVDPnYLwiD6Yr/sC8ohCymYqQXAEJ2oB5
d53M3IT4ilAwrzgFVELymF0hC2XQfHZU1ChavmZ4KfMYVgwrCWiGNKvjp/ArsCGdTGNJsAzZ1WJ0
EfJe8Q5DE9MhMuD9MWKG/1DNJIiEbS1ajjMfor2iIpD7Eu6UzAAJ1DrWx2amSuQzX6KZSRPuzJzo
BfQJ5GiAKHgB+hEo4ezuglMhZ2JFMrMrXJwcTwRaArTwmhluYV9BF+gEWuzI0C/imYPh1x5IDOeK
x4hmUoahGb1a6DM/o7+iNDitgNUwro6/mbUxzNSNZuZveIA4YkM4dyAKo8fwSum4Ajuamd1xXeX/
2RB/tyFadEV+tSE+Ig750nVfvvx13mR9/a5vu6Fv/OHi8mB49HVT+7YTBjpMJ8fyGEGhWf4qGPk2
bSISlzkT+AQbSZBx3e/+3Aot+w82SIg6NBid/zgt1/Z+6siYuGLgcet0ZQC9/9iR8aYWqdvolHsN
TpBRbwWpsqlYE6cxQgotdN9gg/LM8bY3sWcWXUMh3xFv5EWht2sKO6EiDbtibdIHPXW4+x9lpmdr
N9HLVRS52MTH1uLZcOUz61XTIB9wrJcgKo29Weu4zAMAak0c2RzQvc9DWfd7YXXR1knKaIVcuQHX
lsVL0kGH7YTvbAGAwkZVHshu48QkqOSlj5Iinapnu278l7Ltij0AR7XRE3czdDgJ9J4WsUiT6M5o
0eGVU5I/mjFAH3SONhN9ZrXVc2wMzdYUmjpgyaX4Rfjofgp9r44XsmB8tijaKDpW7dS/y9Leh1Wl
9MswtuaqzL17MRjBUU+tZuUXeD0R4qEJtzIc8x4Avyyh9xymerttWYl3Y4IUmg76fVVX3r5Fc70h
vmNaqEEYd+VMcyuzlVPJ7Iw9GnFiSE4LIxt/nZMuSop84zy0c7DO2Nj6knm5Tfyg7PZDp7RdqCnj
YGexdqAvUK8BZKhljPIQNLFeHRs3RkVDPPwc40XfjMAje20aDpGwYeFs7dooNmZD2h/NEXVfC7M7
eoTzLRhmPQLalq8T4+11N6ZYEbysu1cZmhlQNPnGxVu10mo5Xewk9T4N4FfrcvpINmG3NWor3Q0i
wh9uBuGT8JNqwwLofgYanU10Tcz0GCH64ABRk6cjZV+s/SIXqyT2ffCRbbtBko3wRJ+DQcCoztUD
um2MKZ/8thzfQA4EGwUay182YVGueW7se5uDUH47pfW7GGnCO592yYtG+5NGI8HQR62CL+BraBir
QudDToK4XteR3+GXCOEVqMw/hISb3FmGqI5o897FUqOtQeO52ZEAmd3LqtEOfondGX4hYtgmcSWD
Vjttl4mhFd5u0IaELPMuQ0AcsHEDJRzmvPpEbdLSFAGKkNbaxHbtL03iA+FxVWaxmwYfrY4KiASk
m6CTP2UCp7BGClLkrHB4O5oJC2mq4qxpdJVRZixikm+PrWu+QA33wtvGymV8Uxv5e5dY0ktROdtQ
8w1t3yWDHZrbvLdIa16IYCyDV/waDfPlcFJslrI7d4PpF690sUN1SzDVogQl/M4hTPgMKS0G4pln
3qMddhwr28FYk1kaHMbKM8mKDzuABnXs1pdaakWKgHcS0a62KWbemfloEyjrIFrqUYC7XoVtpHP8
TkONnhLdxELJ+16IWm1CN6UbvgY7oX9QcTP2S73WohPRxSBQqDPMpl0D8DXuS0rJ8HMKsXTpJCpY
sMKxI9oaHeWheuDOdTKQWwXM1ADHVYZvflbO6n2QfiIkatJ2fin0au9UOYhuGB2EXX31KoUyHuzj
CLsDzwg2usxgKAKOeTKivRH3uliUzSjPJaFgnycb3ciWaaiod3R/vXIlCF6iYjPCELCnk3FJhUcB
WrXUkZhHyI2wQuT0cUBxJlvWvlnheeU4g1gr0ARHSWpxLg/K6g6XgVm5y4nixepvsnx09FUFAQdT
ovSitR6X7h3ecLlx5lxvXc8Feb4O7/HSNcLpEUuueUPd3rVUhm2jL1URjMz3SBkvA7vZZ0nAcy+d
cOVc48jNwfK2g2HGW+AD/raac8tLAsxVhGRi0RpOBeRthnBgj9xUY0/oeQ4ViIfqGoY+zLnofeqa
B5+odGQx6fysUmYakZus26iytI0+56t7OUI+10RHtcTtpi2IVy+ZfZPR5AuPI73biA/ONbLdtIKb
CWPPIge2tsqkHdEN7lW3UGrI9UXRqem1mZpP7FHtaTadItgN8Q6JBCiXqTf6Q6SMcIPPz3/nYKe6
t20tZHMoc+zwXndX9T7idm3SDwJh+6syXYcpD6BXj7E+S2e4K/irnjPPSFY4bfwPwsA7j1nKrAn0
buSNpzx1pEPrL6IGJF49TunHGLXngcwxccIot+m10mZWryPC6wEqU6sKktPSKVRnZh4IGtENdPkM
0wUuvZ9cMWyNtlRbRxQO0DkDoZrqNNxjHFTuPBCR6aqVpn+TWCzxgWk5K+KlSV7l+g8ysJ2FaSTx
IiJq6lxPEflOyELWdhogAeMH2NQdsgcSveyYpVHZz5bVIMgXTlC/CBjTR846xheBfmHjwMVdk01o
7Nyusd6Tz1WjT6yiVQ1UZIOTr8am1OenTB+bp4Hn8Di0fXt2UMPeMkYslyou09sMeumWg6I4ZXAp
lg4T5h0ZUR8b305ugZjH70Oyw05haABsTzuXSqBQiCN9ACNVYemnTsZFv0x48s8O8PUtOtv2hSkS
SlQ3W1nM8e8Z/xETbxe+uy+CLrjP3FnAwNn109hFxKHKApgzTJN9rEfvafe5S6Ms4JeUHoYmbbLQ
1mStT92NDaIMoQFiJTyCCpxuLK3DwMTuj3MCdMvKRuFBB9bo32nmAKIeHnHXgWaV60AbK6ya0uUo
yUxxqRC/gS2PTOYIwLvpWumZaxACwHPvK4t8l6EV/QqikfNiSlj40o5B+Xt6OruS2gyuTSncKfYe
rDb1cVFgPCRa87FzybK8/6e+//9IyiwaV7+p7+VL931tf/2OPztd1h+OziMWGAGUVcKmmI79q9NF
FW/NLAEQW1dF+L86XdT3OAz4I9NFbAZpgAbUt1aX6fwBxxXoF9loM/WA0Kv/oNVl0D/7vtfFLMIh
1SfwMJTrLH/mPGD/y/hO7zVNQEbCvNqY7Xuh2R5k/unVl2Z+UobWwIsnYlAy1Lt4o3/ssKU+uyJt
HupKe2j0tjsM0O5Bos6rXDVo+ym03HArqjQ+U3ZoLzg0APu4lQ7A3A9R3lChRd2ZJMjJYrFNMkoD
jWAEb6+M1jchYSu9etfljYkXk+ZGZW3rrEfu6tdoStOlLkYFzDgLRF+QIh9mqb1RZPR5+O7Htm3e
5X7Zo8H0yiI3DnEgXYCtZhj0ay/W7Q5Etk28RW/zoGESB1/KoUFyeKGzwLjEOHjVZD7ZU9RROCl0
JGSc26FEB216hHkiUXYgDmUMPdNHSgRtmC2nmYDBXDnVS1qG/ufITanDlNnJroE/WekCFVg3b2tM
B+C39rwEwO9MXW583VLdcoAMcxOmhmIN7z2n2wggWGKtKtQFK79Kd8TEYpkuExhXAL57+EHSJ7TA
dz5MAvWtb0Ux1NjkIcrnzBI5pMfGLKtdao5PaZVY27QfEa8XQbSjrwhntCmi+H0iE0qCSSR7HIbH
ym5vYkyC77uoKJdD3mFckjGBUyKoUQi7r70MR8yQ4weVOiiHmgCBj7WPZPYkRU+GbWCkxKDan6IE
wJgVZsOD8oeOalorttTwT4yjSRQnMmOLz9jb+Ga55ex5ESp5Qvf/VgGrvVFdRS2WRSfKOm9ZDP2H
qugOhajKXdYn9cpLrJUk333RIei9qekeblpUaXFUEEZgZk+1riWrodWqdVaIL25SusfCVeF5DCr4
BrrUKLTn+aIVrrJpyLa2sGf0NyU67oCVEEIuIwNdIK3U+Jbgq/bo96O59pDW7L0qSSCSgR/HnsWJ
s2v8T8lgim0hnOSTHzfyIMloXNeNo9HZnWzw5tGXkKCEO0cj37FP5ENZTPmWXibLflInuzJzXVJa
dHdhVRNVTulA6aHdvGddiDdtawabqHDspRNrwVa4gM6drNj3pP+sQtaOBSO2BDaWTD5VHHpxkZKy
HkX40wO96CgDLXhSJcw1R8F3d3SRQ6Ei48E35aPhlPqCQNwnLQ/3SmEvLzpmb06vvXdI211YmUwP
cYOqU0P892YNTvsRGBI9R0aTGbU6O1kDPX2Y9Oy2ENlw4+KDPQ9D6zcry1YaukQXqYvAzUVYLSFG
0apNhSJFGdEYQCR9uEyGwHSckwV0xlEGW74hWuhUo5raMB7y1yFH/g6c05Cyp7HD97qhoi2hpiZj
xqgtligeuRo3VgYbFkH2kDdYS0MhzsirDBzv3BZRIHJjATNu+tzULKrryLOnA4mpJTKlcRqDbc+t
Bf9tcnW5BCbDmQBzYf9mNA0MpWgM640rhyF+oz8X8KyNgCGAxjf1eGLM233oqKwFXWObdCFDFPpN
XAYFUlW/XsaNZhKURlexyZh0Tam79eKKVUIyVCW8RVs7lhgQiKjZvNVY6zBQOGsjXPmmT0aCYZNr
R+jwKU81cGXZe1MlOqwBkomLpj/0WmOfUt3MVm0OT6PUks9h57erxKyTp6JNMQ66cHmPzCYFPptB
WStlFMxei/Bdk5uZjy/dCm5rO68ORtCjkLPELXTk+oICWXvA5+i9mHiBGWqAT+Rk0KboW2Me41Ga
BF9X5RwZM+lHNwRt2Yd9t4r6vj/lZA4h3UvKDf7aiaYGTy0yJveeVGBrEzbYYzUycHAji3MeM1hM
pm43kpcIi4p5InuJ8hcoqcr70Zo+kNfloJQrglcG5/ceRdCIrcgSYML6Z3cCAJno9NNNS+xtcmaI
KTYsCA5G3SPMwQCear32v+ydx5KkWLqtX+XYnVO20TC4E8dxHcIjIkNNsMiMTDRsNpqnPx9Z1feU
6K57et6zts4KhcPmF2t964z7I8FE2uu4U6ECEbSRbmZsqbuIUGSSHObblPSDu0UTw82c+hmL9R4n
fDURhdzi6hxc4ycaI94jVYWkPxqwN7Ks30hd7aGToC0xuxusp+suZp4R2PrcieALjl1Owe2Myt5A
ZXnoPeIjcq/Owxpn6Ya/zT8007TX5sY/wikghwq30sZ1/PLbLOshFKv1tNc1oHBtjtGjRLe8QQjX
PvlpBorSY3POMsjfQhQ54lSKN0qTP6bG/QJ4oQ4X5E870co0YAYC9cNihZJUU7Lr0ametLz5HPLl
pugi0iXgY26W0W6YKLjVHWIcccEuUYeVmLPdmHbiuKAvIxbChSAtSUeAjJziPGe8pnn8zT3pUehs
cs67xnlfFuAYFVU+7Uv3btR5frZlhJsFaDPQjHFGfpPpF+4BkCSplQRjnv/oncLfTSTk4GdkV7H4
nGXZbEc3EVkSWJoyjv7cj7+WkswdAebgPiKBPkgGvb0dLW/g5Y6DzBHxW63bP6TffLe6tNgVNgXD
MFkvBEkkAABbEAke32pRltrIfup+qN5C3UDqytbiEIU4Myb3EOSyq2/U8ig8Y7kAieEyuPl7X0Zi
y2Fac2qnwwtYV14YnfmYphjMhpiBfjahJu+dtPhqwA4PSgSqx94qnV02uCTa+Fq1Q0lQXtCkjGE3
L1YwmPPXNolmtB+Ouxl9fgfy0/NQ4F97Bsmx3OdmW3NBGfzA63H7qeKCSX79ocuzNx77vLtZ3f7g
NG2+1hTsK/roCOd7JIbOj699W4z3NuHeb27mPGJzJZeCCG/LqNsDVJWYaKUkkygoIy50kibWF9/O
x4DEabXB8xJaS+QYdFQuoUX9MM7bpVlR1s4AcS+ujU+7mip7O/M5bwyp13eDvnQHganp4E62904o
t3jrxfQtk1F3twiTUJdhSIZDJjsTp7YzAAvICNOxhGQhaiczYumBXSaCBu4IUT40nm8/ICBtRcCp
qVFiGNIIbKstfrSKrNf1QY35TNGl1mRzKWcvpW7zyFRI9w6q9aGn9wav+Tk2CUYhTJnd2gVKcfba
QqL6Ckf8VIxJtKDkTOKgic1P+BD2YwXJ65sOw7IM8EIxuNEwLx7lyLgEkneCQXAiLPybIMN7K+u+
fVxG1RwjDs8bPFvF3q+c+8WpzhHpay52dKOeDqgXMm5nZ3A/o9gFTGO0Lp51O32xpbJu9D61t6oc
i9BmlYesSi7FVjVuSRKNWT8o01JpMHMpbqfc8BBaRDWu/0728XYhCq5k/drOd5WXFvtYV9kucsdu
t46oQsnvxXzE0fYZ45NyjwQqfeE0y194xfWvxTiJR+bX5NdnbnoU9kjFGzXOqakGZsIpgsp8M+P8
eI6NFG3voM3M9ZZEnVDe8UAkYsxDyXLsxAxuCJJy0vPNZFUSIzx2Q/Zg6totU/civKX/BDUxHLy2
xg6XZd2dFSfqS23aivyvts66rYk9Li9t3F9UV0jAQLzWGe1DOz4B+CWRhj4JHO/iSxPhWCHnIUwz
nocz8gFCvTCyOV/GyFuc15i8TexfHpnWG6+3fB5ENbFXVfCoQyu3HCZDefI2uCOe1drtH4ulgn3U
JpV2w/Y7fWP8Xe3YDsCALZepOPYQ+beZl8XexrLAXW7acixfRDRFV4Yy7JtLjlesOo8jOTIUYU3/
tSqrGrefi+a/W+KzqihJi2pYV8PlUD4h0EFFKFxjP4IaumR12+zmklloHTdFILWlaDe2kvZuZK14
hbGi1NZe2HJnCHTCIdP7S1kt/cYysuoAsim+NwADzQ8emXT13RQnLA/9eBIN+YEeSyeKhVIm/gyp
tO8NQ5KoZ/ip18ek4jSj9VhDbM1hg/QzS1/VYn1MYHaOUOuXczFZWsCeWw+LRVZqa7YJ5yi6a8IB
Wsc8dAmkWWi+aPOXMZbuAYep1L/6jhdtBSOz+JIOa14Ct7Aip8aLx61jgOwPchaxnD5gji9Dp8lD
jw3xYWo6egG90faL7STboZu1UzMqeVTck9u+M9OLzAAeR0bv/ihVbX0TVc5CVaWqy/ZsZ57a3I/S
N51kp6C0/PGm43lEKrwsa/KA531n9RwfHCIENNa/iRY0jMWf8RuKMHU4nUPsvvmuZRr5ISiszyMj
X4K8CiRpUuxrvu1pMZruKsk7fE0mq3wYR92Grp+OgVFacmuDtoK1kpRmGOeo9nB/Uh00Ocn15BcF
SmX1LZlFjPH5Hb+0VJFhN01+sFR6Fsa86yjOmzmcDNWFfeEeNVkN25rG/QExgL9TuTA+bGuyDkCw
5QZGbYNfUnobFz/yPo3NYavqFZCTlg4fb5uMXwtfG/Zkkd2ZU+J/CiKDBn4Ttv3CCKRhzIdGLxpK
qT6+4PPwoKLgIwi5b5qd9Cc7bGCO4sdYmLDqWYp1JiqTEM12Qjei5e+IVCR8W7c8aCRVbrWRN0k1
OpWHBLdrA01oM+FXprkjX54plu9qd525zA9yhJA65eRx5USt23FlKipwErigoibfpXSsGxLkSGOS
TXyIao1nt+Xg72UWzAXg20VBrFMoanjpjPOVSbx/O0xxHmbkXBxyJwUKXcBjEm2NV1Po955XDsBg
ASvCbYk/WrfKtlU9o1aTeuPd5lqjAmaDeagXkbXJcPS+/Zx0m+PKEyvh5L1psn1rTJctCwNxCxae
ICFj+BSwGg8eNrfjXBKsodN4rkPUjjSZCuPpjCd4gx/c2TpL8UFwTxIOfFobyCOvECbPSQz2cGk+
q6x4bTPkQ6x5RB3CjwYCNplmCDPA2CDMh9edEiWetxMcZDjbATWzLoIVkVtAoOWdF1tTc6nZmXC3
tO5eF7kbGIrZahHH+T3zByG2vTX1XjhIMdy2HfV2JlgnNev4Z/JaefSbpggX6DyHOPPE97GiRcu6
bDiUVtdvR60xrlmHniSX6luXTN3JLVPWF17unphrbZNklkgZHOA4CJBPhlsO7AaTeBenzVf6NUqx
uUIlaS1Zeax6OeSkhLXzy9BF7YZ5z41JLskzpdRTqjWEhqrOPScOaKxmWigc6+QYjUvTsufSFGGJ
/buvN/gDZ9jBmfFcaRx52WABQ3OA/wHP816SCYM2c23wYsIbUOZH9tNS52C/ltw4V3NySbXqrZNu
e5jb5FE5+g9g9tR/M9VRFcvqMakNEIAgi82hsj5bG2CSiLGBSK18nojS/SFliRwoJjy02zD1oPie
QA1tFqd88OYODVcdZ+D1pBe9D6LP4UMNAw4rfx4fGl1fatadUcTYiVyind0iPKf4L3V6nMne573p
PxAVj+VJmjb7n2yI3H7jqaTTeBLK0BG5OhmIRMYljSdanWjLRyXdmxxt7N3gWBTWOrZn0E95Siie
AagpHDwEnyERR/LWABBx5H/wT3nl/TBi48HKag4PL4UaKEV+mm1erro5fotyyWqcMB7yRpze2rgu
oCO7mE5L6uY86vqz4pUUFHonARqss0BZxXjVehdQkbOS2TqqPBQ+q87bCuLW4EhwJgWuLqtJPhua
99hbTvhCmMenUhzzWLuJ/JZap8DSnzXuSepDtyNTyQ3d3ClO0mb81/iiDeAbNwGVqRFEVkMw0nCF
gPbJ1pk7PpptVK7VtbHWiJ9ydo+VlRO5rnXJnt6FAeJSaneI8V6QY7XnLtLkdlQOpo7CBIwtZBym
danDg6E5U3bfgn+NBZOLrmaQb39KjAjXXhOM4aIxhT04v+cED2P7ns0dK08cup35NbIH/XH07Hzr
TPOoMADV43e7dYdHzj4Cax1bBa5o+pNqGEYJ1INkels3BbBt5ixpCh1D5PnBd6obqyvaIFpMC0dc
Ovp96GKUcTeZSPLTGgigw0/a5eksP1rClt9WB86aarAs35AZspDX51z7qJ1S3bmi0A4ZLzy1MTF1
Hbw8U0jOaJFQnWSEzafxSYGvC81ynr9SZ/FoxbL8SDPdu6tHM7pBHd5/01LnR6zAOMB21NpTwxj6
ukxIAO3UHatApmJk727394aRWMvt6qeB/eiW9Z4paIlComOfsqw2v5VF4hLalE5baaQVG3TwILtU
Io+0RKTd6rgZAGvwMjik0fA0x/YXKgT7sSF7YQcmqzvwHMyho1qd5sp7Hj0o9zKpjMdYFDJoE/PO
09voo5xwgGZl5AFpMJAUFCv+6TwaFDUXFnDtpumG5EwN0U272FE1NuPU6U9WxfmzcTroI0DqMRIw
JCqIhWQWRk1TgnSoaG4o78Za2sg/a/WspNWc0TZ6A0BIwjcwnDDjm2WGl5NzAXwo9IPbMbXF08A3
cLYeYUkvPTaYDY9xxNCIATVLPKK+b8xe9heXu4e8Yjl2yM+r9LJIKdWWF5a/6UDYUTHBesAW1cFi
UN1aCXHKvJW5476DjPB4tPusO0iPSMFGmxqKVo+Q702sFQOWMnN6tHvZMXwSucSeOoPHw5HqPxfQ
YD/tJM7ibRVHSPWYqc0Pc47xJTB50MKlmdhyuS2N92TwiqYELeV2MOUPCBdVyIrgOmuU9QsgiRPZ
r93Wlj1BHGnUXKd4MF6yVX+6ta2VqKFs/b5takIziRf2Hlpb8T7lLKvvSSQdXjSs4CczaZjLkDvn
3ahZ617AkYpbQdLY3pD4QWheW/OKssB98NnxAyID43HWtMT4OpPfcupab4BtsVoT4IHxlNYVx+qm
tL3KoGZMEiwRKDwDoF28sXq2udDAFK6LWyb80CkhD5oFpkdjtuGyjDafdJmFUafibDvl7f0St+wH
WdEZIdiL6UkQM3HK0EAEqBXnHySZ6uTHthRqi8P6kEmHwmHjg7yNs7R56R273o0ab924tniZcUtt
aXbSUMRttpcagDz4dOVZRZN7HEbRhZIl6EXqMIyo7HVxqTGafOmyqps4ZSGJJdpoBY6yIo6TTrvK
vJG3GJy8Q5nocdgOi9zj+rYCU+bcJZrC/uDhx3tleqvxEhvlk6C+u6i6GXd9R/XPONNlSqMlD3MC
7sbzYzJK2WWQXNWWN33nf9MGHWWIXkYHJ7G7rQZy4wZjF3jXDDtU2pjHOtG9e9zzUExne8B84mJE
cuDsWx1dR0/FGDBvVqc28fsb2MP5hSCgr5U3Ee4RYTLNvPkjJqw7MCxYXJGXMVbUo5JZmZqftZRc
PlfpSSgNFtgaN/o+AY0bDMh9j3kLuTeo82o2GLSRHWROZBzrAsGlja1GE4t6SzG8BbQKy2FWE94w
V2/7e8+tmQPrBGduSdAeiofJhrgyJ7xsMjuvc+ZZQ37RXJTHNusbZqwonuc62ek5ph8fbKqdL/z/
Irq25jTfjV3FHHjIn/3WeDVjDmsEE2GKjWfLpOTDr5CM+DELjxE6C9zUQmwBbtY7Q8+tw2jBrosz
AMKSVsGy4edgaQOTstyZSYpaImteZEsqCnQhVGHGgcKq2w+LNbxrE2sQw9RegbCJnViokCfsOns5
8KImKe2j9LPmOvbNta+NYt6I2uPVrq+NYFJod4gSZ8hHRnJsKmFc8Dh/Wprb39RGpTaK8x/r94Kh
xsIC3402Wu9yugxSTkASmpf/rK3/V2trWxgsev+1T+P5O4jTqvvD4vrXr/ltcQ3pBDEo7mY+5F+h
ZP9vce2av1i4SwXIqV/NFvykf2BQ7F9W6wSBoP8jZ/0fj4aLD53Ri22jXbUt999ZXK+m0t85NAyy
vbDuufyGaGbXHfkft9aeTk5SWnsAJjz66TJJyKCMcdb+7prc//r9/osy+b5Oq679v//nL4Z2R8f3
DBSee5bl+J9tVlE/NIaJzOzQZxVRTYPwaWCnqH6vumG6Lx3XPBZLAwC1Xjr5q6L6X9r218/r938i
KBkdmiIZ96t93+Vi//FPhMlekM3k+YfY8mu8DaoFoD3p/FxEcg+8YOqP2C+lz3SJ/Qoyp/T7pCFe
p8pxzG2h9AVUZJbuO8r6wGy0BmAq+qDWy9Yap4jYa89Khi1Hwg062OihJDFn+/cX8J/+EWtUgr5a
1biR1iv8e3WBsiR40YUlxzIZkDbrZVdqpXWkAJy/NKYgXVnPXc5gUJ2BLib5RuHqoW6NZ36/1AcQ
Twbxfc2UhkZwSfc+Cfe7AUnvccLWxkpn1J/KtMfXVi2wJLSySvd//zcg9/jL58BgwyddwsM69mfz
e2uZfT+7o39gFDtuFZg1OjU1710sNX//k/5iSOUTZ95sou4gqOMvWms6gXZdbPiHAYgoQIOGD8/x
mpPqzOYqbJyLf//z/vQQ/bzDfEGMCOvkdSG13oG/+3AMHbh4yXLgAABMXTlREM31UEP//qf8k+uH
ehzbK02vZ5jWn7zovuK4QD/p4XsdU+xS2Q9p+ukhb72nv/9Bxj95XG0Dn4fLg4fS5s+HQhajsxm5
Bw/GQl++uC0hSD73zDzzwc2luY5hEoh7dd3lDwgnvIssEIhZmR49IJHFXmjbzVWRkgYVfSBVTOo4
tzaDTsBfTCzSqYZmvE+5N78MsVtBtViEhdIyAyNONj0/ZJJrzo9npIfWcNqX0VnSw9//kb9mjPzu
6LO4Q3CmcTkNl5rGt/9kTouMqIC+o6bDuAb1oAxhs7yG9zCqynd1TqCPQ7LPVCgiftawH27e7ACf
v98N7ER3jGjUrfyZDwSrbNsAtH/RAZbe2v5svbsjgUKs70Klj8ajDv4FqdlYMKOk+HoyRO7vkoX8
LNqg6UsSV8jb19CiHJI5JpN3jrP84HQEG8W9gaV2DTvi7ZIcSkKlQhOR50FDNBfUazxSgiRp35q1
96TW8KRMY25QkZcLdCeOviW4/PAT5HjuJQINWehjsxkW4pjA5hX7IXLsUA4GpaslyVnoHbZwnR7X
h1zV+XNHvlOxBj3R2Gt3SBfnz3meW8aPBELFwNn2dmRRuWdOYgQLLc2WCtO62okpnvD3lS9unOQ/
CIyuURoJH2uDr5IKgHKNQLyukunV9VDhu2tcFbkixTGbibBaGt+5c9ZYq85LKzLIynS8Y2TXfGWM
Z38IkrC0iUishGwsbQ3JQvekbVEiYZZy1aksWSAWjt6gy/dXck91S5wsEZkTtDmqeqZDmluhH8ku
6/Xc1kWGu2kN7kI2Q8QVsXJ2AtgSyo44kp1YXqw18kv7mf6ll2K51SG+Qw1ezUKC9wutLpFhIIq8
Y79Y5oeKnPaemK2WtbXokSm6rfmUW7tqDSBTA1FkfWOaH/UaT5YnhobHfCJUeK3svtCI9lTN08hH
M2UbJqrxYSTvLEnMqxERN8jZNhy7giXmrE2dtyG0+RPhYgkPSJfXWRU3aUQoqLYGqw1x0TOhIWwN
ZWcfKEFraABSF7HFFNaf4ke0NTdR7Lwna2xbsga4RTpRbplyXpjeIluoKqY1bRZoa/BbZ0fezlSK
ffPUjydE1/6mHhai4oQZb/qs0XBTIety6Vo4ooDi62WVMaKup7O2Rs8xXq2CeY2j09ZgOrlG1CWk
egVEQZJbp0QDmZmXkbvlNZTv0thz8NWPKWqkmOA71bba2V7q+tKtsXiKjeFHRld17dPW9RAbIFoH
HJHJu4XdAMdUq+PDnHXryLK+OOhrAJ9b87g4GiJV3HkNc7s+NEYGIFg2YB51SbRmlVTf1GDFr1mk
95+O286v5qDGU8mYAYa3T1ZZLK2LEprcNyjKA+hvw7FHd3anzUzsCRxkObph99fqxyr13aXZ6o1T
hqUg3mHSlumLNYhqh70pOYo8liHSEeLSZjRVvolbW3ea6pIy+WZOwJzBBnF1yao+l1vMD83PweHW
qft5rzk4KZpW5ATzDfOPoVNjfSvmuNhGzKAhVs+ok0hWYMiA2zuNeXPoS7QKtnsZMhE2Qv5idXId
bKKjmvOtkYgZE6hoX5A8WHcGD+rtTJgjtPSoQ58oEFN81zM1bv1C0LZlmfqWsCXbOXXqPpN4WV0q
LEpPmqC+YHmS3OX5SHUyUPLV9Sg2ToydcQsbs2lgWQqKGTItH4rYal4BvOfbXCwj1HjqQs2WxLjl
pJmMFgGUMvb757pri2PD5OBz0RJxKDIY4pnijyTTb7lxijo6LQgfD/NsylszWaKT267RFKPpQjMz
GQ9m9SrmVgN/eZ4mdyi8xq3dm0bYdETbW0jX7xZXMi9n9cXXGH7RvsSMD4NeEUMx5r0v9sMA6T3C
5YKfABdnHKAdsEMcw/adzsHAvonYCgmZnvWvUwS+20cnahU7kJHjI+Uq1GkgmorUACYV1MDDczoo
zvXaaE4ZhGTCXmzLYMNQNvuo0uwzizztYeYHJD/DFjZLxG5xa8+J/T5G9hqkssaLCJcgywgx24MS
hI+oNYYEbeMZsEW2Z/5b79vMoP+nXjTP9iT2+GlJ6lO9eTuYa8YJ2rsj8SxOMBRZsqvXPJS6wr5E
X4ugskvhCgKnR4B5r6LKHzasHoa9+pmvwuV382/K8prkotqSDBb0Jqxkp6qfWcxC6FemsQJm2QBL
TtaZIJTKM6zkFg3XVC7Hn6/3//go/38+Supqyrl/3bC+fG+7/3pOVZz+ibJt/vqV/2hb3V8QPjoO
lD76UJpDvulvemvPwGaJ0NrCzqj/Fo39j7ZVoMRmmOF64ChNUO5Uwr+1rab7Cz0rzHU6gFWJ7fj/
TtvqeH+phs0V2G2tfk/Ue+af2W/xbI0F764EOp/bn2uvsvHGsH0/m6RjMG/uODvZ7ugPra5t5jLG
DIBOd4tBejzkCdkWYRT17k51vnr08Wxx7hb+c4rhDWUa8zgz7f01YJIoYTjFHZ6mPLGPMC1dteuz
PsJfoVkjgyPPLuyNldvIXn3OT1uW06GJrBN2SSTNakbSFpde/EWvWmJ7BltFge9kr3CPn/W2iBBc
kCv/ZcGEjFq2mHfpoIltZ2X9NR5r/dTVhP6w6mwROEXrDJlgULDFeMkufIkuaaTcYY+G/JpGMmu3
yZSNB2U29c0yzhVaHlO8LEoN5wwp0xNlDIlXqk3ucUABAPRRpm+AR+dtaJROij88w2Po2oCeknEu
H+ME1ZBhTrCvW/6ZBYp+9vX0S43DZHUcDTeeNdM8Fl2gNSCeYxKiQTenVveYy8y9R25mXiPAKwga
GI3qu3ruV4mJpy3kS0Q+BMIBZ6RkZe7MTYHKgUtotp0VWDW2DEPDNhJNJvP6XB4w21xcsnH2ep/c
scrC02HMwiq2LnVYYNkjm/QiXixqA7UyZtArgX5buk1Udgc8eN0Xq+V9tZHpoofaYCjqktlkcN1W
Np+H3V8Wzzh0mXhLM8Pe9vwtIS+956jCtOSP6suczxa5RKJ6B9I+n/REuptyBlYBfYwxbGdDOI7j
h9aqTMxpbl3ceFkJk7FKAL/4RZm4G1nWDjV966BDI+EVGcvwFqnIuBISk4U29t3LvMjvnQGulXJm
ccKoSeP7hUCr00SMl8ocMwDhN13ouED46A7U9UqLrrrZvWJbZdnfufkxcVQUn8cOm9p18kmz+8BV
275jH+p/IO3Rr04p7fM66XnMHfBQJAn3F7ttGyfohpJLNspS3fSGeB8nq7/VWFFQJInvVlXS2ox1
GyDOaYg4tXp256a4mwtGt9tSzd6bFyf906IRi8UytQgd0nwBGJUIJQ/C6m1UVA5EACxB4/ieYNIT
W51gQAYoWtPSJGQKoD2fcmi7+FNToDziOtQLjFGRiItsfBeFnT6jD5LG/Wjrb0vrvwlFZKAw/VC5
bEXY4qWE+1oUdGrP/hvtcGw4L9SuT3Ekvwu21DOagQJXFeCvg10MUJ/wEpAm5nsrCtUxAOdxdvAd
4o2LKgfHdXqmixyPE34mOl905ROKANKKblq/RU3tRXA4qRHkW5lqkjcwKbH8Su0u0/rofoBjsVFN
Dmt8QEXSDhgJe8GeyjIJhWGe3VyNBT/ooY9wFwRQErIzDO4sD9NW0n1NsK9vWtuMQtdkS5+UkR42
smOU77I01aXjvZCGPtubbjlXwtUOcdcm+5z0ZSoDQ9vZ0Yw3VszjrrIyxNhQ518n25y3ZdaMZy91
dxbwD1his872G9XJJleZfSUBABmaw04dvH0ZEC5IkdqUFCk5w/O67/GxQ6oLBr2Mb8bBHrkC2bI8
NYWwj3bnqZsJX8zzGG+TvgAJmMdbIvsI3k3j2guxeZW7TJ6deXrF1ulsa9Uax2mJltDmvzoXNlZq
vTAb6g5Lm8CVAKMg6ae3TfeYO4PHSaWaq8mi6IlBEE5Mh4zLxEYBFsxymTHjohUM/CLP8VoAQ7Em
lwx1S19TF4d32ssMrUmfgEt2fbUjhuKnh+G2WOL5B6MBNoqD6+4SOyZ8APk4cNOo/Yb+ulljrxEw
Jg7R8DWl9JGNSBHU9RpiX/TvvFhwR3bFcKiWZuQpRWGzsG4cRzrxMu2+GRVvm9C13PZChri/G2L9
MXYZuJgauveUOo7UeS/bF65WbphRHFqkLBuCLzwCDEAJ6xVZcYaqxFHM1KiRTyi5M1pTSFEpzk5H
mc0b29u1ksVB7+r+earcFN1T8RA5WAfcNnb3o/TRrOEU+IF9ul+lnmg/S8nZCxG62DLmao4NRDVA
fjGKabE6k/U60GpMPjghrPkmkXF6mwrs4HkBRQzSsb+1oY2cGLlFOxYbZ+R7TYh4tf20a4UnpJRj
mOGtuXQm/eLSW8lRLf5XaFXlMbbVZ+OT0dDn49eytPpQ6DM7qp7Xja6So6fa+NCPhQnMzrsdmDUx
nDBJXTLQoPWDfWWRWO6U1t7Gc/bQi1a7jkl2P3FdTyCUCdERxS0i0WU3ObnPqzGNbdqRoXV29tKq
LYF8cbWxh55gB+rTL1aOFnvsua4PDaR757Rk3dzfzC2ZvLgzMVltjJ9w+06YM65ya1yx92izFhEm
kS+XR+QRvvY6/oTlp67LDozGxcB49ZOnP+V6UYBj6HR9lYmRk57XbgZtf6GUIXvIuh1yHZxRbeuQ
LklrRw6hq/L7jLLd3oCMae6M2tCSrSQw78VEfv1S1mI6EWOkn/umavfNTFZnMJQu9GxECcOJTmvk
6C8qrsGQdMTQC5hLJSeml2vOx4wQc0s9l52Y0PfmxkZg9IDAFBTl6oOBWRu6rj9ChPZIJTR6bd+y
eLpvZ6/ZgeEBDYxQsNqUFcdr3phcIAii0w4raIwRLMJ2lK1Lc5lDQ/NLc6WFsyfbioXl1Vj3yPN4
u9Gf1Ay7z0r2SOE6Q+GB3RhzT//Im0vsbEAFIF3nBPt+66IFW8jSPRE+C8di8dqhR24z9+ciyTVG
eY1D4RchC9oI0/LvdFtzuqDulibd5XYDpdzzF9ZtZo9CFq4MJhSSDLbEI2RXL1HNQ+YzXsB1N6dB
DZkehX007RS55YdFT6YBP8o0iI2YldtuXKAVLwWYxG2E3PJSZmv8IZDt+RVws7VDA703MQigdgay
QaR9NZp8fRoR1YELI06Z2KCJblGD4Oq/tWbcb2sFhGq1hG1ytFJLvERRsu5/Sb0g0wLTwg5/VIXy
Lu8EMY5d98rhvYQmFwkqvP6VdTg6Y9cW5YZPNELOmK+KHDiESA3Jf5oxotlG0MHllIHlJICtm9aj
U84TbBp2ciPtUe58xLfk3rn20SGpEOG96dnXtlB9Dh6gKvbWShHw+dBOGNWaYUvC7/w5RV7yTrBl
+sWYHfccWTjoV1CBe2nBgjnbKNZj/wY0uRkYs/vaEZvzMtO8MiCwLYzidNXGZIujMuYFNhUwqjdT
WsMYEJuq2CG4nAOF4d8UzNm+G1pEE96k+gfnaXpKR00PQXk7rwO0lRkKSOlGO61JEyaKAudITEfK
pqMzH4jnMUPbGatNPbt5mFupv/cnxmw2MrLz4g7jLa3q+NCiNMLlOE4BO2gQBVCQPmbYBA1I+Nra
6Sk2rY3UpQobqJPktmCMMaOugf+ZODtjEO6nwQbmItt0ufVgiD/KUXftgPM8w+Kl40OpRPEa66KI
aewzH4R7HJ1AwoqTkFGD0sluzqKJnau5dGMwMog5En3HD1hWua1ryXAmjIbaXzihbUcMEd0uyTma
y2o3OtLeZ4VWHSdBLS79YnwigtfcaUKFnWxI3IkRZ2RZOdxmrmucOSQG4JYJD4uLgrElj/DGRGsV
JFoD7qTMHPIF9LIO8mFuQHus3ANlZWeJJCAsSjyqsd8V35LcsZeDSzImaoTeYT5Vj59gphIvkIU/
3QyGMZm7UVn17j/9//9mYQ1daA36/tf9/+Fj/EjT3++rf/uS3xp/3bZ+AT0reH5sCKu2Qwv/D6O1
I34xLJbVsAtpvIUJmfW3xt8gXstEyuXjt7csTiPcz781/rr3iy98MK3GmvnLv+j/TuNv/3E3tW6Q
8W3izTFYgXgWQ7M/7tqE4xf4ZmPjEQO1xDa2lC1mH53fM1igpGHCi9U1IXbzm3Rz4ynhNfBA1NO8
ryxtlggfPTso2gndOvPhccsML+h8Db/ONMg3FLx8H0eLDQQ6Q53eZ2qSGFUkUbR1MuW7nkz7UOok
nRqamO4Tv2JWCSd7Xxtz/kA01nLwgV38N3fn1ty2kW3hv+LKO1lA4/4wU3VE3SPJlmJb8ROLkmgC
BAgQF5Igfv35GoBsApYUT9o1QQ2ShxnLaRHN3bv3Za21EUcZbeYwduln+SZl1BGTwN+jWYYmgc+d
iS7Tej9zqP7BCfTZtgmFNJplWZhVp5z49NLaj9YPjK1azgpUdz4gW6QfC3e5/7LP8IbeegH22NhX
xXybLXSIQqh8L4Sm3yLHfasXI4YiJlEuPm0QbQj/ohddtzO/N87qr8C2qfBonkajXnelQO9Bu3OF
EtJyNM3tP6rM8C6YcEsDSZQSRJOAWUfmCZ7BUSBW3gdw/eIq3sGROCJFgQEehNr2rPKXjCJxrOQC
KtEWqX7LvxEbM3nSg3B0H6dWfufT2oCzs0Tr2SqYAeEyF+pzFAHjhduyRm7KSN67bvapiBB8h/5y
5Sx2ArEpAS/Ue1qmdvpwcEheQDBIpYCD7jUvzfQCacCya2hSBZZ2efDSawbWIJMDXpkhqtMvuvz2
F0mi/6kLk0q1o2UXm6WRXaDGU5xw1YHEXo2K6jQ3ltV1uWGmxjrU2QZUuMr3CwCylzsYOn9M9/wv
hhiJuVgnOkLrYvfe39j6lYHGyAfLnX5emKU484DqMyeCOrodRtp5EO8Azo6y0Vm4lTwshthCCaLp
hQKktv1dq4yn2N5cIZqlnxcgss/3xM4FhSZkiMt9eFJa1P21teefWsGXaO0tL6Ez7h4DPwHPVABF
XjM9Cpotc+6zQkdV0/e3k/UWTnWwK+84lOGNs0UQMMpD+s+GxAEvM1BlmZ0fh8vKQrKXHnsA3QFJ
4npmibP0zsB7iYkIQCU4cVzelTHf0hHQrOU1w2PSq70bCVpO8XruRukqO4rpOkG2trz0vKQQT+8s
z8+9ch38HtGlup76+/IDIpbbaytMeTlhbIBrp361BErmL+F8mAtxNwqK8n1OhH1liGBxGlRudb6z
5NlEEOF2xYS5e9PP0wePUb9Xpok4pbYoy5u3bafnsywEJqh3onjFxBOyJuFJbbgD2xEoHk8XW2d0
B4+iui28TXyGFkT0mZlALlV6GoRUOLGdLKkeIcRWk7zICbNMhDWflmAbb9ZoZV2mhZbeo0W4Poah
oZ0hTchgLzM85l5dfVqlrBJuM+aiI3oTnzFqV79KiBZRYVpUhGmL8mTP7IG7kuk7YMvR9EIWZbS/
Nv0plzoTc0+3psVskDXo/cvMWhf6CRx2weTbDa3rJVC2mwyF0tvabNdLVAsCOD3XWWrpV/o6maI7
4Gp/uqNVfu8t9fweTkt6g5QCVGfoUYgtGUYcPIB6PUuZf7KabJCUAsi72dhnJomjcxK6vvve1dJk
f/L29tfAku/+Sm4/A6Nc5EFsW4CZcnqN/l2K+vKiyqZ35BL26LiAwAdjLR39saw83kBHFWtip/no
43IfbJHVKNfe+prhNH555moB14vBGdwciSidXrrhdj1DtT2Dmpzu1osJsNLpl8zc8zKaiHR6U5tR
E8u8jmDqy+jyAqa8XnVK9Myqqqc9HNhPXIU5IMuFcxdRzTwpl0yxod21OE3BEmTUOfEzUymTZQmJ
uIh9awSrJV7PSHys3/WdPf3K2TNwzPtkZpSOfmXvkNP3BRLxpynsiI+RA5X9yIdP4x69vfn9Or3c
fJNCBvIowvGE2f/suxXsscrcWXcJc2jQTsrz6VesGX3ALM+iz3oVVNfLMi/fR842PitWLm8g4tiG
5hJsLxkFAuPaE9lFZO2yi8RJRx8LxJXO6E0WCOGjuv6epC+4QpWq/LBjDiJiivku/7rlmuArCsyH
fLojJawq2Ckh4KkPG3MXxnTDnGwC240pWgKWV4Gaxb3w9eX5yB25l3mQQssHzHQa5cbilEmB5ZfM
Rikq222nF8GeyXpV7MTupCB+nesL5pZA2DaRjsrXQj9hqLQHfyF80BluCyY+TpGBWK8vInM7/RI7
HHVigvJDffQYfbh4yqYjf3tih/zhJg5pYZaZuAMRvt9QoDO2MHhT/0lb5wjaaf70C5a3nZvRSnoQ
uTVLZ3qJSgC6MRojN49MpnDcrQMGEexhkX/UAOcujszUDv50VstHI1klF6jglRchePxJloktdPZI
XPnlLj+2nKi8WeqS1/e2IRAkdm5QjiGCkcQMOn3OOhzshQ346tUGRaz0zofC4kwoo1N5q30zbNn0
bD9N/QkjgHkBv4LSRCi2ntmiqG4rSDzhyWKVIxOWOmBjl9Flimr/jr6OFoQT2IvBCkRufFpABeS4
6o72IOe2f8L9Fw9iZ27nm8AxR8fMoFkh7Oe7SXAGzRp5dBRuTlaOtscOqNpHR5HBOLPTSJ8ySNGj
aH3uLkYlBLK1g7Dx6lNJS8bgUzLGdjISwZmX2qNbg4O1O8432uYpBXl8i335EAXT5LzUq/zM5NSS
AkFqP9Lk97pGAuA+L8Nza0TydFyKoDrxjP29voY/A4rHOOLzMG8sX3IgvAVjGp2lyMHnIDj8CIgT
oAdZ7SUC2Np55UV7RN2MKj2rUuEn1+ApTOSIN6H/mXsg+JyPKLcdVeudQfsdXZ572AgeE9bD1F6c
+8QtQDcMvMFR7q/9pxGDUO5G250McBiKfKm5JVcV868YNb4lNTf8TXFSoBKm8bohLi9KcjYq3yEH
gOTEhmOw9wVDUl07N+nCVXr8cUEp+mKqQQ4+qvSl8eAb02A/Wej2Ovx9VDB7LQXnfLsoAliIFSWY
hxWoAZnMg1fY49klBa/SrxbWDq4UhoD82w401MhkaN+E0pjxp55UASJfVMRul7EHpUN3luVdRmx5
jiIcSg45DNWvwg7dC3dTjU6iDWwNOkNT2vdaVu1OzO2WmjsNLkrI2RSuVzbCCoOUKPOoXGTHBQz+
0RGqC9pxYFTRV8fZ3RVJyrwci7AVMFOIRlq0C1c3DnSbD2LlIKogIo+d8fbVbX2Q/mc62+2LyOnO
J3XGeruZZ/u7eb6BkfossSV/WoOFPyJ7UQTF/j/9S28v1A6P/oteOeNKuGk7qXL9merP8tYS0YyP
vHma/+s3Qya3puMCb/7tXZSA0Wv+nL4kAG6bsM9w68koHj/nNx1szmuv//abNfv49t/pfPTHZBMX
cv+Ri4oP034hJdR+5uV7Kxy8vIcmG/hJkONa/RDXHu6B57EHrsEsAfOf3YPZ0wooZZAXWfBYHO4B
yAGXaPBndqG3xvddMMWYmgfC0wBlX9wFqVynacT/7c+b8sx/3xJ6bzCvz52crw7Sl29OaRMMMXZs
G/yzrAnIp2cKrj0mgeYi1JAiq59/6Di8ugkCTIryLlhjKXmMMTSboBHidA6Egym4BhgYZ6C7wOCP
fvXw77hEQC8WIJ9mF3qbAGVlDGlF+oWh2QAMFVf5RuA7Fo5BnZQK0eGX71pjklA5RAywuXz+qRvh
1SNA/4rvSs0PUDxG3J7SMGBt+fQ2wWPADHQ8izS8MQ7Kt/zCITlDclVVP2CaY659JGbMZixafxdA
rAGh8wya8cN7f3SL1Y0AXwobheu1frhiD0+CrutjLguLbAs8IE9jdQMyAjJUGhhqJ8EZCyYyQXdq
b8S+G9S9sU3HBH5fayRDOwkGRf6fDBF7LuUgOMLQDbg19cyL2ha6puB6Y3wlJESPW1E+g7sTuKrx
YUqmYOpjy6GVBj6iecmeKTgET/VcEjE4b0DVUVcOkLUxdW9agOTq9UNH8dAdONiI41p0pxpvMbyL
0aXMoGgDBrmQRsFQGO3FiH/pbII1JmKwTUNv88XBmQKK/kI5NvTGhkDphDr8i6ZQ3wyOKwTQ86G5
Q50GDpar5AmEO6b2CX/X6H39YOrl9AZTyOxAPoPzgwZcJOXAwCILJAHE0puj3osOyRJhGkiIQRMX
DG8XdHIa1TuRXJk8g9nLXusPe9eBiyyAKdn4WhsjD84WmLDlqh4FHCKhEdO1GIbVPF2HiC0QQAKk
A1JSP8NLl0gWlUMD7kayBKQc2m3onwhvzGbDS4PG/rxLw8qXCPOh8qi5RRkgEQjLi6H5rnsRAoVE
lC5AF5FZ1s/gLkfd1oVyiOByB5i8JUWC+un5Bc8lq6SgSsm1MYUmMBtQ2iRFSVTrJ6bFHSCzw4O3
PAyUbG+MZh68M+bv1M/w/ILHLa54IgyN6YNcDzYcu+bpekdPp86C/oFA1WSYu8BAReXSuuyuyGKa
1YuWHHvsoKaD5FprA4O7IRl2bKraAI0F6gPEAeDOXvIHKAvZGg0Y9DKHFisLqCiquQJFNJd392iu
NSbevxotsmaNAEKGEfIZXMYgKO2ohkmmDImh2aI+8aIReKak1cLXbmWqBnQbIAEvVGNl0yEWhlJM
g7X5knueABdJ3iyLjd/95MDiIx05MNXbgAIRtG6KJO0m9HaBKhqlVDyuaFsuwzsK4NeUIwO+ajoH
HIeX283k0A4YIxQ+BmwLyg6BOxHmO+0TxozVTz9WppKAnJtMGRpjGZ4t6IxbUzwR+AUuPqTryJLr
h8v2MErUNY6EKYXSJDBjYB4Bb61cSaGQZtng0LkB66d3Oeo6M/E4K/iM5t5okpNB3Q7c3apWYDC+
G1Yuh/5FKyBCQh8CFM4zKqFxxEPaBdy2cpyokQvQaGoDhLqddngWgCJBmmEyId7x2VaGdiJ05dIq
89pNQQlBP6gdHu4CQxnHOuALZOgHdxYw3zZ8azDh39Bx/wESjXBZcyzBPz1XSHcJ3LvNTJA2hBpc
8YQmk61aPCFZIh0UpoQYvXQhONaYAEnDWbQp4+CuxVZ/h5P5942A4AAQlkTkvVJaRp+HM8IhaH/e
+J4hOUTD1lVtwQBgBNHG+XY5cs8cugKHoqrL3Yi8UWMrg7MFeBLqJ8LgRMBKA9HVuP1e0kArYywV
hPW2tzkgI4AopQ5CQXcZ8K3JCzZfMlZ1aATUlA2cBbdii0hsSvkD2gUGVUutYiWHQGUdMi4AizYZ
6CORZIQkKY0SjVM/g3MImILefDV/3y1yN5r4FSkW1rxlzyFgIdCXNeos7YYPyArk+6tmzgauAPEj
4qPvbv/wLLgygqTdSPu92Z/BOUS46MpnAQU6EkLXI31u3rKXMzlcngTRSN21uzC4QImcXrKq1DwC
FTV8PiLSr5yF+lqQQNi2wND8wiGdCNsTypkj4SIVY2G/glOl28jlqJNgQ1urn5+vIvzEVn3jwUxQ
IniqGTDBPH+JA/PaX3iOEn/8ecv+kMB+SfHo/EVJiGl+d4P+l///3x3wXg3FPfjhMzS3/j3tf96+
4I+/uvO7nt/q+Q/Pg3k2Qwt2X/9g337Mm9kKGs3/RbOH2WrWoWbUGJjvn+Rfv3U+58Ep+IuF87C3
rmxRKq+bBVUSdxeugbPqC4ezOJ/lzx+x5mfUuGzVlSezKPiaZD3Vzwbpqrx2EiXZ7Ck5/NQNlUB9
5TiePxbB46boLF6jMlUXP55HqKFk88OVG6yf8sot2ehd8vUd4383q4egYywN9Uz1t6CfnAVPnYVb
lJrqymfzBIXY7soN9El15df1Z16Xt/l24b111C+eZn7HAPUGya/6gS+iKIiToHsiG+iP8tLxUzDr
eZEGWqW8crLrfnkN0U112d9/9E0N8EV5YRbYPIb7w5PYsnFUl75K0H7/YZsbjIbq2tezIO54jxYB
o75uto9m8dPhdrSACvWl83z26G/yeVF0bLqFLCivHzz6wWLWpZo2cAD1pbkLGBrWsey2ya6+dp4H
/Mto4c6mN93bX7F6woy73tKyGai8NNOnej5ENA021ZVv5g/ZrBc9tWg/9aW3s+69Rfotm2LqC+/e
nc9W69wPutc668t2069Y/3Ke5fOOp2pZEr9i8et5GTx2rjEWl82RX7H4lyQLn1eq84Om8K68NPpS
/rvJLEu4KbuHs6nm/ppfcDwL+2e/QZioLv/eD7o73oAVlJcNIyKSblbTsoyVl87miz6bv64Yqy78
Yc74SgZMzHppAtrHsk+puvydnzzN313kP9xtTalTdfk/ks0rhthW0X7NL/jRENsiperyH9n9eZ7P
OyFFS7xQX7vsZpVtkV113U/FzH82DOlTWpqQ6rJvzFVUzBNenH3RlBdVP/T9jHsnXjCSobMjTdVO
efH5XwzuUNyX+yB/TJhL0/3sDQdU+bPvExQ4Fp1daap4b6/8UqXpG1v8x/rTszjKS/9Zt7gm/8Zj
NJ9l//5/AAAA//8=</cx:binary>
              </cx:geoCache>
            </cx:geography>
          </cx:layoutPr>
          <cx:valueColors>
            <cx:minColor>
              <a:schemeClr val="accent1">
                <a:lumMod val="40000"/>
                <a:lumOff val="60000"/>
              </a:schemeClr>
            </cx:minColor>
            <cx:midColor>
              <a:srgbClr val="00B0F0"/>
            </cx:midColor>
            <cx:maxColor>
              <a:srgbClr val="0070C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microsoft.com/office/2014/relationships/chartEx" Target="../charts/chartEx1.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image" Target="../media/image2.emf"/><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image" Target="../media/image1.emf"/><Relationship Id="rId1" Type="http://schemas.openxmlformats.org/officeDocument/2006/relationships/chart" Target="../charts/chart10.xml"/><Relationship Id="rId6" Type="http://schemas.openxmlformats.org/officeDocument/2006/relationships/image" Target="../media/image5.emf"/><Relationship Id="rId11" Type="http://schemas.openxmlformats.org/officeDocument/2006/relationships/chart" Target="../charts/chart15.xml"/><Relationship Id="rId5" Type="http://schemas.openxmlformats.org/officeDocument/2006/relationships/image" Target="../media/image4.emf"/><Relationship Id="rId15" Type="http://schemas.openxmlformats.org/officeDocument/2006/relationships/chart" Target="../charts/chart18.xml"/><Relationship Id="rId10" Type="http://schemas.openxmlformats.org/officeDocument/2006/relationships/chart" Target="../charts/chart14.xml"/><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457200</xdr:colOff>
      <xdr:row>2</xdr:row>
      <xdr:rowOff>45720</xdr:rowOff>
    </xdr:from>
    <xdr:to>
      <xdr:col>11</xdr:col>
      <xdr:colOff>152400</xdr:colOff>
      <xdr:row>17</xdr:row>
      <xdr:rowOff>45720</xdr:rowOff>
    </xdr:to>
    <xdr:graphicFrame macro="">
      <xdr:nvGraphicFramePr>
        <xdr:cNvPr id="2" name="Chart 1">
          <a:extLst>
            <a:ext uri="{FF2B5EF4-FFF2-40B4-BE49-F238E27FC236}">
              <a16:creationId xmlns:a16="http://schemas.microsoft.com/office/drawing/2014/main" id="{79449DC4-267C-EBF3-1131-6B3F2CA50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533400</xdr:colOff>
      <xdr:row>19</xdr:row>
      <xdr:rowOff>53340</xdr:rowOff>
    </xdr:from>
    <xdr:to>
      <xdr:col>7</xdr:col>
      <xdr:colOff>236220</xdr:colOff>
      <xdr:row>30</xdr:row>
      <xdr:rowOff>30480</xdr:rowOff>
    </xdr:to>
    <xdr:graphicFrame macro="">
      <xdr:nvGraphicFramePr>
        <xdr:cNvPr id="3" name="Chart 2">
          <a:extLst>
            <a:ext uri="{FF2B5EF4-FFF2-40B4-BE49-F238E27FC236}">
              <a16:creationId xmlns:a16="http://schemas.microsoft.com/office/drawing/2014/main" id="{B7AD5BF0-B359-FB49-3273-CA50A9015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495300</xdr:colOff>
      <xdr:row>32</xdr:row>
      <xdr:rowOff>60960</xdr:rowOff>
    </xdr:from>
    <xdr:to>
      <xdr:col>7</xdr:col>
      <xdr:colOff>281940</xdr:colOff>
      <xdr:row>47</xdr:row>
      <xdr:rowOff>137160</xdr:rowOff>
    </xdr:to>
    <xdr:graphicFrame macro="">
      <xdr:nvGraphicFramePr>
        <xdr:cNvPr id="4" name="Chart 3">
          <a:extLst>
            <a:ext uri="{FF2B5EF4-FFF2-40B4-BE49-F238E27FC236}">
              <a16:creationId xmlns:a16="http://schemas.microsoft.com/office/drawing/2014/main" id="{BFDA3E27-D48F-84E0-1397-3600110F6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296175</xdr:colOff>
      <xdr:row>51</xdr:row>
      <xdr:rowOff>68580</xdr:rowOff>
    </xdr:from>
    <xdr:to>
      <xdr:col>11</xdr:col>
      <xdr:colOff>144781</xdr:colOff>
      <xdr:row>64</xdr:row>
      <xdr:rowOff>121417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15DE127-E08B-66A8-4E95-928F40F695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07215" y="9555480"/>
              <a:ext cx="4054846" cy="24302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281940</xdr:colOff>
      <xdr:row>103</xdr:row>
      <xdr:rowOff>0</xdr:rowOff>
    </xdr:from>
    <xdr:to>
      <xdr:col>8</xdr:col>
      <xdr:colOff>320040</xdr:colOff>
      <xdr:row>118</xdr:row>
      <xdr:rowOff>0</xdr:rowOff>
    </xdr:to>
    <xdr:graphicFrame macro="">
      <xdr:nvGraphicFramePr>
        <xdr:cNvPr id="7" name="Chart 6">
          <a:extLst>
            <a:ext uri="{FF2B5EF4-FFF2-40B4-BE49-F238E27FC236}">
              <a16:creationId xmlns:a16="http://schemas.microsoft.com/office/drawing/2014/main" id="{686B7124-E4F9-C9E8-F80C-B592E0F09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480060</xdr:colOff>
      <xdr:row>36</xdr:row>
      <xdr:rowOff>129540</xdr:rowOff>
    </xdr:from>
    <xdr:to>
      <xdr:col>11</xdr:col>
      <xdr:colOff>114300</xdr:colOff>
      <xdr:row>39</xdr:row>
      <xdr:rowOff>137160</xdr:rowOff>
    </xdr:to>
    <xdr:graphicFrame macro="">
      <xdr:nvGraphicFramePr>
        <xdr:cNvPr id="8" name="Chart 7">
          <a:extLst>
            <a:ext uri="{FF2B5EF4-FFF2-40B4-BE49-F238E27FC236}">
              <a16:creationId xmlns:a16="http://schemas.microsoft.com/office/drawing/2014/main" id="{E7078BA4-C4E8-30CD-2659-716111932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15240</xdr:colOff>
      <xdr:row>36</xdr:row>
      <xdr:rowOff>129540</xdr:rowOff>
    </xdr:from>
    <xdr:to>
      <xdr:col>14</xdr:col>
      <xdr:colOff>190500</xdr:colOff>
      <xdr:row>39</xdr:row>
      <xdr:rowOff>137160</xdr:rowOff>
    </xdr:to>
    <xdr:graphicFrame macro="">
      <xdr:nvGraphicFramePr>
        <xdr:cNvPr id="9" name="Chart 8">
          <a:extLst>
            <a:ext uri="{FF2B5EF4-FFF2-40B4-BE49-F238E27FC236}">
              <a16:creationId xmlns:a16="http://schemas.microsoft.com/office/drawing/2014/main" id="{616318E2-0080-9C77-74C6-4ADA31AF4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38100</xdr:colOff>
      <xdr:row>36</xdr:row>
      <xdr:rowOff>152400</xdr:rowOff>
    </xdr:from>
    <xdr:to>
      <xdr:col>16</xdr:col>
      <xdr:colOff>975360</xdr:colOff>
      <xdr:row>39</xdr:row>
      <xdr:rowOff>114300</xdr:rowOff>
    </xdr:to>
    <xdr:graphicFrame macro="">
      <xdr:nvGraphicFramePr>
        <xdr:cNvPr id="10" name="Chart 9">
          <a:extLst>
            <a:ext uri="{FF2B5EF4-FFF2-40B4-BE49-F238E27FC236}">
              <a16:creationId xmlns:a16="http://schemas.microsoft.com/office/drawing/2014/main" id="{E2E70FDA-058F-72EE-BC1D-9D19E6205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15240</xdr:colOff>
      <xdr:row>36</xdr:row>
      <xdr:rowOff>121920</xdr:rowOff>
    </xdr:from>
    <xdr:to>
      <xdr:col>20</xdr:col>
      <xdr:colOff>15240</xdr:colOff>
      <xdr:row>39</xdr:row>
      <xdr:rowOff>114300</xdr:rowOff>
    </xdr:to>
    <xdr:graphicFrame macro="">
      <xdr:nvGraphicFramePr>
        <xdr:cNvPr id="11" name="Chart 10">
          <a:extLst>
            <a:ext uri="{FF2B5EF4-FFF2-40B4-BE49-F238E27FC236}">
              <a16:creationId xmlns:a16="http://schemas.microsoft.com/office/drawing/2014/main" id="{FF1E3EF0-1D4B-1FC3-5BCF-1722B495E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243840</xdr:colOff>
      <xdr:row>36</xdr:row>
      <xdr:rowOff>167640</xdr:rowOff>
    </xdr:from>
    <xdr:to>
      <xdr:col>23</xdr:col>
      <xdr:colOff>0</xdr:colOff>
      <xdr:row>40</xdr:row>
      <xdr:rowOff>83820</xdr:rowOff>
    </xdr:to>
    <xdr:graphicFrame macro="">
      <xdr:nvGraphicFramePr>
        <xdr:cNvPr id="12" name="Chart 11">
          <a:extLst>
            <a:ext uri="{FF2B5EF4-FFF2-40B4-BE49-F238E27FC236}">
              <a16:creationId xmlns:a16="http://schemas.microsoft.com/office/drawing/2014/main" id="{360D7674-3071-3862-A4A6-DCAD2FDE2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713740</xdr:colOff>
      <xdr:row>2</xdr:row>
      <xdr:rowOff>175260</xdr:rowOff>
    </xdr:from>
    <xdr:to>
      <xdr:col>19</xdr:col>
      <xdr:colOff>276860</xdr:colOff>
      <xdr:row>16</xdr:row>
      <xdr:rowOff>81915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1A1C88C8-C7C3-140F-6024-AA2D2D5588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582140" y="54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624840</xdr:colOff>
      <xdr:row>3</xdr:row>
      <xdr:rowOff>5080</xdr:rowOff>
    </xdr:from>
    <xdr:to>
      <xdr:col>17</xdr:col>
      <xdr:colOff>248920</xdr:colOff>
      <xdr:row>16</xdr:row>
      <xdr:rowOff>94615</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1A243DF1-592F-DE53-ADA9-5671667F20F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288520" y="553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200660</xdr:colOff>
      <xdr:row>3</xdr:row>
      <xdr:rowOff>27940</xdr:rowOff>
    </xdr:from>
    <xdr:to>
      <xdr:col>15</xdr:col>
      <xdr:colOff>342900</xdr:colOff>
      <xdr:row>16</xdr:row>
      <xdr:rowOff>117475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B6CC887F-9A37-236C-E5EA-9E052B9C70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77780" y="576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290945</xdr:colOff>
      <xdr:row>0</xdr:row>
      <xdr:rowOff>90055</xdr:rowOff>
    </xdr:from>
    <xdr:to>
      <xdr:col>20</xdr:col>
      <xdr:colOff>498764</xdr:colOff>
      <xdr:row>3</xdr:row>
      <xdr:rowOff>48491</xdr:rowOff>
    </xdr:to>
    <xdr:sp macro="" textlink="">
      <xdr:nvSpPr>
        <xdr:cNvPr id="2" name="Rectangle: Rounded Corners 1">
          <a:extLst>
            <a:ext uri="{FF2B5EF4-FFF2-40B4-BE49-F238E27FC236}">
              <a16:creationId xmlns:a16="http://schemas.microsoft.com/office/drawing/2014/main" id="{AF1A6625-BD8B-11F7-4B4F-5A94AB0ACF91}"/>
            </a:ext>
          </a:extLst>
        </xdr:cNvPr>
        <xdr:cNvSpPr/>
      </xdr:nvSpPr>
      <xdr:spPr>
        <a:xfrm>
          <a:off x="290945" y="90055"/>
          <a:ext cx="12399819" cy="498763"/>
        </a:xfrm>
        <a:prstGeom prst="roundRect">
          <a:avLst/>
        </a:prstGeom>
        <a:solidFill>
          <a:srgbClr val="FF0000"/>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IN" sz="2400" b="0" i="0" u="none" kern="1200">
              <a:latin typeface="Berlin Sans FB" panose="020E0602020502020306" pitchFamily="34" charset="0"/>
              <a:ea typeface="ADLaM Display" panose="020F0502020204030204" pitchFamily="2" charset="0"/>
              <a:cs typeface="ADLaM Display" panose="020F0502020204030204" pitchFamily="2" charset="0"/>
            </a:rPr>
            <a:t>ECOMMERCE</a:t>
          </a:r>
          <a:r>
            <a:rPr lang="en-IN" sz="2400" b="0" i="0" u="none" kern="1200" baseline="0">
              <a:latin typeface="Berlin Sans FB" panose="020E0602020502020306" pitchFamily="34" charset="0"/>
              <a:ea typeface="ADLaM Display" panose="020F0502020204030204" pitchFamily="2" charset="0"/>
              <a:cs typeface="ADLaM Display" panose="020F0502020204030204" pitchFamily="2" charset="0"/>
            </a:rPr>
            <a:t> SALES ANALYSIS DASHBOARD</a:t>
          </a:r>
          <a:endParaRPr lang="en-IN" sz="2400" b="0" i="0" u="none" kern="1200">
            <a:latin typeface="Berlin Sans FB" panose="020E0602020502020306" pitchFamily="34" charset="0"/>
            <a:ea typeface="ADLaM Display" panose="020F0502020204030204" pitchFamily="2" charset="0"/>
            <a:cs typeface="ADLaM Display" panose="020F0502020204030204" pitchFamily="2" charset="0"/>
          </a:endParaRPr>
        </a:p>
      </xdr:txBody>
    </xdr:sp>
    <xdr:clientData/>
  </xdr:twoCellAnchor>
  <xdr:twoCellAnchor>
    <xdr:from>
      <xdr:col>0</xdr:col>
      <xdr:colOff>304800</xdr:colOff>
      <xdr:row>3</xdr:row>
      <xdr:rowOff>159328</xdr:rowOff>
    </xdr:from>
    <xdr:to>
      <xdr:col>20</xdr:col>
      <xdr:colOff>489932</xdr:colOff>
      <xdr:row>12</xdr:row>
      <xdr:rowOff>45894</xdr:rowOff>
    </xdr:to>
    <xdr:grpSp>
      <xdr:nvGrpSpPr>
        <xdr:cNvPr id="18" name="Group 17">
          <a:extLst>
            <a:ext uri="{FF2B5EF4-FFF2-40B4-BE49-F238E27FC236}">
              <a16:creationId xmlns:a16="http://schemas.microsoft.com/office/drawing/2014/main" id="{C0B0B847-C3F4-1235-849A-B6F21B190BD1}"/>
            </a:ext>
          </a:extLst>
        </xdr:cNvPr>
        <xdr:cNvGrpSpPr/>
      </xdr:nvGrpSpPr>
      <xdr:grpSpPr>
        <a:xfrm>
          <a:off x="304800" y="702536"/>
          <a:ext cx="12407310" cy="1516190"/>
          <a:chOff x="304800" y="699655"/>
          <a:chExt cx="12377132" cy="1507548"/>
        </a:xfrm>
        <a:solidFill>
          <a:schemeClr val="tx1">
            <a:lumMod val="65000"/>
            <a:lumOff val="35000"/>
          </a:schemeClr>
        </a:solidFill>
      </xdr:grpSpPr>
      <xdr:grpSp>
        <xdr:nvGrpSpPr>
          <xdr:cNvPr id="5" name="Group 4">
            <a:extLst>
              <a:ext uri="{FF2B5EF4-FFF2-40B4-BE49-F238E27FC236}">
                <a16:creationId xmlns:a16="http://schemas.microsoft.com/office/drawing/2014/main" id="{DCF8F7EE-0949-54DB-B8A8-4901C6DC79DB}"/>
              </a:ext>
            </a:extLst>
          </xdr:cNvPr>
          <xdr:cNvGrpSpPr/>
        </xdr:nvGrpSpPr>
        <xdr:grpSpPr>
          <a:xfrm>
            <a:off x="304800" y="699655"/>
            <a:ext cx="2360296" cy="1507548"/>
            <a:chOff x="304800" y="699655"/>
            <a:chExt cx="2360296" cy="1507548"/>
          </a:xfrm>
          <a:grpFill/>
        </xdr:grpSpPr>
        <xdr:sp macro="" textlink="">
          <xdr:nvSpPr>
            <xdr:cNvPr id="3" name="Shape 23">
              <a:extLst>
                <a:ext uri="{FF2B5EF4-FFF2-40B4-BE49-F238E27FC236}">
                  <a16:creationId xmlns:a16="http://schemas.microsoft.com/office/drawing/2014/main" id="{57173C97-E5CD-4F63-911A-10720C68052D}"/>
                </a:ext>
              </a:extLst>
            </xdr:cNvPr>
            <xdr:cNvSpPr/>
          </xdr:nvSpPr>
          <xdr:spPr>
            <a:xfrm>
              <a:off x="304800" y="1038140"/>
              <a:ext cx="2360296" cy="1169063"/>
            </a:xfrm>
            <a:prstGeom prst="roundRect">
              <a:avLst>
                <a:gd name="adj" fmla="val 5968"/>
              </a:avLst>
            </a:prstGeom>
            <a:grp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4" name="Shape 24">
              <a:extLst>
                <a:ext uri="{FF2B5EF4-FFF2-40B4-BE49-F238E27FC236}">
                  <a16:creationId xmlns:a16="http://schemas.microsoft.com/office/drawing/2014/main" id="{7ACA47F0-2638-417D-9710-5499BB4C82A9}"/>
                </a:ext>
              </a:extLst>
            </xdr:cNvPr>
            <xdr:cNvSpPr/>
          </xdr:nvSpPr>
          <xdr:spPr>
            <a:xfrm>
              <a:off x="304801" y="699655"/>
              <a:ext cx="2360295" cy="249057"/>
            </a:xfrm>
            <a:prstGeom prst="roundRect">
              <a:avLst>
                <a:gd name="adj" fmla="val 16667"/>
              </a:avLst>
            </a:prstGeom>
            <a:solidFill>
              <a:srgbClr val="00206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 SALES</a:t>
              </a:r>
              <a:endParaRPr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nvGrpSpPr>
          <xdr:cNvPr id="6" name="Group 5">
            <a:extLst>
              <a:ext uri="{FF2B5EF4-FFF2-40B4-BE49-F238E27FC236}">
                <a16:creationId xmlns:a16="http://schemas.microsoft.com/office/drawing/2014/main" id="{41AF63F1-0692-9DE5-479E-B37D5C0D43C8}"/>
              </a:ext>
            </a:extLst>
          </xdr:cNvPr>
          <xdr:cNvGrpSpPr/>
        </xdr:nvGrpSpPr>
        <xdr:grpSpPr>
          <a:xfrm>
            <a:off x="2809009" y="699655"/>
            <a:ext cx="2360296" cy="1507548"/>
            <a:chOff x="304800" y="699655"/>
            <a:chExt cx="2360296" cy="1507548"/>
          </a:xfrm>
          <a:grpFill/>
        </xdr:grpSpPr>
        <xdr:sp macro="" textlink="">
          <xdr:nvSpPr>
            <xdr:cNvPr id="7" name="Shape 23">
              <a:extLst>
                <a:ext uri="{FF2B5EF4-FFF2-40B4-BE49-F238E27FC236}">
                  <a16:creationId xmlns:a16="http://schemas.microsoft.com/office/drawing/2014/main" id="{03F21315-6955-C7AD-B7B7-359E287E3412}"/>
                </a:ext>
              </a:extLst>
            </xdr:cNvPr>
            <xdr:cNvSpPr/>
          </xdr:nvSpPr>
          <xdr:spPr>
            <a:xfrm>
              <a:off x="304800" y="1038140"/>
              <a:ext cx="2360296" cy="1169063"/>
            </a:xfrm>
            <a:prstGeom prst="roundRect">
              <a:avLst>
                <a:gd name="adj" fmla="val 5968"/>
              </a:avLst>
            </a:prstGeom>
            <a:grp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8" name="Shape 24">
              <a:extLst>
                <a:ext uri="{FF2B5EF4-FFF2-40B4-BE49-F238E27FC236}">
                  <a16:creationId xmlns:a16="http://schemas.microsoft.com/office/drawing/2014/main" id="{9B69779A-5A30-3990-06BC-581B4CFCC73A}"/>
                </a:ext>
              </a:extLst>
            </xdr:cNvPr>
            <xdr:cNvSpPr/>
          </xdr:nvSpPr>
          <xdr:spPr>
            <a:xfrm>
              <a:off x="304801" y="699655"/>
              <a:ext cx="2360295" cy="249057"/>
            </a:xfrm>
            <a:prstGeom prst="roundRect">
              <a:avLst>
                <a:gd name="adj" fmla="val 16667"/>
              </a:avLst>
            </a:prstGeom>
            <a:solidFill>
              <a:srgbClr val="00206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 PROFIT</a:t>
              </a:r>
              <a:endParaRPr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nvGrpSpPr>
          <xdr:cNvPr id="9" name="Group 8">
            <a:extLst>
              <a:ext uri="{FF2B5EF4-FFF2-40B4-BE49-F238E27FC236}">
                <a16:creationId xmlns:a16="http://schemas.microsoft.com/office/drawing/2014/main" id="{800727B6-E2F5-9F54-71A3-52EA7C101B5E}"/>
              </a:ext>
            </a:extLst>
          </xdr:cNvPr>
          <xdr:cNvGrpSpPr/>
        </xdr:nvGrpSpPr>
        <xdr:grpSpPr>
          <a:xfrm>
            <a:off x="5313218" y="699655"/>
            <a:ext cx="2360296" cy="1507548"/>
            <a:chOff x="304800" y="699655"/>
            <a:chExt cx="2360296" cy="1507548"/>
          </a:xfrm>
          <a:grpFill/>
        </xdr:grpSpPr>
        <xdr:sp macro="" textlink="">
          <xdr:nvSpPr>
            <xdr:cNvPr id="10" name="Shape 23">
              <a:extLst>
                <a:ext uri="{FF2B5EF4-FFF2-40B4-BE49-F238E27FC236}">
                  <a16:creationId xmlns:a16="http://schemas.microsoft.com/office/drawing/2014/main" id="{1F0A6F1A-4F2C-E61C-8313-8E768C9E9865}"/>
                </a:ext>
              </a:extLst>
            </xdr:cNvPr>
            <xdr:cNvSpPr/>
          </xdr:nvSpPr>
          <xdr:spPr>
            <a:xfrm>
              <a:off x="304800" y="1038140"/>
              <a:ext cx="2360296" cy="1169063"/>
            </a:xfrm>
            <a:prstGeom prst="roundRect">
              <a:avLst>
                <a:gd name="adj" fmla="val 5968"/>
              </a:avLst>
            </a:prstGeom>
            <a:grp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11" name="Shape 24">
              <a:extLst>
                <a:ext uri="{FF2B5EF4-FFF2-40B4-BE49-F238E27FC236}">
                  <a16:creationId xmlns:a16="http://schemas.microsoft.com/office/drawing/2014/main" id="{F3C14548-0D15-367B-95CB-145773EFC555}"/>
                </a:ext>
              </a:extLst>
            </xdr:cNvPr>
            <xdr:cNvSpPr/>
          </xdr:nvSpPr>
          <xdr:spPr>
            <a:xfrm>
              <a:off x="304801" y="699655"/>
              <a:ext cx="2360295" cy="249057"/>
            </a:xfrm>
            <a:prstGeom prst="roundRect">
              <a:avLst>
                <a:gd name="adj" fmla="val 16667"/>
              </a:avLst>
            </a:prstGeom>
            <a:solidFill>
              <a:srgbClr val="00206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 QUANTITY</a:t>
              </a:r>
              <a:endParaRPr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nvGrpSpPr>
          <xdr:cNvPr id="12" name="Group 11">
            <a:extLst>
              <a:ext uri="{FF2B5EF4-FFF2-40B4-BE49-F238E27FC236}">
                <a16:creationId xmlns:a16="http://schemas.microsoft.com/office/drawing/2014/main" id="{A6DC9D22-53D3-EA3B-CB7A-8CDFF8E63846}"/>
              </a:ext>
            </a:extLst>
          </xdr:cNvPr>
          <xdr:cNvGrpSpPr/>
        </xdr:nvGrpSpPr>
        <xdr:grpSpPr>
          <a:xfrm>
            <a:off x="7817427" y="699655"/>
            <a:ext cx="2360296" cy="1507548"/>
            <a:chOff x="304800" y="699655"/>
            <a:chExt cx="2360296" cy="1507548"/>
          </a:xfrm>
          <a:grpFill/>
        </xdr:grpSpPr>
        <xdr:sp macro="" textlink="">
          <xdr:nvSpPr>
            <xdr:cNvPr id="13" name="Shape 23">
              <a:extLst>
                <a:ext uri="{FF2B5EF4-FFF2-40B4-BE49-F238E27FC236}">
                  <a16:creationId xmlns:a16="http://schemas.microsoft.com/office/drawing/2014/main" id="{A1FBAC50-FD8B-3D5A-8291-090AB9C45E60}"/>
                </a:ext>
              </a:extLst>
            </xdr:cNvPr>
            <xdr:cNvSpPr/>
          </xdr:nvSpPr>
          <xdr:spPr>
            <a:xfrm>
              <a:off x="304800" y="1038140"/>
              <a:ext cx="2360296" cy="1169063"/>
            </a:xfrm>
            <a:prstGeom prst="roundRect">
              <a:avLst>
                <a:gd name="adj" fmla="val 5968"/>
              </a:avLst>
            </a:prstGeom>
            <a:grp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14" name="Shape 24">
              <a:extLst>
                <a:ext uri="{FF2B5EF4-FFF2-40B4-BE49-F238E27FC236}">
                  <a16:creationId xmlns:a16="http://schemas.microsoft.com/office/drawing/2014/main" id="{78878DB0-9685-4AB3-7624-6E9A970B08AB}"/>
                </a:ext>
              </a:extLst>
            </xdr:cNvPr>
            <xdr:cNvSpPr/>
          </xdr:nvSpPr>
          <xdr:spPr>
            <a:xfrm>
              <a:off x="304801" y="699655"/>
              <a:ext cx="2360295" cy="249057"/>
            </a:xfrm>
            <a:prstGeom prst="roundRect">
              <a:avLst>
                <a:gd name="adj" fmla="val 16667"/>
              </a:avLst>
            </a:prstGeom>
            <a:solidFill>
              <a:srgbClr val="00206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 NO OF ORDERS</a:t>
              </a:r>
              <a:endParaRPr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nvGrpSpPr>
          <xdr:cNvPr id="15" name="Group 14">
            <a:extLst>
              <a:ext uri="{FF2B5EF4-FFF2-40B4-BE49-F238E27FC236}">
                <a16:creationId xmlns:a16="http://schemas.microsoft.com/office/drawing/2014/main" id="{036E46B2-412F-58CA-A25D-D2CC2DC00B16}"/>
              </a:ext>
            </a:extLst>
          </xdr:cNvPr>
          <xdr:cNvGrpSpPr/>
        </xdr:nvGrpSpPr>
        <xdr:grpSpPr>
          <a:xfrm>
            <a:off x="10321636" y="699655"/>
            <a:ext cx="2360296" cy="1507548"/>
            <a:chOff x="304800" y="699655"/>
            <a:chExt cx="2360296" cy="1507548"/>
          </a:xfrm>
          <a:grpFill/>
        </xdr:grpSpPr>
        <xdr:sp macro="" textlink="">
          <xdr:nvSpPr>
            <xdr:cNvPr id="16" name="Shape 23">
              <a:extLst>
                <a:ext uri="{FF2B5EF4-FFF2-40B4-BE49-F238E27FC236}">
                  <a16:creationId xmlns:a16="http://schemas.microsoft.com/office/drawing/2014/main" id="{32760EA4-AAB7-0461-CCC9-43EB409564D7}"/>
                </a:ext>
              </a:extLst>
            </xdr:cNvPr>
            <xdr:cNvSpPr/>
          </xdr:nvSpPr>
          <xdr:spPr>
            <a:xfrm>
              <a:off x="304800" y="1038140"/>
              <a:ext cx="2360296" cy="1169063"/>
            </a:xfrm>
            <a:prstGeom prst="roundRect">
              <a:avLst>
                <a:gd name="adj" fmla="val 5968"/>
              </a:avLst>
            </a:prstGeom>
            <a:grp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17" name="Shape 24">
              <a:extLst>
                <a:ext uri="{FF2B5EF4-FFF2-40B4-BE49-F238E27FC236}">
                  <a16:creationId xmlns:a16="http://schemas.microsoft.com/office/drawing/2014/main" id="{4885E09D-6D79-48E8-6663-23275E9360E0}"/>
                </a:ext>
              </a:extLst>
            </xdr:cNvPr>
            <xdr:cNvSpPr/>
          </xdr:nvSpPr>
          <xdr:spPr>
            <a:xfrm>
              <a:off x="304801" y="699655"/>
              <a:ext cx="2360295" cy="249057"/>
            </a:xfrm>
            <a:prstGeom prst="roundRect">
              <a:avLst>
                <a:gd name="adj" fmla="val 16667"/>
              </a:avLst>
            </a:prstGeom>
            <a:solidFill>
              <a:srgbClr val="00206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 PROFIT MARGIN</a:t>
              </a:r>
              <a:endParaRPr sz="1600" i="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clientData/>
  </xdr:twoCellAnchor>
  <xdr:twoCellAnchor>
    <xdr:from>
      <xdr:col>0</xdr:col>
      <xdr:colOff>413123</xdr:colOff>
      <xdr:row>12</xdr:row>
      <xdr:rowOff>179169</xdr:rowOff>
    </xdr:from>
    <xdr:to>
      <xdr:col>20</xdr:col>
      <xdr:colOff>498931</xdr:colOff>
      <xdr:row>24</xdr:row>
      <xdr:rowOff>32547</xdr:rowOff>
    </xdr:to>
    <xdr:grpSp>
      <xdr:nvGrpSpPr>
        <xdr:cNvPr id="31" name="Group 30">
          <a:extLst>
            <a:ext uri="{FF2B5EF4-FFF2-40B4-BE49-F238E27FC236}">
              <a16:creationId xmlns:a16="http://schemas.microsoft.com/office/drawing/2014/main" id="{20FA4AB9-4541-0222-7A07-5DC70C66244D}"/>
            </a:ext>
          </a:extLst>
        </xdr:cNvPr>
        <xdr:cNvGrpSpPr/>
      </xdr:nvGrpSpPr>
      <xdr:grpSpPr>
        <a:xfrm>
          <a:off x="413123" y="2352001"/>
          <a:ext cx="12307986" cy="2026209"/>
          <a:chOff x="414033" y="2664354"/>
          <a:chExt cx="12322252" cy="2030908"/>
        </a:xfrm>
      </xdr:grpSpPr>
      <xdr:grpSp>
        <xdr:nvGrpSpPr>
          <xdr:cNvPr id="22" name="Shape 6">
            <a:extLst>
              <a:ext uri="{FF2B5EF4-FFF2-40B4-BE49-F238E27FC236}">
                <a16:creationId xmlns:a16="http://schemas.microsoft.com/office/drawing/2014/main" id="{4E770B61-4C95-15B3-42CB-15B3AF489B12}"/>
              </a:ext>
            </a:extLst>
          </xdr:cNvPr>
          <xdr:cNvGrpSpPr/>
        </xdr:nvGrpSpPr>
        <xdr:grpSpPr>
          <a:xfrm>
            <a:off x="414033" y="2695013"/>
            <a:ext cx="5068704" cy="1995852"/>
            <a:chOff x="228600" y="2028826"/>
            <a:chExt cx="5143501" cy="2162173"/>
          </a:xfrm>
        </xdr:grpSpPr>
        <xdr:sp macro="" textlink="">
          <xdr:nvSpPr>
            <xdr:cNvPr id="29" name="Shape 7">
              <a:extLst>
                <a:ext uri="{FF2B5EF4-FFF2-40B4-BE49-F238E27FC236}">
                  <a16:creationId xmlns:a16="http://schemas.microsoft.com/office/drawing/2014/main" id="{A345D6DD-03C2-623B-4281-7859211B58E0}"/>
                </a:ext>
              </a:extLst>
            </xdr:cNvPr>
            <xdr:cNvSpPr/>
          </xdr:nvSpPr>
          <xdr:spPr>
            <a:xfrm>
              <a:off x="332077" y="2155003"/>
              <a:ext cx="5040024" cy="2035996"/>
            </a:xfrm>
            <a:prstGeom prst="roundRect">
              <a:avLst>
                <a:gd name="adj" fmla="val 7219"/>
              </a:avLst>
            </a:prstGeom>
            <a:solidFill>
              <a:srgbClr val="0070C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30" name="Shape 8">
              <a:extLst>
                <a:ext uri="{FF2B5EF4-FFF2-40B4-BE49-F238E27FC236}">
                  <a16:creationId xmlns:a16="http://schemas.microsoft.com/office/drawing/2014/main" id="{612073A2-3B36-4D40-DD66-EE92ACC151EB}"/>
                </a:ext>
              </a:extLst>
            </xdr:cNvPr>
            <xdr:cNvSpPr/>
          </xdr:nvSpPr>
          <xdr:spPr>
            <a:xfrm>
              <a:off x="228600" y="2028826"/>
              <a:ext cx="2344778" cy="266700"/>
            </a:xfrm>
            <a:prstGeom prst="roundRect">
              <a:avLst>
                <a:gd name="adj" fmla="val 16667"/>
              </a:avLst>
            </a:prstGeom>
            <a:solidFill>
              <a:srgbClr val="FF000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SALES AND PROFIT ANALYSIS</a:t>
              </a:r>
              <a:endParaRPr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nvGrpSpPr>
          <xdr:cNvPr id="23" name="Shape 9">
            <a:extLst>
              <a:ext uri="{FF2B5EF4-FFF2-40B4-BE49-F238E27FC236}">
                <a16:creationId xmlns:a16="http://schemas.microsoft.com/office/drawing/2014/main" id="{5E96A22F-86CF-FE7D-95FB-6CFCEB91D9EC}"/>
              </a:ext>
            </a:extLst>
          </xdr:cNvPr>
          <xdr:cNvGrpSpPr/>
        </xdr:nvGrpSpPr>
        <xdr:grpSpPr>
          <a:xfrm>
            <a:off x="5673263" y="2668636"/>
            <a:ext cx="4168392" cy="2022230"/>
            <a:chOff x="5523696" y="2000250"/>
            <a:chExt cx="4229904" cy="2190749"/>
          </a:xfrm>
        </xdr:grpSpPr>
        <xdr:sp macro="" textlink="">
          <xdr:nvSpPr>
            <xdr:cNvPr id="27" name="Shape 10">
              <a:extLst>
                <a:ext uri="{FF2B5EF4-FFF2-40B4-BE49-F238E27FC236}">
                  <a16:creationId xmlns:a16="http://schemas.microsoft.com/office/drawing/2014/main" id="{0E2A0026-8548-30C4-5C54-95CC8E42E1A9}"/>
                </a:ext>
              </a:extLst>
            </xdr:cNvPr>
            <xdr:cNvSpPr/>
          </xdr:nvSpPr>
          <xdr:spPr>
            <a:xfrm>
              <a:off x="5651864" y="2126947"/>
              <a:ext cx="4101736" cy="2064052"/>
            </a:xfrm>
            <a:prstGeom prst="roundRect">
              <a:avLst>
                <a:gd name="adj" fmla="val 7534"/>
              </a:avLst>
            </a:prstGeom>
            <a:solidFill>
              <a:srgbClr val="0070C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28" name="Shape 11">
              <a:extLst>
                <a:ext uri="{FF2B5EF4-FFF2-40B4-BE49-F238E27FC236}">
                  <a16:creationId xmlns:a16="http://schemas.microsoft.com/office/drawing/2014/main" id="{C281D585-F1EB-16B7-3684-38CA1876F28D}"/>
                </a:ext>
              </a:extLst>
            </xdr:cNvPr>
            <xdr:cNvSpPr/>
          </xdr:nvSpPr>
          <xdr:spPr>
            <a:xfrm>
              <a:off x="5523696" y="2000250"/>
              <a:ext cx="2014425" cy="275279"/>
            </a:xfrm>
            <a:prstGeom prst="roundRect">
              <a:avLst>
                <a:gd name="adj" fmla="val 16667"/>
              </a:avLst>
            </a:prstGeom>
            <a:solidFill>
              <a:srgbClr val="FF000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CATEGORY WISE PROFIT  </a:t>
              </a:r>
              <a:endParaRPr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endParaRPr>
            </a:p>
          </xdr:txBody>
        </xdr:sp>
      </xdr:grpSp>
      <xdr:grpSp>
        <xdr:nvGrpSpPr>
          <xdr:cNvPr id="24" name="Shape 12">
            <a:extLst>
              <a:ext uri="{FF2B5EF4-FFF2-40B4-BE49-F238E27FC236}">
                <a16:creationId xmlns:a16="http://schemas.microsoft.com/office/drawing/2014/main" id="{F2598B42-3CAB-6366-A6EF-8C68E6B773B7}"/>
              </a:ext>
            </a:extLst>
          </xdr:cNvPr>
          <xdr:cNvGrpSpPr/>
        </xdr:nvGrpSpPr>
        <xdr:grpSpPr>
          <a:xfrm>
            <a:off x="10042085" y="2664354"/>
            <a:ext cx="2694200" cy="2030908"/>
            <a:chOff x="9934292" y="1895476"/>
            <a:chExt cx="2733957" cy="2190748"/>
          </a:xfrm>
        </xdr:grpSpPr>
        <xdr:sp macro="" textlink="">
          <xdr:nvSpPr>
            <xdr:cNvPr id="25" name="Shape 13">
              <a:extLst>
                <a:ext uri="{FF2B5EF4-FFF2-40B4-BE49-F238E27FC236}">
                  <a16:creationId xmlns:a16="http://schemas.microsoft.com/office/drawing/2014/main" id="{3B5E0ADB-C730-DC68-FC14-FBA9F3A787EC}"/>
                </a:ext>
              </a:extLst>
            </xdr:cNvPr>
            <xdr:cNvSpPr/>
          </xdr:nvSpPr>
          <xdr:spPr>
            <a:xfrm>
              <a:off x="10059485" y="2056674"/>
              <a:ext cx="2608764" cy="2029550"/>
            </a:xfrm>
            <a:prstGeom prst="roundRect">
              <a:avLst>
                <a:gd name="adj" fmla="val 6632"/>
              </a:avLst>
            </a:prstGeom>
            <a:solidFill>
              <a:srgbClr val="0070C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26" name="Shape 14">
              <a:extLst>
                <a:ext uri="{FF2B5EF4-FFF2-40B4-BE49-F238E27FC236}">
                  <a16:creationId xmlns:a16="http://schemas.microsoft.com/office/drawing/2014/main" id="{601D887D-E75F-1380-1B82-55A769F44AFE}"/>
                </a:ext>
              </a:extLst>
            </xdr:cNvPr>
            <xdr:cNvSpPr/>
          </xdr:nvSpPr>
          <xdr:spPr>
            <a:xfrm>
              <a:off x="9934292" y="1895476"/>
              <a:ext cx="2472611" cy="266700"/>
            </a:xfrm>
            <a:prstGeom prst="roundRect">
              <a:avLst>
                <a:gd name="adj" fmla="val 16667"/>
              </a:avLst>
            </a:prstGeom>
            <a:solidFill>
              <a:srgbClr val="FF000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sym typeface="Lato"/>
                </a:rPr>
                <a:t>CATEGORY WISE SALES SHARE %</a:t>
              </a:r>
              <a:endParaRPr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clientData/>
  </xdr:twoCellAnchor>
  <xdr:twoCellAnchor>
    <xdr:from>
      <xdr:col>0</xdr:col>
      <xdr:colOff>328057</xdr:colOff>
      <xdr:row>24</xdr:row>
      <xdr:rowOff>98422</xdr:rowOff>
    </xdr:from>
    <xdr:to>
      <xdr:col>20</xdr:col>
      <xdr:colOff>557898</xdr:colOff>
      <xdr:row>35</xdr:row>
      <xdr:rowOff>166806</xdr:rowOff>
    </xdr:to>
    <xdr:grpSp>
      <xdr:nvGrpSpPr>
        <xdr:cNvPr id="33" name="Group 32">
          <a:extLst>
            <a:ext uri="{FF2B5EF4-FFF2-40B4-BE49-F238E27FC236}">
              <a16:creationId xmlns:a16="http://schemas.microsoft.com/office/drawing/2014/main" id="{A8F27A1A-5C1A-F427-4903-47D2BC30A4EF}"/>
            </a:ext>
          </a:extLst>
        </xdr:cNvPr>
        <xdr:cNvGrpSpPr/>
      </xdr:nvGrpSpPr>
      <xdr:grpSpPr>
        <a:xfrm>
          <a:off x="328057" y="4444085"/>
          <a:ext cx="12452019" cy="2060147"/>
          <a:chOff x="338942" y="2631242"/>
          <a:chExt cx="12467872" cy="2064021"/>
        </a:xfrm>
        <a:solidFill>
          <a:schemeClr val="tx2">
            <a:lumMod val="50000"/>
            <a:lumOff val="50000"/>
          </a:schemeClr>
        </a:solidFill>
      </xdr:grpSpPr>
      <xdr:grpSp>
        <xdr:nvGrpSpPr>
          <xdr:cNvPr id="34" name="Shape 6">
            <a:extLst>
              <a:ext uri="{FF2B5EF4-FFF2-40B4-BE49-F238E27FC236}">
                <a16:creationId xmlns:a16="http://schemas.microsoft.com/office/drawing/2014/main" id="{ADBA647E-3883-4A82-40FA-441B54E154EB}"/>
              </a:ext>
            </a:extLst>
          </xdr:cNvPr>
          <xdr:cNvGrpSpPr/>
        </xdr:nvGrpSpPr>
        <xdr:grpSpPr>
          <a:xfrm>
            <a:off x="338942" y="2640564"/>
            <a:ext cx="5203096" cy="2050303"/>
            <a:chOff x="152401" y="1969839"/>
            <a:chExt cx="5279875" cy="2221161"/>
          </a:xfrm>
          <a:grpFill/>
        </xdr:grpSpPr>
        <xdr:sp macro="" textlink="">
          <xdr:nvSpPr>
            <xdr:cNvPr id="41" name="Shape 7">
              <a:extLst>
                <a:ext uri="{FF2B5EF4-FFF2-40B4-BE49-F238E27FC236}">
                  <a16:creationId xmlns:a16="http://schemas.microsoft.com/office/drawing/2014/main" id="{9B070084-D37C-5F88-6372-FD44FD5F806C}"/>
                </a:ext>
              </a:extLst>
            </xdr:cNvPr>
            <xdr:cNvSpPr/>
          </xdr:nvSpPr>
          <xdr:spPr>
            <a:xfrm>
              <a:off x="152401" y="2070628"/>
              <a:ext cx="5175995" cy="2120372"/>
            </a:xfrm>
            <a:prstGeom prst="roundRect">
              <a:avLst>
                <a:gd name="adj" fmla="val 7219"/>
              </a:avLst>
            </a:prstGeom>
            <a:solidFill>
              <a:schemeClr val="tx1">
                <a:lumMod val="65000"/>
                <a:lumOff val="35000"/>
              </a:schemeClr>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42" name="Shape 8">
              <a:extLst>
                <a:ext uri="{FF2B5EF4-FFF2-40B4-BE49-F238E27FC236}">
                  <a16:creationId xmlns:a16="http://schemas.microsoft.com/office/drawing/2014/main" id="{42D9A1E6-4E4B-48CE-6E5B-90617C0C27A1}"/>
                </a:ext>
              </a:extLst>
            </xdr:cNvPr>
            <xdr:cNvSpPr/>
          </xdr:nvSpPr>
          <xdr:spPr>
            <a:xfrm>
              <a:off x="4000539" y="1969839"/>
              <a:ext cx="1431737" cy="266700"/>
            </a:xfrm>
            <a:prstGeom prst="roundRect">
              <a:avLst>
                <a:gd name="adj" fmla="val 16667"/>
              </a:avLst>
            </a:prstGeom>
            <a:solidFill>
              <a:srgbClr val="FF000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rPr>
                <a:t>SALES BY STATE</a:t>
              </a:r>
              <a:endParaRPr lang="en-IN"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nvGrpSpPr>
          <xdr:cNvPr id="35" name="Shape 9">
            <a:extLst>
              <a:ext uri="{FF2B5EF4-FFF2-40B4-BE49-F238E27FC236}">
                <a16:creationId xmlns:a16="http://schemas.microsoft.com/office/drawing/2014/main" id="{6CA0AE16-CBDB-8C26-DDED-685B4603DFD8}"/>
              </a:ext>
            </a:extLst>
          </xdr:cNvPr>
          <xdr:cNvGrpSpPr/>
        </xdr:nvGrpSpPr>
        <xdr:grpSpPr>
          <a:xfrm>
            <a:off x="5689946" y="2650486"/>
            <a:ext cx="3557161" cy="2040381"/>
            <a:chOff x="5540624" y="1980587"/>
            <a:chExt cx="3609652" cy="2210412"/>
          </a:xfrm>
          <a:grpFill/>
        </xdr:grpSpPr>
        <xdr:sp macro="" textlink="">
          <xdr:nvSpPr>
            <xdr:cNvPr id="39" name="Shape 10">
              <a:extLst>
                <a:ext uri="{FF2B5EF4-FFF2-40B4-BE49-F238E27FC236}">
                  <a16:creationId xmlns:a16="http://schemas.microsoft.com/office/drawing/2014/main" id="{768DEA54-EB71-5754-36A8-6EA21BE8F81C}"/>
                </a:ext>
              </a:extLst>
            </xdr:cNvPr>
            <xdr:cNvSpPr/>
          </xdr:nvSpPr>
          <xdr:spPr>
            <a:xfrm>
              <a:off x="5540624" y="2080457"/>
              <a:ext cx="3509202" cy="2110542"/>
            </a:xfrm>
            <a:prstGeom prst="roundRect">
              <a:avLst>
                <a:gd name="adj" fmla="val 7534"/>
              </a:avLst>
            </a:prstGeom>
            <a:solidFill>
              <a:schemeClr val="tx1">
                <a:lumMod val="65000"/>
                <a:lumOff val="35000"/>
              </a:schemeClr>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40" name="Shape 11">
              <a:extLst>
                <a:ext uri="{FF2B5EF4-FFF2-40B4-BE49-F238E27FC236}">
                  <a16:creationId xmlns:a16="http://schemas.microsoft.com/office/drawing/2014/main" id="{A3547DED-232D-8686-12F9-D4234AECB4C7}"/>
                </a:ext>
              </a:extLst>
            </xdr:cNvPr>
            <xdr:cNvSpPr/>
          </xdr:nvSpPr>
          <xdr:spPr>
            <a:xfrm>
              <a:off x="6588246" y="1980587"/>
              <a:ext cx="2562030" cy="275279"/>
            </a:xfrm>
            <a:prstGeom prst="roundRect">
              <a:avLst>
                <a:gd name="adj" fmla="val 16667"/>
              </a:avLst>
            </a:prstGeom>
            <a:solidFill>
              <a:srgbClr val="FF000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rPr>
                <a:t>TOP 5 SUBCATEGORIES BY SALES</a:t>
              </a:r>
              <a:endParaRPr lang="en-IN"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nvGrpSpPr>
          <xdr:cNvPr id="36" name="Shape 12">
            <a:extLst>
              <a:ext uri="{FF2B5EF4-FFF2-40B4-BE49-F238E27FC236}">
                <a16:creationId xmlns:a16="http://schemas.microsoft.com/office/drawing/2014/main" id="{03B56860-C335-C063-0D0C-BB59F5B10B1F}"/>
              </a:ext>
            </a:extLst>
          </xdr:cNvPr>
          <xdr:cNvGrpSpPr/>
        </xdr:nvGrpSpPr>
        <xdr:grpSpPr>
          <a:xfrm>
            <a:off x="9371112" y="2631242"/>
            <a:ext cx="3435702" cy="2064021"/>
            <a:chOff x="9253421" y="1859758"/>
            <a:chExt cx="3486402" cy="2226467"/>
          </a:xfrm>
          <a:grpFill/>
        </xdr:grpSpPr>
        <xdr:sp macro="" textlink="">
          <xdr:nvSpPr>
            <xdr:cNvPr id="37" name="Shape 13">
              <a:extLst>
                <a:ext uri="{FF2B5EF4-FFF2-40B4-BE49-F238E27FC236}">
                  <a16:creationId xmlns:a16="http://schemas.microsoft.com/office/drawing/2014/main" id="{03D8913F-6556-4113-914E-4B72702CC519}"/>
                </a:ext>
              </a:extLst>
            </xdr:cNvPr>
            <xdr:cNvSpPr/>
          </xdr:nvSpPr>
          <xdr:spPr>
            <a:xfrm>
              <a:off x="9253421" y="1970172"/>
              <a:ext cx="3414830" cy="2116053"/>
            </a:xfrm>
            <a:prstGeom prst="roundRect">
              <a:avLst>
                <a:gd name="adj" fmla="val 6632"/>
              </a:avLst>
            </a:prstGeom>
            <a:solidFill>
              <a:schemeClr val="tx1">
                <a:lumMod val="65000"/>
                <a:lumOff val="35000"/>
              </a:schemeClr>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2000"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sp macro="" textlink="">
          <xdr:nvSpPr>
            <xdr:cNvPr id="38" name="Shape 14">
              <a:extLst>
                <a:ext uri="{FF2B5EF4-FFF2-40B4-BE49-F238E27FC236}">
                  <a16:creationId xmlns:a16="http://schemas.microsoft.com/office/drawing/2014/main" id="{0A661F0B-1879-1CCD-4AB3-B17264DDA14D}"/>
                </a:ext>
              </a:extLst>
            </xdr:cNvPr>
            <xdr:cNvSpPr/>
          </xdr:nvSpPr>
          <xdr:spPr>
            <a:xfrm>
              <a:off x="11898805" y="1859758"/>
              <a:ext cx="841018" cy="266700"/>
            </a:xfrm>
            <a:prstGeom prst="roundRect">
              <a:avLst>
                <a:gd name="adj" fmla="val 16667"/>
              </a:avLst>
            </a:prstGeom>
            <a:solidFill>
              <a:srgbClr val="FF0000"/>
            </a:solidFill>
          </xdr:spPr>
          <xdr:style>
            <a:lnRef idx="0">
              <a:schemeClr val="dk1"/>
            </a:lnRef>
            <a:fillRef idx="3">
              <a:schemeClr val="dk1"/>
            </a:fillRef>
            <a:effectRef idx="3">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rPr>
                <a:t>FILTERS</a:t>
              </a:r>
              <a:endParaRPr lang="en-IN" sz="1200" b="0" u="sng" kern="1200">
                <a:solidFill>
                  <a:schemeClr val="lt1"/>
                </a:solidFill>
                <a:latin typeface="Berlin Sans FB" panose="020E0602020502020306" pitchFamily="34" charset="0"/>
                <a:ea typeface="ADLaM Display" panose="020F0502020204030204" pitchFamily="2" charset="0"/>
                <a:cs typeface="ADLaM Display" panose="020F0502020204030204" pitchFamily="2" charset="0"/>
              </a:endParaRPr>
            </a:p>
          </xdr:txBody>
        </xdr:sp>
      </xdr:grpSp>
    </xdr:grpSp>
    <xdr:clientData/>
  </xdr:twoCellAnchor>
  <xdr:twoCellAnchor>
    <xdr:from>
      <xdr:col>1</xdr:col>
      <xdr:colOff>8197</xdr:colOff>
      <xdr:row>6</xdr:row>
      <xdr:rowOff>40584</xdr:rowOff>
    </xdr:from>
    <xdr:to>
      <xdr:col>3</xdr:col>
      <xdr:colOff>578662</xdr:colOff>
      <xdr:row>7</xdr:row>
      <xdr:rowOff>114587</xdr:rowOff>
    </xdr:to>
    <xdr:sp macro="" textlink="'Pivot Table'!K35">
      <xdr:nvSpPr>
        <xdr:cNvPr id="43" name="Rectangle 42">
          <a:extLst>
            <a:ext uri="{FF2B5EF4-FFF2-40B4-BE49-F238E27FC236}">
              <a16:creationId xmlns:a16="http://schemas.microsoft.com/office/drawing/2014/main" id="{4AB9F9EE-1586-7ADC-9E94-B266F922D008}"/>
            </a:ext>
          </a:extLst>
        </xdr:cNvPr>
        <xdr:cNvSpPr/>
      </xdr:nvSpPr>
      <xdr:spPr>
        <a:xfrm>
          <a:off x="615505" y="1140614"/>
          <a:ext cx="1785082" cy="257341"/>
        </a:xfrm>
        <a:prstGeom prst="rect">
          <a:avLst/>
        </a:prstGeom>
        <a:no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29C8DA-E50B-41DE-873A-BCCBA968348B}" type="TxLink">
            <a:rPr lang="en-US" sz="1800" b="1" i="0" u="none" strike="noStrike" kern="1200">
              <a:solidFill>
                <a:schemeClr val="bg2"/>
              </a:solidFill>
              <a:latin typeface="Calibri"/>
              <a:ea typeface="Calibri"/>
              <a:cs typeface="Calibri"/>
            </a:rPr>
            <a:pPr algn="ctr"/>
            <a:t>$ 2297.20K</a:t>
          </a:fld>
          <a:endParaRPr lang="en-IN" sz="1800" b="1" kern="1200">
            <a:solidFill>
              <a:schemeClr val="bg2"/>
            </a:solidFill>
          </a:endParaRPr>
        </a:p>
      </xdr:txBody>
    </xdr:sp>
    <xdr:clientData/>
  </xdr:twoCellAnchor>
  <xdr:twoCellAnchor>
    <xdr:from>
      <xdr:col>0</xdr:col>
      <xdr:colOff>555744</xdr:colOff>
      <xdr:row>6</xdr:row>
      <xdr:rowOff>177609</xdr:rowOff>
    </xdr:from>
    <xdr:to>
      <xdr:col>3</xdr:col>
      <xdr:colOff>550015</xdr:colOff>
      <xdr:row>10</xdr:row>
      <xdr:rowOff>97398</xdr:rowOff>
    </xdr:to>
    <xdr:graphicFrame macro="">
      <xdr:nvGraphicFramePr>
        <xdr:cNvPr id="44" name="Chart 43">
          <a:extLst>
            <a:ext uri="{FF2B5EF4-FFF2-40B4-BE49-F238E27FC236}">
              <a16:creationId xmlns:a16="http://schemas.microsoft.com/office/drawing/2014/main" id="{245C2A44-1376-4731-B5D7-4D0AC2C47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406782</xdr:colOff>
      <xdr:row>10</xdr:row>
      <xdr:rowOff>24542</xdr:rowOff>
    </xdr:from>
    <xdr:to>
      <xdr:col>4</xdr:col>
      <xdr:colOff>80210</xdr:colOff>
      <xdr:row>11</xdr:row>
      <xdr:rowOff>98544</xdr:rowOff>
    </xdr:to>
    <xdr:sp macro="" textlink="'Pivot Table'!K35">
      <xdr:nvSpPr>
        <xdr:cNvPr id="45" name="Rectangle 44">
          <a:extLst>
            <a:ext uri="{FF2B5EF4-FFF2-40B4-BE49-F238E27FC236}">
              <a16:creationId xmlns:a16="http://schemas.microsoft.com/office/drawing/2014/main" id="{55DF4FC7-FBAF-D54D-931A-F3D28EF40DEB}"/>
            </a:ext>
          </a:extLst>
        </xdr:cNvPr>
        <xdr:cNvSpPr/>
      </xdr:nvSpPr>
      <xdr:spPr>
        <a:xfrm>
          <a:off x="406782" y="1846716"/>
          <a:ext cx="2102993" cy="256219"/>
        </a:xfrm>
        <a:prstGeom prst="rect">
          <a:avLst/>
        </a:prstGeom>
        <a:noFill/>
        <a:ln>
          <a:solidFill>
            <a:srgbClr val="FFFF00"/>
          </a:solidFill>
        </a:ln>
        <a:effectLst>
          <a:outerShdw blurRad="63500" sx="102000" sy="102000" algn="ctr" rotWithShape="0">
            <a:schemeClr val="bg2">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kern="1200">
              <a:solidFill>
                <a:schemeClr val="bg2"/>
              </a:solidFill>
              <a:latin typeface="Calibri"/>
              <a:ea typeface="Calibri"/>
              <a:cs typeface="Calibri"/>
            </a:rPr>
            <a:t>YOY GROWTH</a:t>
          </a:r>
          <a:endParaRPr lang="en-IN" sz="1400" b="1" kern="1200">
            <a:solidFill>
              <a:schemeClr val="bg2"/>
            </a:solidFill>
          </a:endParaRPr>
        </a:p>
      </xdr:txBody>
    </xdr:sp>
    <xdr:clientData/>
  </xdr:twoCellAnchor>
  <xdr:twoCellAnchor>
    <xdr:from>
      <xdr:col>4</xdr:col>
      <xdr:colOff>456054</xdr:colOff>
      <xdr:row>10</xdr:row>
      <xdr:rowOff>24542</xdr:rowOff>
    </xdr:from>
    <xdr:to>
      <xdr:col>8</xdr:col>
      <xdr:colOff>129482</xdr:colOff>
      <xdr:row>11</xdr:row>
      <xdr:rowOff>98544</xdr:rowOff>
    </xdr:to>
    <xdr:sp macro="" textlink="'Pivot Table'!K35">
      <xdr:nvSpPr>
        <xdr:cNvPr id="46" name="Rectangle 45">
          <a:extLst>
            <a:ext uri="{FF2B5EF4-FFF2-40B4-BE49-F238E27FC236}">
              <a16:creationId xmlns:a16="http://schemas.microsoft.com/office/drawing/2014/main" id="{C8271BDB-D674-168F-13F6-CD7719F5FB7D}"/>
            </a:ext>
          </a:extLst>
        </xdr:cNvPr>
        <xdr:cNvSpPr/>
      </xdr:nvSpPr>
      <xdr:spPr>
        <a:xfrm>
          <a:off x="2885287" y="1857925"/>
          <a:ext cx="2102661" cy="257341"/>
        </a:xfrm>
        <a:prstGeom prst="rect">
          <a:avLst/>
        </a:prstGeom>
        <a:noFill/>
        <a:ln>
          <a:solidFill>
            <a:srgbClr val="FFFF00"/>
          </a:solidFill>
        </a:ln>
        <a:effectLst>
          <a:outerShdw blurRad="63500" sx="102000" sy="102000" algn="ctr" rotWithShape="0">
            <a:schemeClr val="bg2">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kern="1200">
              <a:solidFill>
                <a:schemeClr val="bg2"/>
              </a:solidFill>
              <a:latin typeface="Calibri"/>
              <a:ea typeface="Calibri"/>
              <a:cs typeface="Calibri"/>
            </a:rPr>
            <a:t>YOY GROWTH</a:t>
          </a:r>
          <a:endParaRPr lang="en-IN" sz="1400" b="1" kern="1200">
            <a:solidFill>
              <a:schemeClr val="bg2"/>
            </a:solidFill>
          </a:endParaRPr>
        </a:p>
      </xdr:txBody>
    </xdr:sp>
    <xdr:clientData/>
  </xdr:twoCellAnchor>
  <xdr:twoCellAnchor>
    <xdr:from>
      <xdr:col>8</xdr:col>
      <xdr:colOff>505326</xdr:colOff>
      <xdr:row>10</xdr:row>
      <xdr:rowOff>24542</xdr:rowOff>
    </xdr:from>
    <xdr:to>
      <xdr:col>12</xdr:col>
      <xdr:colOff>178754</xdr:colOff>
      <xdr:row>11</xdr:row>
      <xdr:rowOff>98544</xdr:rowOff>
    </xdr:to>
    <xdr:sp macro="" textlink="'Pivot Table'!K35">
      <xdr:nvSpPr>
        <xdr:cNvPr id="47" name="Rectangle 46">
          <a:extLst>
            <a:ext uri="{FF2B5EF4-FFF2-40B4-BE49-F238E27FC236}">
              <a16:creationId xmlns:a16="http://schemas.microsoft.com/office/drawing/2014/main" id="{8F601F8E-4877-6A5C-A14A-ACB958E8EF1D}"/>
            </a:ext>
          </a:extLst>
        </xdr:cNvPr>
        <xdr:cNvSpPr/>
      </xdr:nvSpPr>
      <xdr:spPr>
        <a:xfrm>
          <a:off x="5363792" y="1857925"/>
          <a:ext cx="2102661" cy="257341"/>
        </a:xfrm>
        <a:prstGeom prst="rect">
          <a:avLst/>
        </a:prstGeom>
        <a:noFill/>
        <a:ln>
          <a:solidFill>
            <a:srgbClr val="FFFF00"/>
          </a:solidFill>
        </a:ln>
        <a:effectLst>
          <a:outerShdw blurRad="63500" sx="102000" sy="102000" algn="ctr" rotWithShape="0">
            <a:schemeClr val="bg2">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kern="1200">
              <a:solidFill>
                <a:schemeClr val="bg2"/>
              </a:solidFill>
              <a:latin typeface="Calibri"/>
              <a:ea typeface="Calibri"/>
              <a:cs typeface="Calibri"/>
            </a:rPr>
            <a:t>YOY GROWTH</a:t>
          </a:r>
          <a:endParaRPr lang="en-IN" sz="1400" b="1" kern="1200">
            <a:solidFill>
              <a:schemeClr val="bg2"/>
            </a:solidFill>
          </a:endParaRPr>
        </a:p>
      </xdr:txBody>
    </xdr:sp>
    <xdr:clientData/>
  </xdr:twoCellAnchor>
  <xdr:twoCellAnchor>
    <xdr:from>
      <xdr:col>12</xdr:col>
      <xdr:colOff>554598</xdr:colOff>
      <xdr:row>10</xdr:row>
      <xdr:rowOff>24542</xdr:rowOff>
    </xdr:from>
    <xdr:to>
      <xdr:col>16</xdr:col>
      <xdr:colOff>228026</xdr:colOff>
      <xdr:row>11</xdr:row>
      <xdr:rowOff>98544</xdr:rowOff>
    </xdr:to>
    <xdr:sp macro="" textlink="'Pivot Table'!K35">
      <xdr:nvSpPr>
        <xdr:cNvPr id="49" name="Rectangle 48">
          <a:extLst>
            <a:ext uri="{FF2B5EF4-FFF2-40B4-BE49-F238E27FC236}">
              <a16:creationId xmlns:a16="http://schemas.microsoft.com/office/drawing/2014/main" id="{731FA634-3833-B06B-EA40-6ED2C3CEAC36}"/>
            </a:ext>
          </a:extLst>
        </xdr:cNvPr>
        <xdr:cNvSpPr/>
      </xdr:nvSpPr>
      <xdr:spPr>
        <a:xfrm>
          <a:off x="7842297" y="1857925"/>
          <a:ext cx="2102661" cy="257341"/>
        </a:xfrm>
        <a:prstGeom prst="rect">
          <a:avLst/>
        </a:prstGeom>
        <a:noFill/>
        <a:ln>
          <a:solidFill>
            <a:srgbClr val="FFFF00"/>
          </a:solidFill>
        </a:ln>
        <a:effectLst>
          <a:outerShdw blurRad="63500" sx="102000" sy="102000" algn="ctr" rotWithShape="0">
            <a:schemeClr val="bg2">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kern="1200">
              <a:solidFill>
                <a:schemeClr val="bg2"/>
              </a:solidFill>
              <a:latin typeface="Calibri"/>
              <a:ea typeface="Calibri"/>
              <a:cs typeface="Calibri"/>
            </a:rPr>
            <a:t>YOY GROWTH</a:t>
          </a:r>
          <a:endParaRPr lang="en-IN" sz="1400" b="1" kern="1200">
            <a:solidFill>
              <a:schemeClr val="bg2"/>
            </a:solidFill>
          </a:endParaRPr>
        </a:p>
      </xdr:txBody>
    </xdr:sp>
    <xdr:clientData/>
  </xdr:twoCellAnchor>
  <xdr:twoCellAnchor>
    <xdr:from>
      <xdr:col>16</xdr:col>
      <xdr:colOff>603870</xdr:colOff>
      <xdr:row>10</xdr:row>
      <xdr:rowOff>24542</xdr:rowOff>
    </xdr:from>
    <xdr:to>
      <xdr:col>20</xdr:col>
      <xdr:colOff>277298</xdr:colOff>
      <xdr:row>11</xdr:row>
      <xdr:rowOff>98544</xdr:rowOff>
    </xdr:to>
    <xdr:sp macro="" textlink="'Pivot Table'!K35">
      <xdr:nvSpPr>
        <xdr:cNvPr id="50" name="Rectangle 49">
          <a:extLst>
            <a:ext uri="{FF2B5EF4-FFF2-40B4-BE49-F238E27FC236}">
              <a16:creationId xmlns:a16="http://schemas.microsoft.com/office/drawing/2014/main" id="{D3BB15B7-C17A-6A4E-C99E-5C7BA652098B}"/>
            </a:ext>
          </a:extLst>
        </xdr:cNvPr>
        <xdr:cNvSpPr/>
      </xdr:nvSpPr>
      <xdr:spPr>
        <a:xfrm>
          <a:off x="10320802" y="1857925"/>
          <a:ext cx="2102661" cy="257341"/>
        </a:xfrm>
        <a:prstGeom prst="rect">
          <a:avLst/>
        </a:prstGeom>
        <a:noFill/>
        <a:ln>
          <a:solidFill>
            <a:srgbClr val="FFFF00"/>
          </a:solidFill>
        </a:ln>
        <a:effectLst>
          <a:outerShdw blurRad="63500" sx="102000" sy="102000" algn="ctr" rotWithShape="0">
            <a:schemeClr val="bg2">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kern="1200">
              <a:solidFill>
                <a:schemeClr val="bg2"/>
              </a:solidFill>
              <a:latin typeface="Calibri"/>
              <a:ea typeface="Calibri"/>
              <a:cs typeface="Calibri"/>
            </a:rPr>
            <a:t>YOY GROWTH</a:t>
          </a:r>
          <a:endParaRPr lang="en-IN" sz="1400" b="1" kern="1200">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502479</xdr:colOff>
          <xdr:row>10</xdr:row>
          <xdr:rowOff>40222</xdr:rowOff>
        </xdr:from>
        <xdr:to>
          <xdr:col>4</xdr:col>
          <xdr:colOff>29685</xdr:colOff>
          <xdr:row>11</xdr:row>
          <xdr:rowOff>74005</xdr:rowOff>
        </xdr:to>
        <xdr:pic>
          <xdr:nvPicPr>
            <xdr:cNvPr id="52" name="Picture 51">
              <a:extLst>
                <a:ext uri="{FF2B5EF4-FFF2-40B4-BE49-F238E27FC236}">
                  <a16:creationId xmlns:a16="http://schemas.microsoft.com/office/drawing/2014/main" id="{E6160408-540B-0EF4-9603-E84DB41F353A}"/>
                </a:ext>
              </a:extLst>
            </xdr:cNvPr>
            <xdr:cNvPicPr>
              <a:picLocks noChangeAspect="1" noChangeArrowheads="1"/>
              <a:extLst>
                <a:ext uri="{84589F7E-364E-4C9E-8A38-B11213B215E9}">
                  <a14:cameraTool cellRange="'Pivot Table'!$N$49" spid="_x0000_s4210"/>
                </a:ext>
              </a:extLst>
            </xdr:cNvPicPr>
          </xdr:nvPicPr>
          <xdr:blipFill>
            <a:blip xmlns:r="http://schemas.openxmlformats.org/officeDocument/2006/relationships" r:embed="rId2"/>
            <a:srcRect/>
            <a:stretch>
              <a:fillRect/>
            </a:stretch>
          </xdr:blipFill>
          <xdr:spPr bwMode="auto">
            <a:xfrm>
              <a:off x="1717262" y="1862396"/>
              <a:ext cx="741988" cy="2160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574260</xdr:colOff>
          <xdr:row>10</xdr:row>
          <xdr:rowOff>44174</xdr:rowOff>
        </xdr:from>
        <xdr:to>
          <xdr:col>8</xdr:col>
          <xdr:colOff>99731</xdr:colOff>
          <xdr:row>11</xdr:row>
          <xdr:rowOff>77957</xdr:rowOff>
        </xdr:to>
        <xdr:pic>
          <xdr:nvPicPr>
            <xdr:cNvPr id="53" name="Picture 52">
              <a:extLst>
                <a:ext uri="{FF2B5EF4-FFF2-40B4-BE49-F238E27FC236}">
                  <a16:creationId xmlns:a16="http://schemas.microsoft.com/office/drawing/2014/main" id="{BC1A3204-3514-926F-9A9A-4D24CE12516E}"/>
                </a:ext>
              </a:extLst>
            </xdr:cNvPr>
            <xdr:cNvPicPr>
              <a:picLocks noChangeAspect="1" noChangeArrowheads="1"/>
              <a:extLst>
                <a:ext uri="{84589F7E-364E-4C9E-8A38-B11213B215E9}">
                  <a14:cameraTool cellRange="'Pivot Table'!$O$49" spid="_x0000_s4211"/>
                </a:ext>
              </a:extLst>
            </xdr:cNvPicPr>
          </xdr:nvPicPr>
          <xdr:blipFill>
            <a:blip xmlns:r="http://schemas.openxmlformats.org/officeDocument/2006/relationships" r:embed="rId3"/>
            <a:srcRect/>
            <a:stretch>
              <a:fillRect/>
            </a:stretch>
          </xdr:blipFill>
          <xdr:spPr bwMode="auto">
            <a:xfrm>
              <a:off x="4218608" y="1866348"/>
              <a:ext cx="740253" cy="2160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25400</xdr:colOff>
          <xdr:row>10</xdr:row>
          <xdr:rowOff>47487</xdr:rowOff>
        </xdr:from>
        <xdr:to>
          <xdr:col>12</xdr:col>
          <xdr:colOff>158261</xdr:colOff>
          <xdr:row>11</xdr:row>
          <xdr:rowOff>81270</xdr:rowOff>
        </xdr:to>
        <xdr:pic>
          <xdr:nvPicPr>
            <xdr:cNvPr id="58" name="Picture 57">
              <a:extLst>
                <a:ext uri="{FF2B5EF4-FFF2-40B4-BE49-F238E27FC236}">
                  <a16:creationId xmlns:a16="http://schemas.microsoft.com/office/drawing/2014/main" id="{49AB8BA8-CF8E-DD0D-59B9-95D194D0FF5F}"/>
                </a:ext>
              </a:extLst>
            </xdr:cNvPr>
            <xdr:cNvPicPr>
              <a:picLocks noChangeAspect="1" noChangeArrowheads="1"/>
              <a:extLst>
                <a:ext uri="{84589F7E-364E-4C9E-8A38-B11213B215E9}">
                  <a14:cameraTool cellRange="'Pivot Table'!N50" spid="_x0000_s4212"/>
                </a:ext>
              </a:extLst>
            </xdr:cNvPicPr>
          </xdr:nvPicPr>
          <xdr:blipFill>
            <a:blip xmlns:r="http://schemas.openxmlformats.org/officeDocument/2006/relationships" r:embed="rId4"/>
            <a:srcRect/>
            <a:stretch>
              <a:fillRect/>
            </a:stretch>
          </xdr:blipFill>
          <xdr:spPr bwMode="auto">
            <a:xfrm>
              <a:off x="6706704" y="1869661"/>
              <a:ext cx="740253" cy="2160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83930</xdr:colOff>
          <xdr:row>10</xdr:row>
          <xdr:rowOff>50800</xdr:rowOff>
        </xdr:from>
        <xdr:to>
          <xdr:col>16</xdr:col>
          <xdr:colOff>200025</xdr:colOff>
          <xdr:row>11</xdr:row>
          <xdr:rowOff>84583</xdr:rowOff>
        </xdr:to>
        <xdr:pic>
          <xdr:nvPicPr>
            <xdr:cNvPr id="59" name="Picture 58">
              <a:extLst>
                <a:ext uri="{FF2B5EF4-FFF2-40B4-BE49-F238E27FC236}">
                  <a16:creationId xmlns:a16="http://schemas.microsoft.com/office/drawing/2014/main" id="{79910494-114D-AB74-BD05-876B6B7773E7}"/>
                </a:ext>
              </a:extLst>
            </xdr:cNvPr>
            <xdr:cNvPicPr>
              <a:picLocks noChangeAspect="1" noChangeArrowheads="1"/>
              <a:extLst>
                <a:ext uri="{84589F7E-364E-4C9E-8A38-B11213B215E9}">
                  <a14:cameraTool cellRange="'Pivot Table'!O50" spid="_x0000_s4213"/>
                </a:ext>
              </a:extLst>
            </xdr:cNvPicPr>
          </xdr:nvPicPr>
          <xdr:blipFill>
            <a:blip xmlns:r="http://schemas.openxmlformats.org/officeDocument/2006/relationships" r:embed="rId5"/>
            <a:srcRect/>
            <a:stretch>
              <a:fillRect/>
            </a:stretch>
          </xdr:blipFill>
          <xdr:spPr bwMode="auto">
            <a:xfrm>
              <a:off x="9227930" y="1860550"/>
              <a:ext cx="725695" cy="214758"/>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142462</xdr:colOff>
          <xdr:row>10</xdr:row>
          <xdr:rowOff>54113</xdr:rowOff>
        </xdr:from>
        <xdr:to>
          <xdr:col>20</xdr:col>
          <xdr:colOff>238126</xdr:colOff>
          <xdr:row>11</xdr:row>
          <xdr:rowOff>87896</xdr:rowOff>
        </xdr:to>
        <xdr:pic>
          <xdr:nvPicPr>
            <xdr:cNvPr id="60" name="Picture 59">
              <a:extLst>
                <a:ext uri="{FF2B5EF4-FFF2-40B4-BE49-F238E27FC236}">
                  <a16:creationId xmlns:a16="http://schemas.microsoft.com/office/drawing/2014/main" id="{81F0189F-0158-1195-02FA-9DBD0D036220}"/>
                </a:ext>
              </a:extLst>
            </xdr:cNvPr>
            <xdr:cNvPicPr>
              <a:picLocks noChangeAspect="1" noChangeArrowheads="1"/>
              <a:extLst>
                <a:ext uri="{84589F7E-364E-4C9E-8A38-B11213B215E9}">
                  <a14:cameraTool cellRange="'Pivot Table'!N51" spid="_x0000_s4214"/>
                </a:ext>
              </a:extLst>
            </xdr:cNvPicPr>
          </xdr:nvPicPr>
          <xdr:blipFill>
            <a:blip xmlns:r="http://schemas.openxmlformats.org/officeDocument/2006/relationships" r:embed="rId6"/>
            <a:srcRect/>
            <a:stretch>
              <a:fillRect/>
            </a:stretch>
          </xdr:blipFill>
          <xdr:spPr bwMode="auto">
            <a:xfrm>
              <a:off x="11724862" y="1863863"/>
              <a:ext cx="705264" cy="214758"/>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5</xdr:col>
      <xdr:colOff>53135</xdr:colOff>
      <xdr:row>6</xdr:row>
      <xdr:rowOff>26907</xdr:rowOff>
    </xdr:from>
    <xdr:to>
      <xdr:col>8</xdr:col>
      <xdr:colOff>17909</xdr:colOff>
      <xdr:row>7</xdr:row>
      <xdr:rowOff>100910</xdr:rowOff>
    </xdr:to>
    <xdr:sp macro="" textlink="'Pivot Table'!$N$35">
      <xdr:nvSpPr>
        <xdr:cNvPr id="61" name="Rectangle 60">
          <a:extLst>
            <a:ext uri="{FF2B5EF4-FFF2-40B4-BE49-F238E27FC236}">
              <a16:creationId xmlns:a16="http://schemas.microsoft.com/office/drawing/2014/main" id="{353231DB-7BF1-3371-5884-00AA4C7FE662}"/>
            </a:ext>
          </a:extLst>
        </xdr:cNvPr>
        <xdr:cNvSpPr/>
      </xdr:nvSpPr>
      <xdr:spPr>
        <a:xfrm>
          <a:off x="3081597" y="1140599"/>
          <a:ext cx="1781850" cy="259619"/>
        </a:xfrm>
        <a:prstGeom prst="rect">
          <a:avLst/>
        </a:prstGeom>
        <a:no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A5DB1A1-4472-4098-A3DB-D208E7DF0AE9}" type="TxLink">
            <a:rPr lang="en-US" sz="1800" b="1" i="0" u="none" strike="noStrike" kern="1200">
              <a:solidFill>
                <a:schemeClr val="bg2"/>
              </a:solidFill>
              <a:latin typeface="Calibri"/>
              <a:ea typeface="Calibri"/>
              <a:cs typeface="Calibri"/>
            </a:rPr>
            <a:pPr marL="0" indent="0" algn="ctr"/>
            <a:t>$ 286.40K</a:t>
          </a:fld>
          <a:endParaRPr lang="en-IN" sz="1800" b="1" i="0" u="none" strike="noStrike" kern="1200">
            <a:solidFill>
              <a:schemeClr val="bg2"/>
            </a:solidFill>
            <a:latin typeface="Calibri"/>
            <a:ea typeface="Calibri"/>
            <a:cs typeface="Calibri"/>
          </a:endParaRPr>
        </a:p>
      </xdr:txBody>
    </xdr:sp>
    <xdr:clientData/>
  </xdr:twoCellAnchor>
  <xdr:twoCellAnchor>
    <xdr:from>
      <xdr:col>9</xdr:col>
      <xdr:colOff>98074</xdr:colOff>
      <xdr:row>6</xdr:row>
      <xdr:rowOff>13230</xdr:rowOff>
    </xdr:from>
    <xdr:to>
      <xdr:col>12</xdr:col>
      <xdr:colOff>62847</xdr:colOff>
      <xdr:row>7</xdr:row>
      <xdr:rowOff>87233</xdr:rowOff>
    </xdr:to>
    <xdr:sp macro="" textlink="'Pivot Table'!$Q$35">
      <xdr:nvSpPr>
        <xdr:cNvPr id="63" name="Rectangle 62">
          <a:extLst>
            <a:ext uri="{FF2B5EF4-FFF2-40B4-BE49-F238E27FC236}">
              <a16:creationId xmlns:a16="http://schemas.microsoft.com/office/drawing/2014/main" id="{94A3C8F0-3146-A472-26E9-1A05B979DA82}"/>
            </a:ext>
          </a:extLst>
        </xdr:cNvPr>
        <xdr:cNvSpPr/>
      </xdr:nvSpPr>
      <xdr:spPr>
        <a:xfrm>
          <a:off x="5549305" y="1126922"/>
          <a:ext cx="1781850" cy="259619"/>
        </a:xfrm>
        <a:prstGeom prst="rect">
          <a:avLst/>
        </a:prstGeom>
        <a:no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7CBAA14-9EBD-45F3-8D92-8698E6126D33}" type="TxLink">
            <a:rPr lang="en-US" sz="1800" b="1" i="0" u="none" strike="noStrike" kern="1200">
              <a:solidFill>
                <a:schemeClr val="bg2"/>
              </a:solidFill>
              <a:latin typeface="Calibri"/>
              <a:ea typeface="Calibri"/>
              <a:cs typeface="Calibri"/>
            </a:rPr>
            <a:pPr marL="0" indent="0" algn="ctr"/>
            <a:t>37873</a:t>
          </a:fld>
          <a:endParaRPr lang="en-IN" sz="1800" b="1" i="0" u="none" strike="noStrike" kern="1200">
            <a:solidFill>
              <a:schemeClr val="bg2"/>
            </a:solidFill>
            <a:latin typeface="Calibri"/>
            <a:ea typeface="Calibri"/>
            <a:cs typeface="Calibri"/>
          </a:endParaRPr>
        </a:p>
      </xdr:txBody>
    </xdr:sp>
    <xdr:clientData/>
  </xdr:twoCellAnchor>
  <xdr:twoCellAnchor>
    <xdr:from>
      <xdr:col>13</xdr:col>
      <xdr:colOff>143013</xdr:colOff>
      <xdr:row>5</xdr:row>
      <xdr:rowOff>185168</xdr:rowOff>
    </xdr:from>
    <xdr:to>
      <xdr:col>16</xdr:col>
      <xdr:colOff>107786</xdr:colOff>
      <xdr:row>7</xdr:row>
      <xdr:rowOff>73556</xdr:rowOff>
    </xdr:to>
    <xdr:sp macro="" textlink="'Pivot Table'!$T$35">
      <xdr:nvSpPr>
        <xdr:cNvPr id="65" name="Rectangle 64">
          <a:extLst>
            <a:ext uri="{FF2B5EF4-FFF2-40B4-BE49-F238E27FC236}">
              <a16:creationId xmlns:a16="http://schemas.microsoft.com/office/drawing/2014/main" id="{A1BECBC0-E20F-D659-7BA7-977CF83998EB}"/>
            </a:ext>
          </a:extLst>
        </xdr:cNvPr>
        <xdr:cNvSpPr/>
      </xdr:nvSpPr>
      <xdr:spPr>
        <a:xfrm>
          <a:off x="8017013" y="1113245"/>
          <a:ext cx="1781850" cy="259619"/>
        </a:xfrm>
        <a:prstGeom prst="rect">
          <a:avLst/>
        </a:prstGeom>
        <a:no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6DE65C1-C7E4-4EB0-B2B9-B3DF29015497}" type="TxLink">
            <a:rPr lang="en-US" sz="1800" b="1" i="0" u="none" strike="noStrike" kern="1200">
              <a:solidFill>
                <a:schemeClr val="bg2"/>
              </a:solidFill>
              <a:latin typeface="Calibri"/>
              <a:ea typeface="Calibri"/>
              <a:cs typeface="Calibri"/>
            </a:rPr>
            <a:pPr marL="0" indent="0" algn="ctr"/>
            <a:t>9994</a:t>
          </a:fld>
          <a:endParaRPr lang="en-IN" sz="1800" b="1" i="0" u="none" strike="noStrike" kern="1200">
            <a:solidFill>
              <a:schemeClr val="bg2"/>
            </a:solidFill>
            <a:latin typeface="Calibri"/>
            <a:ea typeface="Calibri"/>
            <a:cs typeface="Calibri"/>
          </a:endParaRPr>
        </a:p>
      </xdr:txBody>
    </xdr:sp>
    <xdr:clientData/>
  </xdr:twoCellAnchor>
  <xdr:twoCellAnchor>
    <xdr:from>
      <xdr:col>17</xdr:col>
      <xdr:colOff>187952</xdr:colOff>
      <xdr:row>5</xdr:row>
      <xdr:rowOff>171491</xdr:rowOff>
    </xdr:from>
    <xdr:to>
      <xdr:col>20</xdr:col>
      <xdr:colOff>152725</xdr:colOff>
      <xdr:row>7</xdr:row>
      <xdr:rowOff>59879</xdr:rowOff>
    </xdr:to>
    <xdr:sp macro="" textlink="'Pivot Table'!$W$35">
      <xdr:nvSpPr>
        <xdr:cNvPr id="67" name="Rectangle 66">
          <a:extLst>
            <a:ext uri="{FF2B5EF4-FFF2-40B4-BE49-F238E27FC236}">
              <a16:creationId xmlns:a16="http://schemas.microsoft.com/office/drawing/2014/main" id="{76230365-E5AF-0AE9-B557-C015AFFF03B9}"/>
            </a:ext>
          </a:extLst>
        </xdr:cNvPr>
        <xdr:cNvSpPr/>
      </xdr:nvSpPr>
      <xdr:spPr>
        <a:xfrm>
          <a:off x="10484721" y="1099568"/>
          <a:ext cx="1781850" cy="259619"/>
        </a:xfrm>
        <a:prstGeom prst="rect">
          <a:avLst/>
        </a:prstGeom>
        <a:no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04806C-9520-44E5-8F26-C94701BC9787}" type="TxLink">
            <a:rPr lang="en-US" sz="1800" b="1" i="0" u="none" strike="noStrike" kern="1200">
              <a:solidFill>
                <a:schemeClr val="bg2"/>
              </a:solidFill>
              <a:latin typeface="Calibri"/>
              <a:ea typeface="Calibri"/>
              <a:cs typeface="Calibri"/>
            </a:rPr>
            <a:pPr marL="0" indent="0" algn="ctr"/>
            <a:t>12.47%</a:t>
          </a:fld>
          <a:endParaRPr lang="en-IN" sz="1800" b="1" i="0" u="none" strike="noStrike" kern="1200">
            <a:solidFill>
              <a:schemeClr val="bg2"/>
            </a:solidFill>
            <a:latin typeface="Calibri"/>
            <a:ea typeface="Calibri"/>
            <a:cs typeface="Calibri"/>
          </a:endParaRPr>
        </a:p>
      </xdr:txBody>
    </xdr:sp>
    <xdr:clientData/>
  </xdr:twoCellAnchor>
  <xdr:twoCellAnchor>
    <xdr:from>
      <xdr:col>17</xdr:col>
      <xdr:colOff>85859</xdr:colOff>
      <xdr:row>6</xdr:row>
      <xdr:rowOff>160788</xdr:rowOff>
    </xdr:from>
    <xdr:to>
      <xdr:col>20</xdr:col>
      <xdr:colOff>236112</xdr:colOff>
      <xdr:row>10</xdr:row>
      <xdr:rowOff>76020</xdr:rowOff>
    </xdr:to>
    <xdr:graphicFrame macro="">
      <xdr:nvGraphicFramePr>
        <xdr:cNvPr id="69" name="Chart 68">
          <a:extLst>
            <a:ext uri="{FF2B5EF4-FFF2-40B4-BE49-F238E27FC236}">
              <a16:creationId xmlns:a16="http://schemas.microsoft.com/office/drawing/2014/main" id="{B6DC8136-89CE-43BB-86BC-BC17500D5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525887</xdr:colOff>
      <xdr:row>7</xdr:row>
      <xdr:rowOff>53662</xdr:rowOff>
    </xdr:from>
    <xdr:to>
      <xdr:col>8</xdr:col>
      <xdr:colOff>118056</xdr:colOff>
      <xdr:row>10</xdr:row>
      <xdr:rowOff>45778</xdr:rowOff>
    </xdr:to>
    <xdr:graphicFrame macro="">
      <xdr:nvGraphicFramePr>
        <xdr:cNvPr id="70" name="Chart 69">
          <a:extLst>
            <a:ext uri="{FF2B5EF4-FFF2-40B4-BE49-F238E27FC236}">
              <a16:creationId xmlns:a16="http://schemas.microsoft.com/office/drawing/2014/main" id="{A598E503-90A2-4175-85D9-4ADA0F953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85859</xdr:colOff>
      <xdr:row>7</xdr:row>
      <xdr:rowOff>0</xdr:rowOff>
    </xdr:from>
    <xdr:to>
      <xdr:col>12</xdr:col>
      <xdr:colOff>107324</xdr:colOff>
      <xdr:row>10</xdr:row>
      <xdr:rowOff>65848</xdr:rowOff>
    </xdr:to>
    <xdr:graphicFrame macro="">
      <xdr:nvGraphicFramePr>
        <xdr:cNvPr id="71" name="Chart 70">
          <a:extLst>
            <a:ext uri="{FF2B5EF4-FFF2-40B4-BE49-F238E27FC236}">
              <a16:creationId xmlns:a16="http://schemas.microsoft.com/office/drawing/2014/main" id="{101E4F88-1C06-475D-8FD8-A0BDB82CF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107324</xdr:colOff>
      <xdr:row>7</xdr:row>
      <xdr:rowOff>52003</xdr:rowOff>
    </xdr:from>
    <xdr:to>
      <xdr:col>16</xdr:col>
      <xdr:colOff>171718</xdr:colOff>
      <xdr:row>10</xdr:row>
      <xdr:rowOff>44383</xdr:rowOff>
    </xdr:to>
    <xdr:graphicFrame macro="">
      <xdr:nvGraphicFramePr>
        <xdr:cNvPr id="72" name="Chart 71">
          <a:extLst>
            <a:ext uri="{FF2B5EF4-FFF2-40B4-BE49-F238E27FC236}">
              <a16:creationId xmlns:a16="http://schemas.microsoft.com/office/drawing/2014/main" id="{BAC260F4-81F5-4D66-AA27-0EDF51F67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587566</xdr:colOff>
      <xdr:row>15</xdr:row>
      <xdr:rowOff>7619</xdr:rowOff>
    </xdr:from>
    <xdr:to>
      <xdr:col>8</xdr:col>
      <xdr:colOff>523164</xdr:colOff>
      <xdr:row>23</xdr:row>
      <xdr:rowOff>136478</xdr:rowOff>
    </xdr:to>
    <xdr:graphicFrame macro="">
      <xdr:nvGraphicFramePr>
        <xdr:cNvPr id="73" name="Chart 72">
          <a:extLst>
            <a:ext uri="{FF2B5EF4-FFF2-40B4-BE49-F238E27FC236}">
              <a16:creationId xmlns:a16="http://schemas.microsoft.com/office/drawing/2014/main" id="{B10548CB-8ABE-429B-8396-87C9CA8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388140</xdr:colOff>
      <xdr:row>13</xdr:row>
      <xdr:rowOff>164123</xdr:rowOff>
    </xdr:from>
    <xdr:to>
      <xdr:col>15</xdr:col>
      <xdr:colOff>562708</xdr:colOff>
      <xdr:row>24</xdr:row>
      <xdr:rowOff>23447</xdr:rowOff>
    </xdr:to>
    <xdr:graphicFrame macro="">
      <xdr:nvGraphicFramePr>
        <xdr:cNvPr id="74" name="Chart 73">
          <a:extLst>
            <a:ext uri="{FF2B5EF4-FFF2-40B4-BE49-F238E27FC236}">
              <a16:creationId xmlns:a16="http://schemas.microsoft.com/office/drawing/2014/main" id="{CB123D75-E823-48BC-9AB3-B0DBF0E84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473927</xdr:colOff>
      <xdr:row>13</xdr:row>
      <xdr:rowOff>181207</xdr:rowOff>
    </xdr:from>
    <xdr:to>
      <xdr:col>21</xdr:col>
      <xdr:colOff>339183</xdr:colOff>
      <xdr:row>24</xdr:row>
      <xdr:rowOff>14068</xdr:rowOff>
    </xdr:to>
    <xdr:graphicFrame macro="">
      <xdr:nvGraphicFramePr>
        <xdr:cNvPr id="75" name="Chart 74">
          <a:extLst>
            <a:ext uri="{FF2B5EF4-FFF2-40B4-BE49-F238E27FC236}">
              <a16:creationId xmlns:a16="http://schemas.microsoft.com/office/drawing/2014/main" id="{5BEB55FC-8817-4745-9529-8F1DBEC33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18585</xdr:colOff>
      <xdr:row>25</xdr:row>
      <xdr:rowOff>130969</xdr:rowOff>
    </xdr:from>
    <xdr:to>
      <xdr:col>8</xdr:col>
      <xdr:colOff>554807</xdr:colOff>
      <xdr:row>35</xdr:row>
      <xdr:rowOff>49561</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5E135CAE-13AE-49B7-99F7-0B73454BEC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585" y="4702969"/>
              <a:ext cx="5413022" cy="17473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256620</xdr:colOff>
      <xdr:row>26</xdr:row>
      <xdr:rowOff>88231</xdr:rowOff>
    </xdr:from>
    <xdr:to>
      <xdr:col>14</xdr:col>
      <xdr:colOff>589471</xdr:colOff>
      <xdr:row>35</xdr:row>
      <xdr:rowOff>48126</xdr:rowOff>
    </xdr:to>
    <xdr:graphicFrame macro="">
      <xdr:nvGraphicFramePr>
        <xdr:cNvPr id="77" name="Chart 76">
          <a:extLst>
            <a:ext uri="{FF2B5EF4-FFF2-40B4-BE49-F238E27FC236}">
              <a16:creationId xmlns:a16="http://schemas.microsoft.com/office/drawing/2014/main" id="{924E2752-C13F-48AA-AD74-15DA0BABB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271363</xdr:colOff>
      <xdr:row>26</xdr:row>
      <xdr:rowOff>62254</xdr:rowOff>
    </xdr:from>
    <xdr:to>
      <xdr:col>20</xdr:col>
      <xdr:colOff>384085</xdr:colOff>
      <xdr:row>35</xdr:row>
      <xdr:rowOff>25512</xdr:rowOff>
    </xdr:to>
    <xdr:grpSp>
      <xdr:nvGrpSpPr>
        <xdr:cNvPr id="80" name="Group 79">
          <a:extLst>
            <a:ext uri="{FF2B5EF4-FFF2-40B4-BE49-F238E27FC236}">
              <a16:creationId xmlns:a16="http://schemas.microsoft.com/office/drawing/2014/main" id="{728E4714-077E-7DA4-30B9-334035180A8F}"/>
            </a:ext>
          </a:extLst>
        </xdr:cNvPr>
        <xdr:cNvGrpSpPr/>
      </xdr:nvGrpSpPr>
      <xdr:grpSpPr>
        <a:xfrm>
          <a:off x="9437997" y="4770056"/>
          <a:ext cx="3168266" cy="1592882"/>
          <a:chOff x="9470284" y="4874812"/>
          <a:chExt cx="3141042" cy="1627033"/>
        </a:xfrm>
      </xdr:grpSpPr>
      <mc:AlternateContent xmlns:mc="http://schemas.openxmlformats.org/markup-compatibility/2006">
        <mc:Choice xmlns:a14="http://schemas.microsoft.com/office/drawing/2010/main" Requires="a14">
          <xdr:graphicFrame macro="">
            <xdr:nvGraphicFramePr>
              <xdr:cNvPr id="54" name="Year 2">
                <a:extLst>
                  <a:ext uri="{FF2B5EF4-FFF2-40B4-BE49-F238E27FC236}">
                    <a16:creationId xmlns:a16="http://schemas.microsoft.com/office/drawing/2014/main" id="{19AF4EAB-FBE1-4E30-9BE0-7E78858CF617}"/>
                  </a:ext>
                </a:extLst>
              </xdr:cNvPr>
              <xdr:cNvGraphicFramePr/>
            </xdr:nvGraphicFramePr>
            <xdr:xfrm>
              <a:off x="9470284" y="4874812"/>
              <a:ext cx="939370" cy="1627033"/>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437997" y="4770056"/>
                <a:ext cx="947512" cy="15928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E10D65BE-2E5C-4AED-B2D2-9CC2E895BFFD}"/>
                  </a:ext>
                </a:extLst>
              </xdr:cNvPr>
              <xdr:cNvGraphicFramePr/>
            </xdr:nvGraphicFramePr>
            <xdr:xfrm>
              <a:off x="10480969" y="4876349"/>
              <a:ext cx="1046114" cy="1623959"/>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457442" y="4771561"/>
                <a:ext cx="1055181" cy="15898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C0C53BDB-6D4F-4C74-B562-ECA32E34D9B7}"/>
                  </a:ext>
                </a:extLst>
              </xdr:cNvPr>
              <xdr:cNvGraphicFramePr/>
            </xdr:nvGraphicFramePr>
            <xdr:xfrm>
              <a:off x="11598398" y="4877075"/>
              <a:ext cx="1012928" cy="1622507"/>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84556" y="4772272"/>
                <a:ext cx="1021707" cy="1588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6002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3441"/>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an Sadhu" refreshedDate="45659.556543287035" createdVersion="8" refreshedVersion="8" minRefreshableVersion="3" recordCount="9994" xr:uid="{90C6BA2B-B541-48D9-8AC5-D39A27F186B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995774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228C85-FDE9-466A-8CCB-99BBC9924C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8">
    <format dxfId="87">
      <pivotArea collapsedLevelsAreSubtotals="1" fieldPosition="0">
        <references count="2">
          <reference field="4294967294" count="1" selected="0">
            <x v="1"/>
          </reference>
          <reference field="22" count="1">
            <x v="1"/>
          </reference>
        </references>
      </pivotArea>
    </format>
    <format dxfId="86">
      <pivotArea dataOnly="0" outline="0" fieldPosition="0">
        <references count="1">
          <reference field="4294967294" count="1">
            <x v="1"/>
          </reference>
        </references>
      </pivotArea>
    </format>
    <format dxfId="85">
      <pivotArea dataOnly="0" outline="0" fieldPosition="0">
        <references count="1">
          <reference field="4294967294" count="1">
            <x v="0"/>
          </reference>
        </references>
      </pivotArea>
    </format>
    <format dxfId="84">
      <pivotArea field="22" type="button" dataOnly="0" labelOnly="1" outline="0" axis="axisRow" fieldPosition="0"/>
    </format>
    <format dxfId="83">
      <pivotArea dataOnly="0" labelOnly="1" outline="0" fieldPosition="0">
        <references count="1">
          <reference field="4294967294" count="2">
            <x v="0"/>
            <x v="1"/>
          </reference>
        </references>
      </pivotArea>
    </format>
    <format dxfId="82">
      <pivotArea field="22" type="button" dataOnly="0" labelOnly="1" outline="0" axis="axisRow" fieldPosition="0"/>
    </format>
    <format dxfId="81">
      <pivotArea dataOnly="0" labelOnly="1" outline="0" fieldPosition="0">
        <references count="1">
          <reference field="4294967294" count="2">
            <x v="0"/>
            <x v="1"/>
          </reference>
        </references>
      </pivotArea>
    </format>
    <format dxfId="80">
      <pivotArea dataOnly="0" grandRow="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E12F77-9AFF-4AB4-8B91-8FE657E5812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21:K3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92">
      <pivotArea field="22" type="button" dataOnly="0" labelOnly="1" outline="0" axis="axisRow" fieldPosition="0"/>
    </format>
    <format dxfId="91">
      <pivotArea field="22" type="button" dataOnly="0" labelOnly="1" outline="0" axis="axisRow" fieldPosition="0"/>
    </format>
    <format dxfId="90">
      <pivotArea dataOnly="0" grandRow="1" fieldPosition="0"/>
    </format>
    <format dxfId="89">
      <pivotArea outline="0" collapsedLevelsAreSubtotals="1" fieldPosition="0"/>
    </format>
    <format dxfId="88">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F93B30-135F-4A04-B901-F79668CBBD83}"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M43:R4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8">
    <format dxfId="100">
      <pivotArea field="22" type="button" dataOnly="0" labelOnly="1" outline="0"/>
    </format>
    <format dxfId="99">
      <pivotArea field="22" type="button" dataOnly="0" labelOnly="1" outline="0"/>
    </format>
    <format dxfId="98">
      <pivotArea dataOnly="0" grandRow="1" fieldPosition="0"/>
    </format>
    <format dxfId="97">
      <pivotArea outline="0" collapsedLevelsAreSubtotals="1" fieldPosition="0"/>
    </format>
    <format dxfId="96">
      <pivotArea dataOnly="0" labelOnly="1" outline="0" axis="axisValues" fieldPosition="0"/>
    </format>
    <format dxfId="95">
      <pivotArea outline="0" collapsedLevelsAreSubtotals="1" fieldPosition="0">
        <references count="1">
          <reference field="4294967294" count="1" selected="0">
            <x v="2"/>
          </reference>
        </references>
      </pivotArea>
    </format>
    <format dxfId="94">
      <pivotArea dataOnly="0" outline="0" fieldPosition="0">
        <references count="1">
          <reference field="4294967294" count="2">
            <x v="2"/>
            <x v="3"/>
          </reference>
        </references>
      </pivotArea>
    </format>
    <format dxfId="93">
      <pivotArea dataOnly="0" outline="0" fieldPosition="0">
        <references count="1">
          <reference field="4294967294" count="1">
            <x v="4"/>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AA2739-E4AC-417E-9B7A-3773D80B4FD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V21:W3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104">
      <pivotArea field="22" type="button" dataOnly="0" labelOnly="1" outline="0" axis="axisRow" fieldPosition="0"/>
    </format>
    <format dxfId="103">
      <pivotArea field="22" type="button" dataOnly="0" labelOnly="1" outline="0" axis="axisRow" fieldPosition="0"/>
    </format>
    <format dxfId="102">
      <pivotArea dataOnly="0" grandRow="1" fieldPosition="0"/>
    </format>
    <format dxfId="101">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2605E6-EA89-4577-8FBA-AF2CDA0D7A8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06:B11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6">
    <format dxfId="110">
      <pivotArea field="22" type="button" dataOnly="0" labelOnly="1" outline="0"/>
    </format>
    <format dxfId="109">
      <pivotArea field="22" type="button" dataOnly="0" labelOnly="1" outline="0"/>
    </format>
    <format dxfId="108">
      <pivotArea dataOnly="0" grandRow="1" fieldPosition="0"/>
    </format>
    <format dxfId="107">
      <pivotArea outline="0" fieldPosition="0">
        <references count="1">
          <reference field="4294967294" count="1">
            <x v="0"/>
          </reference>
        </references>
      </pivotArea>
    </format>
    <format dxfId="106">
      <pivotArea outline="0" collapsedLevelsAreSubtotals="1" fieldPosition="0"/>
    </format>
    <format dxfId="105">
      <pivotArea dataOnly="0" labelOnly="1" outline="0" axis="axisValues" fieldPosition="0"/>
    </format>
  </formats>
  <chartFormats count="9">
    <chartFormat chart="5"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16" count="1" selected="0">
            <x v="13"/>
          </reference>
        </references>
      </pivotArea>
    </chartFormat>
    <chartFormat chart="14" format="5">
      <pivotArea type="data" outline="0" fieldPosition="0">
        <references count="2">
          <reference field="4294967294" count="1" selected="0">
            <x v="0"/>
          </reference>
          <reference field="16" count="1" selected="0">
            <x v="14"/>
          </reference>
        </references>
      </pivotArea>
    </chartFormat>
    <chartFormat chart="14" format="6">
      <pivotArea type="data" outline="0" fieldPosition="0">
        <references count="2">
          <reference field="4294967294" count="1" selected="0">
            <x v="0"/>
          </reference>
          <reference field="16" count="1" selected="0">
            <x v="3"/>
          </reference>
        </references>
      </pivotArea>
    </chartFormat>
    <chartFormat chart="14" format="7">
      <pivotArea type="data" outline="0" fieldPosition="0">
        <references count="2">
          <reference field="4294967294" count="1" selected="0">
            <x v="0"/>
          </reference>
          <reference field="16" count="1" selected="0">
            <x v="16"/>
          </reference>
        </references>
      </pivotArea>
    </chartFormat>
    <chartFormat chart="14" format="8">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BD0FF5-7053-424A-A873-426BB9C6C9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S21:T34"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5">
    <format dxfId="115">
      <pivotArea field="22" type="button" dataOnly="0" labelOnly="1" outline="0" axis="axisRow" fieldPosition="0"/>
    </format>
    <format dxfId="114">
      <pivotArea field="22" type="button" dataOnly="0" labelOnly="1" outline="0" axis="axisRow" fieldPosition="0"/>
    </format>
    <format dxfId="113">
      <pivotArea dataOnly="0" grandRow="1" fieldPosition="0"/>
    </format>
    <format dxfId="112">
      <pivotArea outline="0" collapsedLevelsAreSubtotals="1" fieldPosition="0"/>
    </format>
    <format dxfId="111">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57E50D-6982-4D27-A129-D9F121B6CEA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1:B10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5">
    <format dxfId="120">
      <pivotArea field="22" type="button" dataOnly="0" labelOnly="1" outline="0"/>
    </format>
    <format dxfId="119">
      <pivotArea field="22" type="button" dataOnly="0" labelOnly="1" outline="0"/>
    </format>
    <format dxfId="118">
      <pivotArea dataOnly="0" grandRow="1" fieldPosition="0"/>
    </format>
    <format dxfId="117">
      <pivotArea outline="0" collapsedLevelsAreSubtotals="1" fieldPosition="0"/>
    </format>
    <format dxfId="1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52F155-C0AA-4FDD-9A65-1EBAA0E9CB8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5:B3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6">
    <format dxfId="126">
      <pivotArea field="22" type="button" dataOnly="0" labelOnly="1" outline="0"/>
    </format>
    <format dxfId="125">
      <pivotArea field="22" type="button" dataOnly="0" labelOnly="1" outline="0"/>
    </format>
    <format dxfId="124">
      <pivotArea dataOnly="0" grandRow="1" fieldPosition="0"/>
    </format>
    <format dxfId="123">
      <pivotArea outline="0" collapsedLevelsAreSubtotals="1" fieldPosition="0"/>
    </format>
    <format dxfId="122">
      <pivotArea dataOnly="0" labelOnly="1" outline="0" axis="axisValues" fieldPosition="0"/>
    </format>
    <format dxfId="121">
      <pivotArea outline="0" fieldPosition="0">
        <references count="1">
          <reference field="4294967294" count="1">
            <x v="0"/>
          </reference>
        </references>
      </pivotArea>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5" count="1" selected="0">
            <x v="1"/>
          </reference>
        </references>
      </pivotArea>
    </chartFormat>
    <chartFormat chart="5" format="2">
      <pivotArea type="data" outline="0" fieldPosition="0">
        <references count="2">
          <reference field="4294967294" count="1" selected="0">
            <x v="0"/>
          </reference>
          <reference field="15" count="1" selected="0">
            <x v="0"/>
          </reference>
        </references>
      </pivotArea>
    </chartFormat>
    <chartFormat chart="5" format="3">
      <pivotArea type="data" outline="0" fieldPosition="0">
        <references count="2">
          <reference field="4294967294" count="1" selected="0">
            <x v="0"/>
          </reference>
          <reference field="15" count="1" selected="0">
            <x v="2"/>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5" count="1" selected="0">
            <x v="0"/>
          </reference>
        </references>
      </pivotArea>
    </chartFormat>
    <chartFormat chart="11" format="14">
      <pivotArea type="data" outline="0" fieldPosition="0">
        <references count="2">
          <reference field="4294967294" count="1" selected="0">
            <x v="0"/>
          </reference>
          <reference field="15" count="1" selected="0">
            <x v="1"/>
          </reference>
        </references>
      </pivotArea>
    </chartFormat>
    <chartFormat chart="11" format="15">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C5CDBD-1480-4DE0-998E-58969850083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P21:Q3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22" baseItem="1"/>
  </dataFields>
  <formats count="5">
    <format dxfId="131">
      <pivotArea field="22" type="button" dataOnly="0" labelOnly="1" outline="0" axis="axisRow" fieldPosition="0"/>
    </format>
    <format dxfId="130">
      <pivotArea field="22" type="button" dataOnly="0" labelOnly="1" outline="0" axis="axisRow" fieldPosition="0"/>
    </format>
    <format dxfId="129">
      <pivotArea dataOnly="0" grandRow="1" fieldPosition="0"/>
    </format>
    <format dxfId="128">
      <pivotArea outline="0" collapsedLevelsAreSubtotals="1" fieldPosition="0"/>
    </format>
    <format dxfId="127">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442321-EEC7-4E75-ABBE-1EF297900DD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B2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5">
    <format dxfId="136">
      <pivotArea field="22" type="button" dataOnly="0" labelOnly="1" outline="0"/>
    </format>
    <format dxfId="135">
      <pivotArea field="22" type="button" dataOnly="0" labelOnly="1" outline="0"/>
    </format>
    <format dxfId="134">
      <pivotArea dataOnly="0" grandRow="1" fieldPosition="0"/>
    </format>
    <format dxfId="133">
      <pivotArea outline="0" collapsedLevelsAreSubtotals="1" fieldPosition="0"/>
    </format>
    <format dxfId="132">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1"/>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F1836F-10F9-4812-AF2C-C1F54857F14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21:N3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5">
    <format dxfId="141">
      <pivotArea field="22" type="button" dataOnly="0" labelOnly="1" outline="0" axis="axisRow" fieldPosition="0"/>
    </format>
    <format dxfId="140">
      <pivotArea field="22" type="button" dataOnly="0" labelOnly="1" outline="0" axis="axisRow" fieldPosition="0"/>
    </format>
    <format dxfId="139">
      <pivotArea dataOnly="0" grandRow="1" fieldPosition="0"/>
    </format>
    <format dxfId="138">
      <pivotArea outline="0" collapsedLevelsAreSubtotals="1" fieldPosition="0"/>
    </format>
    <format dxfId="137">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2D7012-3C0C-47F0-ADC4-69F76EBC4AC3}" sourceName="Year">
  <pivotTables>
    <pivotTable tabId="3" name="PivotTable1"/>
    <pivotTable tabId="3" name="PivotTable10"/>
    <pivotTable tabId="3" name="PivotTable11"/>
    <pivotTable tabId="3" name="PivotTable12"/>
    <pivotTable tabId="3" name="PivotTable13"/>
    <pivotTable tabId="3" name="PivotTable2"/>
    <pivotTable tabId="3" name="PivotTable3"/>
    <pivotTable tabId="3" name="PivotTable4"/>
    <pivotTable tabId="3" name="PivotTable7"/>
    <pivotTable tabId="3" name="PivotTable8"/>
    <pivotTable tabId="3" name="PivotTable9"/>
  </pivotTables>
  <data>
    <tabular pivotCacheId="99957749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C80CA38-0416-4EAF-8C49-354F22DB4778}" sourceName="Segment">
  <pivotTables>
    <pivotTable tabId="3" name="PivotTable1"/>
  </pivotTables>
  <data>
    <tabular pivotCacheId="99957749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0028B2-8E12-44EB-9FEE-70873805ED6C}" sourceName="Region">
  <pivotTables>
    <pivotTable tabId="3" name="PivotTable1"/>
  </pivotTables>
  <data>
    <tabular pivotCacheId="9995774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066E6F-3407-4272-952F-9831A4B899FF}" cache="Slicer_Year" caption="Year" rowHeight="234950"/>
  <slicer name="Segment" xr10:uid="{AF5DAF6A-A11F-4622-ACED-80647D87195D}" cache="Slicer_Segment" caption="Segment" rowHeight="234950"/>
  <slicer name="Region" xr10:uid="{8654BF2A-4D4D-4D06-B40B-AF1C4125B1C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CC622AE-F7B7-4AF2-AE18-F80E4B447E68}" cache="Slicer_Year" caption="Year" style="SlicerStyleDark2 2" rowHeight="234950"/>
  <slicer name="Segment 1" xr10:uid="{AD843071-73B9-4C78-AE5A-A41E5682D044}" cache="Slicer_Segment" caption="Segment" style="SlicerStyleDark2 2" rowHeight="234950"/>
  <slicer name="Region 1" xr10:uid="{8AFEEBE1-E188-4E05-B6BD-9103982CDC54}" cache="Slicer_Region" caption="Region" style="SlicerStyleDark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2" sqref="E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51FB-72E0-4EBA-98F5-B3D221521018}">
  <dimension ref="A3:W112"/>
  <sheetViews>
    <sheetView topLeftCell="K1" zoomScale="75" zoomScaleNormal="100" workbookViewId="0">
      <selection activeCell="V2" sqref="V2:W15"/>
    </sheetView>
  </sheetViews>
  <sheetFormatPr defaultRowHeight="14.4" x14ac:dyDescent="0.3"/>
  <cols>
    <col min="1" max="1" width="13.77734375" bestFit="1" customWidth="1"/>
    <col min="2" max="2" width="12" bestFit="1" customWidth="1"/>
    <col min="3" max="3" width="12.21875" bestFit="1" customWidth="1"/>
    <col min="4" max="4" width="17.33203125" bestFit="1" customWidth="1"/>
    <col min="5" max="5" width="10.44140625" customWidth="1"/>
    <col min="10" max="10" width="13.77734375" bestFit="1" customWidth="1"/>
    <col min="11" max="11" width="12" bestFit="1" customWidth="1"/>
    <col min="12" max="12" width="4.44140625" customWidth="1"/>
    <col min="13" max="13" width="13.77734375" bestFit="1" customWidth="1"/>
    <col min="14" max="15" width="12.21875" bestFit="1" customWidth="1"/>
    <col min="16" max="16" width="15.5546875" bestFit="1" customWidth="1"/>
    <col min="17" max="17" width="16.5546875" bestFit="1" customWidth="1"/>
    <col min="18" max="18" width="19.21875" bestFit="1" customWidth="1"/>
    <col min="19" max="19" width="13.77734375" bestFit="1" customWidth="1"/>
    <col min="20" max="20" width="16.5546875" bestFit="1" customWidth="1"/>
    <col min="21" max="21" width="6" bestFit="1" customWidth="1"/>
    <col min="22" max="22" width="13.77734375" bestFit="1" customWidth="1"/>
    <col min="23" max="23" width="19.21875" bestFit="1" customWidth="1"/>
  </cols>
  <sheetData>
    <row r="3" spans="1:3" x14ac:dyDescent="0.3">
      <c r="A3" s="9" t="s">
        <v>10933</v>
      </c>
      <c r="B3" s="10" t="s">
        <v>10951</v>
      </c>
      <c r="C3" s="10" t="s">
        <v>10952</v>
      </c>
    </row>
    <row r="4" spans="1:3" x14ac:dyDescent="0.3">
      <c r="A4" s="6" t="s">
        <v>10939</v>
      </c>
      <c r="B4" s="8">
        <v>95365.937600000019</v>
      </c>
      <c r="C4" s="8">
        <v>9199.2699999999986</v>
      </c>
    </row>
    <row r="5" spans="1:3" x14ac:dyDescent="0.3">
      <c r="A5" s="6" t="s">
        <v>10940</v>
      </c>
      <c r="B5" s="8">
        <v>60172.649400000024</v>
      </c>
      <c r="C5" s="8">
        <v>10288.898699999991</v>
      </c>
    </row>
    <row r="6" spans="1:3" x14ac:dyDescent="0.3">
      <c r="A6" s="6" t="s">
        <v>10941</v>
      </c>
      <c r="B6" s="8">
        <v>199252.98399999991</v>
      </c>
      <c r="C6" s="8">
        <v>26806.573700000015</v>
      </c>
    </row>
    <row r="7" spans="1:3" x14ac:dyDescent="0.3">
      <c r="A7" s="6" t="s">
        <v>10942</v>
      </c>
      <c r="B7" s="8">
        <v>141851.5674</v>
      </c>
      <c r="C7" s="8">
        <v>13437.806799999998</v>
      </c>
    </row>
    <row r="8" spans="1:3" x14ac:dyDescent="0.3">
      <c r="A8" s="6" t="s">
        <v>10943</v>
      </c>
      <c r="B8" s="8">
        <v>156122.28669999994</v>
      </c>
      <c r="C8" s="8">
        <v>22308.51279999999</v>
      </c>
    </row>
    <row r="9" spans="1:3" x14ac:dyDescent="0.3">
      <c r="A9" s="6" t="s">
        <v>10944</v>
      </c>
      <c r="B9" s="8">
        <v>147082.61130000011</v>
      </c>
      <c r="C9" s="8">
        <v>20899.334500000012</v>
      </c>
    </row>
    <row r="10" spans="1:3" x14ac:dyDescent="0.3">
      <c r="A10" s="6" t="s">
        <v>10945</v>
      </c>
      <c r="B10" s="8">
        <v>149580.83800000031</v>
      </c>
      <c r="C10" s="8">
        <v>13535.38299999998</v>
      </c>
    </row>
    <row r="11" spans="1:3" x14ac:dyDescent="0.3">
      <c r="A11" s="6" t="s">
        <v>10946</v>
      </c>
      <c r="B11" s="8">
        <v>159589.45099999988</v>
      </c>
      <c r="C11" s="8">
        <v>21896.715399999972</v>
      </c>
    </row>
    <row r="12" spans="1:3" x14ac:dyDescent="0.3">
      <c r="A12" s="6" t="s">
        <v>10947</v>
      </c>
      <c r="B12" s="8">
        <v>309770.09970000025</v>
      </c>
      <c r="C12" s="8">
        <v>37293.192500000034</v>
      </c>
    </row>
    <row r="13" spans="1:3" x14ac:dyDescent="0.3">
      <c r="A13" s="6" t="s">
        <v>10948</v>
      </c>
      <c r="B13" s="8">
        <v>197115.20170000009</v>
      </c>
      <c r="C13" s="8">
        <v>31469.663800000035</v>
      </c>
    </row>
    <row r="14" spans="1:3" x14ac:dyDescent="0.3">
      <c r="A14" s="6" t="s">
        <v>10949</v>
      </c>
      <c r="B14" s="8">
        <v>349120.07400000008</v>
      </c>
      <c r="C14" s="8">
        <v>35825.536599999927</v>
      </c>
    </row>
    <row r="15" spans="1:3" x14ac:dyDescent="0.3">
      <c r="A15" s="6" t="s">
        <v>10950</v>
      </c>
      <c r="B15" s="8">
        <v>332177.15950000001</v>
      </c>
      <c r="C15" s="8">
        <v>43436.13390000003</v>
      </c>
    </row>
    <row r="16" spans="1:3" x14ac:dyDescent="0.3">
      <c r="A16" s="7" t="s">
        <v>10934</v>
      </c>
      <c r="B16" s="10">
        <v>2297200.8603000008</v>
      </c>
      <c r="C16" s="10">
        <v>286397.02169999998</v>
      </c>
    </row>
    <row r="19" spans="1:23" x14ac:dyDescent="0.3">
      <c r="J19" s="17" t="s">
        <v>10956</v>
      </c>
      <c r="K19" s="17"/>
    </row>
    <row r="20" spans="1:23" x14ac:dyDescent="0.3">
      <c r="J20" s="17"/>
      <c r="K20" s="17"/>
    </row>
    <row r="21" spans="1:23" x14ac:dyDescent="0.3">
      <c r="J21" s="9" t="s">
        <v>10933</v>
      </c>
      <c r="K21" s="8" t="s">
        <v>10951</v>
      </c>
      <c r="M21" s="9" t="s">
        <v>10933</v>
      </c>
      <c r="N21" s="8" t="s">
        <v>10952</v>
      </c>
      <c r="P21" s="9" t="s">
        <v>10933</v>
      </c>
      <c r="Q21" s="18" t="s">
        <v>10953</v>
      </c>
      <c r="S21" s="9" t="s">
        <v>10933</v>
      </c>
      <c r="T21" s="18" t="s">
        <v>10957</v>
      </c>
      <c r="V21" s="9" t="s">
        <v>10933</v>
      </c>
      <c r="W21" t="s">
        <v>10958</v>
      </c>
    </row>
    <row r="22" spans="1:23" x14ac:dyDescent="0.3">
      <c r="A22" s="5" t="s">
        <v>10933</v>
      </c>
      <c r="B22" s="8" t="s">
        <v>10952</v>
      </c>
      <c r="J22" s="6" t="s">
        <v>10939</v>
      </c>
      <c r="K22" s="8">
        <v>95365.937600000019</v>
      </c>
      <c r="M22" s="6" t="s">
        <v>10939</v>
      </c>
      <c r="N22" s="8">
        <v>9199.2699999999986</v>
      </c>
      <c r="P22" s="6" t="s">
        <v>10939</v>
      </c>
      <c r="Q22" s="18">
        <v>1500</v>
      </c>
      <c r="S22" s="6" t="s">
        <v>10939</v>
      </c>
      <c r="T22" s="18">
        <v>387</v>
      </c>
      <c r="V22" s="6" t="s">
        <v>10939</v>
      </c>
      <c r="W22" s="18">
        <v>9.6462848596792869E-2</v>
      </c>
    </row>
    <row r="23" spans="1:23" x14ac:dyDescent="0.3">
      <c r="A23" s="6" t="s">
        <v>32</v>
      </c>
      <c r="B23" s="8">
        <v>18451.272799999992</v>
      </c>
      <c r="J23" s="6" t="s">
        <v>10940</v>
      </c>
      <c r="K23" s="8">
        <v>60172.649400000024</v>
      </c>
      <c r="M23" s="6" t="s">
        <v>10940</v>
      </c>
      <c r="N23" s="8">
        <v>10288.898699999991</v>
      </c>
      <c r="P23" s="6" t="s">
        <v>10940</v>
      </c>
      <c r="Q23" s="18">
        <v>1068</v>
      </c>
      <c r="S23" s="6" t="s">
        <v>10940</v>
      </c>
      <c r="T23" s="18">
        <v>301</v>
      </c>
      <c r="V23" s="6" t="s">
        <v>10940</v>
      </c>
      <c r="W23" s="18">
        <v>0.17098962406664425</v>
      </c>
    </row>
    <row r="24" spans="1:23" x14ac:dyDescent="0.3">
      <c r="A24" s="6" t="s">
        <v>46</v>
      </c>
      <c r="B24" s="8">
        <v>122490.8008000001</v>
      </c>
      <c r="J24" s="6" t="s">
        <v>10941</v>
      </c>
      <c r="K24" s="8">
        <v>199252.98399999991</v>
      </c>
      <c r="M24" s="6" t="s">
        <v>10941</v>
      </c>
      <c r="N24" s="8">
        <v>26806.573700000015</v>
      </c>
      <c r="P24" s="6" t="s">
        <v>10941</v>
      </c>
      <c r="Q24" s="18">
        <v>2491</v>
      </c>
      <c r="S24" s="6" t="s">
        <v>10941</v>
      </c>
      <c r="T24" s="18">
        <v>680</v>
      </c>
      <c r="V24" s="6" t="s">
        <v>10941</v>
      </c>
      <c r="W24" s="18">
        <v>0.13453536886554246</v>
      </c>
    </row>
    <row r="25" spans="1:23" x14ac:dyDescent="0.3">
      <c r="A25" s="6" t="s">
        <v>71</v>
      </c>
      <c r="B25" s="8">
        <v>145454.9480999998</v>
      </c>
      <c r="J25" s="6" t="s">
        <v>10942</v>
      </c>
      <c r="K25" s="8">
        <v>141851.5674</v>
      </c>
      <c r="M25" s="6" t="s">
        <v>10942</v>
      </c>
      <c r="N25" s="8">
        <v>13437.806799999998</v>
      </c>
      <c r="P25" s="6" t="s">
        <v>10942</v>
      </c>
      <c r="Q25" s="18">
        <v>2441</v>
      </c>
      <c r="S25" s="6" t="s">
        <v>10942</v>
      </c>
      <c r="T25" s="18">
        <v>663</v>
      </c>
      <c r="V25" s="6" t="s">
        <v>10942</v>
      </c>
      <c r="W25" s="18">
        <v>9.4731465053942004E-2</v>
      </c>
    </row>
    <row r="26" spans="1:23" x14ac:dyDescent="0.3">
      <c r="A26" s="7" t="s">
        <v>10934</v>
      </c>
      <c r="B26" s="10">
        <v>286397.02169999992</v>
      </c>
      <c r="J26" s="6" t="s">
        <v>10943</v>
      </c>
      <c r="K26" s="8">
        <v>156122.28669999994</v>
      </c>
      <c r="M26" s="6" t="s">
        <v>10943</v>
      </c>
      <c r="N26" s="8">
        <v>22308.51279999999</v>
      </c>
      <c r="P26" s="6" t="s">
        <v>10943</v>
      </c>
      <c r="Q26" s="18">
        <v>2850</v>
      </c>
      <c r="S26" s="6" t="s">
        <v>10943</v>
      </c>
      <c r="T26" s="18">
        <v>750</v>
      </c>
      <c r="V26" s="6" t="s">
        <v>10943</v>
      </c>
      <c r="W26" s="18">
        <v>0.14289127626517142</v>
      </c>
    </row>
    <row r="27" spans="1:23" x14ac:dyDescent="0.3">
      <c r="J27" s="6" t="s">
        <v>10944</v>
      </c>
      <c r="K27" s="8">
        <v>147082.61130000011</v>
      </c>
      <c r="M27" s="6" t="s">
        <v>10944</v>
      </c>
      <c r="N27" s="8">
        <v>20899.334500000012</v>
      </c>
      <c r="P27" s="6" t="s">
        <v>10944</v>
      </c>
      <c r="Q27" s="18">
        <v>2644</v>
      </c>
      <c r="S27" s="6" t="s">
        <v>10944</v>
      </c>
      <c r="T27" s="18">
        <v>709</v>
      </c>
      <c r="V27" s="6" t="s">
        <v>10944</v>
      </c>
      <c r="W27" s="18">
        <v>0.1420924901678027</v>
      </c>
    </row>
    <row r="28" spans="1:23" x14ac:dyDescent="0.3">
      <c r="J28" s="6" t="s">
        <v>10945</v>
      </c>
      <c r="K28" s="8">
        <v>149580.83800000031</v>
      </c>
      <c r="M28" s="6" t="s">
        <v>10945</v>
      </c>
      <c r="N28" s="8">
        <v>13535.38299999998</v>
      </c>
      <c r="P28" s="6" t="s">
        <v>10945</v>
      </c>
      <c r="Q28" s="18">
        <v>2705</v>
      </c>
      <c r="S28" s="6" t="s">
        <v>10945</v>
      </c>
      <c r="T28" s="18">
        <v>708</v>
      </c>
      <c r="V28" s="6" t="s">
        <v>10945</v>
      </c>
      <c r="W28" s="18">
        <v>9.0488749635163512E-2</v>
      </c>
    </row>
    <row r="29" spans="1:23" x14ac:dyDescent="0.3">
      <c r="J29" s="6" t="s">
        <v>10946</v>
      </c>
      <c r="K29" s="8">
        <v>159589.45099999988</v>
      </c>
      <c r="M29" s="6" t="s">
        <v>10946</v>
      </c>
      <c r="N29" s="8">
        <v>21896.715399999972</v>
      </c>
      <c r="P29" s="6" t="s">
        <v>10946</v>
      </c>
      <c r="Q29" s="18">
        <v>2796</v>
      </c>
      <c r="S29" s="6" t="s">
        <v>10946</v>
      </c>
      <c r="T29" s="18">
        <v>710</v>
      </c>
      <c r="V29" s="6" t="s">
        <v>10946</v>
      </c>
      <c r="W29" s="18">
        <v>0.13720653378273723</v>
      </c>
    </row>
    <row r="30" spans="1:23" x14ac:dyDescent="0.3">
      <c r="J30" s="6" t="s">
        <v>10947</v>
      </c>
      <c r="K30" s="8">
        <v>309770.09970000025</v>
      </c>
      <c r="M30" s="6" t="s">
        <v>10947</v>
      </c>
      <c r="N30" s="8">
        <v>37293.192500000034</v>
      </c>
      <c r="P30" s="6" t="s">
        <v>10947</v>
      </c>
      <c r="Q30" s="18">
        <v>5073</v>
      </c>
      <c r="S30" s="6" t="s">
        <v>10947</v>
      </c>
      <c r="T30" s="18">
        <v>1386</v>
      </c>
      <c r="V30" s="6" t="s">
        <v>10947</v>
      </c>
      <c r="W30" s="18">
        <v>0.12038990379031732</v>
      </c>
    </row>
    <row r="31" spans="1:23" x14ac:dyDescent="0.3">
      <c r="J31" s="6" t="s">
        <v>10948</v>
      </c>
      <c r="K31" s="8">
        <v>197115.20170000009</v>
      </c>
      <c r="M31" s="6" t="s">
        <v>10948</v>
      </c>
      <c r="N31" s="8">
        <v>31469.663800000035</v>
      </c>
      <c r="P31" s="6" t="s">
        <v>10948</v>
      </c>
      <c r="Q31" s="18">
        <v>3095</v>
      </c>
      <c r="S31" s="6" t="s">
        <v>10948</v>
      </c>
      <c r="T31" s="18">
        <v>817</v>
      </c>
      <c r="V31" s="6" t="s">
        <v>10948</v>
      </c>
      <c r="W31" s="18">
        <v>0.15965112547684351</v>
      </c>
    </row>
    <row r="32" spans="1:23" x14ac:dyDescent="0.3">
      <c r="J32" s="6" t="s">
        <v>10949</v>
      </c>
      <c r="K32" s="8">
        <v>349120.07400000008</v>
      </c>
      <c r="M32" s="6" t="s">
        <v>10949</v>
      </c>
      <c r="N32" s="8">
        <v>35825.536599999927</v>
      </c>
      <c r="P32" s="6" t="s">
        <v>10949</v>
      </c>
      <c r="Q32" s="18">
        <v>5741</v>
      </c>
      <c r="S32" s="6" t="s">
        <v>10949</v>
      </c>
      <c r="T32" s="18">
        <v>1462</v>
      </c>
      <c r="V32" s="6" t="s">
        <v>10949</v>
      </c>
      <c r="W32" s="18">
        <v>0.10261666191099604</v>
      </c>
    </row>
    <row r="33" spans="1:23" x14ac:dyDescent="0.3">
      <c r="J33" s="6" t="s">
        <v>10950</v>
      </c>
      <c r="K33" s="8">
        <v>332177.15950000001</v>
      </c>
      <c r="M33" s="6" t="s">
        <v>10950</v>
      </c>
      <c r="N33" s="8">
        <v>43436.13390000003</v>
      </c>
      <c r="P33" s="6" t="s">
        <v>10950</v>
      </c>
      <c r="Q33" s="18">
        <v>5469</v>
      </c>
      <c r="S33" s="6" t="s">
        <v>10950</v>
      </c>
      <c r="T33" s="18">
        <v>1421</v>
      </c>
      <c r="V33" s="6" t="s">
        <v>10950</v>
      </c>
      <c r="W33" s="18">
        <v>0.13076195234308405</v>
      </c>
    </row>
    <row r="34" spans="1:23" x14ac:dyDescent="0.3">
      <c r="J34" s="7" t="s">
        <v>10934</v>
      </c>
      <c r="K34" s="10">
        <v>2297200.8603000008</v>
      </c>
      <c r="M34" s="7" t="s">
        <v>10934</v>
      </c>
      <c r="N34" s="10">
        <v>286397.02169999998</v>
      </c>
      <c r="P34" s="7" t="s">
        <v>10934</v>
      </c>
      <c r="Q34" s="19">
        <v>37873</v>
      </c>
      <c r="S34" s="7" t="s">
        <v>10934</v>
      </c>
      <c r="T34" s="19">
        <v>9994</v>
      </c>
      <c r="V34" s="7" t="s">
        <v>10934</v>
      </c>
      <c r="W34" s="19">
        <v>0.12467217240315856</v>
      </c>
    </row>
    <row r="35" spans="1:23" x14ac:dyDescent="0.3">
      <c r="A35" s="5" t="s">
        <v>10933</v>
      </c>
      <c r="B35" s="8" t="s">
        <v>10951</v>
      </c>
      <c r="K35" s="8">
        <f>K34</f>
        <v>2297200.8603000008</v>
      </c>
      <c r="N35" s="8">
        <f>N34</f>
        <v>286397.02169999998</v>
      </c>
      <c r="Q35">
        <f>Q34</f>
        <v>37873</v>
      </c>
      <c r="T35">
        <f>T34</f>
        <v>9994</v>
      </c>
      <c r="W35" s="15">
        <f>W34</f>
        <v>0.12467217240315856</v>
      </c>
    </row>
    <row r="36" spans="1:23" x14ac:dyDescent="0.3">
      <c r="A36" s="6" t="s">
        <v>32</v>
      </c>
      <c r="B36" s="11">
        <v>0.32300170530281774</v>
      </c>
    </row>
    <row r="37" spans="1:23" x14ac:dyDescent="0.3">
      <c r="A37" s="6" t="s">
        <v>46</v>
      </c>
      <c r="B37" s="11">
        <v>0.31301008302169103</v>
      </c>
    </row>
    <row r="38" spans="1:23" x14ac:dyDescent="0.3">
      <c r="A38" s="6" t="s">
        <v>71</v>
      </c>
      <c r="B38" s="11">
        <v>0.36398821167549117</v>
      </c>
    </row>
    <row r="39" spans="1:23" x14ac:dyDescent="0.3">
      <c r="A39" s="7" t="s">
        <v>10934</v>
      </c>
      <c r="B39" s="12">
        <v>1</v>
      </c>
    </row>
    <row r="43" spans="1:23" x14ac:dyDescent="0.3">
      <c r="M43" s="5" t="s">
        <v>10933</v>
      </c>
      <c r="N43" t="s">
        <v>10951</v>
      </c>
      <c r="O43" t="s">
        <v>10952</v>
      </c>
      <c r="P43" s="18" t="s">
        <v>10953</v>
      </c>
      <c r="Q43" s="18" t="s">
        <v>10957</v>
      </c>
      <c r="R43" s="18" t="s">
        <v>10958</v>
      </c>
    </row>
    <row r="44" spans="1:23" x14ac:dyDescent="0.3">
      <c r="M44" s="6" t="s">
        <v>10935</v>
      </c>
      <c r="N44" s="8">
        <v>484247.49810000096</v>
      </c>
      <c r="O44" s="8">
        <v>49543.974100000007</v>
      </c>
      <c r="P44" s="18">
        <v>7581</v>
      </c>
      <c r="Q44" s="18">
        <v>1993</v>
      </c>
      <c r="R44" s="18">
        <v>0.10231126499236715</v>
      </c>
    </row>
    <row r="45" spans="1:23" x14ac:dyDescent="0.3">
      <c r="M45" s="6" t="s">
        <v>10936</v>
      </c>
      <c r="N45" s="8">
        <v>470532.50899999985</v>
      </c>
      <c r="O45" s="8">
        <v>61618.603700000051</v>
      </c>
      <c r="P45" s="18">
        <v>7979</v>
      </c>
      <c r="Q45" s="18">
        <v>2102</v>
      </c>
      <c r="R45" s="18">
        <v>0.13095504034557592</v>
      </c>
    </row>
    <row r="46" spans="1:23" x14ac:dyDescent="0.3">
      <c r="M46" s="6" t="s">
        <v>10937</v>
      </c>
      <c r="N46" s="8">
        <v>608473.83000000066</v>
      </c>
      <c r="O46" s="8">
        <v>81726.930800000177</v>
      </c>
      <c r="P46" s="18">
        <v>9810</v>
      </c>
      <c r="Q46" s="18">
        <v>2580</v>
      </c>
      <c r="R46" s="18">
        <v>0.13431461924993568</v>
      </c>
    </row>
    <row r="47" spans="1:23" x14ac:dyDescent="0.3">
      <c r="M47" s="6" t="s">
        <v>10938</v>
      </c>
      <c r="N47" s="8">
        <v>733947.0231999997</v>
      </c>
      <c r="O47" s="8">
        <v>93507.513099999967</v>
      </c>
      <c r="P47" s="18">
        <v>12503</v>
      </c>
      <c r="Q47" s="18">
        <v>3319</v>
      </c>
      <c r="R47" s="18">
        <v>0.12740362743390987</v>
      </c>
    </row>
    <row r="49" spans="1:18" ht="18.600000000000001" x14ac:dyDescent="0.45">
      <c r="N49" s="16">
        <f>(N47/N46) - 1</f>
        <v>0.20620967905883303</v>
      </c>
      <c r="O49" s="16">
        <f>(O47/O46) - 1</f>
        <v>0.14414565902185772</v>
      </c>
    </row>
    <row r="50" spans="1:18" ht="18.600000000000001" x14ac:dyDescent="0.45">
      <c r="N50" s="16">
        <f>(P47/P46) - 1</f>
        <v>0.27451580020387367</v>
      </c>
      <c r="O50" s="16">
        <f>(Q47/Q46) - 1</f>
        <v>0.2864341085271318</v>
      </c>
      <c r="P50" s="16"/>
      <c r="Q50" s="16"/>
      <c r="R50" s="16"/>
    </row>
    <row r="51" spans="1:18" ht="18.600000000000001" x14ac:dyDescent="0.45">
      <c r="A51" s="5" t="s">
        <v>10933</v>
      </c>
      <c r="B51" s="8" t="s">
        <v>10951</v>
      </c>
      <c r="D51" s="14" t="s">
        <v>10954</v>
      </c>
      <c r="E51" s="14" t="s">
        <v>10955</v>
      </c>
      <c r="N51" s="16">
        <f>(R47/R46) - 1</f>
        <v>-5.1453757264990463E-2</v>
      </c>
    </row>
    <row r="52" spans="1:18" x14ac:dyDescent="0.3">
      <c r="A52" s="6" t="s">
        <v>358</v>
      </c>
      <c r="B52" s="8">
        <v>19510.639999999992</v>
      </c>
      <c r="D52" t="str">
        <f>A52</f>
        <v>Alabama</v>
      </c>
      <c r="E52" s="8">
        <f>B52</f>
        <v>19510.639999999992</v>
      </c>
    </row>
    <row r="53" spans="1:18" x14ac:dyDescent="0.3">
      <c r="A53" s="6" t="s">
        <v>310</v>
      </c>
      <c r="B53" s="8">
        <v>35282.000999999997</v>
      </c>
      <c r="D53" t="str">
        <f t="shared" ref="D53:D100" si="0">A53</f>
        <v>Arizona</v>
      </c>
      <c r="E53" s="8">
        <f t="shared" ref="E53:E100" si="1">B53</f>
        <v>35282.000999999997</v>
      </c>
    </row>
    <row r="54" spans="1:18" x14ac:dyDescent="0.3">
      <c r="A54" s="6" t="s">
        <v>1707</v>
      </c>
      <c r="B54" s="8">
        <v>11678.129999999997</v>
      </c>
      <c r="D54" t="str">
        <f t="shared" si="0"/>
        <v>Arkansas</v>
      </c>
      <c r="E54" s="8">
        <f t="shared" si="1"/>
        <v>11678.129999999997</v>
      </c>
    </row>
    <row r="55" spans="1:18" x14ac:dyDescent="0.3">
      <c r="A55" s="6" t="s">
        <v>43</v>
      </c>
      <c r="B55" s="8">
        <v>457687.63150000101</v>
      </c>
      <c r="D55" t="str">
        <f t="shared" si="0"/>
        <v>California</v>
      </c>
      <c r="E55" s="8">
        <f t="shared" si="1"/>
        <v>457687.63150000101</v>
      </c>
    </row>
    <row r="56" spans="1:18" x14ac:dyDescent="0.3">
      <c r="A56" s="6" t="s">
        <v>457</v>
      </c>
      <c r="B56" s="8">
        <v>32108.117999999995</v>
      </c>
      <c r="D56" t="str">
        <f t="shared" si="0"/>
        <v>Colorado</v>
      </c>
      <c r="E56" s="8">
        <f t="shared" si="1"/>
        <v>32108.117999999995</v>
      </c>
    </row>
    <row r="57" spans="1:18" x14ac:dyDescent="0.3">
      <c r="A57" s="6" t="s">
        <v>747</v>
      </c>
      <c r="B57" s="8">
        <v>13384.356999999996</v>
      </c>
      <c r="D57" t="str">
        <f t="shared" si="0"/>
        <v>Connecticut</v>
      </c>
      <c r="E57" s="8">
        <f t="shared" si="1"/>
        <v>13384.356999999996</v>
      </c>
    </row>
    <row r="58" spans="1:18" x14ac:dyDescent="0.3">
      <c r="A58" s="6" t="s">
        <v>245</v>
      </c>
      <c r="B58" s="8">
        <v>27451.068999999992</v>
      </c>
      <c r="D58" t="str">
        <f t="shared" si="0"/>
        <v>Delaware</v>
      </c>
      <c r="E58" s="8">
        <f t="shared" si="1"/>
        <v>27451.068999999992</v>
      </c>
    </row>
    <row r="59" spans="1:18" x14ac:dyDescent="0.3">
      <c r="A59" s="6" t="s">
        <v>3034</v>
      </c>
      <c r="B59" s="8">
        <v>2865.0199999999995</v>
      </c>
      <c r="D59" t="str">
        <f t="shared" si="0"/>
        <v>District of Columbia</v>
      </c>
      <c r="E59" s="8">
        <f t="shared" si="1"/>
        <v>2865.0199999999995</v>
      </c>
    </row>
    <row r="60" spans="1:18" x14ac:dyDescent="0.3">
      <c r="A60" s="6" t="s">
        <v>54</v>
      </c>
      <c r="B60" s="8">
        <v>89473.707999999999</v>
      </c>
      <c r="D60" t="str">
        <f t="shared" si="0"/>
        <v>Florida</v>
      </c>
      <c r="E60" s="8">
        <f t="shared" si="1"/>
        <v>89473.707999999999</v>
      </c>
    </row>
    <row r="61" spans="1:18" x14ac:dyDescent="0.3">
      <c r="A61" s="6" t="s">
        <v>1272</v>
      </c>
      <c r="B61" s="8">
        <v>49095.840000000004</v>
      </c>
      <c r="D61" t="str">
        <f t="shared" si="0"/>
        <v>Georgia</v>
      </c>
      <c r="E61" s="8">
        <f t="shared" si="1"/>
        <v>49095.840000000004</v>
      </c>
    </row>
    <row r="62" spans="1:18" x14ac:dyDescent="0.3">
      <c r="A62" s="6" t="s">
        <v>6260</v>
      </c>
      <c r="B62" s="8">
        <v>4382.4860000000017</v>
      </c>
      <c r="D62" t="str">
        <f t="shared" si="0"/>
        <v>Idaho</v>
      </c>
      <c r="E62" s="8">
        <f t="shared" si="1"/>
        <v>4382.4860000000017</v>
      </c>
    </row>
    <row r="63" spans="1:18" x14ac:dyDescent="0.3">
      <c r="A63" s="6" t="s">
        <v>211</v>
      </c>
      <c r="B63" s="8">
        <v>80166.10099999985</v>
      </c>
      <c r="D63" t="str">
        <f t="shared" si="0"/>
        <v>Illinois</v>
      </c>
      <c r="E63" s="8">
        <f t="shared" si="1"/>
        <v>80166.10099999985</v>
      </c>
    </row>
    <row r="64" spans="1:18" x14ac:dyDescent="0.3">
      <c r="A64" s="6" t="s">
        <v>254</v>
      </c>
      <c r="B64" s="8">
        <v>53555.360000000001</v>
      </c>
      <c r="D64" t="str">
        <f t="shared" si="0"/>
        <v>Indiana</v>
      </c>
      <c r="E64" s="8">
        <f t="shared" si="1"/>
        <v>53555.360000000001</v>
      </c>
    </row>
    <row r="65" spans="1:5" x14ac:dyDescent="0.3">
      <c r="A65" s="6" t="s">
        <v>489</v>
      </c>
      <c r="B65" s="8">
        <v>4579.7599999999993</v>
      </c>
      <c r="D65" t="str">
        <f t="shared" si="0"/>
        <v>Iowa</v>
      </c>
      <c r="E65" s="8">
        <f t="shared" si="1"/>
        <v>4579.7599999999993</v>
      </c>
    </row>
    <row r="66" spans="1:5" x14ac:dyDescent="0.3">
      <c r="A66" s="6" t="s">
        <v>4530</v>
      </c>
      <c r="B66" s="8">
        <v>2914.31</v>
      </c>
      <c r="D66" t="str">
        <f t="shared" si="0"/>
        <v>Kansas</v>
      </c>
      <c r="E66" s="8">
        <f t="shared" si="1"/>
        <v>2914.31</v>
      </c>
    </row>
    <row r="67" spans="1:5" x14ac:dyDescent="0.3">
      <c r="A67" s="6" t="s">
        <v>29</v>
      </c>
      <c r="B67" s="8">
        <v>36591.749999999971</v>
      </c>
      <c r="D67" t="str">
        <f t="shared" si="0"/>
        <v>Kentucky</v>
      </c>
      <c r="E67" s="8">
        <f t="shared" si="1"/>
        <v>36591.749999999971</v>
      </c>
    </row>
    <row r="68" spans="1:5" x14ac:dyDescent="0.3">
      <c r="A68" s="6" t="s">
        <v>736</v>
      </c>
      <c r="B68" s="8">
        <v>9217.0299999999988</v>
      </c>
      <c r="D68" t="str">
        <f t="shared" si="0"/>
        <v>Louisiana</v>
      </c>
      <c r="E68" s="8">
        <f t="shared" si="1"/>
        <v>9217.0299999999988</v>
      </c>
    </row>
    <row r="69" spans="1:5" x14ac:dyDescent="0.3">
      <c r="A69" s="6" t="s">
        <v>5235</v>
      </c>
      <c r="B69" s="8">
        <v>1270.53</v>
      </c>
      <c r="D69" t="str">
        <f t="shared" si="0"/>
        <v>Maine</v>
      </c>
      <c r="E69" s="8">
        <f t="shared" si="1"/>
        <v>1270.53</v>
      </c>
    </row>
    <row r="70" spans="1:5" x14ac:dyDescent="0.3">
      <c r="A70" s="6" t="s">
        <v>2735</v>
      </c>
      <c r="B70" s="8">
        <v>23705.523000000005</v>
      </c>
      <c r="D70" t="str">
        <f t="shared" si="0"/>
        <v>Maryland</v>
      </c>
      <c r="E70" s="8">
        <f t="shared" si="1"/>
        <v>23705.523000000005</v>
      </c>
    </row>
    <row r="71" spans="1:5" x14ac:dyDescent="0.3">
      <c r="A71" s="6" t="s">
        <v>1245</v>
      </c>
      <c r="B71" s="8">
        <v>28634.43399999999</v>
      </c>
      <c r="D71" t="str">
        <f t="shared" si="0"/>
        <v>Massachusetts</v>
      </c>
      <c r="E71" s="8">
        <f t="shared" si="1"/>
        <v>28634.43399999999</v>
      </c>
    </row>
    <row r="72" spans="1:5" x14ac:dyDescent="0.3">
      <c r="A72" s="6" t="s">
        <v>238</v>
      </c>
      <c r="B72" s="8">
        <v>76269.614000000016</v>
      </c>
      <c r="D72" t="str">
        <f t="shared" si="0"/>
        <v>Michigan</v>
      </c>
      <c r="E72" s="8">
        <f t="shared" si="1"/>
        <v>76269.614000000016</v>
      </c>
    </row>
    <row r="73" spans="1:5" x14ac:dyDescent="0.3">
      <c r="A73" s="6" t="s">
        <v>229</v>
      </c>
      <c r="B73" s="8">
        <v>29863.149999999994</v>
      </c>
      <c r="D73" t="str">
        <f t="shared" si="0"/>
        <v>Minnesota</v>
      </c>
      <c r="E73" s="8">
        <f t="shared" si="1"/>
        <v>29863.149999999994</v>
      </c>
    </row>
    <row r="74" spans="1:5" x14ac:dyDescent="0.3">
      <c r="A74" s="6" t="s">
        <v>1487</v>
      </c>
      <c r="B74" s="8">
        <v>10771.34</v>
      </c>
      <c r="D74" t="str">
        <f t="shared" si="0"/>
        <v>Mississippi</v>
      </c>
      <c r="E74" s="8">
        <f t="shared" si="1"/>
        <v>10771.34</v>
      </c>
    </row>
    <row r="75" spans="1:5" x14ac:dyDescent="0.3">
      <c r="A75" s="6" t="s">
        <v>596</v>
      </c>
      <c r="B75" s="8">
        <v>22205.149999999998</v>
      </c>
      <c r="D75" t="str">
        <f t="shared" si="0"/>
        <v>Missouri</v>
      </c>
      <c r="E75" s="8">
        <f t="shared" si="1"/>
        <v>22205.149999999998</v>
      </c>
    </row>
    <row r="76" spans="1:5" x14ac:dyDescent="0.3">
      <c r="A76" s="6" t="s">
        <v>1762</v>
      </c>
      <c r="B76" s="8">
        <v>5589.3519999999971</v>
      </c>
      <c r="D76" t="str">
        <f t="shared" si="0"/>
        <v>Montana</v>
      </c>
      <c r="E76" s="8">
        <f t="shared" si="1"/>
        <v>5589.3519999999971</v>
      </c>
    </row>
    <row r="77" spans="1:5" x14ac:dyDescent="0.3">
      <c r="A77" s="6" t="s">
        <v>138</v>
      </c>
      <c r="B77" s="8">
        <v>7464.9299999999985</v>
      </c>
      <c r="D77" t="str">
        <f t="shared" si="0"/>
        <v>Nebraska</v>
      </c>
      <c r="E77" s="8">
        <f t="shared" si="1"/>
        <v>7464.9299999999985</v>
      </c>
    </row>
    <row r="78" spans="1:5" x14ac:dyDescent="0.3">
      <c r="A78" s="6" t="s">
        <v>1392</v>
      </c>
      <c r="B78" s="8">
        <v>16729.101999999999</v>
      </c>
      <c r="D78" t="str">
        <f t="shared" si="0"/>
        <v>Nevada</v>
      </c>
      <c r="E78" s="8">
        <f t="shared" si="1"/>
        <v>16729.101999999999</v>
      </c>
    </row>
    <row r="79" spans="1:5" x14ac:dyDescent="0.3">
      <c r="A79" s="6" t="s">
        <v>2694</v>
      </c>
      <c r="B79" s="8">
        <v>7292.5239999999994</v>
      </c>
      <c r="D79" t="str">
        <f t="shared" si="0"/>
        <v>New Hampshire</v>
      </c>
      <c r="E79" s="8">
        <f t="shared" si="1"/>
        <v>7292.5239999999994</v>
      </c>
    </row>
    <row r="80" spans="1:5" x14ac:dyDescent="0.3">
      <c r="A80" s="6" t="s">
        <v>788</v>
      </c>
      <c r="B80" s="8">
        <v>35764.312000000013</v>
      </c>
      <c r="D80" t="str">
        <f t="shared" si="0"/>
        <v>New Jersey</v>
      </c>
      <c r="E80" s="8">
        <f t="shared" si="1"/>
        <v>35764.312000000013</v>
      </c>
    </row>
    <row r="81" spans="1:5" x14ac:dyDescent="0.3">
      <c r="A81" s="6" t="s">
        <v>668</v>
      </c>
      <c r="B81" s="8">
        <v>4783.5220000000008</v>
      </c>
      <c r="D81" t="str">
        <f t="shared" si="0"/>
        <v>New Mexico</v>
      </c>
      <c r="E81" s="8">
        <f t="shared" si="1"/>
        <v>4783.5220000000008</v>
      </c>
    </row>
    <row r="82" spans="1:5" x14ac:dyDescent="0.3">
      <c r="A82" s="6" t="s">
        <v>267</v>
      </c>
      <c r="B82" s="8">
        <v>310876.27099999978</v>
      </c>
      <c r="D82" t="str">
        <f t="shared" si="0"/>
        <v>New York</v>
      </c>
      <c r="E82" s="8">
        <f t="shared" si="1"/>
        <v>310876.27099999978</v>
      </c>
    </row>
    <row r="83" spans="1:5" x14ac:dyDescent="0.3">
      <c r="A83" s="6" t="s">
        <v>88</v>
      </c>
      <c r="B83" s="8">
        <v>55603.163999999968</v>
      </c>
      <c r="D83" t="str">
        <f t="shared" si="0"/>
        <v>North Carolina</v>
      </c>
      <c r="E83" s="8">
        <f t="shared" si="1"/>
        <v>55603.163999999968</v>
      </c>
    </row>
    <row r="84" spans="1:5" x14ac:dyDescent="0.3">
      <c r="A84" s="6" t="s">
        <v>7449</v>
      </c>
      <c r="B84" s="8">
        <v>919.91</v>
      </c>
      <c r="D84" t="str">
        <f t="shared" si="0"/>
        <v>North Dakota</v>
      </c>
      <c r="E84" s="8">
        <f t="shared" si="1"/>
        <v>919.91</v>
      </c>
    </row>
    <row r="85" spans="1:5" x14ac:dyDescent="0.3">
      <c r="A85" s="6" t="s">
        <v>498</v>
      </c>
      <c r="B85" s="8">
        <v>78258.135999999926</v>
      </c>
      <c r="D85" t="str">
        <f t="shared" si="0"/>
        <v>Ohio</v>
      </c>
      <c r="E85" s="8">
        <f t="shared" si="1"/>
        <v>78258.135999999926</v>
      </c>
    </row>
    <row r="86" spans="1:5" x14ac:dyDescent="0.3">
      <c r="A86" s="6" t="s">
        <v>649</v>
      </c>
      <c r="B86" s="8">
        <v>19683.390000000003</v>
      </c>
      <c r="D86" t="str">
        <f t="shared" si="0"/>
        <v>Oklahoma</v>
      </c>
      <c r="E86" s="8">
        <f t="shared" si="1"/>
        <v>19683.390000000003</v>
      </c>
    </row>
    <row r="87" spans="1:5" x14ac:dyDescent="0.3">
      <c r="A87" s="6" t="s">
        <v>420</v>
      </c>
      <c r="B87" s="8">
        <v>17431.149999999991</v>
      </c>
      <c r="D87" t="str">
        <f t="shared" si="0"/>
        <v>Oregon</v>
      </c>
      <c r="E87" s="8">
        <f t="shared" si="1"/>
        <v>17431.149999999991</v>
      </c>
    </row>
    <row r="88" spans="1:5" x14ac:dyDescent="0.3">
      <c r="A88" s="6" t="s">
        <v>147</v>
      </c>
      <c r="B88" s="8">
        <v>116511.91400000003</v>
      </c>
      <c r="D88" t="str">
        <f t="shared" si="0"/>
        <v>Pennsylvania</v>
      </c>
      <c r="E88" s="8">
        <f t="shared" si="1"/>
        <v>116511.91400000003</v>
      </c>
    </row>
    <row r="89" spans="1:5" x14ac:dyDescent="0.3">
      <c r="A89" s="6" t="s">
        <v>1399</v>
      </c>
      <c r="B89" s="8">
        <v>22627.955999999995</v>
      </c>
      <c r="D89" t="str">
        <f t="shared" si="0"/>
        <v>Rhode Island</v>
      </c>
      <c r="E89" s="8">
        <f t="shared" si="1"/>
        <v>22627.955999999995</v>
      </c>
    </row>
    <row r="90" spans="1:5" x14ac:dyDescent="0.3">
      <c r="A90" s="6" t="s">
        <v>383</v>
      </c>
      <c r="B90" s="8">
        <v>8481.7099999999991</v>
      </c>
      <c r="D90" t="str">
        <f t="shared" si="0"/>
        <v>South Carolina</v>
      </c>
      <c r="E90" s="8">
        <f t="shared" si="1"/>
        <v>8481.7099999999991</v>
      </c>
    </row>
    <row r="91" spans="1:5" x14ac:dyDescent="0.3">
      <c r="A91" s="6" t="s">
        <v>5326</v>
      </c>
      <c r="B91" s="8">
        <v>1315.5600000000002</v>
      </c>
      <c r="D91" t="str">
        <f t="shared" si="0"/>
        <v>South Dakota</v>
      </c>
      <c r="E91" s="8">
        <f t="shared" si="1"/>
        <v>1315.5600000000002</v>
      </c>
    </row>
    <row r="92" spans="1:5" x14ac:dyDescent="0.3">
      <c r="A92" s="6" t="s">
        <v>335</v>
      </c>
      <c r="B92" s="8">
        <v>30661.872999999981</v>
      </c>
      <c r="D92" t="str">
        <f t="shared" si="0"/>
        <v>Tennessee</v>
      </c>
      <c r="E92" s="8">
        <f t="shared" si="1"/>
        <v>30661.872999999981</v>
      </c>
    </row>
    <row r="93" spans="1:5" x14ac:dyDescent="0.3">
      <c r="A93" s="6" t="s">
        <v>104</v>
      </c>
      <c r="B93" s="8">
        <v>170188.04580000002</v>
      </c>
      <c r="D93" t="str">
        <f t="shared" si="0"/>
        <v>Texas</v>
      </c>
      <c r="E93" s="8">
        <f t="shared" si="1"/>
        <v>170188.04580000002</v>
      </c>
    </row>
    <row r="94" spans="1:5" x14ac:dyDescent="0.3">
      <c r="A94" s="6" t="s">
        <v>121</v>
      </c>
      <c r="B94" s="8">
        <v>11220.055999999999</v>
      </c>
      <c r="D94" t="str">
        <f t="shared" si="0"/>
        <v>Utah</v>
      </c>
      <c r="E94" s="8">
        <f t="shared" si="1"/>
        <v>11220.055999999999</v>
      </c>
    </row>
    <row r="95" spans="1:5" x14ac:dyDescent="0.3">
      <c r="A95" s="6" t="s">
        <v>5203</v>
      </c>
      <c r="B95" s="8">
        <v>8929.369999999999</v>
      </c>
      <c r="D95" t="str">
        <f t="shared" si="0"/>
        <v>Vermont</v>
      </c>
      <c r="E95" s="8">
        <f t="shared" si="1"/>
        <v>8929.369999999999</v>
      </c>
    </row>
    <row r="96" spans="1:5" x14ac:dyDescent="0.3">
      <c r="A96" s="6" t="s">
        <v>319</v>
      </c>
      <c r="B96" s="8">
        <v>70636.719999999987</v>
      </c>
      <c r="D96" t="str">
        <f t="shared" si="0"/>
        <v>Virginia</v>
      </c>
      <c r="E96" s="8">
        <f t="shared" si="1"/>
        <v>70636.719999999987</v>
      </c>
    </row>
    <row r="97" spans="1:5" x14ac:dyDescent="0.3">
      <c r="A97" s="6" t="s">
        <v>96</v>
      </c>
      <c r="B97" s="8">
        <v>138641.26999999993</v>
      </c>
      <c r="D97" t="str">
        <f t="shared" si="0"/>
        <v>Washington</v>
      </c>
      <c r="E97" s="8">
        <f t="shared" si="1"/>
        <v>138641.26999999993</v>
      </c>
    </row>
    <row r="98" spans="1:5" x14ac:dyDescent="0.3">
      <c r="A98" s="6" t="s">
        <v>9726</v>
      </c>
      <c r="B98" s="8">
        <v>1209.8240000000001</v>
      </c>
      <c r="D98" t="str">
        <f t="shared" si="0"/>
        <v>West Virginia</v>
      </c>
      <c r="E98" s="8">
        <f t="shared" si="1"/>
        <v>1209.8240000000001</v>
      </c>
    </row>
    <row r="99" spans="1:5" x14ac:dyDescent="0.3">
      <c r="A99" s="6" t="s">
        <v>114</v>
      </c>
      <c r="B99" s="8">
        <v>32114.610000000019</v>
      </c>
      <c r="D99" t="str">
        <f t="shared" si="0"/>
        <v>Wisconsin</v>
      </c>
      <c r="E99" s="8">
        <f t="shared" si="1"/>
        <v>32114.610000000019</v>
      </c>
    </row>
    <row r="100" spans="1:5" x14ac:dyDescent="0.3">
      <c r="A100" s="6" t="s">
        <v>8542</v>
      </c>
      <c r="B100" s="8">
        <v>1603.1360000000002</v>
      </c>
      <c r="D100" t="str">
        <f t="shared" si="0"/>
        <v>Wyoming</v>
      </c>
      <c r="E100" s="8">
        <f t="shared" si="1"/>
        <v>1603.1360000000002</v>
      </c>
    </row>
    <row r="101" spans="1:5" x14ac:dyDescent="0.3">
      <c r="A101" s="7" t="s">
        <v>10934</v>
      </c>
      <c r="B101" s="10">
        <v>2297200.8603000003</v>
      </c>
    </row>
    <row r="106" spans="1:5" x14ac:dyDescent="0.3">
      <c r="A106" s="5" t="s">
        <v>10933</v>
      </c>
      <c r="B106" s="8" t="s">
        <v>10951</v>
      </c>
    </row>
    <row r="107" spans="1:5" x14ac:dyDescent="0.3">
      <c r="A107" s="6" t="s">
        <v>75</v>
      </c>
      <c r="B107" s="8">
        <v>203412.73300000009</v>
      </c>
    </row>
    <row r="108" spans="1:5" x14ac:dyDescent="0.3">
      <c r="A108" s="6" t="s">
        <v>56</v>
      </c>
      <c r="B108" s="8">
        <v>206965.53200000009</v>
      </c>
    </row>
    <row r="109" spans="1:5" x14ac:dyDescent="0.3">
      <c r="A109" s="6" t="s">
        <v>59</v>
      </c>
      <c r="B109" s="8">
        <v>223843.60800000012</v>
      </c>
    </row>
    <row r="110" spans="1:5" x14ac:dyDescent="0.3">
      <c r="A110" s="6" t="s">
        <v>36</v>
      </c>
      <c r="B110" s="8">
        <v>328449.1030000007</v>
      </c>
    </row>
    <row r="111" spans="1:5" x14ac:dyDescent="0.3">
      <c r="A111" s="6" t="s">
        <v>72</v>
      </c>
      <c r="B111" s="8">
        <v>330007.05400000012</v>
      </c>
    </row>
    <row r="112" spans="1:5" x14ac:dyDescent="0.3">
      <c r="A112" s="7" t="s">
        <v>10934</v>
      </c>
      <c r="B112" s="10">
        <v>1292678.0300000012</v>
      </c>
    </row>
  </sheetData>
  <mergeCells count="1">
    <mergeCell ref="J19:K20"/>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EA62E-C815-4046-8DCC-D5C472050FCA}">
  <dimension ref="A1"/>
  <sheetViews>
    <sheetView showGridLines="0" tabSelected="1" zoomScale="101" zoomScaleNormal="71" workbookViewId="0">
      <selection activeCell="W4" sqref="W4"/>
    </sheetView>
  </sheetViews>
  <sheetFormatPr defaultRowHeight="14.4" x14ac:dyDescent="0.3"/>
  <cols>
    <col min="23" max="23" width="25.6640625" customWidth="1"/>
  </cols>
  <sheetData>
    <row r="1" spans="1:1" x14ac:dyDescent="0.3">
      <c r="A1" s="1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79" workbookViewId="0">
      <selection activeCell="X23" sqref="X23"/>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720789-C9EA-4127-90CA-66A2D901EF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Ankan Sadhu</cp:lastModifiedBy>
  <dcterms:created xsi:type="dcterms:W3CDTF">2015-06-05T18:17:20Z</dcterms:created>
  <dcterms:modified xsi:type="dcterms:W3CDTF">2025-01-02T18:41:31Z</dcterms:modified>
</cp:coreProperties>
</file>