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XCYGZF\Desktop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C3" i="1" s="1"/>
  <c r="E2" i="1"/>
  <c r="F2" i="1"/>
  <c r="E3" i="1" l="1"/>
  <c r="A4" i="1"/>
  <c r="B3" i="1"/>
  <c r="F3" i="1" s="1"/>
  <c r="B4" i="1" l="1"/>
  <c r="F4" i="1" s="1"/>
  <c r="C4" i="1"/>
  <c r="A5" i="1" l="1"/>
  <c r="E4" i="1"/>
  <c r="B5" i="1" l="1"/>
  <c r="F5" i="1" s="1"/>
  <c r="C5" i="1"/>
  <c r="E5" i="1" l="1"/>
  <c r="A6" i="1"/>
  <c r="B6" i="1" l="1"/>
  <c r="F6" i="1" s="1"/>
  <c r="C6" i="1"/>
  <c r="A7" i="1" l="1"/>
  <c r="E6" i="1"/>
  <c r="B7" i="1" l="1"/>
  <c r="F7" i="1" s="1"/>
  <c r="C7" i="1"/>
  <c r="A8" i="1" l="1"/>
  <c r="E7" i="1"/>
  <c r="C8" i="1" l="1"/>
  <c r="B8" i="1"/>
  <c r="F8" i="1" s="1"/>
  <c r="E8" i="1" l="1"/>
  <c r="A9" i="1"/>
  <c r="B9" i="1" l="1"/>
  <c r="C9" i="1"/>
  <c r="E9" i="1" s="1"/>
  <c r="F9" i="1" l="1"/>
  <c r="A10" i="1"/>
  <c r="B10" i="1" l="1"/>
  <c r="C10" i="1"/>
  <c r="F10" i="1" l="1"/>
  <c r="E10" i="1"/>
  <c r="A11" i="1"/>
  <c r="B11" i="1" l="1"/>
  <c r="C11" i="1"/>
  <c r="E11" i="1" s="1"/>
  <c r="F11" i="1" l="1"/>
  <c r="A12" i="1"/>
  <c r="C12" i="1" l="1"/>
  <c r="B12" i="1"/>
  <c r="F12" i="1" s="1"/>
  <c r="E12" i="1" l="1"/>
  <c r="A13" i="1"/>
  <c r="C13" i="1" l="1"/>
  <c r="B13" i="1"/>
  <c r="F13" i="1" s="1"/>
  <c r="E13" i="1" l="1"/>
  <c r="A14" i="1"/>
  <c r="B14" i="1" l="1"/>
  <c r="C14" i="1"/>
  <c r="E14" i="1" s="1"/>
  <c r="F14" i="1" l="1"/>
  <c r="A15" i="1"/>
  <c r="B15" i="1" l="1"/>
  <c r="C15" i="1"/>
  <c r="E15" i="1" s="1"/>
  <c r="F15" i="1" l="1"/>
  <c r="A16" i="1"/>
  <c r="C16" i="1" l="1"/>
  <c r="B16" i="1"/>
  <c r="F16" i="1" s="1"/>
  <c r="E16" i="1" l="1"/>
  <c r="A17" i="1"/>
  <c r="B17" i="1" l="1"/>
  <c r="C17" i="1"/>
  <c r="E17" i="1" s="1"/>
  <c r="F17" i="1" l="1"/>
  <c r="A18" i="1"/>
  <c r="B18" i="1" l="1"/>
  <c r="C18" i="1"/>
  <c r="E18" i="1" s="1"/>
  <c r="F18" i="1" l="1"/>
  <c r="A19" i="1"/>
  <c r="B19" i="1" l="1"/>
  <c r="C19" i="1"/>
  <c r="E19" i="1" s="1"/>
  <c r="F19" i="1" l="1"/>
  <c r="A20" i="1"/>
  <c r="C20" i="1" l="1"/>
  <c r="B20" i="1"/>
  <c r="F20" i="1" s="1"/>
  <c r="E20" i="1" l="1"/>
  <c r="A21" i="1"/>
  <c r="C21" i="1" l="1"/>
  <c r="B21" i="1"/>
  <c r="F21" i="1" s="1"/>
  <c r="E21" i="1" l="1"/>
  <c r="A22" i="1"/>
  <c r="B22" i="1" l="1"/>
  <c r="C22" i="1"/>
  <c r="E22" i="1" s="1"/>
  <c r="F22" i="1" l="1"/>
  <c r="A23" i="1"/>
  <c r="B23" i="1" l="1"/>
  <c r="C23" i="1"/>
  <c r="E23" i="1" s="1"/>
  <c r="F23" i="1" l="1"/>
  <c r="A24" i="1"/>
  <c r="C24" i="1" l="1"/>
  <c r="B24" i="1"/>
  <c r="F24" i="1" s="1"/>
  <c r="E24" i="1" l="1"/>
  <c r="A25" i="1"/>
  <c r="B25" i="1" l="1"/>
  <c r="C25" i="1"/>
  <c r="E25" i="1" s="1"/>
  <c r="F25" i="1" l="1"/>
  <c r="A26" i="1"/>
  <c r="C26" i="1" l="1"/>
  <c r="B26" i="1"/>
  <c r="F26" i="1" s="1"/>
  <c r="E26" i="1" l="1"/>
  <c r="A27" i="1"/>
  <c r="C27" i="1" l="1"/>
  <c r="B27" i="1"/>
  <c r="E27" i="1" l="1"/>
  <c r="F27" i="1"/>
  <c r="A28" i="1"/>
  <c r="B28" i="1" l="1"/>
  <c r="E28" i="1" l="1"/>
  <c r="F28" i="1"/>
</calcChain>
</file>

<file path=xl/sharedStrings.xml><?xml version="1.0" encoding="utf-8"?>
<sst xmlns="http://schemas.openxmlformats.org/spreadsheetml/2006/main" count="5" uniqueCount="5">
  <si>
    <t>中心频率</t>
    <phoneticPr fontId="1" type="noConversion"/>
  </si>
  <si>
    <t>通过下限频率</t>
    <phoneticPr fontId="1" type="noConversion"/>
  </si>
  <si>
    <t>通过上限频率</t>
    <phoneticPr fontId="1" type="noConversion"/>
  </si>
  <si>
    <t>下限截至频率</t>
    <phoneticPr fontId="1" type="noConversion"/>
  </si>
  <si>
    <t>上限截止频率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</si>
</sst>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_ "/>
    <numFmt numFmtId="178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2" borderId="1" xfId="0" applyNumberFormat="1" applyFont="1" applyFill="1" applyBorder="1">
      <alignment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16" sqref="I16"/>
    </sheetView>
  </sheetViews>
  <sheetFormatPr defaultRowHeight="14.25" x14ac:dyDescent="0.2"/>
  <cols>
    <col min="1" max="1" width="9" style="2"/>
    <col min="2" max="3" width="13" style="2" bestFit="1" customWidth="1"/>
    <col min="4" max="4" width="20.875" style="2" customWidth="1"/>
    <col min="5" max="6" width="13" bestFit="1" customWidth="1"/>
  </cols>
  <sheetData>
    <row r="1" spans="1:6" x14ac:dyDescent="0.2">
      <c r="A1" s="5" t="s">
        <v>0</v>
      </c>
      <c r="B1" s="5" t="s">
        <v>3</v>
      </c>
      <c r="C1" s="5" t="s">
        <v>4</v>
      </c>
      <c r="E1" s="2" t="s">
        <v>2</v>
      </c>
      <c r="F1" s="2" t="s">
        <v>1</v>
      </c>
    </row>
    <row r="2" spans="1:6" x14ac:dyDescent="0.2">
      <c r="A2" s="6">
        <v>100</v>
      </c>
      <c r="B2" s="6">
        <v>90</v>
      </c>
      <c r="C2" s="6">
        <v>110</v>
      </c>
      <c r="D2" s="3"/>
      <c r="E2" s="4">
        <f>C2+20</f>
        <v>130</v>
      </c>
      <c r="F2" s="4">
        <f>B2-20</f>
        <v>70</v>
      </c>
    </row>
    <row r="3" spans="1:6" x14ac:dyDescent="0.2">
      <c r="A3" s="6">
        <f>C2/0.9</f>
        <v>122.22222222222221</v>
      </c>
      <c r="B3" s="6">
        <f>A3*0.9</f>
        <v>110</v>
      </c>
      <c r="C3" s="6">
        <f>A3*1.1</f>
        <v>134.44444444444446</v>
      </c>
      <c r="D3" s="3"/>
      <c r="E3" s="4">
        <f>C3+20</f>
        <v>154.44444444444446</v>
      </c>
      <c r="F3" s="4">
        <f>B3-20</f>
        <v>90</v>
      </c>
    </row>
    <row r="4" spans="1:6" x14ac:dyDescent="0.2">
      <c r="A4" s="6">
        <f t="shared" ref="A4:A6" si="0">C3/0.9</f>
        <v>149.38271604938274</v>
      </c>
      <c r="B4" s="6">
        <f>A4*0.9</f>
        <v>134.44444444444446</v>
      </c>
      <c r="C4" s="6">
        <f>A4*1.1</f>
        <v>164.32098765432102</v>
      </c>
      <c r="D4" s="3"/>
      <c r="E4" s="4">
        <f>C4+20</f>
        <v>184.32098765432102</v>
      </c>
      <c r="F4" s="4">
        <f>B4-20</f>
        <v>114.44444444444446</v>
      </c>
    </row>
    <row r="5" spans="1:6" x14ac:dyDescent="0.2">
      <c r="A5" s="6">
        <f t="shared" si="0"/>
        <v>182.57887517146779</v>
      </c>
      <c r="B5" s="6">
        <f>A5*0.9</f>
        <v>164.32098765432102</v>
      </c>
      <c r="C5" s="6">
        <f>A5*1.1</f>
        <v>200.83676268861458</v>
      </c>
      <c r="D5" s="3"/>
      <c r="E5" s="4">
        <f>C5+20</f>
        <v>220.83676268861458</v>
      </c>
      <c r="F5" s="4">
        <f>B5-20</f>
        <v>144.32098765432102</v>
      </c>
    </row>
    <row r="6" spans="1:6" x14ac:dyDescent="0.2">
      <c r="A6" s="6">
        <f t="shared" si="0"/>
        <v>223.15195854290508</v>
      </c>
      <c r="B6" s="6">
        <f>A6*0.9</f>
        <v>200.83676268861458</v>
      </c>
      <c r="C6" s="6">
        <f>A6*1.1</f>
        <v>245.4671543971956</v>
      </c>
      <c r="D6" s="3"/>
      <c r="E6" s="4">
        <f>C6+20</f>
        <v>265.4671543971956</v>
      </c>
      <c r="F6" s="4">
        <f>B6-20</f>
        <v>180.83676268861458</v>
      </c>
    </row>
    <row r="7" spans="1:6" x14ac:dyDescent="0.2">
      <c r="A7" s="6">
        <f>C6/0.9</f>
        <v>272.74128266355063</v>
      </c>
      <c r="B7" s="6">
        <f>A7*0.9</f>
        <v>245.46715439719557</v>
      </c>
      <c r="C7" s="6">
        <f>A7*1.1</f>
        <v>300.01541092990573</v>
      </c>
      <c r="D7" s="3"/>
      <c r="E7" s="4">
        <f>C7+20</f>
        <v>320.01541092990573</v>
      </c>
      <c r="F7" s="4">
        <f>B7-20</f>
        <v>225.46715439719557</v>
      </c>
    </row>
    <row r="8" spans="1:6" x14ac:dyDescent="0.2">
      <c r="A8" s="6">
        <f>C7/0.9</f>
        <v>333.35045658878414</v>
      </c>
      <c r="B8" s="6">
        <f>A8*0.9</f>
        <v>300.01541092990573</v>
      </c>
      <c r="C8" s="6">
        <f>A8*1.1</f>
        <v>366.68550224766261</v>
      </c>
      <c r="D8" s="3"/>
      <c r="E8" s="4">
        <f>C8+(C8-B8)^(1/2)*10</f>
        <v>448.33725747543275</v>
      </c>
      <c r="F8" s="4">
        <f>B8-(C8-B8)^(1/2)*10</f>
        <v>218.36365570213559</v>
      </c>
    </row>
    <row r="9" spans="1:6" x14ac:dyDescent="0.2">
      <c r="A9" s="6">
        <f>C8/0.9</f>
        <v>407.42833583073622</v>
      </c>
      <c r="B9" s="6">
        <f>A9*0.9</f>
        <v>366.68550224766261</v>
      </c>
      <c r="C9" s="6">
        <f>A9*1.1</f>
        <v>448.17116941380988</v>
      </c>
      <c r="D9" s="3"/>
      <c r="E9" s="4">
        <f t="shared" ref="E9:E14" si="1">C9+(C9-B9)^(1/2)*10</f>
        <v>538.44058126862774</v>
      </c>
      <c r="F9" s="4">
        <f>B9-(C9-B9)^(1/2)*10</f>
        <v>276.41609039284481</v>
      </c>
    </row>
    <row r="10" spans="1:6" x14ac:dyDescent="0.2">
      <c r="A10" s="6">
        <f>C9/0.9</f>
        <v>497.9679660153443</v>
      </c>
      <c r="B10" s="6">
        <f>A10*0.9</f>
        <v>448.17116941380988</v>
      </c>
      <c r="C10" s="6">
        <f>A10*1.1</f>
        <v>547.76476261687878</v>
      </c>
      <c r="D10" s="3"/>
      <c r="E10" s="4">
        <f t="shared" si="1"/>
        <v>647.56135233970895</v>
      </c>
      <c r="F10" s="4">
        <f>B10-(C10-B10)^(1/2)*10</f>
        <v>348.37457969097971</v>
      </c>
    </row>
    <row r="11" spans="1:6" x14ac:dyDescent="0.2">
      <c r="A11" s="6">
        <f>C10/0.9</f>
        <v>608.62751401875414</v>
      </c>
      <c r="B11" s="6">
        <f>A11*0.9</f>
        <v>547.76476261687878</v>
      </c>
      <c r="C11" s="6">
        <f>A11*1.1</f>
        <v>669.49026542062961</v>
      </c>
      <c r="D11" s="3"/>
      <c r="E11" s="4">
        <f t="shared" si="1"/>
        <v>779.81954657651806</v>
      </c>
      <c r="F11" s="4">
        <f>B11-(C11-B11)^(1/2)*10</f>
        <v>437.43548146099033</v>
      </c>
    </row>
    <row r="12" spans="1:6" x14ac:dyDescent="0.2">
      <c r="A12" s="6">
        <f>C11/0.9</f>
        <v>743.87807268958841</v>
      </c>
      <c r="B12" s="6">
        <f>A12*0.9</f>
        <v>669.49026542062961</v>
      </c>
      <c r="C12" s="6">
        <f>A12*1.1</f>
        <v>818.26587995854732</v>
      </c>
      <c r="D12" s="3"/>
      <c r="E12" s="4">
        <f t="shared" si="1"/>
        <v>940.23948961978419</v>
      </c>
      <c r="F12" s="4">
        <f>B12-(C12-B12)^(1/2)*10</f>
        <v>547.51665575939273</v>
      </c>
    </row>
    <row r="13" spans="1:6" x14ac:dyDescent="0.2">
      <c r="A13" s="6">
        <f>C12/0.9</f>
        <v>909.1843110650525</v>
      </c>
      <c r="B13" s="6">
        <f>A13*0.9</f>
        <v>818.26587995854732</v>
      </c>
      <c r="C13" s="6">
        <f>A13*1.1</f>
        <v>1000.1027421715578</v>
      </c>
      <c r="D13" s="3"/>
      <c r="E13" s="4">
        <f t="shared" si="1"/>
        <v>1134.9496413620882</v>
      </c>
      <c r="F13" s="4">
        <f>B13-(C13-B13)^(1/2)*10</f>
        <v>683.41898076801704</v>
      </c>
    </row>
    <row r="14" spans="1:6" x14ac:dyDescent="0.2">
      <c r="A14" s="6">
        <f>C13/0.9</f>
        <v>1111.2252690795087</v>
      </c>
      <c r="B14" s="6">
        <f>A14*0.9</f>
        <v>1000.1027421715579</v>
      </c>
      <c r="C14" s="6">
        <f>A14*1.1</f>
        <v>1222.3477959874597</v>
      </c>
      <c r="D14" s="3"/>
      <c r="E14" s="4">
        <f t="shared" si="1"/>
        <v>1371.4266522400826</v>
      </c>
      <c r="F14" s="4">
        <f>B14-(C14-B14)^(1/2)*10</f>
        <v>851.02388591893509</v>
      </c>
    </row>
    <row r="15" spans="1:6" x14ac:dyDescent="0.2">
      <c r="A15" s="6">
        <f>C14/0.9</f>
        <v>1358.1642177638441</v>
      </c>
      <c r="B15" s="6">
        <f>A15*0.9</f>
        <v>1222.3477959874597</v>
      </c>
      <c r="C15" s="6">
        <f>A15*1.1</f>
        <v>1493.9806395402286</v>
      </c>
      <c r="D15" s="3"/>
      <c r="E15" s="4">
        <f>C15+(C15-B15)^(1/2)*12</f>
        <v>1691.7560916863399</v>
      </c>
      <c r="F15" s="4">
        <f>B15-(C15-B15)^(1/2)*12</f>
        <v>1024.5723438413484</v>
      </c>
    </row>
    <row r="16" spans="1:6" x14ac:dyDescent="0.2">
      <c r="A16" s="6">
        <f>C15/0.9</f>
        <v>1659.9784883780317</v>
      </c>
      <c r="B16" s="6">
        <f>A16*0.9</f>
        <v>1493.9806395402286</v>
      </c>
      <c r="C16" s="6">
        <f>A16*1.1</f>
        <v>1825.976337215835</v>
      </c>
      <c r="D16" s="3"/>
      <c r="E16" s="4">
        <f>C16+(C16-B16)^(1/2)*12</f>
        <v>2044.6253263863484</v>
      </c>
      <c r="F16" s="4">
        <f>B16-(C16-B16)^(1/2)*12</f>
        <v>1275.3316503697151</v>
      </c>
    </row>
    <row r="17" spans="1:6" x14ac:dyDescent="0.2">
      <c r="A17" s="6">
        <f>C16/0.9</f>
        <v>2028.8625969064833</v>
      </c>
      <c r="B17" s="6">
        <f>A17*0.9</f>
        <v>1825.976337215835</v>
      </c>
      <c r="C17" s="6">
        <f>A17*1.1</f>
        <v>2231.7488565971316</v>
      </c>
      <c r="D17" s="3"/>
      <c r="E17" s="4">
        <f>C17+(C17-B17)^(1/2)*12</f>
        <v>2473.4744092201563</v>
      </c>
      <c r="F17" s="4">
        <f>B17-(C17-B17)^(1/2)*12</f>
        <v>1584.2507845928103</v>
      </c>
    </row>
    <row r="18" spans="1:6" x14ac:dyDescent="0.2">
      <c r="A18" s="6">
        <f>C17/0.9</f>
        <v>2479.7209517745905</v>
      </c>
      <c r="B18" s="6">
        <f>A18*0.9</f>
        <v>2231.7488565971316</v>
      </c>
      <c r="C18" s="6">
        <f>A18*1.1</f>
        <v>2727.6930469520498</v>
      </c>
      <c r="D18" s="3"/>
      <c r="E18" s="4">
        <f>C18+(C18-B18)^(1/2)*12</f>
        <v>2994.9307003826775</v>
      </c>
      <c r="F18" s="4">
        <f>B18-(C18-B18)^(1/2)*12</f>
        <v>1964.5112031665039</v>
      </c>
    </row>
    <row r="19" spans="1:6" x14ac:dyDescent="0.2">
      <c r="A19" s="6">
        <f>C18/0.9</f>
        <v>3030.7700521689444</v>
      </c>
      <c r="B19" s="6">
        <f>A19*0.9</f>
        <v>2727.6930469520498</v>
      </c>
      <c r="C19" s="6">
        <f>A19*1.1</f>
        <v>3333.847057385839</v>
      </c>
      <c r="D19" s="3"/>
      <c r="E19" s="4">
        <f>C19+(C19-B19)^(1/2)*12</f>
        <v>3629.2893994806473</v>
      </c>
      <c r="F19" s="4">
        <f>B19-(C19-B19)^(1/2)*12</f>
        <v>2432.2507048572415</v>
      </c>
    </row>
    <row r="20" spans="1:6" x14ac:dyDescent="0.2">
      <c r="A20" s="6">
        <f>C19/0.9</f>
        <v>3704.2745082064876</v>
      </c>
      <c r="B20" s="6">
        <f>A20*0.9</f>
        <v>3333.847057385839</v>
      </c>
      <c r="C20" s="6">
        <f>A20*1.1</f>
        <v>4074.7019590271366</v>
      </c>
      <c r="D20" s="3"/>
      <c r="E20" s="4">
        <f>C20+(C20-B20)^(1/2)*12</f>
        <v>4401.3257576645701</v>
      </c>
      <c r="F20" s="4">
        <f>B20-(C20-B20)^(1/2)*12</f>
        <v>3007.2232587484054</v>
      </c>
    </row>
    <row r="21" spans="1:6" x14ac:dyDescent="0.2">
      <c r="A21" s="6">
        <f>C20/0.9</f>
        <v>4527.4466211412628</v>
      </c>
      <c r="B21" s="6">
        <f>A21*0.9</f>
        <v>4074.7019590271366</v>
      </c>
      <c r="C21" s="6">
        <f>A21*1.1</f>
        <v>4980.1912832553899</v>
      </c>
      <c r="D21" s="3"/>
      <c r="E21" s="4">
        <f>C21+(C21-B21)^(1/2)*12</f>
        <v>5341.287479149044</v>
      </c>
      <c r="F21" s="4">
        <f>B21-(C21-B21)^(1/2)*12</f>
        <v>3713.605763133482</v>
      </c>
    </row>
    <row r="22" spans="1:6" x14ac:dyDescent="0.2">
      <c r="A22" s="6">
        <f>C21/0.9</f>
        <v>5533.5458702837668</v>
      </c>
      <c r="B22" s="6">
        <f>A22*0.9</f>
        <v>4980.1912832553899</v>
      </c>
      <c r="C22" s="6">
        <f>A22*1.1</f>
        <v>6086.9004573121438</v>
      </c>
      <c r="D22" s="3"/>
      <c r="E22" s="4">
        <f>C22+(C22-B22)^(2/3)*20</f>
        <v>8226.7619768348377</v>
      </c>
      <c r="F22" s="4">
        <f>B22-(C22-B22)^(2/3)*10</f>
        <v>3910.2605234940429</v>
      </c>
    </row>
    <row r="23" spans="1:6" x14ac:dyDescent="0.2">
      <c r="A23" s="6">
        <f>C22/0.9</f>
        <v>6763.2227303468262</v>
      </c>
      <c r="B23" s="6">
        <f>A23*0.9</f>
        <v>6086.9004573121438</v>
      </c>
      <c r="C23" s="6">
        <f>A23*1.1</f>
        <v>7439.5450033815096</v>
      </c>
      <c r="D23" s="3"/>
      <c r="E23" s="4">
        <f>C23+(C23-B23)^(2/3)*20</f>
        <v>9885.7102186815591</v>
      </c>
      <c r="F23" s="4">
        <f>B23-(C23-B23)^(2/3)*10</f>
        <v>4863.8178496621185</v>
      </c>
    </row>
    <row r="24" spans="1:6" x14ac:dyDescent="0.2">
      <c r="A24" s="6">
        <f>C23/0.9</f>
        <v>8266.1611148683442</v>
      </c>
      <c r="B24" s="6">
        <f>A24*0.9</f>
        <v>7439.5450033815096</v>
      </c>
      <c r="C24" s="6">
        <f>A24*1.1</f>
        <v>9092.7772263551797</v>
      </c>
      <c r="D24" s="3"/>
      <c r="E24" s="4">
        <f>C24+(C24-B24)^(2/3)*20</f>
        <v>11889.091009257654</v>
      </c>
      <c r="F24" s="4">
        <f>B24-(C24-B24)^(2/3)*10</f>
        <v>6041.3881119302723</v>
      </c>
    </row>
    <row r="25" spans="1:6" x14ac:dyDescent="0.2">
      <c r="A25" s="6">
        <f>C24/0.9</f>
        <v>10103.08580706131</v>
      </c>
      <c r="B25" s="6">
        <f>A25*0.9</f>
        <v>9092.7772263551797</v>
      </c>
      <c r="C25" s="6">
        <f>A25*1.1</f>
        <v>11113.394387767443</v>
      </c>
      <c r="D25" s="3"/>
      <c r="E25" s="4">
        <f>C25+(C25-B25)^(2/3)*20</f>
        <v>14309.977645326035</v>
      </c>
      <c r="F25" s="4">
        <f>B25-(C25-B25)^(2/3)*10</f>
        <v>7494.4855975758837</v>
      </c>
    </row>
    <row r="26" spans="1:6" x14ac:dyDescent="0.2">
      <c r="A26" s="6">
        <f>C25/0.9</f>
        <v>12348.21598640827</v>
      </c>
      <c r="B26" s="6">
        <f>A26*0.9</f>
        <v>11113.394387767443</v>
      </c>
      <c r="C26" s="6">
        <f>A26*1.1</f>
        <v>13583.037585049098</v>
      </c>
      <c r="D26" s="3"/>
      <c r="E26" s="4">
        <f>C26+(C26-B26)^(2/3)*20</f>
        <v>17237.185622719542</v>
      </c>
      <c r="F26" s="4">
        <f>B26-(C26-B26)^(2/3)*10</f>
        <v>9286.3203689322218</v>
      </c>
    </row>
    <row r="27" spans="1:6" x14ac:dyDescent="0.2">
      <c r="A27" s="6">
        <f>C26/0.9</f>
        <v>15092.263983387886</v>
      </c>
      <c r="B27" s="6">
        <f>A27*0.9</f>
        <v>13583.037585049098</v>
      </c>
      <c r="C27" s="6">
        <f>A27*1.1</f>
        <v>16601.490381726675</v>
      </c>
      <c r="D27" s="3"/>
      <c r="E27" s="4">
        <f>C27+(C27-B27)^(2/3)*20-779-1</f>
        <v>19998.699859889632</v>
      </c>
      <c r="F27" s="4">
        <f>B27-(C27-B27)^(2/3)*10</f>
        <v>11494.43284596762</v>
      </c>
    </row>
    <row r="28" spans="1:6" x14ac:dyDescent="0.2">
      <c r="A28" s="6">
        <f>C27/0.9</f>
        <v>18446.10042414075</v>
      </c>
      <c r="B28" s="6">
        <f>A28*0.9</f>
        <v>16601.490381726675</v>
      </c>
      <c r="C28" s="6">
        <v>19000</v>
      </c>
      <c r="D28" s="3"/>
      <c r="E28" s="4">
        <f>C28+(C28-B28)^(2/3)*20-2584-1</f>
        <v>19998.639420533869</v>
      </c>
      <c r="F28" s="4">
        <f>B28-(C28-B28)^(2/3)*10</f>
        <v>14809.67067145974</v>
      </c>
    </row>
    <row r="29" spans="1:6" x14ac:dyDescent="0.2">
      <c r="E29" s="1"/>
      <c r="F29" s="1"/>
    </row>
    <row r="30" spans="1:6" x14ac:dyDescent="0.2">
      <c r="E30" s="1"/>
      <c r="F30" s="1"/>
    </row>
    <row r="31" spans="1:6" x14ac:dyDescent="0.2">
      <c r="E31" s="1"/>
      <c r="F31" s="1"/>
    </row>
    <row r="32" spans="1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  <row r="35" spans="5:6" x14ac:dyDescent="0.2">
      <c r="E35" s="1"/>
      <c r="F35" s="1"/>
    </row>
    <row r="36" spans="5:6" x14ac:dyDescent="0.2">
      <c r="E36" s="1"/>
      <c r="F36" s="1"/>
    </row>
    <row r="37" spans="5:6" x14ac:dyDescent="0.2">
      <c r="E37" s="1"/>
      <c r="F37" s="1"/>
    </row>
    <row r="38" spans="5:6" x14ac:dyDescent="0.2">
      <c r="E38" s="1"/>
      <c r="F38" s="1"/>
    </row>
    <row r="39" spans="5:6" x14ac:dyDescent="0.2">
      <c r="E39" s="1"/>
      <c r="F39" s="1"/>
    </row>
    <row r="40" spans="5:6" x14ac:dyDescent="0.2">
      <c r="E40" s="1"/>
      <c r="F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CXCYGZF</dc:creator>
  <cp:lastModifiedBy>CXCYGZF</cp:lastModifiedBy>
  <dcterms:created xsi:type="dcterms:W3CDTF">2019-03-02T07:05:07Z</dcterms:created>
  <dcterms:modified xsi:type="dcterms:W3CDTF">2019-03-02T08:54:53Z</dcterms:modified>
</cp:coreProperties>
</file>