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rahul\Desktop\EXCEL DOCS\"/>
    </mc:Choice>
  </mc:AlternateContent>
  <xr:revisionPtr revIDLastSave="0" documentId="13_ncr:1_{49003794-563B-466C-A524-A9396F2EA70B}" xr6:coauthVersionLast="47" xr6:coauthVersionMax="47" xr10:uidLastSave="{00000000-0000-0000-0000-000000000000}"/>
  <bookViews>
    <workbookView xWindow="-108" yWindow="-108" windowWidth="23256" windowHeight="12456" xr2:uid="{F6465A68-67CC-4D08-863D-5E4BC4DCE387}"/>
  </bookViews>
  <sheets>
    <sheet name="Sheets design" sheetId="3" r:id="rId1"/>
    <sheet name="Dashboard" sheetId="4" r:id="rId2"/>
    <sheet name="BlinkIT Grocery Data" sheetId="2" r:id="rId3"/>
  </sheets>
  <definedNames>
    <definedName name="_xlchart.v2.0" hidden="1">'Sheets design'!$K$36:$K$38</definedName>
    <definedName name="_xlchart.v2.1" hidden="1">'Sheets design'!$L$35</definedName>
    <definedName name="_xlchart.v2.10" hidden="1">'Sheets design'!$L$35</definedName>
    <definedName name="_xlchart.v2.11" hidden="1">'Sheets design'!$L$36:$L$38</definedName>
    <definedName name="_xlchart.v2.2" hidden="1">'Sheets design'!$L$36:$L$38</definedName>
    <definedName name="_xlchart.v2.3" hidden="1">'Sheets design'!$K$36:$K$38</definedName>
    <definedName name="_xlchart.v2.4" hidden="1">'Sheets design'!$L$35</definedName>
    <definedName name="_xlchart.v2.5" hidden="1">'Sheets design'!$L$36:$L$38</definedName>
    <definedName name="_xlchart.v2.6" hidden="1">'Sheets design'!$K$36:$K$38</definedName>
    <definedName name="_xlchart.v2.7" hidden="1">'Sheets design'!$L$35</definedName>
    <definedName name="_xlchart.v2.8" hidden="1">'Sheets design'!$L$36:$L$38</definedName>
    <definedName name="_xlchart.v2.9" hidden="1">'Sheets design'!$K$36:$K$38</definedName>
    <definedName name="ExternalData_1" localSheetId="2" hidden="1">'BlinkIT Grocery Data'!$A$1:$M$8524</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3" l="1"/>
  <c r="C7" i="3"/>
  <c r="B7" i="3"/>
  <c r="A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FC42E8-AAE2-4692-AAEA-BBF04689FC2D}"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<sst xmlns="http://schemas.openxmlformats.org/spreadsheetml/2006/main" count="59748" uniqueCount="1624">
  <si>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</si>
  <si>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</si>
  <si>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</si>
  <si>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</si>
  <si>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</si>
  <si>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</si>
  <si>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</si>
  <si>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</si>
  <si>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</si>
  <si>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</si>
  <si>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</si>
  <si>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</si>
  <si>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</si>
  <si>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</si>
  <si>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</si>
  <si>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</si>
  <si>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</si>
  <si>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</si>
  <si>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</si>
  <si>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</si>
  <si>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</si>
  <si>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</si>
  <si>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</si>
  <si>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</si>
  <si>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</si>
  <si>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</si>
  <si>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</si>
  <si>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</si>
  <si>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</si>
  <si>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</si>
  <si>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</si>
  <si>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</si>
  <si>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</si>
  <si>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</si>
  <si>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</si>
  <si>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</si>
  <si>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</si>
  <si>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</si>
  <si>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</si>
  <si>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</si>
  <si>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</si>
  <si>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</si>
  <si>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</si>
  <si>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</si>
  <si>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</si>
  <si>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</si>
  <si>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</si>
  <si>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</si>
  <si>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</si>
  <si>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</si>
  <si>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</si>
  <si>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</si>
  <si>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</si>
  <si>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</si>
  <si>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</si>
  <si>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</si>
  <si>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</si>
  <si>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</si>
  <si>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</si>
  <si>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</si>
  <si>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</si>
  <si>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</si>
  <si>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</si>
  <si>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</si>
  <si>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</si>
  <si>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</si>
  <si>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</si>
  <si>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</si>
  <si>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</si>
  <si>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</si>
  <si>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</si>
  <si>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</si>
  <si>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</si>
  <si>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</si>
  <si>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</si>
  <si>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</si>
  <si>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</si>
  <si>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</si>
  <si>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</si>
  <si>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</si>
  <si>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</si>
  <si>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</si>
  <si>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</si>
  <si>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</si>
  <si>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</si>
  <si>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</si>
  <si>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</si>
  <si>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</si>
  <si>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</si>
  <si>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</si>
  <si>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</si>
  <si>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</si>
  <si>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</si>
  <si>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</si>
  <si>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</si>
  <si>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</si>
  <si>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</si>
  <si>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</si>
  <si>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</si>
  <si>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</si>
  <si>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</si>
  <si>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</si>
  <si>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</si>
  <si>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</si>
  <si>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</si>
  <si>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</si>
  <si>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</si>
  <si>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</si>
  <si>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</si>
  <si>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</si>
  <si>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</si>
  <si>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</si>
  <si>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</si>
  <si>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</si>
  <si>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</si>
  <si>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</si>
  <si>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</si>
  <si>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</si>
  <si>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</si>
  <si>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</si>
  <si>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</si>
  <si>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</si>
  <si>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</si>
  <si>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</si>
  <si>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</si>
  <si>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</si>
  <si>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</si>
  <si>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</si>
  <si>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</si>
  <si>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</si>
  <si>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</si>
  <si>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</si>
  <si>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</si>
  <si>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</si>
  <si>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</si>
  <si>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</si>
  <si>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</si>
  <si>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</si>
  <si>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</si>
  <si>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</si>
  <si>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</si>
  <si>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</si>
  <si>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</si>
  <si>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</si>
  <si>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</si>
  <si>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</si>
  <si>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</si>
  <si>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</si>
  <si>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</si>
  <si>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</si>
  <si>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</si>
  <si>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</si>
  <si>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</si>
  <si>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</si>
  <si>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</si>
  <si>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</si>
  <si>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</si>
  <si>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</si>
  <si>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</si>
  <si>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</si>
  <si>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</si>
  <si>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</si>
  <si>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</si>
  <si>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</si>
  <si>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</si>
  <si>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</si>
  <si>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</si>
  <si>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</si>
  <si>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</si>
  <si>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</si>
  <si>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</si>
  <si>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</si>
  <si>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</si>
  <si>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</si>
  <si>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</si>
  <si>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</si>
  <si>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</si>
  <si>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</si>
  <si>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</si>
  <si>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</si>
  <si>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</si>
  <si>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</si>
  <si>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</si>
  <si>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</si>
  <si>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</si>
  <si>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</si>
  <si>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</si>
  <si>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</si>
  <si>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</si>
  <si>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</si>
  <si>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</si>
  <si>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</si>
  <si>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</si>
  <si>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</si>
  <si>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</si>
  <si>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</si>
  <si>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</si>
  <si>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</si>
  <si>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</si>
  <si>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</si>
  <si>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</si>
  <si>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</si>
  <si>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</si>
  <si>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</si>
  <si>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</si>
  <si>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</si>
  <si>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</si>
  <si>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</si>
  <si>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</si>
  <si>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</si>
  <si>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</si>
  <si>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</si>
  <si>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</si>
  <si>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</si>
  <si>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</si>
  <si>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</si>
  <si>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</si>
  <si>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</si>
  <si>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</si>
  <si>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</si>
  <si>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</si>
  <si>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</si>
  <si>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</si>
  <si>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</si>
  <si>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</si>
  <si>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</si>
  <si>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</si>
  <si>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</si>
  <si>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</si>
  <si>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</si>
  <si>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</si>
  <si>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</si>
  <si>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</si>
  <si>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</si>
  <si>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</si>
  <si>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</si>
  <si>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</si>
  <si>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</si>
  <si>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</si>
  <si>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</si>
  <si>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</si>
  <si>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</si>
  <si>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</si>
  <si>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</si>
  <si>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</si>
  <si>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</si>
  <si>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</si>
  <si>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</si>
  <si>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</si>
  <si>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</si>
  <si>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</si>
  <si>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</si>
  <si>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</si>
  <si>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</si>
  <si>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</si>
  <si>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</si>
  <si>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</si>
  <si>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</si>
  <si>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</si>
  <si>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</si>
  <si>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</si>
  <si>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</si>
  <si>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</si>
  <si>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</si>
  <si>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</si>
  <si>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</si>
  <si>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</si>
  <si>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</si>
  <si>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</si>
  <si>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</si>
  <si>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</si>
  <si>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</si>
  <si>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</si>
  <si>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</si>
  <si>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</si>
  <si>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</si>
  <si>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</si>
  <si>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</si>
  <si>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</si>
  <si>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</si>
  <si>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</si>
  <si>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</si>
  <si>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</si>
  <si>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</si>
  <si>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</si>
  <si>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</si>
  <si>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</si>
  <si>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</si>
  <si>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</si>
  <si>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</si>
  <si>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</si>
  <si>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</si>
  <si>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</si>
  <si>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</si>
  <si>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</si>
  <si>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</si>
  <si>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</si>
  <si>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</si>
  <si>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</si>
  <si>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</si>
  <si>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</si>
  <si>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</si>
  <si>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</si>
  <si>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</si>
  <si>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</si>
  <si>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</si>
  <si>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</si>
  <si>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</si>
  <si>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</si>
  <si>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</si>
  <si>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</si>
  <si>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</si>
  <si>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</si>
  <si>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</si>
  <si>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</si>
  <si>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</si>
  <si>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</si>
  <si>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</si>
  <si>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</si>
  <si>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</si>
  <si>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</si>
  <si>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</si>
  <si>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</si>
  <si>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</si>
  <si>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</si>
  <si>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</si>
  <si>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</si>
  <si>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</si>
  <si>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</si>
  <si>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</si>
  <si>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</si>
  <si>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</si>
  <si>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</si>
  <si>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</si>
  <si>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</si>
  <si>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</si>
  <si>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</si>
  <si>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</si>
  <si>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</si>
  <si>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</si>
  <si>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</si>
  <si>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</si>
  <si>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</si>
  <si>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</si>
  <si>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</si>
  <si>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</si>
  <si>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</si>
  <si>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</si>
  <si>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</si>
  <si>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</si>
  <si>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</si>
  <si>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</si>
  <si>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</si>
  <si>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</si>
  <si>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</si>
  <si>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</si>
  <si>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</si>
  <si>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</si>
  <si>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</si>
  <si>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</si>
  <si>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</si>
  <si>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</si>
  <si>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</si>
  <si>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</si>
  <si>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</si>
  <si>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</si>
  <si>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</si>
  <si>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</si>
  <si>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</si>
  <si>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</si>
  <si>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</si>
  <si>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</si>
  <si>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</si>
  <si>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</si>
  <si>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</si>
  <si>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</si>
  <si>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</si>
  <si>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</si>
  <si>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</si>
  <si>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</si>
  <si>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</si>
  <si>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</si>
  <si>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</si>
  <si>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</si>
  <si>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</si>
  <si>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</si>
  <si>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</si>
  <si>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</si>
  <si>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</si>
  <si>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</si>
  <si>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</si>
  <si>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</si>
  <si>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</si>
  <si>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</si>
  <si>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</si>
  <si>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</si>
  <si>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</si>
  <si>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</si>
  <si>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</si>
  <si>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</si>
  <si>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</si>
  <si>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</si>
  <si>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</si>
  <si>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</si>
  <si>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</si>
  <si>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</si>
  <si>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</si>
  <si>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</si>
  <si>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</si>
  <si>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</si>
  <si>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</si>
  <si>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</si>
  <si>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</si>
  <si>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</si>
  <si>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</si>
  <si>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</si>
  <si>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</si>
  <si>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</si>
  <si>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</si>
  <si>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</si>
  <si>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</si>
  <si>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</si>
  <si>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</si>
  <si>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</si>
  <si>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</si>
  <si>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</si>
  <si>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</si>
  <si>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</si>
  <si>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</si>
  <si>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</si>
  <si>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</si>
  <si>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</si>
  <si>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</si>
  <si>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</si>
  <si>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</si>
  <si>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</si>
  <si>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</si>
  <si>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</si>
  <si>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</si>
  <si>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</si>
  <si>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</si>
  <si>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</si>
  <si>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</si>
  <si>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</si>
  <si>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</si>
  <si>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</si>
  <si>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</si>
  <si>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</si>
  <si>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</si>
  <si>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</si>
  <si>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</si>
  <si>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</si>
  <si>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</si>
  <si>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</si>
  <si>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</si>
  <si>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</si>
  <si>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</si>
  <si>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</si>
  <si>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</si>
  <si>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</si>
  <si>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</si>
  <si>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</si>
  <si>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</si>
  <si>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</si>
  <si>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</si>
  <si>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</si>
  <si>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</si>
  <si>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</si>
  <si>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</si>
  <si>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</si>
  <si>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</si>
  <si>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</si>
  <si>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</si>
  <si>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</si>
  <si>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</si>
  <si>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</si>
  <si>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</si>
  <si>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</si>
  <si>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</si>
  <si>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</si>
  <si>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</si>
  <si>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</si>
  <si>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</si>
  <si>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</si>
  <si>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</si>
  <si>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</si>
  <si>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</si>
  <si>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</si>
  <si>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</si>
  <si>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</si>
  <si>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</si>
  <si>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</si>
  <si>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</si>
  <si>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</si>
  <si>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</si>
  <si>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</si>
  <si>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</si>
  <si>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</si>
  <si>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</si>
  <si>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</si>
  <si>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</si>
  <si>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</si>
  <si>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</si>
  <si>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</si>
  <si>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</si>
  <si>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</si>
  <si>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</si>
  <si>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</si>
  <si>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</si>
  <si>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</si>
  <si>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</si>
  <si>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</si>
  <si>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</si>
  <si>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</si>
  <si>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</si>
  <si>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</si>
  <si>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</si>
  <si>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</si>
  <si>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</si>
  <si>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</si>
  <si>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</si>
  <si>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</si>
  <si>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</si>
  <si>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</si>
  <si>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</si>
  <si>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</si>
  <si>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</si>
  <si>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</si>
  <si>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</si>
  <si>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</si>
  <si>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</si>
  <si>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</si>
  <si>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</si>
  <si>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</si>
  <si>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</si>
  <si>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</si>
  <si>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</si>
  <si>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</si>
  <si>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</si>
  <si>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</si>
  <si>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</si>
  <si>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</si>
  <si>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</si>
  <si>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</si>
  <si>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</si>
  <si>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</si>
  <si>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</si>
  <si>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</si>
  <si>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</si>
  <si>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</si>
  <si>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</si>
  <si>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</si>
  <si>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</si>
  <si>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</si>
  <si>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</si>
  <si>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</si>
  <si>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</si>
  <si>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</si>
  <si>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</si>
  <si>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</si>
  <si>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</si>
  <si>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</si>
  <si>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</si>
  <si>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</si>
  <si>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</si>
  <si>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</si>
  <si>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</si>
  <si>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</si>
  <si>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</si>
  <si>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</si>
  <si>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</si>
  <si>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</si>
  <si>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</si>
  <si>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</si>
  <si>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</si>
  <si>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</si>
  <si>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</si>
  <si>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</si>
  <si>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</si>
  <si>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</si>
  <si>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</si>
  <si>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</si>
  <si>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</si>
  <si>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</si>
  <si>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</si>
  <si>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</si>
  <si>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</si>
  <si>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</si>
  <si>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</si>
  <si>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</si>
  <si>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</si>
  <si>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</si>
  <si>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</si>
  <si>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</si>
  <si>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</si>
  <si>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</si>
  <si>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</si>
  <si>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</si>
  <si>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</si>
  <si>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</si>
  <si>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</si>
  <si>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</si>
  <si>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</si>
  <si>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</si>
  <si>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</si>
  <si>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</si>
  <si>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</si>
  <si>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</si>
  <si>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</si>
  <si>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</si>
  <si>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</si>
  <si>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</si>
  <si>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</si>
  <si>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</si>
  <si>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</si>
  <si>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</si>
  <si>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</si>
  <si>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</si>
  <si>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</si>
  <si>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</si>
  <si>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</si>
  <si>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</si>
  <si>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</si>
  <si>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</si>
  <si>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</si>
  <si>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</si>
  <si>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</si>
  <si>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</si>
  <si>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</si>
  <si>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</si>
  <si>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</si>
  <si>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</si>
  <si>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</si>
  <si>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</si>
  <si>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</si>
  <si>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</si>
  <si>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</si>
  <si>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</si>
  <si>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</si>
  <si>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</si>
  <si>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</si>
  <si>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</si>
  <si>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</si>
  <si>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</si>
  <si>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</si>
  <si>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</si>
  <si>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</si>
  <si>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</si>
  <si>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</si>
  <si>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</si>
  <si>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</si>
  <si>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</si>
  <si>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</si>
  <si>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</si>
  <si>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</si>
  <si>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</si>
  <si>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</si>
  <si>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</si>
  <si>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</si>
  <si>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</si>
  <si>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</si>
  <si>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</si>
  <si>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</si>
  <si>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</si>
  <si>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</si>
  <si>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</si>
  <si>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</si>
  <si>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</si>
  <si>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</si>
  <si>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</si>
  <si>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</si>
  <si>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</si>
  <si>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</si>
  <si>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</si>
  <si>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</si>
  <si>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</si>
  <si>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</si>
  <si>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</si>
  <si>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</si>
  <si>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</si>
  <si>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</si>
  <si>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</si>
  <si>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</si>
  <si>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</si>
  <si>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</si>
  <si>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</si>
  <si>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</si>
  <si>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</si>
  <si>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</si>
  <si>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</si>
  <si>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</si>
  <si>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</si>
  <si>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</si>
  <si>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</si>
  <si>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</si>
  <si>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</si>
  <si>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</si>
  <si>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</si>
  <si>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</si>
  <si>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</si>
  <si>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</si>
  <si>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</si>
  <si>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</si>
  <si>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</si>
  <si>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</si>
  <si>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</si>
  <si>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</si>
  <si>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</si>
  <si>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</si>
  <si>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</si>
  <si>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</si>
  <si>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</si>
  <si>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</si>
  <si>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</si>
  <si>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</si>
  <si>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</si>
  <si>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</si>
  <si>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</si>
  <si>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</si>
  <si>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</si>
  <si>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</si>
  <si>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</si>
  <si>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</si>
  <si>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</si>
  <si>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</si>
  <si>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</si>
  <si>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</si>
  <si>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</si>
  <si>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</si>
  <si>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</si>
  <si>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</si>
  <si>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</si>
  <si>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</si>
  <si>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</si>
  <si>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</si>
  <si>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</si>
  <si>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</si>
  <si>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</si>
  <si>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</si>
  <si>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</si>
  <si>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</si>
  <si>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</si>
  <si>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</si>
  <si>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</si>
  <si>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</si>
  <si>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</si>
  <si>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</si>
  <si>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</si>
  <si>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</si>
  <si>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</si>
  <si>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</si>
  <si>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</si>
  <si>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</si>
  <si>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</si>
  <si>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</si>
  <si>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</si>
  <si>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</si>
  <si>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</si>
  <si>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</si>
  <si>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</si>
  <si>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</si>
  <si>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</si>
  <si>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</si>
  <si>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</si>
  <si>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</si>
  <si>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</si>
  <si>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</si>
  <si>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</si>
  <si>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</si>
  <si>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</si>
  <si>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</si>
  <si>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</si>
  <si>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</si>
  <si>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</si>
  <si>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</si>
  <si>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</si>
  <si>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</si>
  <si>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</si>
  <si>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</si>
  <si>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</si>
  <si>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</si>
  <si>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</si>
  <si>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</si>
  <si>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</si>
  <si>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</si>
  <si>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</si>
  <si>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</si>
  <si>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</si>
  <si>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</si>
  <si>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</si>
  <si>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</si>
  <si>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</si>
  <si>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</si>
  <si>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</si>
  <si>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</si>
  <si>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</si>
  <si>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</si>
  <si>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</si>
  <si>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</si>
  <si>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</si>
  <si>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</si>
  <si>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</si>
  <si>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</si>
  <si>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</si>
  <si>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</si>
  <si>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</si>
  <si>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</si>
  <si>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</si>
  <si>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</si>
  <si>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</si>
  <si>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</si>
  <si>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</si>
  <si>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</si>
  <si>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</si>
  <si>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</si>
  <si>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</si>
  <si>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</si>
  <si>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</si>
  <si>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</si>
  <si>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</si>
  <si>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</si>
  <si>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</si>
  <si>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</si>
  <si>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</si>
  <si>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</si>
  <si>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</si>
  <si>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</si>
  <si>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</si>
  <si>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</si>
  <si>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</si>
  <si>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</si>
  <si>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</si>
  <si>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</si>
  <si>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</si>
  <si>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</si>
  <si>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</si>
  <si>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</si>
  <si>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</si>
  <si>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</si>
  <si>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</si>
  <si>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</si>
  <si>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</si>
  <si>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</si>
  <si>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</si>
  <si>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</si>
  <si>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</si>
  <si>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</si>
  <si>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</si>
  <si>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</si>
  <si>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</si>
  <si>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</si>
  <si>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</si>
  <si>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</si>
  <si>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</si>
  <si>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</si>
  <si>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</si>
  <si>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</si>
  <si>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</si>
  <si>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</si>
  <si>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</si>
  <si>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</si>
  <si>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</si>
  <si>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</si>
  <si>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</si>
  <si>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</si>
  <si>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</si>
  <si>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</si>
  <si>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</si>
  <si>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</si>
  <si>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</si>
  <si>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</si>
  <si>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</si>
  <si>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</si>
  <si>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</si>
  <si>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</si>
  <si>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</si>
  <si>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</si>
  <si>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</si>
  <si>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</si>
  <si>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</si>
  <si>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</si>
  <si>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</si>
  <si>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</si>
  <si>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</si>
  <si>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</si>
  <si>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</si>
  <si>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</si>
  <si>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</si>
  <si>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</si>
  <si>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</si>
  <si>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</si>
  <si>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</si>
  <si>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</si>
  <si>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</si>
  <si>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</si>
  <si>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</si>
  <si>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</si>
  <si>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</si>
  <si>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</si>
  <si>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</si>
  <si>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</si>
  <si>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</si>
  <si>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</si>
  <si>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</si>
  <si>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</si>
  <si>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</si>
  <si>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</si>
  <si>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</si>
  <si>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</si>
  <si>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</si>
  <si>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</si>
  <si>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</si>
  <si>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</si>
  <si>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</si>
  <si>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</si>
  <si>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</si>
  <si>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</si>
  <si>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</si>
  <si>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</si>
  <si>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</si>
  <si>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</si>
  <si>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</si>
  <si>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</si>
  <si>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</si>
  <si>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</si>
  <si>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</si>
  <si>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</si>
  <si>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</si>
  <si>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</si>
  <si>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</si>
  <si>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</si>
  <si>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</si>
  <si>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</si>
  <si>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</si>
  <si>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</si>
  <si>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</si>
  <si>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</si>
  <si>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</si>
  <si>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</si>
  <si>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</si>
  <si>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</si>
  <si>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</si>
  <si>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</si>
  <si>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</si>
  <si>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</si>
  <si>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</si>
  <si>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</si>
  <si>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</si>
  <si>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</si>
  <si>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</si>
  <si>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</si>
  <si>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</si>
  <si>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</si>
  <si>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</si>
  <si>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</si>
  <si>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</si>
  <si>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</si>
  <si>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</si>
  <si>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</si>
  <si>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</si>
  <si>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</si>
  <si>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</si>
  <si>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</si>
  <si>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</si>
  <si>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</si>
  <si>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</si>
  <si>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</si>
  <si>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</si>
  <si>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</si>
  <si>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</si>
  <si>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</si>
  <si>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</si>
  <si>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</si>
  <si>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</si>
  <si>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</si>
  <si>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</si>
  <si>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</si>
  <si>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</si>
  <si>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</si>
  <si>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</si>
  <si>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</si>
  <si>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</si>
  <si>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</si>
  <si>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</si>
  <si>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</si>
  <si>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</si>
  <si>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</si>
  <si>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</si>
  <si>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</si>
  <si>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</si>
  <si>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</si>
  <si>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</si>
  <si>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</si>
  <si>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</si>
  <si>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</si>
  <si>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</si>
  <si>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</si>
  <si>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</si>
  <si>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</si>
  <si>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</si>
  <si>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</si>
  <si>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</si>
  <si>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</si>
  <si>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</si>
  <si>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</si>
  <si>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</si>
  <si>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</si>
  <si>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</si>
  <si>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</si>
  <si>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</si>
  <si>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</si>
  <si>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</si>
  <si>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</si>
  <si>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</si>
  <si>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</si>
  <si>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</si>
  <si>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</si>
  <si>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</si>
  <si>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</si>
  <si>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</si>
  <si>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</si>
  <si>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</si>
  <si>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</si>
  <si>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</si>
  <si>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</si>
  <si>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</si>
  <si>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</si>
  <si>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</si>
  <si>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</si>
  <si>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</si>
  <si>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</si>
  <si>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</si>
  <si>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</si>
  <si>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</si>
  <si>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</si>
  <si>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</si>
  <si>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</si>
  <si>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</si>
  <si>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</si>
  <si>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</si>
  <si>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</si>
  <si>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</si>
  <si>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</si>
  <si>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</si>
  <si>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</si>
  <si>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</si>
  <si>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</si>
  <si>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</si>
  <si>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</si>
  <si>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</si>
  <si>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</si>
  <si>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</si>
  <si>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</si>
  <si>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</si>
  <si>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</si>
  <si>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</si>
  <si>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</si>
  <si>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</si>
  <si>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</si>
  <si>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</si>
  <si>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</si>
  <si>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</si>
  <si>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</si>
  <si>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</si>
  <si>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</si>
  <si>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</si>
  <si>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</si>
  <si>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</si>
  <si>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</si>
  <si>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</si>
  <si>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</si>
  <si>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</si>
  <si>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</si>
  <si>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</si>
  <si>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</si>
  <si>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</si>
  <si>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</si>
  <si>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</si>
  <si>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</si>
  <si>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</si>
  <si>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</si>
  <si>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</si>
  <si>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</si>
  <si>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</si>
  <si>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</si>
  <si>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</si>
  <si>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</si>
  <si>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</si>
  <si>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</si>
  <si>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</si>
  <si>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</si>
  <si>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</si>
  <si>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</si>
  <si>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</si>
  <si>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</si>
  <si>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</si>
  <si>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</si>
  <si>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</si>
  <si>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</si>
  <si>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</si>
  <si>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</si>
  <si>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</si>
  <si>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</si>
  <si>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</si>
  <si>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</si>
  <si>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</si>
  <si>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</si>
  <si>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</si>
  <si>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</si>
  <si>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</si>
  <si>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</si>
  <si>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</si>
  <si>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</si>
  <si>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</si>
  <si>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</si>
  <si>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</si>
  <si>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</si>
  <si>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</si>
  <si>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</si>
  <si>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</si>
  <si>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</si>
  <si>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</si>
  <si>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</si>
  <si>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</si>
  <si>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</si>
  <si>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</si>
  <si>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</si>
  <si>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</si>
  <si>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</si>
  <si>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</si>
  <si>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</si>
  <si>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</si>
  <si>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</si>
  <si>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</si>
  <si>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</si>
  <si>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</si>
  <si>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</si>
  <si>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</si>
  <si>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</si>
  <si>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</si>
  <si>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</si>
  <si>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</si>
  <si>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</si>
  <si>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</si>
  <si>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</si>
  <si>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</si>
  <si>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</si>
  <si>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</si>
  <si>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</si>
  <si>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</si>
  <si>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</si>
  <si>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</si>
  <si>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</si>
  <si>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</si>
  <si>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</si>
  <si>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</si>
  <si>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</si>
  <si>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</si>
  <si>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</si>
  <si>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</si>
  <si>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</si>
  <si>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</si>
  <si>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</si>
  <si>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</si>
  <si>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</si>
  <si>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</si>
  <si>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</si>
  <si>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</si>
  <si>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</si>
  <si>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</si>
  <si>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</si>
  <si>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</si>
  <si>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</si>
  <si>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</si>
  <si>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</si>
  <si>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</si>
  <si>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</si>
  <si>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</si>
  <si>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</si>
  <si>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</si>
  <si>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</si>
  <si>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</si>
  <si>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</si>
  <si>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</si>
  <si>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</si>
  <si>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</si>
  <si>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</si>
  <si>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</si>
  <si>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</si>
  <si>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</si>
  <si>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</si>
  <si>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</si>
  <si>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</si>
  <si>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</si>
  <si>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</si>
  <si>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</si>
  <si>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</si>
  <si>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</si>
  <si>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</si>
  <si>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</si>
  <si>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</si>
  <si>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</si>
  <si>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</si>
  <si>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</si>
  <si>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</si>
  <si>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</si>
  <si>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</si>
  <si>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</si>
  <si>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</si>
  <si>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</si>
  <si>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</si>
  <si>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</si>
  <si>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</si>
  <si>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</si>
  <si>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</si>
  <si>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</si>
  <si>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</si>
  <si>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</si>
  <si>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</si>
  <si>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</si>
  <si>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</si>
  <si>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</si>
  <si>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</si>
  <si>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</si>
  <si>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</si>
  <si>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</si>
  <si>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</si>
  <si>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</si>
  <si>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</si>
  <si>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</si>
  <si>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</si>
  <si>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</si>
  <si>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</si>
  <si>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</si>
  <si>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</si>
  <si>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</si>
  <si>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</si>
  <si>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</si>
  <si>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</si>
  <si>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</si>
  <si>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</si>
  <si>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</si>
  <si>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</si>
  <si>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</si>
  <si>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</si>
  <si>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</si>
  <si>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</si>
  <si>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</si>
  <si>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</si>
  <si>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</si>
  <si>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</si>
  <si>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</si>
  <si>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</si>
  <si>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</si>
  <si>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</si>
  <si>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</si>
  <si>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</si>
  <si>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</si>
  <si>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</si>
  <si>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</si>
  <si>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</si>
  <si>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</si>
  <si>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</si>
  <si>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</si>
  <si>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</si>
  <si>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</si>
  <si>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</si>
  <si>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</si>
  <si>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</si>
  <si>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</si>
  <si>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</si>
  <si>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</si>
  <si>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</si>
  <si>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</si>
  <si>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</si>
  <si>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</si>
  <si>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</si>
  <si>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</si>
  <si>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</si>
  <si>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</si>
  <si>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</si>
  <si>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</si>
  <si>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</si>
  <si>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</si>
  <si>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</si>
  <si>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</si>
  <si>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</si>
  <si>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</si>
  <si>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</si>
  <si>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</si>
  <si>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</si>
  <si>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</si>
  <si>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</si>
  <si>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</si>
  <si>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</si>
  <si>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</si>
  <si>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</si>
  <si>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</si>
  <si>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</si>
  <si>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</si>
  <si>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</si>
  <si>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</si>
  <si>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</si>
  <si>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</si>
  <si>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</si>
  <si>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</si>
  <si>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</si>
  <si>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</si>
  <si>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</si>
  <si>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</si>
  <si>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</si>
  <si>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</si>
  <si>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</si>
  <si>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</si>
  <si>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</si>
  <si>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</si>
  <si>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</si>
  <si>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</si>
  <si>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</si>
  <si>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</si>
  <si>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</si>
  <si>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</si>
  <si>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</si>
  <si>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</si>
  <si>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</si>
  <si>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</si>
  <si>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</si>
  <si>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</si>
  <si>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</si>
  <si>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</si>
  <si>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</si>
  <si>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</si>
  <si>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</si>
  <si>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</si>
  <si>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</si>
  <si>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</si>
  <si>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</si>
  <si>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</si>
  <si>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</si>
  <si>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</si>
  <si>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</si>
  <si>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</si>
  <si>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</si>
  <si>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</si>
  <si>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</si>
  <si>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</si>
  <si>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</si>
  <si>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</si>
  <si>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</si>
  <si>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</si>
  <si>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</si>
  <si>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</si>
  <si>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</si>
  <si>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</si>
  <si>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</si>
  <si>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</si>
  <si>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</si>
  <si>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</si>
  <si>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</si>
  <si>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</si>
  <si>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</si>
  <si>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</si>
  <si>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</si>
  <si>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</si>
  <si>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</si>
  <si>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</si>
  <si>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</si>
  <si>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</si>
  <si>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</si>
  <si>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</si>
  <si>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</si>
  <si>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</si>
  <si>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</si>
  <si>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</si>
  <si>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</si>
  <si>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</si>
  <si>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</si>
  <si>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</si>
  <si>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</si>
  <si>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</si>
  <si>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</si>
  <si>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</si>
  <si>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</si>
  <si>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</si>
  <si>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</si>
  <si>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</si>
  <si>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</si>
  <si>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</si>
  <si>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</si>
  <si>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</si>
  <si>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</si>
  <si>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</si>
  <si>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</si>
  <si>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</si>
  <si>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</si>
  <si>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</si>
  <si>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</si>
  <si>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</si>
  <si>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</si>
  <si>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</si>
  <si>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</si>
  <si>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</si>
  <si>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</si>
  <si>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</si>
  <si>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</si>
  <si>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</si>
  <si>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</si>
  <si>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</si>
  <si>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</si>
  <si>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</si>
  <si>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</si>
  <si>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</si>
  <si>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</si>
  <si>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</si>
  <si>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</si>
  <si>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</si>
  <si>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</si>
  <si>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</si>
  <si>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</si>
  <si>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</si>
  <si>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</si>
  <si>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</si>
  <si>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</si>
  <si>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</si>
  <si>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</si>
  <si>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</si>
  <si>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</si>
  <si>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</si>
  <si>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</si>
  <si>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</si>
  <si>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</si>
  <si>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</si>
  <si>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</si>
  <si>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</si>
  <si>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</si>
  <si>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</si>
  <si>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</si>
  <si>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</si>
  <si>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</si>
  <si>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</si>
  <si>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</si>
  <si>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</si>
  <si>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</si>
  <si>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</si>
  <si>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</si>
  <si>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</si>
  <si>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</si>
  <si>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</si>
  <si>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</si>
  <si>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</si>
  <si>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</si>
  <si>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</si>
  <si>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</si>
  <si>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</si>
  <si>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</si>
  <si>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</si>
  <si>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</si>
  <si>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</si>
  <si>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</si>
  <si>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</si>
  <si>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</si>
  <si>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</si>
  <si>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</si>
  <si>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</si>
  <si>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</si>
  <si>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</si>
  <si>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</si>
  <si>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</si>
  <si>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</si>
  <si>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</si>
  <si>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</si>
  <si>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</si>
  <si>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</si>
  <si>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</si>
  <si>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</si>
  <si>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</si>
  <si>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</si>
  <si>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</si>
  <si>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</si>
  <si>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</si>
  <si>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</si>
  <si>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</si>
  <si>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</si>
  <si>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</si>
  <si>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</si>
  <si>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</si>
  <si>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</si>
  <si>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</si>
  <si>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</si>
  <si>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</si>
  <si>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</si>
  <si>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</si>
  <si>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</si>
  <si>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</si>
  <si>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</si>
  <si>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</si>
  <si>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</si>
  <si>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</si>
  <si>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</si>
  <si>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</si>
  <si>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</si>
  <si>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</si>
  <si>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</si>
  <si>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</si>
  <si>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</si>
  <si>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</si>
  <si>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</si>
  <si>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</si>
  <si>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</si>
  <si>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</si>
  <si>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</si>
  <si>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</si>
  <si>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</si>
  <si>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</si>
  <si>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</si>
  <si>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</si>
  <si>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</si>
  <si>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</si>
  <si>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</si>
  <si>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</si>
  <si>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</si>
  <si>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</si>
  <si>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</si>
  <si>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</si>
  <si>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</si>
  <si>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</si>
  <si>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</si>
  <si>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</si>
  <si>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</si>
  <si>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</si>
  <si>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</si>
  <si>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</si>
  <si>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</si>
  <si>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</si>
  <si>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</si>
  <si>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</si>
  <si>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</si>
  <si>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</si>
  <si>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</si>
  <si>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</si>
  <si>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</si>
  <si>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</si>
  <si>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</si>
  <si>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</si>
  <si>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</si>
  <si>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</si>
  <si>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</si>
  <si>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</si>
  <si>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</si>
  <si>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</si>
  <si>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</si>
  <si>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</si>
  <si>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</si>
  <si>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</si>
  <si>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</si>
  <si>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</si>
  <si>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</si>
  <si>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</si>
  <si>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</si>
  <si>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</si>
  <si>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</si>
  <si>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</si>
  <si>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</si>
  <si>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</si>
  <si>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</si>
  <si>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</si>
  <si>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</si>
  <si>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</si>
  <si>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</si>
  <si>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</si>
  <si>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</si>
  <si>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</si>
  <si>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</si>
  <si>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</si>
  <si>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</si>
  <si>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</si>
  <si>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</si>
  <si>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</si>
  <si>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</si>
  <si>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</si>
  <si>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</si>
  <si>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</si>
  <si>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</si>
  <si>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</si>
  <si>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</si>
  <si>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</si>
  <si>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</si>
  <si>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</si>
  <si>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</si>
  <si>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</si>
  <si>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</si>
  <si>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</si>
  <si>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</si>
  <si>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</si>
  <si>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</si>
  <si>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</si>
  <si>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</si>
  <si>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</si>
  <si>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</si>
  <si>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</si>
  <si>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</si>
  <si>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</si>
  <si>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</si>
  <si>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</si>
  <si>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</si>
  <si>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</si>
  <si>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</si>
  <si>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</si>
  <si>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</si>
  <si>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</si>
  <si>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</si>
  <si>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</si>
  <si>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Sl. Num</t>
  </si>
  <si>
    <t>Num of items</t>
  </si>
  <si>
    <t>Average of Rating</t>
  </si>
  <si>
    <t>Total Sales</t>
  </si>
  <si>
    <t>Avg Sales</t>
  </si>
  <si>
    <t>No of Items</t>
  </si>
  <si>
    <t>Avg Rating</t>
  </si>
  <si>
    <t>Row Labels</t>
  </si>
  <si>
    <t>Grand Total</t>
  </si>
  <si>
    <t>Column Labels</t>
  </si>
  <si>
    <t>Average of Sales</t>
  </si>
  <si>
    <t>Count of Sl. 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</si>
</sst>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quot;M&quot;"/>
    <numFmt numFmtId="166" formatCode="&quot;$&quot;0.00,&quot;K&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 fontId="0" fillId="0" borderId="0" xfId="0" applyNumberFormat="1"/>
    <xf numFmtId="164" fontId="0" fillId="0" borderId="0" xfId="0" applyNumberFormat="1"/>
    <xf numFmtId="165" fontId="0" fillId="0" borderId="0" xfId="0" applyNumberFormat="1"/>
    <xf numFmtId="0" fontId="0" fillId="0" borderId="0" xfId="0" applyNumberFormat="1"/>
    <xf numFmtId="0" fontId="0" fillId="0" borderId="0" xfId="0" pivotButton="1"/>
    <xf numFmtId="0" fontId="0" fillId="0" borderId="0" xfId="0" applyAlignment="1">
      <alignment horizontal="left"/>
    </xf>
    <xf numFmtId="166" fontId="0" fillId="0" borderId="0" xfId="0" applyNumberFormat="1"/>
  </cellXfs>
  <cellStyles count="1">
    <cellStyle name="Normal" xfId="0" builtinId="0"/>
  </cellStyles>
  <dxfs count="125">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4" formatCode="&quot;$&quot;0"/>
    </dxf>
    <dxf>
      <numFmt numFmtId="164" formatCode="&quot;$&quot;0"/>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4" formatCode="&quot;$&quot;0"/>
    </dxf>
    <dxf>
      <numFmt numFmtId="164" formatCode="&quot;$&quot;0"/>
    </dxf>
    <dxf>
      <numFmt numFmtId="164" formatCode="&quot;$&quot;0"/>
    </dxf>
    <dxf>
      <numFmt numFmtId="164" formatCode="&quot;$&quot;0"/>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numFmt numFmtId="164" formatCode="&quot;$&quot;0"/>
    </dxf>
    <dxf>
      <numFmt numFmtId="0" formatCode="General"/>
    </dxf>
    <dxf>
      <numFmt numFmtId="164" formatCode="&quot;$&quot;0"/>
    </dxf>
    <dxf>
      <numFmt numFmtId="164" formatCode="&quot;$&quot;0"/>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blinkit analysis" pivot="0" table="0" count="10" xr9:uid="{02B23A70-3706-476D-9F1F-7B69A14FA1E6}">
      <tableStyleElement type="wholeTable" dxfId="105"/>
      <tableStyleElement type="headerRow" dxfId="104"/>
    </tableStyle>
  </tableStyles>
  <colors>
    <mruColors>
      <color rgb="FFFFD200"/>
      <color rgb="FFFAFAFA"/>
      <color rgb="FFD098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design'!$J$2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design'!$I$3:$I$5</c:f>
              <c:strCache>
                <c:ptCount val="2"/>
                <c:pt idx="0">
                  <c:v>Low Fat</c:v>
                </c:pt>
                <c:pt idx="1">
                  <c:v>Regular</c:v>
                </c:pt>
              </c:strCache>
            </c:strRef>
          </c:cat>
          <c:val>
            <c:numRef>
              <c:f>'Sheets design'!$J$3:$J$5</c:f>
              <c:numCache>
                <c:formatCode>"$"0.00,"K"</c:formatCode>
                <c:ptCount val="2"/>
                <c:pt idx="0">
                  <c:v>776319.68840000057</c:v>
                </c:pt>
                <c:pt idx="1">
                  <c:v>425361.8043999995</c:v>
                </c:pt>
              </c:numCache>
            </c:numRef>
          </c:val>
          <c:extLst>
            <c:ext xmlns:c16="http://schemas.microsoft.com/office/drawing/2014/chart" uri="{C3380CC4-5D6E-409C-BE32-E72D297353CC}">
              <c16:uniqueId val="{00000000-0B6B-4DEB-B95A-E815B279A81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6"/>
  </c:pivotSource>
  <c:chart>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design'!$B$11:$B$12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design'!$A$13:$A$15</c:f>
              <c:strCache>
                <c:ptCount val="3"/>
                <c:pt idx="0">
                  <c:v>Tier 1</c:v>
                </c:pt>
                <c:pt idx="1">
                  <c:v>Tier 2</c:v>
                </c:pt>
                <c:pt idx="2">
                  <c:v>Tier 3</c:v>
                </c:pt>
              </c:strCache>
            </c:strRef>
          </c:cat>
          <c:val>
            <c:numRef>
              <c:f>'Sheets design'!$B$13:$B$15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5504-43FB-8A83-A88D83EA2B26}"/>
            </c:ext>
          </c:extLst>
        </c:ser>
        <c:ser>
          <c:idx val="1"/>
          <c:order val="1"/>
          <c:tx>
            <c:strRef>
              <c:f>'Sheets design'!$C$11:$C$12</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design'!$A$13:$A$15</c:f>
              <c:strCache>
                <c:ptCount val="3"/>
                <c:pt idx="0">
                  <c:v>Tier 1</c:v>
                </c:pt>
                <c:pt idx="1">
                  <c:v>Tier 2</c:v>
                </c:pt>
                <c:pt idx="2">
                  <c:v>Tier 3</c:v>
                </c:pt>
              </c:strCache>
            </c:strRef>
          </c:cat>
          <c:val>
            <c:numRef>
              <c:f>'Sheets design'!$C$13:$C$15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504-43FB-8A83-A88D83EA2B26}"/>
            </c:ext>
          </c:extLst>
        </c:ser>
        <c:dLbls>
          <c:dLblPos val="outEnd"/>
          <c:showLegendKey val="0"/>
          <c:showVal val="1"/>
          <c:showCatName val="0"/>
          <c:showSerName val="0"/>
          <c:showPercent val="0"/>
          <c:showBubbleSize val="0"/>
        </c:dLbls>
        <c:gapWidth val="182"/>
        <c:axId val="1163548224"/>
        <c:axId val="1163548704"/>
      </c:barChart>
      <c:catAx>
        <c:axId val="116354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548704"/>
        <c:crosses val="autoZero"/>
        <c:auto val="1"/>
        <c:lblAlgn val="ctr"/>
        <c:lblOffset val="100"/>
        <c:noMultiLvlLbl val="0"/>
      </c:catAx>
      <c:valAx>
        <c:axId val="1163548704"/>
        <c:scaling>
          <c:orientation val="minMax"/>
        </c:scaling>
        <c:delete val="1"/>
        <c:axPos val="b"/>
        <c:numFmt formatCode="&quot;$&quot;0.00,&quot;K&quot;" sourceLinked="1"/>
        <c:majorTickMark val="none"/>
        <c:minorTickMark val="none"/>
        <c:tickLblPos val="nextTo"/>
        <c:crossAx val="116354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Analysis.xlsx]Sheets design!PivotTable5</c:name>
    <c:fmtId val="10"/>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design'!$J$11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design'!$I$12:$I$27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design'!$J$12:$J$27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DCD-474A-90B4-8A95A6A67B4B}"/>
            </c:ext>
          </c:extLst>
        </c:ser>
        <c:dLbls>
          <c:dLblPos val="outEnd"/>
          <c:showLegendKey val="0"/>
          <c:showVal val="1"/>
          <c:showCatName val="0"/>
          <c:showSerName val="0"/>
          <c:showPercent val="0"/>
          <c:showBubbleSize val="0"/>
        </c:dLbls>
        <c:gapWidth val="182"/>
        <c:axId val="79564784"/>
        <c:axId val="1966253584"/>
      </c:barChart>
      <c:catAx>
        <c:axId val="7956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6253584"/>
        <c:crosses val="autoZero"/>
        <c:auto val="1"/>
        <c:lblAlgn val="ctr"/>
        <c:lblOffset val="100"/>
        <c:noMultiLvlLbl val="0"/>
      </c:catAx>
      <c:valAx>
        <c:axId val="1966253584"/>
        <c:scaling>
          <c:orientation val="minMax"/>
        </c:scaling>
        <c:delete val="1"/>
        <c:axPos val="b"/>
        <c:numFmt formatCode="&quot;$&quot;0.00,&quot;K&quot;" sourceLinked="1"/>
        <c:majorTickMark val="none"/>
        <c:minorTickMark val="none"/>
        <c:tickLblPos val="nextTo"/>
        <c:crossAx val="7956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design'!$B$25</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design'!$A$26:$A$34</c:f>
              <c:strCache>
                <c:ptCount val="9"/>
                <c:pt idx="0">
                  <c:v>2011</c:v>
                </c:pt>
                <c:pt idx="1">
                  <c:v>2012</c:v>
                </c:pt>
                <c:pt idx="2">
                  <c:v>2014</c:v>
                </c:pt>
                <c:pt idx="3">
                  <c:v>2015</c:v>
                </c:pt>
                <c:pt idx="4">
                  <c:v>2016</c:v>
                </c:pt>
                <c:pt idx="5">
                  <c:v>2017</c:v>
                </c:pt>
                <c:pt idx="6">
                  <c:v>2018</c:v>
                </c:pt>
                <c:pt idx="7">
                  <c:v>2020</c:v>
                </c:pt>
                <c:pt idx="8">
                  <c:v>2022</c:v>
                </c:pt>
              </c:strCache>
            </c:strRef>
          </c:cat>
          <c:val>
            <c:numRef>
              <c:f>'Sheets design'!$B$26:$B$34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57C-4A16-87D8-28A843AAA97B}"/>
            </c:ext>
          </c:extLst>
        </c:ser>
        <c:dLbls>
          <c:showLegendKey val="0"/>
          <c:showVal val="1"/>
          <c:showCatName val="0"/>
          <c:showSerName val="0"/>
          <c:showPercent val="0"/>
          <c:showBubbleSize val="0"/>
        </c:dLbls>
        <c:axId val="1158841584"/>
        <c:axId val="1158846864"/>
      </c:areaChart>
      <c:catAx>
        <c:axId val="1158841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846864"/>
        <c:crosses val="autoZero"/>
        <c:auto val="1"/>
        <c:lblAlgn val="ctr"/>
        <c:lblOffset val="100"/>
        <c:noMultiLvlLbl val="0"/>
      </c:catAx>
      <c:valAx>
        <c:axId val="115884686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841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design!PivotTable7</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0.1061865189289012"/>
              <c:y val="7.3480293921175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D09800">
              <a:alpha val="65000"/>
            </a:srgbClr>
          </a:solidFill>
          <a:ln w="19050">
            <a:solidFill>
              <a:schemeClr val="lt1"/>
            </a:solidFill>
          </a:ln>
          <a:effectLst/>
        </c:spPr>
        <c:dLbl>
          <c:idx val="0"/>
          <c:layout>
            <c:manualLayout>
              <c:x val="-0.10156971375807942"/>
              <c:y val="-0.16032064128256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40000"/>
              <a:lumOff val="60000"/>
            </a:schemeClr>
          </a:solidFill>
          <a:ln w="19050">
            <a:solidFill>
              <a:schemeClr val="lt1"/>
            </a:solidFill>
          </a:ln>
          <a:effectLst/>
        </c:spPr>
        <c:dLbl>
          <c:idx val="0"/>
          <c:layout>
            <c:manualLayout>
              <c:x val="6.9252077562326791E-2"/>
              <c:y val="-8.6840347361389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design'!$B$36</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4-6C8D-420A-B78F-870E6269CE5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C8D-420A-B78F-870E6269CE5D}"/>
              </c:ext>
            </c:extLst>
          </c:dPt>
          <c:dPt>
            <c:idx val="2"/>
            <c:bubble3D val="0"/>
            <c:spPr>
              <a:solidFill>
                <a:srgbClr val="D09800">
                  <a:alpha val="65000"/>
                </a:srgbClr>
              </a:solidFill>
              <a:ln w="19050">
                <a:solidFill>
                  <a:schemeClr val="lt1"/>
                </a:solidFill>
              </a:ln>
              <a:effectLst/>
            </c:spPr>
            <c:extLst>
              <c:ext xmlns:c16="http://schemas.microsoft.com/office/drawing/2014/chart" uri="{C3380CC4-5D6E-409C-BE32-E72D297353CC}">
                <c16:uniqueId val="{00000003-6C8D-420A-B78F-870E6269CE5D}"/>
              </c:ext>
            </c:extLst>
          </c:dPt>
          <c:dLbls>
            <c:dLbl>
              <c:idx val="0"/>
              <c:layout>
                <c:manualLayout>
                  <c:x val="6.9252077562326791E-2"/>
                  <c:y val="-8.68403473613894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C8D-420A-B78F-870E6269CE5D}"/>
                </c:ext>
              </c:extLst>
            </c:dLbl>
            <c:dLbl>
              <c:idx val="1"/>
              <c:layout>
                <c:manualLayout>
                  <c:x val="0.1061865189289012"/>
                  <c:y val="7.34802939211755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C8D-420A-B78F-870E6269CE5D}"/>
                </c:ext>
              </c:extLst>
            </c:dLbl>
            <c:dLbl>
              <c:idx val="2"/>
              <c:layout>
                <c:manualLayout>
                  <c:x val="-0.10156971375807942"/>
                  <c:y val="-0.1603206412825651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8D-420A-B78F-870E6269CE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design'!$A$37:$A$39</c:f>
              <c:strCache>
                <c:ptCount val="3"/>
                <c:pt idx="0">
                  <c:v>High</c:v>
                </c:pt>
                <c:pt idx="1">
                  <c:v>Medium</c:v>
                </c:pt>
                <c:pt idx="2">
                  <c:v>Small</c:v>
                </c:pt>
              </c:strCache>
            </c:strRef>
          </c:cat>
          <c:val>
            <c:numRef>
              <c:f>'Sheets design'!$B$37:$B$39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C8D-420A-B78F-870E6269CE5D}"/>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design!PivotTable11</c:name>
    <c:fmtId val="14"/>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design'!$A$47:$A$50</c:f>
              <c:strCache>
                <c:ptCount val="4"/>
                <c:pt idx="0">
                  <c:v>Grocery Store</c:v>
                </c:pt>
                <c:pt idx="1">
                  <c:v>Supermarket Type3</c:v>
                </c:pt>
                <c:pt idx="2">
                  <c:v>Supermarket Type2</c:v>
                </c:pt>
                <c:pt idx="3">
                  <c:v>Supermarket Type1</c:v>
                </c:pt>
              </c:strCache>
            </c:strRef>
          </c:cat>
          <c:val>
            <c:numRef>
              <c:f>'Sheets design'!$B$47:$B$50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ED2-4F31-A5EF-249D86D22705}"/>
            </c:ext>
          </c:extLst>
        </c:ser>
        <c:dLbls>
          <c:dLblPos val="outEnd"/>
          <c:showLegendKey val="0"/>
          <c:showVal val="1"/>
          <c:showCatName val="0"/>
          <c:showSerName val="0"/>
          <c:showPercent val="0"/>
          <c:showBubbleSize val="0"/>
        </c:dLbls>
        <c:gapWidth val="182"/>
        <c:axId val="232958624"/>
        <c:axId val="232952864"/>
      </c:barChart>
      <c:catAx>
        <c:axId val="23295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952864"/>
        <c:crosses val="autoZero"/>
        <c:auto val="1"/>
        <c:lblAlgn val="ctr"/>
        <c:lblOffset val="100"/>
        <c:noMultiLvlLbl val="0"/>
      </c:catAx>
      <c:valAx>
        <c:axId val="232952864"/>
        <c:scaling>
          <c:orientation val="minMax"/>
        </c:scaling>
        <c:delete val="1"/>
        <c:axPos val="b"/>
        <c:numFmt formatCode="&quot;$&quot;0.00,&quot;K&quot;" sourceLinked="1"/>
        <c:majorTickMark val="none"/>
        <c:minorTickMark val="none"/>
        <c:tickLblPos val="nextTo"/>
        <c:crossAx val="2329586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Analysis.xlsx]Sheets design!PivotTable12</c:name>
    <c:fmtId val="1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design'!$H$46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design'!$G$47:$G$50</c:f>
              <c:strCache>
                <c:ptCount val="4"/>
                <c:pt idx="0">
                  <c:v>Grocery Store</c:v>
                </c:pt>
                <c:pt idx="1">
                  <c:v>Supermarket Type3</c:v>
                </c:pt>
                <c:pt idx="2">
                  <c:v>Supermarket Type2</c:v>
                </c:pt>
                <c:pt idx="3">
                  <c:v>Supermarket Type1</c:v>
                </c:pt>
              </c:strCache>
            </c:strRef>
          </c:cat>
          <c:val>
            <c:numRef>
              <c:f>'Sheets design'!$H$47:$H$50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31E-43C9-A9F4-1C80BBF26AF2}"/>
            </c:ext>
          </c:extLst>
        </c:ser>
        <c:dLbls>
          <c:dLblPos val="outEnd"/>
          <c:showLegendKey val="0"/>
          <c:showVal val="1"/>
          <c:showCatName val="0"/>
          <c:showSerName val="0"/>
          <c:showPercent val="0"/>
          <c:showBubbleSize val="0"/>
        </c:dLbls>
        <c:gapWidth val="182"/>
        <c:axId val="78913440"/>
        <c:axId val="78916320"/>
      </c:barChart>
      <c:catAx>
        <c:axId val="78913440"/>
        <c:scaling>
          <c:orientation val="minMax"/>
        </c:scaling>
        <c:delete val="1"/>
        <c:axPos val="l"/>
        <c:numFmt formatCode="General" sourceLinked="1"/>
        <c:majorTickMark val="none"/>
        <c:minorTickMark val="none"/>
        <c:tickLblPos val="nextTo"/>
        <c:crossAx val="78916320"/>
        <c:crosses val="autoZero"/>
        <c:auto val="1"/>
        <c:lblAlgn val="ctr"/>
        <c:lblOffset val="100"/>
        <c:noMultiLvlLbl val="0"/>
      </c:catAx>
      <c:valAx>
        <c:axId val="78916320"/>
        <c:scaling>
          <c:orientation val="minMax"/>
        </c:scaling>
        <c:delete val="1"/>
        <c:axPos val="b"/>
        <c:numFmt formatCode="&quot;$&quot;0" sourceLinked="1"/>
        <c:majorTickMark val="none"/>
        <c:minorTickMark val="none"/>
        <c:tickLblPos val="nextTo"/>
        <c:crossAx val="7891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design!PivotTable13</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design'!$A$57:$A$60</c:f>
              <c:strCache>
                <c:ptCount val="4"/>
                <c:pt idx="0">
                  <c:v>Grocery Store</c:v>
                </c:pt>
                <c:pt idx="1">
                  <c:v>Supermarket Type3</c:v>
                </c:pt>
                <c:pt idx="2">
                  <c:v>Supermarket Type2</c:v>
                </c:pt>
                <c:pt idx="3">
                  <c:v>Supermarket Type1</c:v>
                </c:pt>
              </c:strCache>
            </c:strRef>
          </c:cat>
          <c:val>
            <c:numRef>
              <c:f>'Sheets design'!$B$57:$B$60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982-4C75-9C29-69FD5921FC01}"/>
            </c:ext>
          </c:extLst>
        </c:ser>
        <c:dLbls>
          <c:dLblPos val="outEnd"/>
          <c:showLegendKey val="0"/>
          <c:showVal val="1"/>
          <c:showCatName val="0"/>
          <c:showSerName val="0"/>
          <c:showPercent val="0"/>
          <c:showBubbleSize val="0"/>
        </c:dLbls>
        <c:gapWidth val="182"/>
        <c:axId val="211106544"/>
        <c:axId val="211105584"/>
      </c:barChart>
      <c:catAx>
        <c:axId val="211106544"/>
        <c:scaling>
          <c:orientation val="minMax"/>
        </c:scaling>
        <c:delete val="1"/>
        <c:axPos val="l"/>
        <c:numFmt formatCode="General" sourceLinked="1"/>
        <c:majorTickMark val="none"/>
        <c:minorTickMark val="none"/>
        <c:tickLblPos val="nextTo"/>
        <c:crossAx val="211105584"/>
        <c:crosses val="autoZero"/>
        <c:auto val="1"/>
        <c:lblAlgn val="ctr"/>
        <c:lblOffset val="100"/>
        <c:noMultiLvlLbl val="0"/>
      </c:catAx>
      <c:valAx>
        <c:axId val="211105584"/>
        <c:scaling>
          <c:orientation val="minMax"/>
        </c:scaling>
        <c:delete val="1"/>
        <c:axPos val="b"/>
        <c:numFmt formatCode="General" sourceLinked="1"/>
        <c:majorTickMark val="none"/>
        <c:minorTickMark val="none"/>
        <c:tickLblPos val="nextTo"/>
        <c:crossAx val="2111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1024305555555555"/>
              <c:y val="0.1437241011578304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24305555555553"/>
                  <c:h val="0.24681545805403207"/>
                </c:manualLayout>
              </c15:layout>
            </c:ext>
          </c:extLst>
        </c:dLbl>
      </c:pivotFmt>
      <c:pivotFmt>
        <c:idx val="6"/>
        <c:spPr>
          <a:solidFill>
            <a:schemeClr val="accent6">
              <a:lumMod val="75000"/>
            </a:schemeClr>
          </a:solidFill>
          <a:ln w="19050">
            <a:solidFill>
              <a:schemeClr val="lt1"/>
            </a:solidFill>
          </a:ln>
          <a:effectLst/>
        </c:spPr>
        <c:dLbl>
          <c:idx val="0"/>
          <c:layout>
            <c:manualLayout>
              <c:x val="-5.5121310763888889E-2"/>
              <c:y val="-0.203153818809668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9794965277777772"/>
                  <c:h val="0.26616341661588455"/>
                </c:manualLayout>
              </c15:layout>
            </c:ext>
          </c:extLst>
        </c:dLbl>
      </c:pivotFmt>
    </c:pivotFmts>
    <c:plotArea>
      <c:layout>
        <c:manualLayout>
          <c:layoutTarget val="inner"/>
          <c:xMode val="edge"/>
          <c:yMode val="edge"/>
          <c:x val="0.15919010416666668"/>
          <c:y val="0.16211202518789355"/>
          <c:w val="0.65549869791666671"/>
          <c:h val="0.76694546008531383"/>
        </c:manualLayout>
      </c:layout>
      <c:doughnutChart>
        <c:varyColors val="1"/>
        <c:ser>
          <c:idx val="0"/>
          <c:order val="0"/>
          <c:tx>
            <c:strRef>
              <c:f>'Sheets design'!$J$2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5E3B-4143-BC83-4E79E7480A4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E3B-4143-BC83-4E79E7480A47}"/>
              </c:ext>
            </c:extLst>
          </c:dPt>
          <c:dLbls>
            <c:dLbl>
              <c:idx val="0"/>
              <c:layout>
                <c:manualLayout>
                  <c:x val="0.11024305555555555"/>
                  <c:y val="0.1437241011578304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24305555555553"/>
                      <c:h val="0.24681545805403207"/>
                    </c:manualLayout>
                  </c15:layout>
                </c:ext>
                <c:ext xmlns:c16="http://schemas.microsoft.com/office/drawing/2014/chart" uri="{C3380CC4-5D6E-409C-BE32-E72D297353CC}">
                  <c16:uniqueId val="{00000001-5E3B-4143-BC83-4E79E7480A47}"/>
                </c:ext>
              </c:extLst>
            </c:dLbl>
            <c:dLbl>
              <c:idx val="1"/>
              <c:layout>
                <c:manualLayout>
                  <c:x val="-5.5121310763888889E-2"/>
                  <c:y val="-0.203153818809668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9794965277777772"/>
                      <c:h val="0.26616341661588455"/>
                    </c:manualLayout>
                  </c15:layout>
                </c:ext>
                <c:ext xmlns:c16="http://schemas.microsoft.com/office/drawing/2014/chart" uri="{C3380CC4-5D6E-409C-BE32-E72D297353CC}">
                  <c16:uniqueId val="{00000003-5E3B-4143-BC83-4E79E7480A4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design'!$I$3:$I$5</c:f>
              <c:strCache>
                <c:ptCount val="2"/>
                <c:pt idx="0">
                  <c:v>Low Fat</c:v>
                </c:pt>
                <c:pt idx="1">
                  <c:v>Regular</c:v>
                </c:pt>
              </c:strCache>
            </c:strRef>
          </c:cat>
          <c:val>
            <c:numRef>
              <c:f>'Sheets design'!$J$3:$J$5</c:f>
              <c:numCache>
                <c:formatCode>"$"0.00,"K"</c:formatCode>
                <c:ptCount val="2"/>
                <c:pt idx="0">
                  <c:v>776319.68840000057</c:v>
                </c:pt>
                <c:pt idx="1">
                  <c:v>425361.8043999995</c:v>
                </c:pt>
              </c:numCache>
            </c:numRef>
          </c:val>
          <c:extLst>
            <c:ext xmlns:c16="http://schemas.microsoft.com/office/drawing/2014/chart" uri="{C3380CC4-5D6E-409C-BE32-E72D297353CC}">
              <c16:uniqueId val="{00000004-5E3B-4143-BC83-4E79E7480A4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8"/>
  </c:pivotSource>
  <c:chart>
    <c:autoTitleDeleted val="0"/>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design'!$B$11:$B$12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design'!$A$13:$A$15</c:f>
              <c:strCache>
                <c:ptCount val="3"/>
                <c:pt idx="0">
                  <c:v>Tier 1</c:v>
                </c:pt>
                <c:pt idx="1">
                  <c:v>Tier 2</c:v>
                </c:pt>
                <c:pt idx="2">
                  <c:v>Tier 3</c:v>
                </c:pt>
              </c:strCache>
            </c:strRef>
          </c:cat>
          <c:val>
            <c:numRef>
              <c:f>'Sheets design'!$B$13:$B$15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CF77-4EF3-BB57-E61F3182E512}"/>
            </c:ext>
          </c:extLst>
        </c:ser>
        <c:ser>
          <c:idx val="1"/>
          <c:order val="1"/>
          <c:tx>
            <c:strRef>
              <c:f>'Sheets design'!$C$11:$C$12</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design'!$A$13:$A$15</c:f>
              <c:strCache>
                <c:ptCount val="3"/>
                <c:pt idx="0">
                  <c:v>Tier 1</c:v>
                </c:pt>
                <c:pt idx="1">
                  <c:v>Tier 2</c:v>
                </c:pt>
                <c:pt idx="2">
                  <c:v>Tier 3</c:v>
                </c:pt>
              </c:strCache>
            </c:strRef>
          </c:cat>
          <c:val>
            <c:numRef>
              <c:f>'Sheets design'!$C$13:$C$15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F77-4EF3-BB57-E61F3182E512}"/>
            </c:ext>
          </c:extLst>
        </c:ser>
        <c:dLbls>
          <c:dLblPos val="outEnd"/>
          <c:showLegendKey val="0"/>
          <c:showVal val="1"/>
          <c:showCatName val="0"/>
          <c:showSerName val="0"/>
          <c:showPercent val="0"/>
          <c:showBubbleSize val="0"/>
        </c:dLbls>
        <c:gapWidth val="123"/>
        <c:axId val="1163548224"/>
        <c:axId val="1163548704"/>
      </c:barChart>
      <c:catAx>
        <c:axId val="116354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3548704"/>
        <c:crosses val="autoZero"/>
        <c:auto val="1"/>
        <c:lblAlgn val="ctr"/>
        <c:lblOffset val="100"/>
        <c:noMultiLvlLbl val="0"/>
      </c:catAx>
      <c:valAx>
        <c:axId val="1163548704"/>
        <c:scaling>
          <c:orientation val="minMax"/>
        </c:scaling>
        <c:delete val="1"/>
        <c:axPos val="b"/>
        <c:numFmt formatCode="&quot;$&quot;0.00,&quot;K&quot;" sourceLinked="1"/>
        <c:majorTickMark val="none"/>
        <c:minorTickMark val="none"/>
        <c:tickLblPos val="nextTo"/>
        <c:crossAx val="116354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Analysis.xlsx]Sheets design!PivotTable5</c:name>
    <c:fmtId val="1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design'!$J$11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design'!$I$12:$I$27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design'!$J$12:$J$27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4C-4597-9FBA-2DE15570476A}"/>
            </c:ext>
          </c:extLst>
        </c:ser>
        <c:dLbls>
          <c:dLblPos val="outEnd"/>
          <c:showLegendKey val="0"/>
          <c:showVal val="1"/>
          <c:showCatName val="0"/>
          <c:showSerName val="0"/>
          <c:showPercent val="0"/>
          <c:showBubbleSize val="0"/>
        </c:dLbls>
        <c:gapWidth val="182"/>
        <c:axId val="79564784"/>
        <c:axId val="1966253584"/>
      </c:barChart>
      <c:catAx>
        <c:axId val="7956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6253584"/>
        <c:crosses val="autoZero"/>
        <c:auto val="1"/>
        <c:lblAlgn val="ctr"/>
        <c:lblOffset val="100"/>
        <c:noMultiLvlLbl val="0"/>
      </c:catAx>
      <c:valAx>
        <c:axId val="1966253584"/>
        <c:scaling>
          <c:orientation val="minMax"/>
        </c:scaling>
        <c:delete val="1"/>
        <c:axPos val="b"/>
        <c:numFmt formatCode="&quot;$&quot;0.00,&quot;K&quot;" sourceLinked="1"/>
        <c:majorTickMark val="none"/>
        <c:minorTickMark val="none"/>
        <c:tickLblPos val="nextTo"/>
        <c:crossAx val="7956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1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22225">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a:solidFill>
              <a:schemeClr val="tx1"/>
            </a:solidFill>
          </a:ln>
          <a:effectLst>
            <a:innerShdw dist="12700" dir="16200000">
              <a:schemeClr val="lt1">
                <a:alpha val="75000"/>
              </a:schemeClr>
            </a:innerShdw>
          </a:effectLst>
        </c:spPr>
        <c:dLbl>
          <c:idx val="0"/>
          <c:layout>
            <c:manualLayout>
              <c:x val="-2.9547467959667335E-19"/>
              <c:y val="-0.240963855421686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2225">
            <a:solidFill>
              <a:schemeClr val="tx1"/>
            </a:solidFill>
          </a:ln>
          <a:effectLst>
            <a:innerShdw dist="12700" dir="16200000">
              <a:schemeClr val="lt1">
                <a:alpha val="75000"/>
              </a:schemeClr>
            </a:innerShdw>
          </a:effectLst>
        </c:spPr>
        <c:dLbl>
          <c:idx val="0"/>
          <c:layout>
            <c:manualLayout>
              <c:x val="-2.0629743216550576E-3"/>
              <c:y val="-0.28112449799196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2225">
            <a:solidFill>
              <a:schemeClr val="tx1"/>
            </a:solidFill>
          </a:ln>
          <a:effectLst>
            <a:innerShdw dist="12700" dir="16200000">
              <a:schemeClr val="lt1">
                <a:alpha val="75000"/>
              </a:schemeClr>
            </a:innerShdw>
          </a:effectLst>
        </c:spPr>
        <c:dLbl>
          <c:idx val="0"/>
          <c:layout>
            <c:manualLayout>
              <c:x val="-6.1889229649651732E-3"/>
              <c:y val="-0.27309236947791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a:solidFill>
              <a:schemeClr val="tx1"/>
            </a:solidFill>
          </a:ln>
          <a:effectLst>
            <a:innerShdw dist="12700" dir="16200000">
              <a:schemeClr val="lt1">
                <a:alpha val="75000"/>
              </a:schemeClr>
            </a:innerShdw>
          </a:effectLst>
        </c:spPr>
        <c:dLbl>
          <c:idx val="0"/>
          <c:layout>
            <c:manualLayout>
              <c:x val="-4.1259486433101534E-3"/>
              <c:y val="-0.265060240963855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2225">
            <a:solidFill>
              <a:schemeClr val="tx1"/>
            </a:solidFill>
          </a:ln>
          <a:effectLst>
            <a:innerShdw dist="12700" dir="16200000">
              <a:schemeClr val="lt1">
                <a:alpha val="75000"/>
              </a:schemeClr>
            </a:innerShdw>
          </a:effectLst>
        </c:spPr>
        <c:dLbl>
          <c:idx val="0"/>
          <c:layout>
            <c:manualLayout>
              <c:x val="-4.1259486433101906E-3"/>
              <c:y val="-0.27309236947791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2225">
            <a:solidFill>
              <a:schemeClr val="tx1"/>
            </a:solidFill>
          </a:ln>
          <a:effectLst>
            <a:innerShdw dist="12700" dir="16200000">
              <a:schemeClr val="lt1">
                <a:alpha val="75000"/>
              </a:schemeClr>
            </a:innerShdw>
          </a:effectLst>
        </c:spPr>
        <c:dLbl>
          <c:idx val="0"/>
          <c:layout>
            <c:manualLayout>
              <c:x val="-1.2377845929930421E-2"/>
              <c:y val="-0.273092369477911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2225">
            <a:solidFill>
              <a:schemeClr val="tx1"/>
            </a:solidFill>
          </a:ln>
          <a:effectLst>
            <a:innerShdw dist="12700" dir="16200000">
              <a:schemeClr val="lt1">
                <a:alpha val="75000"/>
              </a:schemeClr>
            </a:innerShdw>
          </a:effectLst>
        </c:spPr>
        <c:dLbl>
          <c:idx val="0"/>
          <c:layout>
            <c:manualLayout>
              <c:x val="-1.2377845929930421E-2"/>
              <c:y val="-0.36144578313253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2225">
            <a:solidFill>
              <a:schemeClr val="tx1"/>
            </a:solidFill>
          </a:ln>
          <a:effectLst>
            <a:innerShdw dist="12700" dir="16200000">
              <a:schemeClr val="lt1">
                <a:alpha val="75000"/>
              </a:schemeClr>
            </a:innerShdw>
          </a:effectLst>
        </c:spPr>
        <c:dLbl>
          <c:idx val="0"/>
          <c:layout>
            <c:manualLayout>
              <c:x val="6.1889229649650214E-3"/>
              <c:y val="-0.289156626506024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2225">
            <a:solidFill>
              <a:schemeClr val="tx1"/>
            </a:solidFill>
          </a:ln>
          <a:effectLst>
            <a:innerShdw dist="12700" dir="16200000">
              <a:schemeClr val="lt1">
                <a:alpha val="75000"/>
              </a:schemeClr>
            </a:innerShdw>
          </a:effectLst>
        </c:spPr>
        <c:dLbl>
          <c:idx val="0"/>
          <c:layout>
            <c:manualLayout>
              <c:x val="-6.1889229649651732E-3"/>
              <c:y val="-0.2730923694779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design'!$B$25</c:f>
              <c:strCache>
                <c:ptCount val="1"/>
                <c:pt idx="0">
                  <c:v>Total</c:v>
                </c:pt>
              </c:strCache>
            </c:strRef>
          </c:tx>
          <c:spPr>
            <a:solidFill>
              <a:srgbClr val="FFD200"/>
            </a:solidFill>
            <a:ln w="22225">
              <a:solidFill>
                <a:schemeClr val="tx1"/>
              </a:solidFill>
            </a:ln>
            <a:effectLst>
              <a:innerShdw dist="12700" dir="16200000">
                <a:schemeClr val="lt1">
                  <a:alpha val="75000"/>
                </a:schemeClr>
              </a:innerShdw>
            </a:effectLst>
          </c:spPr>
          <c:dLbls>
            <c:dLbl>
              <c:idx val="0"/>
              <c:layout>
                <c:manualLayout>
                  <c:x val="-2.9547467959667335E-19"/>
                  <c:y val="-0.24096385542168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A9-4DF7-B0C0-4C658E98BA47}"/>
                </c:ext>
              </c:extLst>
            </c:dLbl>
            <c:dLbl>
              <c:idx val="1"/>
              <c:layout>
                <c:manualLayout>
                  <c:x val="-2.0629743216550576E-3"/>
                  <c:y val="-0.28112449799196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A9-4DF7-B0C0-4C658E98BA47}"/>
                </c:ext>
              </c:extLst>
            </c:dLbl>
            <c:dLbl>
              <c:idx val="2"/>
              <c:layout>
                <c:manualLayout>
                  <c:x val="-6.1889229649651732E-3"/>
                  <c:y val="-0.27309236947791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A9-4DF7-B0C0-4C658E98BA47}"/>
                </c:ext>
              </c:extLst>
            </c:dLbl>
            <c:dLbl>
              <c:idx val="3"/>
              <c:layout>
                <c:manualLayout>
                  <c:x val="-4.1259486433101534E-3"/>
                  <c:y val="-0.265060240963855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A9-4DF7-B0C0-4C658E98BA47}"/>
                </c:ext>
              </c:extLst>
            </c:dLbl>
            <c:dLbl>
              <c:idx val="4"/>
              <c:layout>
                <c:manualLayout>
                  <c:x val="-4.1259486433101906E-3"/>
                  <c:y val="-0.27309236947791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A9-4DF7-B0C0-4C658E98BA47}"/>
                </c:ext>
              </c:extLst>
            </c:dLbl>
            <c:dLbl>
              <c:idx val="5"/>
              <c:layout>
                <c:manualLayout>
                  <c:x val="-1.2377845929930421E-2"/>
                  <c:y val="-0.273092369477911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A9-4DF7-B0C0-4C658E98BA47}"/>
                </c:ext>
              </c:extLst>
            </c:dLbl>
            <c:dLbl>
              <c:idx val="6"/>
              <c:layout>
                <c:manualLayout>
                  <c:x val="-1.2377845929930421E-2"/>
                  <c:y val="-0.36144578313253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A9-4DF7-B0C0-4C658E98BA47}"/>
                </c:ext>
              </c:extLst>
            </c:dLbl>
            <c:dLbl>
              <c:idx val="7"/>
              <c:layout>
                <c:manualLayout>
                  <c:x val="6.1889229649650214E-3"/>
                  <c:y val="-0.289156626506024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A9-4DF7-B0C0-4C658E98BA47}"/>
                </c:ext>
              </c:extLst>
            </c:dLbl>
            <c:dLbl>
              <c:idx val="8"/>
              <c:layout>
                <c:manualLayout>
                  <c:x val="-6.1889229649651732E-3"/>
                  <c:y val="-0.2730923694779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A9-4DF7-B0C0-4C658E98B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design'!$A$26:$A$34</c:f>
              <c:strCache>
                <c:ptCount val="9"/>
                <c:pt idx="0">
                  <c:v>2011</c:v>
                </c:pt>
                <c:pt idx="1">
                  <c:v>2012</c:v>
                </c:pt>
                <c:pt idx="2">
                  <c:v>2014</c:v>
                </c:pt>
                <c:pt idx="3">
                  <c:v>2015</c:v>
                </c:pt>
                <c:pt idx="4">
                  <c:v>2016</c:v>
                </c:pt>
                <c:pt idx="5">
                  <c:v>2017</c:v>
                </c:pt>
                <c:pt idx="6">
                  <c:v>2018</c:v>
                </c:pt>
                <c:pt idx="7">
                  <c:v>2020</c:v>
                </c:pt>
                <c:pt idx="8">
                  <c:v>2022</c:v>
                </c:pt>
              </c:strCache>
            </c:strRef>
          </c:cat>
          <c:val>
            <c:numRef>
              <c:f>'Sheets design'!$B$26:$B$34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A9-4DF7-B0C0-4C658E98BA47}"/>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58841584"/>
        <c:axId val="1158846864"/>
      </c:areaChart>
      <c:catAx>
        <c:axId val="1158841584"/>
        <c:scaling>
          <c:orientation val="minMax"/>
        </c:scaling>
        <c:delete val="0"/>
        <c:axPos val="b"/>
        <c:numFmt formatCode="General" sourceLinked="1"/>
        <c:majorTickMark val="none"/>
        <c:minorTickMark val="none"/>
        <c:tickLblPos val="nextTo"/>
        <c:spPr>
          <a:solidFill>
            <a:schemeClr val="bg1"/>
          </a:solid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58846864"/>
        <c:crosses val="autoZero"/>
        <c:auto val="1"/>
        <c:lblAlgn val="ctr"/>
        <c:lblOffset val="100"/>
        <c:noMultiLvlLbl val="0"/>
      </c:catAx>
      <c:valAx>
        <c:axId val="1158846864"/>
        <c:scaling>
          <c:orientation val="minMax"/>
        </c:scaling>
        <c:delete val="1"/>
        <c:axPos val="l"/>
        <c:numFmt formatCode="&quot;$&quot;0.00,&quot;K&quot;" sourceLinked="1"/>
        <c:majorTickMark val="out"/>
        <c:minorTickMark val="none"/>
        <c:tickLblPos val="nextTo"/>
        <c:crossAx val="1158841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0.1061865189289012"/>
              <c:y val="7.3480293921175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D09800">
              <a:alpha val="65000"/>
            </a:srgbClr>
          </a:solidFill>
          <a:ln w="19050">
            <a:solidFill>
              <a:schemeClr val="lt1"/>
            </a:solidFill>
          </a:ln>
          <a:effectLst/>
        </c:spPr>
        <c:dLbl>
          <c:idx val="0"/>
          <c:layout>
            <c:manualLayout>
              <c:x val="-0.10156971375807942"/>
              <c:y val="-0.16032064128256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40000"/>
              <a:lumOff val="60000"/>
            </a:schemeClr>
          </a:solidFill>
          <a:ln w="19050">
            <a:solidFill>
              <a:schemeClr val="lt1"/>
            </a:solidFill>
          </a:ln>
          <a:effectLst/>
        </c:spPr>
        <c:dLbl>
          <c:idx val="0"/>
          <c:layout>
            <c:manualLayout>
              <c:x val="6.9252077562326791E-2"/>
              <c:y val="-8.6840347361389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40000"/>
              <a:lumOff val="60000"/>
            </a:schemeClr>
          </a:solidFill>
          <a:ln w="19050">
            <a:solidFill>
              <a:schemeClr val="lt1"/>
            </a:solidFill>
          </a:ln>
          <a:effectLst/>
        </c:spPr>
        <c:dLbl>
          <c:idx val="0"/>
          <c:layout>
            <c:manualLayout>
              <c:x val="6.9252077562326791E-2"/>
              <c:y val="-8.6840347361389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61865189289012"/>
              <c:y val="7.3480293921175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800">
              <a:alpha val="65000"/>
            </a:srgbClr>
          </a:solidFill>
          <a:ln w="19050">
            <a:solidFill>
              <a:schemeClr val="lt1"/>
            </a:solidFill>
          </a:ln>
          <a:effectLst/>
        </c:spPr>
        <c:dLbl>
          <c:idx val="0"/>
          <c:layout>
            <c:manualLayout>
              <c:x val="-0.10156971375807942"/>
              <c:y val="-0.16032064128256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0.12104881633287169"/>
              <c:y val="-8.68403473613894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36409585029149"/>
                  <c:h val="0.19466048859419646"/>
                </c:manualLayout>
              </c15:layout>
            </c:ext>
          </c:extLst>
        </c:dLbl>
      </c:pivotFmt>
      <c:pivotFmt>
        <c:idx val="10"/>
        <c:spPr>
          <a:solidFill>
            <a:schemeClr val="accent6">
              <a:lumMod val="75000"/>
            </a:schemeClr>
          </a:solidFill>
          <a:ln w="19050">
            <a:solidFill>
              <a:schemeClr val="lt1"/>
            </a:solidFill>
          </a:ln>
          <a:effectLst/>
        </c:spPr>
        <c:dLbl>
          <c:idx val="0"/>
          <c:layout>
            <c:manualLayout>
              <c:x val="0.14150247718154546"/>
              <c:y val="7.34802939211755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56610498535267"/>
                  <c:h val="0.19466048859419646"/>
                </c:manualLayout>
              </c15:layout>
            </c:ext>
          </c:extLst>
        </c:dLbl>
      </c:pivotFmt>
      <c:pivotFmt>
        <c:idx val="11"/>
        <c:spPr>
          <a:solidFill>
            <a:srgbClr val="D09800">
              <a:alpha val="65000"/>
            </a:srgbClr>
          </a:solidFill>
          <a:ln w="19050">
            <a:solidFill>
              <a:schemeClr val="lt1"/>
            </a:solidFill>
          </a:ln>
          <a:effectLst/>
        </c:spPr>
        <c:dLbl>
          <c:idx val="0"/>
          <c:layout>
            <c:manualLayout>
              <c:x val="-7.0962549939121072E-2"/>
              <c:y val="-0.160320641282565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283252894518184"/>
                  <c:h val="0.19466048859419646"/>
                </c:manualLayout>
              </c15:layout>
            </c:ext>
          </c:extLst>
        </c:dLbl>
      </c:pivotFmt>
    </c:pivotFmts>
    <c:plotArea>
      <c:layout>
        <c:manualLayout>
          <c:layoutTarget val="inner"/>
          <c:xMode val="edge"/>
          <c:yMode val="edge"/>
          <c:x val="0.18607189542483657"/>
          <c:y val="0.18306266666666668"/>
          <c:w val="0.57251851851851854"/>
          <c:h val="0.70076266666666664"/>
        </c:manualLayout>
      </c:layout>
      <c:doughnutChart>
        <c:varyColors val="1"/>
        <c:ser>
          <c:idx val="0"/>
          <c:order val="0"/>
          <c:tx>
            <c:strRef>
              <c:f>'Sheets design'!$B$36</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D18-427C-9084-CBFAE1885DC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D18-427C-9084-CBFAE1885DC8}"/>
              </c:ext>
            </c:extLst>
          </c:dPt>
          <c:dPt>
            <c:idx val="2"/>
            <c:bubble3D val="0"/>
            <c:spPr>
              <a:solidFill>
                <a:srgbClr val="D09800">
                  <a:alpha val="65000"/>
                </a:srgbClr>
              </a:solidFill>
              <a:ln w="19050">
                <a:solidFill>
                  <a:schemeClr val="lt1"/>
                </a:solidFill>
              </a:ln>
              <a:effectLst/>
            </c:spPr>
            <c:extLst>
              <c:ext xmlns:c16="http://schemas.microsoft.com/office/drawing/2014/chart" uri="{C3380CC4-5D6E-409C-BE32-E72D297353CC}">
                <c16:uniqueId val="{00000005-5D18-427C-9084-CBFAE1885DC8}"/>
              </c:ext>
            </c:extLst>
          </c:dPt>
          <c:dLbls>
            <c:dLbl>
              <c:idx val="0"/>
              <c:layout>
                <c:manualLayout>
                  <c:x val="0.12104881633287169"/>
                  <c:y val="-8.6840347361389472E-2"/>
                </c:manualLayout>
              </c:layout>
              <c:showLegendKey val="0"/>
              <c:showVal val="1"/>
              <c:showCatName val="0"/>
              <c:showSerName val="0"/>
              <c:showPercent val="1"/>
              <c:showBubbleSize val="0"/>
              <c:extLst>
                <c:ext xmlns:c15="http://schemas.microsoft.com/office/drawing/2012/chart" uri="{CE6537A1-D6FC-4f65-9D91-7224C49458BB}">
                  <c15:layout>
                    <c:manualLayout>
                      <c:w val="0.28436409585029149"/>
                      <c:h val="0.19466048859419646"/>
                    </c:manualLayout>
                  </c15:layout>
                </c:ext>
                <c:ext xmlns:c16="http://schemas.microsoft.com/office/drawing/2014/chart" uri="{C3380CC4-5D6E-409C-BE32-E72D297353CC}">
                  <c16:uniqueId val="{00000001-5D18-427C-9084-CBFAE1885DC8}"/>
                </c:ext>
              </c:extLst>
            </c:dLbl>
            <c:dLbl>
              <c:idx val="1"/>
              <c:layout>
                <c:manualLayout>
                  <c:x val="0.14150247718154546"/>
                  <c:y val="7.3480293921175568E-2"/>
                </c:manualLayout>
              </c:layout>
              <c:showLegendKey val="0"/>
              <c:showVal val="1"/>
              <c:showCatName val="0"/>
              <c:showSerName val="0"/>
              <c:showPercent val="1"/>
              <c:showBubbleSize val="0"/>
              <c:extLst>
                <c:ext xmlns:c15="http://schemas.microsoft.com/office/drawing/2012/chart" uri="{CE6537A1-D6FC-4f65-9D91-7224C49458BB}">
                  <c15:layout>
                    <c:manualLayout>
                      <c:w val="0.24956610498535267"/>
                      <c:h val="0.19466048859419646"/>
                    </c:manualLayout>
                  </c15:layout>
                </c:ext>
                <c:ext xmlns:c16="http://schemas.microsoft.com/office/drawing/2014/chart" uri="{C3380CC4-5D6E-409C-BE32-E72D297353CC}">
                  <c16:uniqueId val="{00000003-5D18-427C-9084-CBFAE1885DC8}"/>
                </c:ext>
              </c:extLst>
            </c:dLbl>
            <c:dLbl>
              <c:idx val="2"/>
              <c:layout>
                <c:manualLayout>
                  <c:x val="-7.0962549939121072E-2"/>
                  <c:y val="-0.16032064128256515"/>
                </c:manualLayout>
              </c:layout>
              <c:showLegendKey val="0"/>
              <c:showVal val="1"/>
              <c:showCatName val="0"/>
              <c:showSerName val="0"/>
              <c:showPercent val="1"/>
              <c:showBubbleSize val="0"/>
              <c:extLst>
                <c:ext xmlns:c15="http://schemas.microsoft.com/office/drawing/2012/chart" uri="{CE6537A1-D6FC-4f65-9D91-7224C49458BB}">
                  <c15:layout>
                    <c:manualLayout>
                      <c:w val="0.24283252894518184"/>
                      <c:h val="0.19466048859419646"/>
                    </c:manualLayout>
                  </c15:layout>
                </c:ext>
                <c:ext xmlns:c16="http://schemas.microsoft.com/office/drawing/2014/chart" uri="{C3380CC4-5D6E-409C-BE32-E72D297353CC}">
                  <c16:uniqueId val="{00000005-5D18-427C-9084-CBFAE1885DC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design'!$A$37:$A$39</c:f>
              <c:strCache>
                <c:ptCount val="3"/>
                <c:pt idx="0">
                  <c:v>High</c:v>
                </c:pt>
                <c:pt idx="1">
                  <c:v>Medium</c:v>
                </c:pt>
                <c:pt idx="2">
                  <c:v>Small</c:v>
                </c:pt>
              </c:strCache>
            </c:strRef>
          </c:cat>
          <c:val>
            <c:numRef>
              <c:f>'Sheets design'!$B$37:$B$39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D18-427C-9084-CBFAE1885DC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design!PivotTable11</c:name>
    <c:fmtId val="16"/>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design'!$A$47:$A$50</c:f>
              <c:strCache>
                <c:ptCount val="4"/>
                <c:pt idx="0">
                  <c:v>Grocery Store</c:v>
                </c:pt>
                <c:pt idx="1">
                  <c:v>Supermarket Type3</c:v>
                </c:pt>
                <c:pt idx="2">
                  <c:v>Supermarket Type2</c:v>
                </c:pt>
                <c:pt idx="3">
                  <c:v>Supermarket Type1</c:v>
                </c:pt>
              </c:strCache>
            </c:strRef>
          </c:cat>
          <c:val>
            <c:numRef>
              <c:f>'Sheets design'!$B$47:$B$50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41E-4453-B940-8F35E437D2B1}"/>
            </c:ext>
          </c:extLst>
        </c:ser>
        <c:dLbls>
          <c:dLblPos val="outEnd"/>
          <c:showLegendKey val="0"/>
          <c:showVal val="1"/>
          <c:showCatName val="0"/>
          <c:showSerName val="0"/>
          <c:showPercent val="0"/>
          <c:showBubbleSize val="0"/>
        </c:dLbls>
        <c:gapWidth val="182"/>
        <c:axId val="232958624"/>
        <c:axId val="232952864"/>
      </c:barChart>
      <c:catAx>
        <c:axId val="23295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32952864"/>
        <c:crosses val="autoZero"/>
        <c:auto val="1"/>
        <c:lblAlgn val="ctr"/>
        <c:lblOffset val="100"/>
        <c:noMultiLvlLbl val="0"/>
      </c:catAx>
      <c:valAx>
        <c:axId val="232952864"/>
        <c:scaling>
          <c:orientation val="minMax"/>
        </c:scaling>
        <c:delete val="1"/>
        <c:axPos val="b"/>
        <c:numFmt formatCode="&quot;$&quot;0.00,&quot;K&quot;" sourceLinked="1"/>
        <c:majorTickMark val="none"/>
        <c:minorTickMark val="none"/>
        <c:tickLblPos val="nextTo"/>
        <c:crossAx val="2329586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Analysis.xlsx]Sheets design!PivotTable12</c:name>
    <c:fmtId val="2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0.15318627450980399"/>
              <c:y val="6.169825665988957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0.18382352941176472"/>
              <c:y val="-1.1311216386176173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0.1531862745098040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0.1838235294117647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design'!$H$46</c:f>
              <c:strCache>
                <c:ptCount val="1"/>
                <c:pt idx="0">
                  <c:v>Total</c:v>
                </c:pt>
              </c:strCache>
            </c:strRef>
          </c:tx>
          <c:spPr>
            <a:solidFill>
              <a:schemeClr val="accent6"/>
            </a:solidFill>
            <a:ln>
              <a:noFill/>
            </a:ln>
            <a:effectLst/>
          </c:spPr>
          <c:invertIfNegative val="0"/>
          <c:dLbls>
            <c:dLbl>
              <c:idx val="0"/>
              <c:layout>
                <c:manualLayout>
                  <c:x val="-0.15318627450980399"/>
                  <c:y val="6.16982566598895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65-4A5C-B6EE-770C28F0DB57}"/>
                </c:ext>
              </c:extLst>
            </c:dLbl>
            <c:dLbl>
              <c:idx val="1"/>
              <c:layout>
                <c:manualLayout>
                  <c:x val="-0.18382352941176472"/>
                  <c:y val="-1.1311216386176173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65-4A5C-B6EE-770C28F0DB57}"/>
                </c:ext>
              </c:extLst>
            </c:dLbl>
            <c:dLbl>
              <c:idx val="2"/>
              <c:layout>
                <c:manualLayout>
                  <c:x val="-0.1531862745098040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65-4A5C-B6EE-770C28F0DB57}"/>
                </c:ext>
              </c:extLst>
            </c:dLbl>
            <c:dLbl>
              <c:idx val="3"/>
              <c:layout>
                <c:manualLayout>
                  <c:x val="-0.1838235294117647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65-4A5C-B6EE-770C28F0DB5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design'!$G$47:$G$50</c:f>
              <c:strCache>
                <c:ptCount val="4"/>
                <c:pt idx="0">
                  <c:v>Grocery Store</c:v>
                </c:pt>
                <c:pt idx="1">
                  <c:v>Supermarket Type3</c:v>
                </c:pt>
                <c:pt idx="2">
                  <c:v>Supermarket Type2</c:v>
                </c:pt>
                <c:pt idx="3">
                  <c:v>Supermarket Type1</c:v>
                </c:pt>
              </c:strCache>
            </c:strRef>
          </c:cat>
          <c:val>
            <c:numRef>
              <c:f>'Sheets design'!$H$47:$H$50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65-4A5C-B6EE-770C28F0DB57}"/>
            </c:ext>
          </c:extLst>
        </c:ser>
        <c:dLbls>
          <c:dLblPos val="outEnd"/>
          <c:showLegendKey val="0"/>
          <c:showVal val="1"/>
          <c:showCatName val="0"/>
          <c:showSerName val="0"/>
          <c:showPercent val="0"/>
          <c:showBubbleSize val="0"/>
        </c:dLbls>
        <c:gapWidth val="182"/>
        <c:axId val="78913440"/>
        <c:axId val="78916320"/>
      </c:barChart>
      <c:catAx>
        <c:axId val="78913440"/>
        <c:scaling>
          <c:orientation val="minMax"/>
        </c:scaling>
        <c:delete val="1"/>
        <c:axPos val="l"/>
        <c:numFmt formatCode="General" sourceLinked="1"/>
        <c:majorTickMark val="none"/>
        <c:minorTickMark val="none"/>
        <c:tickLblPos val="nextTo"/>
        <c:crossAx val="78916320"/>
        <c:crosses val="autoZero"/>
        <c:auto val="1"/>
        <c:lblAlgn val="ctr"/>
        <c:lblOffset val="100"/>
        <c:noMultiLvlLbl val="0"/>
      </c:catAx>
      <c:valAx>
        <c:axId val="78916320"/>
        <c:scaling>
          <c:orientation val="minMax"/>
        </c:scaling>
        <c:delete val="1"/>
        <c:axPos val="b"/>
        <c:numFmt formatCode="&quot;$&quot;0" sourceLinked="1"/>
        <c:majorTickMark val="none"/>
        <c:minorTickMark val="none"/>
        <c:tickLblPos val="nextTo"/>
        <c:crossAx val="7891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design'!$B$56</c:f>
              <c:strCache>
                <c:ptCount val="1"/>
                <c:pt idx="0">
                  <c:v>Total</c:v>
                </c:pt>
              </c:strCache>
            </c:strRef>
          </c:tx>
          <c:spPr>
            <a:solidFill>
              <a:srgbClr val="FFC000"/>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design'!$A$57:$A$60</c:f>
              <c:strCache>
                <c:ptCount val="4"/>
                <c:pt idx="0">
                  <c:v>Grocery Store</c:v>
                </c:pt>
                <c:pt idx="1">
                  <c:v>Supermarket Type3</c:v>
                </c:pt>
                <c:pt idx="2">
                  <c:v>Supermarket Type2</c:v>
                </c:pt>
                <c:pt idx="3">
                  <c:v>Supermarket Type1</c:v>
                </c:pt>
              </c:strCache>
            </c:strRef>
          </c:cat>
          <c:val>
            <c:numRef>
              <c:f>'Sheets design'!$B$57:$B$60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B31-4F49-97CF-751EC855F91C}"/>
            </c:ext>
          </c:extLst>
        </c:ser>
        <c:dLbls>
          <c:dLblPos val="outEnd"/>
          <c:showLegendKey val="0"/>
          <c:showVal val="1"/>
          <c:showCatName val="0"/>
          <c:showSerName val="0"/>
          <c:showPercent val="0"/>
          <c:showBubbleSize val="0"/>
        </c:dLbls>
        <c:gapWidth val="182"/>
        <c:axId val="211106544"/>
        <c:axId val="211105584"/>
      </c:barChart>
      <c:catAx>
        <c:axId val="211106544"/>
        <c:scaling>
          <c:orientation val="minMax"/>
        </c:scaling>
        <c:delete val="1"/>
        <c:axPos val="l"/>
        <c:numFmt formatCode="General" sourceLinked="1"/>
        <c:majorTickMark val="none"/>
        <c:minorTickMark val="none"/>
        <c:tickLblPos val="nextTo"/>
        <c:crossAx val="211105584"/>
        <c:crosses val="autoZero"/>
        <c:auto val="1"/>
        <c:lblAlgn val="ctr"/>
        <c:lblOffset val="100"/>
        <c:noMultiLvlLbl val="0"/>
      </c:catAx>
      <c:valAx>
        <c:axId val="211105584"/>
        <c:scaling>
          <c:orientation val="minMax"/>
        </c:scaling>
        <c:delete val="1"/>
        <c:axPos val="b"/>
        <c:numFmt formatCode="General" sourceLinked="1"/>
        <c:majorTickMark val="none"/>
        <c:minorTickMark val="none"/>
        <c:tickLblPos val="nextTo"/>
        <c:crossAx val="2111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BE3C6D3-1B07-4F26-AFAC-228D67936AAA}">
          <cx:tx>
            <cx:txData>
              <cx:f>_xlchart.v2.1</cx:f>
              <cx:v>Sum of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BE3C6D3-1B07-4F26-AFAC-228D67936AAA}">
          <cx:tx>
            <cx:txData>
              <cx:f>_xlchart.v2.4</cx:f>
              <cx:v>Sum of Sales</cx:v>
            </cx:txData>
          </cx:tx>
          <cx:dataPt idx="0">
            <cx:spPr>
              <a:solidFill>
                <a:srgbClr val="ED7D31">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579120</xdr:colOff>
      <xdr:row>53</xdr:row>
      <xdr:rowOff>99060</xdr:rowOff>
    </xdr:from>
    <xdr:to>
      <xdr:col>7</xdr:col>
      <xdr:colOff>975360</xdr:colOff>
      <xdr:row>60</xdr:row>
      <xdr:rowOff>121919</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6A6BFB03-B223-505A-1801-9026EBD7859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692140" y="9791700"/>
              <a:ext cx="1546860" cy="13030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76200</xdr:colOff>
      <xdr:row>0</xdr:row>
      <xdr:rowOff>171450</xdr:rowOff>
    </xdr:from>
    <xdr:to>
      <xdr:col>12</xdr:col>
      <xdr:colOff>167640</xdr:colOff>
      <xdr:row>8</xdr:row>
      <xdr:rowOff>106680</xdr:rowOff>
    </xdr:to>
    <xdr:graphicFrame macro="">
      <xdr:nvGraphicFramePr>
        <xdr:cNvPr id="3" name="Chart 2">
          <a:extLst>
            <a:ext uri="{FF2B5EF4-FFF2-40B4-BE49-F238E27FC236}">
              <a16:creationId xmlns:a16="http://schemas.microsoft.com/office/drawing/2014/main" id="{10927C91-7550-2C9A-3C2D-60579A2D6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8</xdr:row>
      <xdr:rowOff>148590</xdr:rowOff>
    </xdr:from>
    <xdr:to>
      <xdr:col>7</xdr:col>
      <xdr:colOff>99060</xdr:colOff>
      <xdr:row>19</xdr:row>
      <xdr:rowOff>129540</xdr:rowOff>
    </xdr:to>
    <xdr:graphicFrame macro="">
      <xdr:nvGraphicFramePr>
        <xdr:cNvPr id="4" name="Chart 3">
          <a:extLst>
            <a:ext uri="{FF2B5EF4-FFF2-40B4-BE49-F238E27FC236}">
              <a16:creationId xmlns:a16="http://schemas.microsoft.com/office/drawing/2014/main" id="{2C4E664E-D0FF-972D-8750-76268FE98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106680</xdr:colOff>
      <xdr:row>9</xdr:row>
      <xdr:rowOff>148590</xdr:rowOff>
    </xdr:from>
    <xdr:to>
      <xdr:col>16</xdr:col>
      <xdr:colOff>327660</xdr:colOff>
      <xdr:row>24</xdr:row>
      <xdr:rowOff>148590</xdr:rowOff>
    </xdr:to>
    <xdr:graphicFrame macro="">
      <xdr:nvGraphicFramePr>
        <xdr:cNvPr id="5" name="Chart 4">
          <a:extLst>
            <a:ext uri="{FF2B5EF4-FFF2-40B4-BE49-F238E27FC236}">
              <a16:creationId xmlns:a16="http://schemas.microsoft.com/office/drawing/2014/main" id="{8EC59CAB-02DD-7C4F-6800-460B1EB49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23</xdr:row>
      <xdr:rowOff>34290</xdr:rowOff>
    </xdr:from>
    <xdr:to>
      <xdr:col>8</xdr:col>
      <xdr:colOff>327660</xdr:colOff>
      <xdr:row>31</xdr:row>
      <xdr:rowOff>152400</xdr:rowOff>
    </xdr:to>
    <xdr:graphicFrame macro="">
      <xdr:nvGraphicFramePr>
        <xdr:cNvPr id="6" name="Chart 5">
          <a:extLst>
            <a:ext uri="{FF2B5EF4-FFF2-40B4-BE49-F238E27FC236}">
              <a16:creationId xmlns:a16="http://schemas.microsoft.com/office/drawing/2014/main" id="{6AEAE065-94E4-6524-93EA-4A9F5091D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167640</xdr:colOff>
      <xdr:row>33</xdr:row>
      <xdr:rowOff>163830</xdr:rowOff>
    </xdr:from>
    <xdr:to>
      <xdr:col>5</xdr:col>
      <xdr:colOff>563880</xdr:colOff>
      <xdr:row>42</xdr:row>
      <xdr:rowOff>144780</xdr:rowOff>
    </xdr:to>
    <xdr:graphicFrame macro="">
      <xdr:nvGraphicFramePr>
        <xdr:cNvPr id="7" name="Chart 6">
          <a:extLst>
            <a:ext uri="{FF2B5EF4-FFF2-40B4-BE49-F238E27FC236}">
              <a16:creationId xmlns:a16="http://schemas.microsoft.com/office/drawing/2014/main" id="{FC837265-B539-52D8-D3AE-847CA59F7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30</xdr:row>
      <xdr:rowOff>163830</xdr:rowOff>
    </xdr:from>
    <xdr:to>
      <xdr:col>16</xdr:col>
      <xdr:colOff>167640</xdr:colOff>
      <xdr:row>41</xdr:row>
      <xdr:rowOff>175260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55F1419-DF66-63F8-B7CE-B8F547EFD8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846820" y="5650230"/>
              <a:ext cx="3055620" cy="20231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114300</xdr:colOff>
      <xdr:row>44</xdr:row>
      <xdr:rowOff>64770</xdr:rowOff>
    </xdr:from>
    <xdr:to>
      <xdr:col>5</xdr:col>
      <xdr:colOff>373380</xdr:colOff>
      <xdr:row>53</xdr:row>
      <xdr:rowOff>167640</xdr:rowOff>
    </xdr:to>
    <xdr:graphicFrame macro="">
      <xdr:nvGraphicFramePr>
        <xdr:cNvPr id="9" name="Chart 8">
          <a:extLst>
            <a:ext uri="{FF2B5EF4-FFF2-40B4-BE49-F238E27FC236}">
              <a16:creationId xmlns:a16="http://schemas.microsoft.com/office/drawing/2014/main" id="{3422E8DC-A62A-9FAF-7A1E-6A33CEB1B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114300</xdr:colOff>
      <xdr:row>42</xdr:row>
      <xdr:rowOff>102870</xdr:rowOff>
    </xdr:from>
    <xdr:to>
      <xdr:col>10</xdr:col>
      <xdr:colOff>586740</xdr:colOff>
      <xdr:row>52</xdr:row>
      <xdr:rowOff>38100</xdr:rowOff>
    </xdr:to>
    <xdr:graphicFrame macro="">
      <xdr:nvGraphicFramePr>
        <xdr:cNvPr id="10" name="Chart 9">
          <a:extLst>
            <a:ext uri="{FF2B5EF4-FFF2-40B4-BE49-F238E27FC236}">
              <a16:creationId xmlns:a16="http://schemas.microsoft.com/office/drawing/2014/main" id="{9F6267FA-B731-F176-4B9D-D0B23D9F6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114300</xdr:colOff>
      <xdr:row>54</xdr:row>
      <xdr:rowOff>148590</xdr:rowOff>
    </xdr:from>
    <xdr:to>
      <xdr:col>6</xdr:col>
      <xdr:colOff>152400</xdr:colOff>
      <xdr:row>64</xdr:row>
      <xdr:rowOff>144780</xdr:rowOff>
    </xdr:to>
    <xdr:graphicFrame macro="">
      <xdr:nvGraphicFramePr>
        <xdr:cNvPr id="11" name="Chart 10">
          <a:extLst>
            <a:ext uri="{FF2B5EF4-FFF2-40B4-BE49-F238E27FC236}">
              <a16:creationId xmlns:a16="http://schemas.microsoft.com/office/drawing/2014/main" id="{28DD4E05-DD79-F06F-2E4C-FF7345875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7620</xdr:colOff>
      <xdr:row>52</xdr:row>
      <xdr:rowOff>175261</xdr:rowOff>
    </xdr:from>
    <xdr:to>
      <xdr:col>14</xdr:col>
      <xdr:colOff>60960</xdr:colOff>
      <xdr:row>59</xdr:row>
      <xdr:rowOff>53341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3126C40B-18A0-9AD5-BE94-2AD4AF14F56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502140" y="9685021"/>
              <a:ext cx="1828800" cy="11582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182880</xdr:colOff>
      <xdr:row>52</xdr:row>
      <xdr:rowOff>106680</xdr:rowOff>
    </xdr:from>
    <xdr:to>
      <xdr:col>10</xdr:col>
      <xdr:colOff>411480</xdr:colOff>
      <xdr:row>69</xdr:row>
      <xdr:rowOff>160020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75A6110B-FA8F-4984-1837-8BB2FCC7811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467600" y="9616440"/>
              <a:ext cx="1828800" cy="3162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374984</xdr:colOff>
      <xdr:row>0</xdr:row>
      <xdr:rowOff>107482</xdr:rowOff>
    </xdr:from>
    <xdr:to>
      <xdr:col>25</xdr:col>
      <xdr:colOff>504583</xdr:colOff>
      <xdr:row>43</xdr:row>
      <xdr:rowOff>80842</xdr:rowOff>
    </xdr:to>
    <xdr:sp macro="" textlink="">
      <xdr:nvSpPr>
        <xdr:cNvPr id="2" name="Rectangle 1">
          <a:extLst>
            <a:ext uri="{FF2B5EF4-FFF2-40B4-BE49-F238E27FC236}">
              <a16:creationId xmlns:a16="http://schemas.microsoft.com/office/drawing/2014/main" id="{96FF255E-3094-F7C4-FBE8-B12DD89E75A0}"/>
            </a:ext>
          </a:extLst>
        </xdr:cNvPr>
        <xdr:cNvSpPr/>
      </xdr:nvSpPr>
      <xdr:spPr>
        <a:xfrm>
          <a:off x="986589" y="107482"/>
          <a:ext cx="14808126" cy="773372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455960</xdr:colOff>
      <xdr:row>1</xdr:row>
      <xdr:rowOff>120315</xdr:rowOff>
    </xdr:from>
    <xdr:to>
      <xdr:col>5</xdr:col>
      <xdr:colOff>205539</xdr:colOff>
      <xdr:row>41</xdr:row>
      <xdr:rowOff>133768</xdr:rowOff>
    </xdr:to>
    <xdr:sp macro="" textlink="">
      <xdr:nvSpPr>
        <xdr:cNvPr id="3" name="Rectangle: Top Corners Rounded 2">
          <a:extLst>
            <a:ext uri="{FF2B5EF4-FFF2-40B4-BE49-F238E27FC236}">
              <a16:creationId xmlns:a16="http://schemas.microsoft.com/office/drawing/2014/main" id="{557E092C-EB31-D4BE-5032-A5D0A136742B}"/>
            </a:ext>
          </a:extLst>
        </xdr:cNvPr>
        <xdr:cNvSpPr/>
      </xdr:nvSpPr>
      <xdr:spPr>
        <a:xfrm rot="5400000">
          <a:off x="-1450635" y="2818989"/>
          <a:ext cx="7232400" cy="2196000"/>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561474</xdr:colOff>
      <xdr:row>2</xdr:row>
      <xdr:rowOff>50132</xdr:rowOff>
    </xdr:from>
    <xdr:to>
      <xdr:col>5</xdr:col>
      <xdr:colOff>0</xdr:colOff>
      <xdr:row>5</xdr:row>
      <xdr:rowOff>90237</xdr:rowOff>
    </xdr:to>
    <xdr:sp macro="" textlink="">
      <xdr:nvSpPr>
        <xdr:cNvPr id="4" name="TextBox 3">
          <a:extLst>
            <a:ext uri="{FF2B5EF4-FFF2-40B4-BE49-F238E27FC236}">
              <a16:creationId xmlns:a16="http://schemas.microsoft.com/office/drawing/2014/main" id="{39CC4096-3E41-DDD6-1F37-BBAF00C5CA5D}"/>
            </a:ext>
          </a:extLst>
        </xdr:cNvPr>
        <xdr:cNvSpPr txBox="1"/>
      </xdr:nvSpPr>
      <xdr:spPr>
        <a:xfrm>
          <a:off x="1173079" y="411079"/>
          <a:ext cx="1884947" cy="581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kern="1200">
              <a:latin typeface="Segoe UI Black" panose="020B0A02040204020203" pitchFamily="34" charset="0"/>
              <a:ea typeface="Segoe UI Black" panose="020B0A02040204020203" pitchFamily="34" charset="0"/>
            </a:rPr>
            <a:t>blink</a:t>
          </a:r>
          <a:r>
            <a:rPr lang="en-GB"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40105</xdr:colOff>
      <xdr:row>5</xdr:row>
      <xdr:rowOff>2006</xdr:rowOff>
    </xdr:from>
    <xdr:to>
      <xdr:col>4</xdr:col>
      <xdr:colOff>493295</xdr:colOff>
      <xdr:row>6</xdr:row>
      <xdr:rowOff>110290</xdr:rowOff>
    </xdr:to>
    <xdr:sp macro="" textlink="">
      <xdr:nvSpPr>
        <xdr:cNvPr id="5" name="TextBox 4">
          <a:extLst>
            <a:ext uri="{FF2B5EF4-FFF2-40B4-BE49-F238E27FC236}">
              <a16:creationId xmlns:a16="http://schemas.microsoft.com/office/drawing/2014/main" id="{77B505C0-3585-4781-851A-FDCFF6FC5EA6}"/>
            </a:ext>
          </a:extLst>
        </xdr:cNvPr>
        <xdr:cNvSpPr txBox="1"/>
      </xdr:nvSpPr>
      <xdr:spPr>
        <a:xfrm>
          <a:off x="1263316" y="904374"/>
          <a:ext cx="1676400" cy="288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kern="1200">
              <a:latin typeface="Aptos Display" panose="020B0004020202020204" pitchFamily="34" charset="0"/>
              <a:ea typeface="Segoe UI Black" panose="020B0A02040204020203" pitchFamily="34" charset="0"/>
            </a:rPr>
            <a:t>India's last Minute App</a:t>
          </a:r>
          <a:endParaRPr lang="en-GB" sz="12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10</xdr:col>
      <xdr:colOff>218572</xdr:colOff>
      <xdr:row>8</xdr:row>
      <xdr:rowOff>45119</xdr:rowOff>
    </xdr:from>
    <xdr:to>
      <xdr:col>14</xdr:col>
      <xdr:colOff>508151</xdr:colOff>
      <xdr:row>14</xdr:row>
      <xdr:rowOff>9876</xdr:rowOff>
    </xdr:to>
    <xdr:sp macro="" textlink="">
      <xdr:nvSpPr>
        <xdr:cNvPr id="8" name="Rectangle: Rounded Corners 7">
          <a:extLst>
            <a:ext uri="{FF2B5EF4-FFF2-40B4-BE49-F238E27FC236}">
              <a16:creationId xmlns:a16="http://schemas.microsoft.com/office/drawing/2014/main" id="{488ADBE8-F615-4259-9488-9BC413A122B2}"/>
            </a:ext>
          </a:extLst>
        </xdr:cNvPr>
        <xdr:cNvSpPr/>
      </xdr:nvSpPr>
      <xdr:spPr>
        <a:xfrm>
          <a:off x="6334625" y="148890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5</xdr:col>
      <xdr:colOff>404059</xdr:colOff>
      <xdr:row>1</xdr:row>
      <xdr:rowOff>111291</xdr:rowOff>
    </xdr:from>
    <xdr:to>
      <xdr:col>14</xdr:col>
      <xdr:colOff>508151</xdr:colOff>
      <xdr:row>14</xdr:row>
      <xdr:rowOff>9876</xdr:rowOff>
    </xdr:to>
    <xdr:grpSp>
      <xdr:nvGrpSpPr>
        <xdr:cNvPr id="10" name="Group 9">
          <a:extLst>
            <a:ext uri="{FF2B5EF4-FFF2-40B4-BE49-F238E27FC236}">
              <a16:creationId xmlns:a16="http://schemas.microsoft.com/office/drawing/2014/main" id="{D84E95BF-88F5-2B29-106E-2FE5B83F1272}"/>
            </a:ext>
          </a:extLst>
        </xdr:cNvPr>
        <xdr:cNvGrpSpPr/>
      </xdr:nvGrpSpPr>
      <xdr:grpSpPr>
        <a:xfrm>
          <a:off x="3462085" y="291765"/>
          <a:ext cx="5608540" cy="2244743"/>
          <a:chOff x="3462085" y="291765"/>
          <a:chExt cx="5608540" cy="2244743"/>
        </a:xfrm>
      </xdr:grpSpPr>
      <xdr:sp macro="" textlink="">
        <xdr:nvSpPr>
          <xdr:cNvPr id="6" name="Rectangle: Rounded Corners 5">
            <a:extLst>
              <a:ext uri="{FF2B5EF4-FFF2-40B4-BE49-F238E27FC236}">
                <a16:creationId xmlns:a16="http://schemas.microsoft.com/office/drawing/2014/main" id="{7A78BCB3-BC1E-B8BD-5B37-B9B127152AA0}"/>
              </a:ext>
            </a:extLst>
          </xdr:cNvPr>
          <xdr:cNvSpPr/>
        </xdr:nvSpPr>
        <xdr:spPr>
          <a:xfrm>
            <a:off x="3462085" y="291765"/>
            <a:ext cx="2736000" cy="1047600"/>
          </a:xfrm>
          <a:prstGeom prst="roundRect">
            <a:avLst/>
          </a:prstGeom>
          <a:gradFill>
            <a:gsLst>
              <a:gs pos="0">
                <a:srgbClr val="FFC000">
                  <a:alpha val="60000"/>
                </a:srgbClr>
              </a:gs>
              <a:gs pos="46000">
                <a:schemeClr val="accent6">
                  <a:lumMod val="75000"/>
                  <a:alpha val="45000"/>
                </a:schemeClr>
              </a:gs>
              <a:gs pos="100000">
                <a:schemeClr val="accent6">
                  <a:lumMod val="50000"/>
                  <a:alpha val="50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7" name="Rectangle: Rounded Corners 6">
            <a:extLst>
              <a:ext uri="{FF2B5EF4-FFF2-40B4-BE49-F238E27FC236}">
                <a16:creationId xmlns:a16="http://schemas.microsoft.com/office/drawing/2014/main" id="{F47DA7A4-2654-42FA-AE6E-A7D39A3662C8}"/>
              </a:ext>
            </a:extLst>
          </xdr:cNvPr>
          <xdr:cNvSpPr/>
        </xdr:nvSpPr>
        <xdr:spPr>
          <a:xfrm>
            <a:off x="6334625" y="29176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9" name="Rectangle: Rounded Corners 8">
            <a:extLst>
              <a:ext uri="{FF2B5EF4-FFF2-40B4-BE49-F238E27FC236}">
                <a16:creationId xmlns:a16="http://schemas.microsoft.com/office/drawing/2014/main" id="{69878673-4529-4786-B482-48348CAD90DB}"/>
              </a:ext>
            </a:extLst>
          </xdr:cNvPr>
          <xdr:cNvSpPr/>
        </xdr:nvSpPr>
        <xdr:spPr>
          <a:xfrm>
            <a:off x="3462085" y="148890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grpSp>
    <xdr:clientData/>
  </xdr:twoCellAnchor>
  <xdr:twoCellAnchor>
    <xdr:from>
      <xdr:col>6</xdr:col>
      <xdr:colOff>47123</xdr:colOff>
      <xdr:row>2</xdr:row>
      <xdr:rowOff>76200</xdr:rowOff>
    </xdr:from>
    <xdr:to>
      <xdr:col>8</xdr:col>
      <xdr:colOff>147387</xdr:colOff>
      <xdr:row>4</xdr:row>
      <xdr:rowOff>96252</xdr:rowOff>
    </xdr:to>
    <xdr:sp macro="" textlink="'Sheets design'!A7">
      <xdr:nvSpPr>
        <xdr:cNvPr id="11" name="TextBox 10">
          <a:extLst>
            <a:ext uri="{FF2B5EF4-FFF2-40B4-BE49-F238E27FC236}">
              <a16:creationId xmlns:a16="http://schemas.microsoft.com/office/drawing/2014/main" id="{408AE9E3-9EDB-447D-B95C-5BA08D82C682}"/>
            </a:ext>
          </a:extLst>
        </xdr:cNvPr>
        <xdr:cNvSpPr txBox="1"/>
      </xdr:nvSpPr>
      <xdr:spPr>
        <a:xfrm>
          <a:off x="3716755" y="43714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747AEF-887C-44D8-9D95-51BAD42316CD}"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GB" sz="2400" kern="1200">
            <a:latin typeface="Segoe UI Black" panose="020B0A02040204020203" pitchFamily="34" charset="0"/>
            <a:ea typeface="Segoe UI Black" panose="020B0A02040204020203" pitchFamily="34" charset="0"/>
          </a:endParaRPr>
        </a:p>
      </xdr:txBody>
    </xdr:sp>
    <xdr:clientData/>
  </xdr:twoCellAnchor>
  <xdr:twoCellAnchor>
    <xdr:from>
      <xdr:col>5</xdr:col>
      <xdr:colOff>403057</xdr:colOff>
      <xdr:row>4</xdr:row>
      <xdr:rowOff>115302</xdr:rowOff>
    </xdr:from>
    <xdr:to>
      <xdr:col>8</xdr:col>
      <xdr:colOff>491288</xdr:colOff>
      <xdr:row>6</xdr:row>
      <xdr:rowOff>135355</xdr:rowOff>
    </xdr:to>
    <xdr:sp macro="" textlink="'Sheets design'!A7">
      <xdr:nvSpPr>
        <xdr:cNvPr id="12" name="TextBox 11">
          <a:extLst>
            <a:ext uri="{FF2B5EF4-FFF2-40B4-BE49-F238E27FC236}">
              <a16:creationId xmlns:a16="http://schemas.microsoft.com/office/drawing/2014/main" id="{92EC4A81-958E-4D18-BFC3-4032671BD4AE}"/>
            </a:ext>
          </a:extLst>
        </xdr:cNvPr>
        <xdr:cNvSpPr txBox="1"/>
      </xdr:nvSpPr>
      <xdr:spPr>
        <a:xfrm>
          <a:off x="3461083" y="837197"/>
          <a:ext cx="192304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kern="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11</xdr:col>
      <xdr:colOff>12032</xdr:colOff>
      <xdr:row>2</xdr:row>
      <xdr:rowOff>76200</xdr:rowOff>
    </xdr:from>
    <xdr:to>
      <xdr:col>13</xdr:col>
      <xdr:colOff>112296</xdr:colOff>
      <xdr:row>4</xdr:row>
      <xdr:rowOff>96252</xdr:rowOff>
    </xdr:to>
    <xdr:sp macro="" textlink="'Sheets design'!B7">
      <xdr:nvSpPr>
        <xdr:cNvPr id="13" name="TextBox 12">
          <a:extLst>
            <a:ext uri="{FF2B5EF4-FFF2-40B4-BE49-F238E27FC236}">
              <a16:creationId xmlns:a16="http://schemas.microsoft.com/office/drawing/2014/main" id="{2296C46A-E0CB-4A7E-8661-720942093BD3}"/>
            </a:ext>
          </a:extLst>
        </xdr:cNvPr>
        <xdr:cNvSpPr txBox="1"/>
      </xdr:nvSpPr>
      <xdr:spPr>
        <a:xfrm>
          <a:off x="6739690" y="43714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503A595-B0B9-4430-8E4F-B325F0C979F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GB"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32585</xdr:colOff>
      <xdr:row>4</xdr:row>
      <xdr:rowOff>115302</xdr:rowOff>
    </xdr:from>
    <xdr:to>
      <xdr:col>13</xdr:col>
      <xdr:colOff>132849</xdr:colOff>
      <xdr:row>6</xdr:row>
      <xdr:rowOff>135355</xdr:rowOff>
    </xdr:to>
    <xdr:sp macro="" textlink="">
      <xdr:nvSpPr>
        <xdr:cNvPr id="14" name="TextBox 13">
          <a:extLst>
            <a:ext uri="{FF2B5EF4-FFF2-40B4-BE49-F238E27FC236}">
              <a16:creationId xmlns:a16="http://schemas.microsoft.com/office/drawing/2014/main" id="{81A746C1-6406-4826-A4D2-3164F4C9C2C8}"/>
            </a:ext>
          </a:extLst>
        </xdr:cNvPr>
        <xdr:cNvSpPr txBox="1"/>
      </xdr:nvSpPr>
      <xdr:spPr>
        <a:xfrm>
          <a:off x="6760243" y="83719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 </a:t>
          </a:r>
          <a:endParaRPr lang="en-US"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91237</xdr:colOff>
      <xdr:row>11</xdr:row>
      <xdr:rowOff>26066</xdr:rowOff>
    </xdr:from>
    <xdr:to>
      <xdr:col>8</xdr:col>
      <xdr:colOff>191501</xdr:colOff>
      <xdr:row>13</xdr:row>
      <xdr:rowOff>46119</xdr:rowOff>
    </xdr:to>
    <xdr:sp macro="" textlink="">
      <xdr:nvSpPr>
        <xdr:cNvPr id="15" name="TextBox 14">
          <a:extLst>
            <a:ext uri="{FF2B5EF4-FFF2-40B4-BE49-F238E27FC236}">
              <a16:creationId xmlns:a16="http://schemas.microsoft.com/office/drawing/2014/main" id="{95F7A0F4-EF05-4801-B12A-7DB1D97F795A}"/>
            </a:ext>
          </a:extLst>
        </xdr:cNvPr>
        <xdr:cNvSpPr txBox="1"/>
      </xdr:nvSpPr>
      <xdr:spPr>
        <a:xfrm>
          <a:off x="3760869" y="201127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 </a:t>
          </a:r>
          <a:endParaRPr lang="en-US"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47123</xdr:colOff>
      <xdr:row>8</xdr:row>
      <xdr:rowOff>121318</xdr:rowOff>
    </xdr:from>
    <xdr:to>
      <xdr:col>8</xdr:col>
      <xdr:colOff>147387</xdr:colOff>
      <xdr:row>10</xdr:row>
      <xdr:rowOff>141370</xdr:rowOff>
    </xdr:to>
    <xdr:sp macro="" textlink="'Sheets design'!C7">
      <xdr:nvSpPr>
        <xdr:cNvPr id="16" name="TextBox 15">
          <a:extLst>
            <a:ext uri="{FF2B5EF4-FFF2-40B4-BE49-F238E27FC236}">
              <a16:creationId xmlns:a16="http://schemas.microsoft.com/office/drawing/2014/main" id="{18BF8CBC-B21E-41D0-AA41-A701ADFE8815}"/>
            </a:ext>
          </a:extLst>
        </xdr:cNvPr>
        <xdr:cNvSpPr txBox="1"/>
      </xdr:nvSpPr>
      <xdr:spPr>
        <a:xfrm>
          <a:off x="3716755" y="156510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192479-6C24-4674-BC19-A173B1675F44}"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GB"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99259</xdr:colOff>
      <xdr:row>8</xdr:row>
      <xdr:rowOff>121318</xdr:rowOff>
    </xdr:from>
    <xdr:to>
      <xdr:col>13</xdr:col>
      <xdr:colOff>199523</xdr:colOff>
      <xdr:row>10</xdr:row>
      <xdr:rowOff>141370</xdr:rowOff>
    </xdr:to>
    <xdr:sp macro="" textlink="'Sheets design'!D7">
      <xdr:nvSpPr>
        <xdr:cNvPr id="19" name="TextBox 18">
          <a:extLst>
            <a:ext uri="{FF2B5EF4-FFF2-40B4-BE49-F238E27FC236}">
              <a16:creationId xmlns:a16="http://schemas.microsoft.com/office/drawing/2014/main" id="{CE294C03-B032-44B8-9B97-CF7F800164CF}"/>
            </a:ext>
          </a:extLst>
        </xdr:cNvPr>
        <xdr:cNvSpPr txBox="1"/>
      </xdr:nvSpPr>
      <xdr:spPr>
        <a:xfrm>
          <a:off x="6826917" y="156510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A84780E-F616-4EA2-B92C-FA734A969D9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a:t>
          </a:fld>
          <a:endParaRPr lang="en-GB"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32585</xdr:colOff>
      <xdr:row>11</xdr:row>
      <xdr:rowOff>26066</xdr:rowOff>
    </xdr:from>
    <xdr:to>
      <xdr:col>13</xdr:col>
      <xdr:colOff>132849</xdr:colOff>
      <xdr:row>13</xdr:row>
      <xdr:rowOff>46119</xdr:rowOff>
    </xdr:to>
    <xdr:sp macro="" textlink="">
      <xdr:nvSpPr>
        <xdr:cNvPr id="20" name="TextBox 19">
          <a:extLst>
            <a:ext uri="{FF2B5EF4-FFF2-40B4-BE49-F238E27FC236}">
              <a16:creationId xmlns:a16="http://schemas.microsoft.com/office/drawing/2014/main" id="{E3681A16-59C0-442A-A1C0-7DDD39D7DBC9}"/>
            </a:ext>
          </a:extLst>
        </xdr:cNvPr>
        <xdr:cNvSpPr txBox="1"/>
      </xdr:nvSpPr>
      <xdr:spPr>
        <a:xfrm>
          <a:off x="6760243" y="2011277"/>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Rating </a:t>
          </a:r>
          <a:endParaRPr lang="en-US"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8</xdr:col>
      <xdr:colOff>370973</xdr:colOff>
      <xdr:row>2</xdr:row>
      <xdr:rowOff>30081</xdr:rowOff>
    </xdr:from>
    <xdr:to>
      <xdr:col>9</xdr:col>
      <xdr:colOff>531394</xdr:colOff>
      <xdr:row>6</xdr:row>
      <xdr:rowOff>80212</xdr:rowOff>
    </xdr:to>
    <xdr:pic>
      <xdr:nvPicPr>
        <xdr:cNvPr id="22" name="Picture 21">
          <a:extLst>
            <a:ext uri="{FF2B5EF4-FFF2-40B4-BE49-F238E27FC236}">
              <a16:creationId xmlns:a16="http://schemas.microsoft.com/office/drawing/2014/main" id="{7431E74C-F97A-515B-0086-4B6C890D2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63815" y="391028"/>
          <a:ext cx="772026" cy="772026"/>
        </a:xfrm>
        <a:prstGeom prst="rect">
          <a:avLst/>
        </a:prstGeom>
      </xdr:spPr>
    </xdr:pic>
    <xdr:clientData/>
  </xdr:twoCellAnchor>
  <xdr:twoCellAnchor editAs="oneCell">
    <xdr:from>
      <xdr:col>13</xdr:col>
      <xdr:colOff>170449</xdr:colOff>
      <xdr:row>2</xdr:row>
      <xdr:rowOff>12033</xdr:rowOff>
    </xdr:from>
    <xdr:to>
      <xdr:col>14</xdr:col>
      <xdr:colOff>391026</xdr:colOff>
      <xdr:row>6</xdr:row>
      <xdr:rowOff>122321</xdr:rowOff>
    </xdr:to>
    <xdr:pic>
      <xdr:nvPicPr>
        <xdr:cNvPr id="24" name="Picture 23">
          <a:extLst>
            <a:ext uri="{FF2B5EF4-FFF2-40B4-BE49-F238E27FC236}">
              <a16:creationId xmlns:a16="http://schemas.microsoft.com/office/drawing/2014/main" id="{0954218A-E423-26BC-DC60-8849877C4F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21317" y="372980"/>
          <a:ext cx="832183" cy="832183"/>
        </a:xfrm>
        <a:prstGeom prst="rect">
          <a:avLst/>
        </a:prstGeom>
      </xdr:spPr>
    </xdr:pic>
    <xdr:clientData/>
  </xdr:twoCellAnchor>
  <xdr:twoCellAnchor editAs="oneCell">
    <xdr:from>
      <xdr:col>8</xdr:col>
      <xdr:colOff>401054</xdr:colOff>
      <xdr:row>8</xdr:row>
      <xdr:rowOff>170449</xdr:rowOff>
    </xdr:from>
    <xdr:to>
      <xdr:col>9</xdr:col>
      <xdr:colOff>531395</xdr:colOff>
      <xdr:row>13</xdr:row>
      <xdr:rowOff>10026</xdr:rowOff>
    </xdr:to>
    <xdr:pic>
      <xdr:nvPicPr>
        <xdr:cNvPr id="26" name="Picture 25">
          <a:extLst>
            <a:ext uri="{FF2B5EF4-FFF2-40B4-BE49-F238E27FC236}">
              <a16:creationId xmlns:a16="http://schemas.microsoft.com/office/drawing/2014/main" id="{2D1AA6C0-6424-A732-2439-CF5D5BA505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93896" y="1614238"/>
          <a:ext cx="741946" cy="741946"/>
        </a:xfrm>
        <a:prstGeom prst="rect">
          <a:avLst/>
        </a:prstGeom>
      </xdr:spPr>
    </xdr:pic>
    <xdr:clientData/>
  </xdr:twoCellAnchor>
  <xdr:twoCellAnchor editAs="oneCell">
    <xdr:from>
      <xdr:col>13</xdr:col>
      <xdr:colOff>170450</xdr:colOff>
      <xdr:row>8</xdr:row>
      <xdr:rowOff>90239</xdr:rowOff>
    </xdr:from>
    <xdr:to>
      <xdr:col>14</xdr:col>
      <xdr:colOff>431132</xdr:colOff>
      <xdr:row>13</xdr:row>
      <xdr:rowOff>60158</xdr:rowOff>
    </xdr:to>
    <xdr:pic>
      <xdr:nvPicPr>
        <xdr:cNvPr id="28" name="Picture 27">
          <a:extLst>
            <a:ext uri="{FF2B5EF4-FFF2-40B4-BE49-F238E27FC236}">
              <a16:creationId xmlns:a16="http://schemas.microsoft.com/office/drawing/2014/main" id="{CD75CC73-81F2-59C7-BA30-BF6E5649CA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21318" y="1534028"/>
          <a:ext cx="872288" cy="872288"/>
        </a:xfrm>
        <a:prstGeom prst="rect">
          <a:avLst/>
        </a:prstGeom>
      </xdr:spPr>
    </xdr:pic>
    <xdr:clientData/>
  </xdr:twoCellAnchor>
  <xdr:twoCellAnchor>
    <xdr:from>
      <xdr:col>2</xdr:col>
      <xdr:colOff>140368</xdr:colOff>
      <xdr:row>7</xdr:row>
      <xdr:rowOff>20053</xdr:rowOff>
    </xdr:from>
    <xdr:to>
      <xdr:col>5</xdr:col>
      <xdr:colOff>60158</xdr:colOff>
      <xdr:row>8</xdr:row>
      <xdr:rowOff>150396</xdr:rowOff>
    </xdr:to>
    <xdr:grpSp>
      <xdr:nvGrpSpPr>
        <xdr:cNvPr id="68" name="Group 67">
          <a:extLst>
            <a:ext uri="{FF2B5EF4-FFF2-40B4-BE49-F238E27FC236}">
              <a16:creationId xmlns:a16="http://schemas.microsoft.com/office/drawing/2014/main" id="{19D3EBE2-E32F-6F2E-E0F6-43DE9C12904E}"/>
            </a:ext>
          </a:extLst>
        </xdr:cNvPr>
        <xdr:cNvGrpSpPr/>
      </xdr:nvGrpSpPr>
      <xdr:grpSpPr>
        <a:xfrm>
          <a:off x="1363579" y="1283369"/>
          <a:ext cx="1754605" cy="310816"/>
          <a:chOff x="1363579" y="1283369"/>
          <a:chExt cx="1754605" cy="310816"/>
        </a:xfrm>
      </xdr:grpSpPr>
      <xdr:sp macro="" textlink="">
        <xdr:nvSpPr>
          <xdr:cNvPr id="29" name="TextBox 28">
            <a:extLst>
              <a:ext uri="{FF2B5EF4-FFF2-40B4-BE49-F238E27FC236}">
                <a16:creationId xmlns:a16="http://schemas.microsoft.com/office/drawing/2014/main" id="{13EE2749-4490-0EB3-B031-22B15EBFFA33}"/>
              </a:ext>
            </a:extLst>
          </xdr:cNvPr>
          <xdr:cNvSpPr txBox="1"/>
        </xdr:nvSpPr>
        <xdr:spPr>
          <a:xfrm>
            <a:off x="1664369" y="1283370"/>
            <a:ext cx="1453815" cy="290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solidFill>
                  <a:schemeClr val="accent6">
                    <a:lumMod val="75000"/>
                  </a:schemeClr>
                </a:solidFill>
                <a:latin typeface="Segoe UI Black" panose="020B0A02040204020203" pitchFamily="34" charset="0"/>
                <a:ea typeface="Segoe UI Black" panose="020B0A02040204020203" pitchFamily="34" charset="0"/>
              </a:rPr>
              <a:t>FILTER </a:t>
            </a:r>
            <a:r>
              <a:rPr lang="en-GB" sz="1400" kern="1200">
                <a:ln>
                  <a:noFill/>
                </a:ln>
                <a:solidFill>
                  <a:schemeClr val="accent6">
                    <a:lumMod val="75000"/>
                  </a:schemeClr>
                </a:solidFill>
                <a:latin typeface="Segoe UI Black" panose="020B0A02040204020203" pitchFamily="34" charset="0"/>
                <a:ea typeface="Segoe UI Black" panose="020B0A02040204020203" pitchFamily="34" charset="0"/>
              </a:rPr>
              <a:t>PANEL</a:t>
            </a:r>
          </a:p>
        </xdr:txBody>
      </xdr:sp>
      <xdr:pic>
        <xdr:nvPicPr>
          <xdr:cNvPr id="31" name="Picture 30">
            <a:extLst>
              <a:ext uri="{FF2B5EF4-FFF2-40B4-BE49-F238E27FC236}">
                <a16:creationId xmlns:a16="http://schemas.microsoft.com/office/drawing/2014/main" id="{BA212E0D-3984-E4C9-6525-AEEB1B1225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63579" y="1283369"/>
            <a:ext cx="310816" cy="310816"/>
          </a:xfrm>
          <a:prstGeom prst="rect">
            <a:avLst/>
          </a:prstGeom>
        </xdr:spPr>
      </xdr:pic>
    </xdr:grpSp>
    <xdr:clientData/>
  </xdr:twoCellAnchor>
  <xdr:twoCellAnchor editAs="oneCell">
    <xdr:from>
      <xdr:col>1</xdr:col>
      <xdr:colOff>541420</xdr:colOff>
      <xdr:row>9</xdr:row>
      <xdr:rowOff>40104</xdr:rowOff>
    </xdr:from>
    <xdr:to>
      <xdr:col>5</xdr:col>
      <xdr:colOff>130343</xdr:colOff>
      <xdr:row>16</xdr:row>
      <xdr:rowOff>50132</xdr:rowOff>
    </xdr:to>
    <mc:AlternateContent xmlns:mc="http://schemas.openxmlformats.org/markup-compatibility/2006">
      <mc:Choice xmlns:a14="http://schemas.microsoft.com/office/drawing/2010/main" Requires="a14">
        <xdr:graphicFrame macro="">
          <xdr:nvGraphicFramePr>
            <xdr:cNvPr id="32" name="Outlet Size 1">
              <a:extLst>
                <a:ext uri="{FF2B5EF4-FFF2-40B4-BE49-F238E27FC236}">
                  <a16:creationId xmlns:a16="http://schemas.microsoft.com/office/drawing/2014/main" id="{C8416805-2AD1-4896-B9A7-24FB4ECA379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53025" y="1664367"/>
              <a:ext cx="2035344" cy="12733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431130</xdr:colOff>
      <xdr:row>14</xdr:row>
      <xdr:rowOff>150395</xdr:rowOff>
    </xdr:from>
    <xdr:to>
      <xdr:col>14</xdr:col>
      <xdr:colOff>511341</xdr:colOff>
      <xdr:row>42</xdr:row>
      <xdr:rowOff>120316</xdr:rowOff>
    </xdr:to>
    <xdr:sp macro="" textlink="">
      <xdr:nvSpPr>
        <xdr:cNvPr id="17" name="Rectangle: Rounded Corners 16">
          <a:extLst>
            <a:ext uri="{FF2B5EF4-FFF2-40B4-BE49-F238E27FC236}">
              <a16:creationId xmlns:a16="http://schemas.microsoft.com/office/drawing/2014/main" id="{F395D790-D1CF-4998-B082-7E874E8A8553}"/>
            </a:ext>
          </a:extLst>
        </xdr:cNvPr>
        <xdr:cNvSpPr/>
      </xdr:nvSpPr>
      <xdr:spPr>
        <a:xfrm>
          <a:off x="3489156" y="2677027"/>
          <a:ext cx="5584659" cy="5023184"/>
        </a:xfrm>
        <a:prstGeom prst="roundRect">
          <a:avLst>
            <a:gd name="adj" fmla="val 39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5</xdr:col>
      <xdr:colOff>421104</xdr:colOff>
      <xdr:row>16</xdr:row>
      <xdr:rowOff>60159</xdr:rowOff>
    </xdr:from>
    <xdr:to>
      <xdr:col>9</xdr:col>
      <xdr:colOff>278683</xdr:colOff>
      <xdr:row>27</xdr:row>
      <xdr:rowOff>44149</xdr:rowOff>
    </xdr:to>
    <xdr:graphicFrame macro="">
      <xdr:nvGraphicFramePr>
        <xdr:cNvPr id="18" name="Chart 17">
          <a:extLst>
            <a:ext uri="{FF2B5EF4-FFF2-40B4-BE49-F238E27FC236}">
              <a16:creationId xmlns:a16="http://schemas.microsoft.com/office/drawing/2014/main" id="{906777B1-915C-4D51-A37D-6FC4E7499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154904</xdr:colOff>
      <xdr:row>14</xdr:row>
      <xdr:rowOff>58149</xdr:rowOff>
    </xdr:from>
    <xdr:to>
      <xdr:col>8</xdr:col>
      <xdr:colOff>451183</xdr:colOff>
      <xdr:row>16</xdr:row>
      <xdr:rowOff>78202</xdr:rowOff>
    </xdr:to>
    <xdr:sp macro="" textlink="">
      <xdr:nvSpPr>
        <xdr:cNvPr id="23" name="TextBox 22">
          <a:extLst>
            <a:ext uri="{FF2B5EF4-FFF2-40B4-BE49-F238E27FC236}">
              <a16:creationId xmlns:a16="http://schemas.microsoft.com/office/drawing/2014/main" id="{4BFED9DB-1091-49DE-86DD-8904B5D89337}"/>
            </a:ext>
          </a:extLst>
        </xdr:cNvPr>
        <xdr:cNvSpPr txBox="1"/>
      </xdr:nvSpPr>
      <xdr:spPr>
        <a:xfrm>
          <a:off x="3824536" y="2584781"/>
          <a:ext cx="151948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 </a:t>
          </a:r>
          <a:endParaRPr lang="en-US" sz="160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165433</xdr:colOff>
      <xdr:row>14</xdr:row>
      <xdr:rowOff>150395</xdr:rowOff>
    </xdr:from>
    <xdr:to>
      <xdr:col>10</xdr:col>
      <xdr:colOff>165433</xdr:colOff>
      <xdr:row>42</xdr:row>
      <xdr:rowOff>120316</xdr:rowOff>
    </xdr:to>
    <xdr:cxnSp macro="">
      <xdr:nvCxnSpPr>
        <xdr:cNvPr id="27" name="Straight Connector 26">
          <a:extLst>
            <a:ext uri="{FF2B5EF4-FFF2-40B4-BE49-F238E27FC236}">
              <a16:creationId xmlns:a16="http://schemas.microsoft.com/office/drawing/2014/main" id="{E16B84B4-25B4-6FE8-372D-3B25CEDBAC34}"/>
            </a:ext>
          </a:extLst>
        </xdr:cNvPr>
        <xdr:cNvCxnSpPr>
          <a:stCxn id="17" idx="0"/>
          <a:endCxn id="17" idx="2"/>
        </xdr:cNvCxnSpPr>
      </xdr:nvCxnSpPr>
      <xdr:spPr>
        <a:xfrm>
          <a:off x="6281486" y="2677027"/>
          <a:ext cx="0" cy="502318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418098</xdr:colOff>
      <xdr:row>26</xdr:row>
      <xdr:rowOff>172453</xdr:rowOff>
    </xdr:from>
    <xdr:to>
      <xdr:col>10</xdr:col>
      <xdr:colOff>150394</xdr:colOff>
      <xdr:row>27</xdr:row>
      <xdr:rowOff>0</xdr:rowOff>
    </xdr:to>
    <xdr:cxnSp macro="">
      <xdr:nvCxnSpPr>
        <xdr:cNvPr id="30" name="Straight Connector 29">
          <a:extLst>
            <a:ext uri="{FF2B5EF4-FFF2-40B4-BE49-F238E27FC236}">
              <a16:creationId xmlns:a16="http://schemas.microsoft.com/office/drawing/2014/main" id="{E6226919-165B-4677-B124-F97206781F3D}"/>
            </a:ext>
          </a:extLst>
        </xdr:cNvPr>
        <xdr:cNvCxnSpPr/>
      </xdr:nvCxnSpPr>
      <xdr:spPr>
        <a:xfrm flipH="1" flipV="1">
          <a:off x="3476124" y="4864769"/>
          <a:ext cx="2790323" cy="802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461209</xdr:colOff>
      <xdr:row>28</xdr:row>
      <xdr:rowOff>150395</xdr:rowOff>
    </xdr:from>
    <xdr:to>
      <xdr:col>10</xdr:col>
      <xdr:colOff>120316</xdr:colOff>
      <xdr:row>42</xdr:row>
      <xdr:rowOff>27473</xdr:rowOff>
    </xdr:to>
    <xdr:graphicFrame macro="">
      <xdr:nvGraphicFramePr>
        <xdr:cNvPr id="38" name="Chart 37">
          <a:extLst>
            <a:ext uri="{FF2B5EF4-FFF2-40B4-BE49-F238E27FC236}">
              <a16:creationId xmlns:a16="http://schemas.microsoft.com/office/drawing/2014/main" id="{5A15FEEA-351D-4983-8942-347B4046F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36594</xdr:colOff>
      <xdr:row>26</xdr:row>
      <xdr:rowOff>140365</xdr:rowOff>
    </xdr:from>
    <xdr:to>
      <xdr:col>9</xdr:col>
      <xdr:colOff>0</xdr:colOff>
      <xdr:row>28</xdr:row>
      <xdr:rowOff>160418</xdr:rowOff>
    </xdr:to>
    <xdr:sp macro="" textlink="">
      <xdr:nvSpPr>
        <xdr:cNvPr id="40" name="TextBox 39">
          <a:extLst>
            <a:ext uri="{FF2B5EF4-FFF2-40B4-BE49-F238E27FC236}">
              <a16:creationId xmlns:a16="http://schemas.microsoft.com/office/drawing/2014/main" id="{5CE374DE-11FD-4906-816A-0935D5FE12DF}"/>
            </a:ext>
          </a:extLst>
        </xdr:cNvPr>
        <xdr:cNvSpPr txBox="1"/>
      </xdr:nvSpPr>
      <xdr:spPr>
        <a:xfrm>
          <a:off x="3706226" y="4832681"/>
          <a:ext cx="17982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GB" sz="160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r>
            <a:rPr lang="en-GB" sz="160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endParaRPr lang="en-US" sz="160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329361</xdr:colOff>
      <xdr:row>14</xdr:row>
      <xdr:rowOff>112291</xdr:rowOff>
    </xdr:from>
    <xdr:to>
      <xdr:col>13</xdr:col>
      <xdr:colOff>292767</xdr:colOff>
      <xdr:row>16</xdr:row>
      <xdr:rowOff>132344</xdr:rowOff>
    </xdr:to>
    <xdr:sp macro="" textlink="">
      <xdr:nvSpPr>
        <xdr:cNvPr id="41" name="TextBox 40">
          <a:extLst>
            <a:ext uri="{FF2B5EF4-FFF2-40B4-BE49-F238E27FC236}">
              <a16:creationId xmlns:a16="http://schemas.microsoft.com/office/drawing/2014/main" id="{D781E744-4954-4465-92DF-54E472B94A8E}"/>
            </a:ext>
          </a:extLst>
        </xdr:cNvPr>
        <xdr:cNvSpPr txBox="1"/>
      </xdr:nvSpPr>
      <xdr:spPr>
        <a:xfrm>
          <a:off x="6445414" y="2638923"/>
          <a:ext cx="17982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GB" sz="160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p>
      </xdr:txBody>
    </xdr:sp>
    <xdr:clientData/>
  </xdr:twoCellAnchor>
  <xdr:twoCellAnchor>
    <xdr:from>
      <xdr:col>10</xdr:col>
      <xdr:colOff>250655</xdr:colOff>
      <xdr:row>16</xdr:row>
      <xdr:rowOff>120316</xdr:rowOff>
    </xdr:from>
    <xdr:to>
      <xdr:col>14</xdr:col>
      <xdr:colOff>421105</xdr:colOff>
      <xdr:row>42</xdr:row>
      <xdr:rowOff>10025</xdr:rowOff>
    </xdr:to>
    <xdr:graphicFrame macro="">
      <xdr:nvGraphicFramePr>
        <xdr:cNvPr id="42" name="Chart 41">
          <a:extLst>
            <a:ext uri="{FF2B5EF4-FFF2-40B4-BE49-F238E27FC236}">
              <a16:creationId xmlns:a16="http://schemas.microsoft.com/office/drawing/2014/main" id="{4731381C-4407-4BDE-B698-671B807D6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90235</xdr:colOff>
      <xdr:row>1</xdr:row>
      <xdr:rowOff>117307</xdr:rowOff>
    </xdr:from>
    <xdr:to>
      <xdr:col>25</xdr:col>
      <xdr:colOff>380999</xdr:colOff>
      <xdr:row>42</xdr:row>
      <xdr:rowOff>150393</xdr:rowOff>
    </xdr:to>
    <xdr:sp macro="" textlink="">
      <xdr:nvSpPr>
        <xdr:cNvPr id="43" name="Rectangle: Rounded Corners 42">
          <a:extLst>
            <a:ext uri="{FF2B5EF4-FFF2-40B4-BE49-F238E27FC236}">
              <a16:creationId xmlns:a16="http://schemas.microsoft.com/office/drawing/2014/main" id="{2A08BAF3-3FA4-46B0-A1C6-1CB00B9F3779}"/>
            </a:ext>
          </a:extLst>
        </xdr:cNvPr>
        <xdr:cNvSpPr/>
      </xdr:nvSpPr>
      <xdr:spPr>
        <a:xfrm>
          <a:off x="9264314" y="297781"/>
          <a:ext cx="6406817" cy="7432507"/>
        </a:xfrm>
        <a:prstGeom prst="roundRect">
          <a:avLst>
            <a:gd name="adj" fmla="val 68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15</xdr:col>
      <xdr:colOff>190498</xdr:colOff>
      <xdr:row>3</xdr:row>
      <xdr:rowOff>67175</xdr:rowOff>
    </xdr:from>
    <xdr:to>
      <xdr:col>25</xdr:col>
      <xdr:colOff>230605</xdr:colOff>
      <xdr:row>12</xdr:row>
      <xdr:rowOff>24062</xdr:rowOff>
    </xdr:to>
    <xdr:graphicFrame macro="">
      <xdr:nvGraphicFramePr>
        <xdr:cNvPr id="44" name="Chart 43">
          <a:extLst>
            <a:ext uri="{FF2B5EF4-FFF2-40B4-BE49-F238E27FC236}">
              <a16:creationId xmlns:a16="http://schemas.microsoft.com/office/drawing/2014/main" id="{C49905FD-AA1D-41E0-88AC-ED9130D9F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421603</xdr:colOff>
      <xdr:row>0</xdr:row>
      <xdr:rowOff>114296</xdr:rowOff>
    </xdr:from>
    <xdr:to>
      <xdr:col>20</xdr:col>
      <xdr:colOff>110289</xdr:colOff>
      <xdr:row>3</xdr:row>
      <xdr:rowOff>90236</xdr:rowOff>
    </xdr:to>
    <xdr:sp macro="" textlink="">
      <xdr:nvSpPr>
        <xdr:cNvPr id="45" name="TextBox 44">
          <a:extLst>
            <a:ext uri="{FF2B5EF4-FFF2-40B4-BE49-F238E27FC236}">
              <a16:creationId xmlns:a16="http://schemas.microsoft.com/office/drawing/2014/main" id="{A3750FDB-8824-43EE-B941-AB1A4585A2D9}"/>
            </a:ext>
          </a:extLst>
        </xdr:cNvPr>
        <xdr:cNvSpPr txBox="1"/>
      </xdr:nvSpPr>
      <xdr:spPr>
        <a:xfrm>
          <a:off x="9595682" y="114296"/>
          <a:ext cx="2746712" cy="517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15</xdr:col>
      <xdr:colOff>77202</xdr:colOff>
      <xdr:row>12</xdr:row>
      <xdr:rowOff>120316</xdr:rowOff>
    </xdr:from>
    <xdr:to>
      <xdr:col>25</xdr:col>
      <xdr:colOff>310815</xdr:colOff>
      <xdr:row>12</xdr:row>
      <xdr:rowOff>152400</xdr:rowOff>
    </xdr:to>
    <xdr:cxnSp macro="">
      <xdr:nvCxnSpPr>
        <xdr:cNvPr id="46" name="Straight Connector 45">
          <a:extLst>
            <a:ext uri="{FF2B5EF4-FFF2-40B4-BE49-F238E27FC236}">
              <a16:creationId xmlns:a16="http://schemas.microsoft.com/office/drawing/2014/main" id="{66DB30EE-6B3E-4DF9-8CF4-2851EED932A8}"/>
            </a:ext>
          </a:extLst>
        </xdr:cNvPr>
        <xdr:cNvCxnSpPr/>
      </xdr:nvCxnSpPr>
      <xdr:spPr>
        <a:xfrm flipV="1">
          <a:off x="9251281" y="2286000"/>
          <a:ext cx="6349666" cy="3208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190496</xdr:colOff>
      <xdr:row>15</xdr:row>
      <xdr:rowOff>127334</xdr:rowOff>
    </xdr:from>
    <xdr:to>
      <xdr:col>19</xdr:col>
      <xdr:colOff>498075</xdr:colOff>
      <xdr:row>28</xdr:row>
      <xdr:rowOff>31176</xdr:rowOff>
    </xdr:to>
    <xdr:graphicFrame macro="">
      <xdr:nvGraphicFramePr>
        <xdr:cNvPr id="49" name="Chart 48">
          <a:extLst>
            <a:ext uri="{FF2B5EF4-FFF2-40B4-BE49-F238E27FC236}">
              <a16:creationId xmlns:a16="http://schemas.microsoft.com/office/drawing/2014/main" id="{3D612608-E140-4AD3-BA93-3C9E5011E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290761</xdr:colOff>
      <xdr:row>13</xdr:row>
      <xdr:rowOff>67175</xdr:rowOff>
    </xdr:from>
    <xdr:to>
      <xdr:col>18</xdr:col>
      <xdr:colOff>254166</xdr:colOff>
      <xdr:row>15</xdr:row>
      <xdr:rowOff>87228</xdr:rowOff>
    </xdr:to>
    <xdr:sp macro="" textlink="">
      <xdr:nvSpPr>
        <xdr:cNvPr id="51" name="TextBox 50">
          <a:extLst>
            <a:ext uri="{FF2B5EF4-FFF2-40B4-BE49-F238E27FC236}">
              <a16:creationId xmlns:a16="http://schemas.microsoft.com/office/drawing/2014/main" id="{3ECEC254-3CD2-41AC-ABF5-563387E1376E}"/>
            </a:ext>
          </a:extLst>
        </xdr:cNvPr>
        <xdr:cNvSpPr txBox="1"/>
      </xdr:nvSpPr>
      <xdr:spPr>
        <a:xfrm>
          <a:off x="9464840" y="2413333"/>
          <a:ext cx="17982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15</xdr:col>
      <xdr:colOff>119313</xdr:colOff>
      <xdr:row>27</xdr:row>
      <xdr:rowOff>142374</xdr:rowOff>
    </xdr:from>
    <xdr:to>
      <xdr:col>25</xdr:col>
      <xdr:colOff>352926</xdr:colOff>
      <xdr:row>27</xdr:row>
      <xdr:rowOff>174458</xdr:rowOff>
    </xdr:to>
    <xdr:cxnSp macro="">
      <xdr:nvCxnSpPr>
        <xdr:cNvPr id="52" name="Straight Connector 51">
          <a:extLst>
            <a:ext uri="{FF2B5EF4-FFF2-40B4-BE49-F238E27FC236}">
              <a16:creationId xmlns:a16="http://schemas.microsoft.com/office/drawing/2014/main" id="{75294814-19AC-48B1-8596-526AD1538226}"/>
            </a:ext>
          </a:extLst>
        </xdr:cNvPr>
        <xdr:cNvCxnSpPr/>
      </xdr:nvCxnSpPr>
      <xdr:spPr>
        <a:xfrm flipV="1">
          <a:off x="9293392" y="5015163"/>
          <a:ext cx="6349666" cy="3208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320842</xdr:colOff>
      <xdr:row>13</xdr:row>
      <xdr:rowOff>30079</xdr:rowOff>
    </xdr:from>
    <xdr:to>
      <xdr:col>19</xdr:col>
      <xdr:colOff>330868</xdr:colOff>
      <xdr:row>27</xdr:row>
      <xdr:rowOff>110290</xdr:rowOff>
    </xdr:to>
    <xdr:cxnSp macro="">
      <xdr:nvCxnSpPr>
        <xdr:cNvPr id="54" name="Straight Connector 53">
          <a:extLst>
            <a:ext uri="{FF2B5EF4-FFF2-40B4-BE49-F238E27FC236}">
              <a16:creationId xmlns:a16="http://schemas.microsoft.com/office/drawing/2014/main" id="{712D7310-A38B-4F10-8ED0-EDFF20674AA4}"/>
            </a:ext>
          </a:extLst>
        </xdr:cNvPr>
        <xdr:cNvCxnSpPr/>
      </xdr:nvCxnSpPr>
      <xdr:spPr>
        <a:xfrm flipH="1" flipV="1">
          <a:off x="11941342" y="2376237"/>
          <a:ext cx="10026" cy="2606842"/>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411076</xdr:colOff>
      <xdr:row>14</xdr:row>
      <xdr:rowOff>157411</xdr:rowOff>
    </xdr:from>
    <xdr:to>
      <xdr:col>25</xdr:col>
      <xdr:colOff>260683</xdr:colOff>
      <xdr:row>27</xdr:row>
      <xdr:rowOff>70185</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2AA32D97-108A-4C00-96E2-34F2A820D5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031576" y="2684043"/>
              <a:ext cx="3519239" cy="225893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352924</xdr:colOff>
      <xdr:row>13</xdr:row>
      <xdr:rowOff>9022</xdr:rowOff>
    </xdr:from>
    <xdr:to>
      <xdr:col>24</xdr:col>
      <xdr:colOff>210553</xdr:colOff>
      <xdr:row>15</xdr:row>
      <xdr:rowOff>29075</xdr:rowOff>
    </xdr:to>
    <xdr:sp macro="" textlink="">
      <xdr:nvSpPr>
        <xdr:cNvPr id="59" name="TextBox 58">
          <a:extLst>
            <a:ext uri="{FF2B5EF4-FFF2-40B4-BE49-F238E27FC236}">
              <a16:creationId xmlns:a16="http://schemas.microsoft.com/office/drawing/2014/main" id="{047D210E-5BFF-4CD5-900A-72C8C9DCB8A8}"/>
            </a:ext>
          </a:extLst>
        </xdr:cNvPr>
        <xdr:cNvSpPr txBox="1"/>
      </xdr:nvSpPr>
      <xdr:spPr>
        <a:xfrm>
          <a:off x="11973424" y="2355180"/>
          <a:ext cx="291565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SALES BY OUTLET LOCATION</a:t>
          </a:r>
        </a:p>
      </xdr:txBody>
    </xdr:sp>
    <xdr:clientData/>
  </xdr:twoCellAnchor>
  <xdr:twoCellAnchor>
    <xdr:from>
      <xdr:col>15</xdr:col>
      <xdr:colOff>160420</xdr:colOff>
      <xdr:row>30</xdr:row>
      <xdr:rowOff>57149</xdr:rowOff>
    </xdr:from>
    <xdr:to>
      <xdr:col>18</xdr:col>
      <xdr:colOff>527784</xdr:colOff>
      <xdr:row>41</xdr:row>
      <xdr:rowOff>50132</xdr:rowOff>
    </xdr:to>
    <xdr:graphicFrame macro="">
      <xdr:nvGraphicFramePr>
        <xdr:cNvPr id="60" name="Chart 59">
          <a:extLst>
            <a:ext uri="{FF2B5EF4-FFF2-40B4-BE49-F238E27FC236}">
              <a16:creationId xmlns:a16="http://schemas.microsoft.com/office/drawing/2014/main" id="{2E49F0A1-337C-410D-9A85-DE998AA55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192503</xdr:colOff>
      <xdr:row>28</xdr:row>
      <xdr:rowOff>9023</xdr:rowOff>
    </xdr:from>
    <xdr:to>
      <xdr:col>18</xdr:col>
      <xdr:colOff>461210</xdr:colOff>
      <xdr:row>30</xdr:row>
      <xdr:rowOff>29075</xdr:rowOff>
    </xdr:to>
    <xdr:sp macro="" textlink="">
      <xdr:nvSpPr>
        <xdr:cNvPr id="61" name="TextBox 60">
          <a:extLst>
            <a:ext uri="{FF2B5EF4-FFF2-40B4-BE49-F238E27FC236}">
              <a16:creationId xmlns:a16="http://schemas.microsoft.com/office/drawing/2014/main" id="{BFF78846-66D4-4E56-B72B-FBDBDA254803}"/>
            </a:ext>
          </a:extLst>
        </xdr:cNvPr>
        <xdr:cNvSpPr txBox="1"/>
      </xdr:nvSpPr>
      <xdr:spPr>
        <a:xfrm>
          <a:off x="9366582" y="5062286"/>
          <a:ext cx="210352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GB" sz="160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 SALES</a:t>
          </a:r>
        </a:p>
      </xdr:txBody>
    </xdr:sp>
    <xdr:clientData/>
  </xdr:twoCellAnchor>
  <xdr:twoCellAnchor>
    <xdr:from>
      <xdr:col>15</xdr:col>
      <xdr:colOff>114298</xdr:colOff>
      <xdr:row>40</xdr:row>
      <xdr:rowOff>67177</xdr:rowOff>
    </xdr:from>
    <xdr:to>
      <xdr:col>18</xdr:col>
      <xdr:colOff>202529</xdr:colOff>
      <xdr:row>42</xdr:row>
      <xdr:rowOff>87229</xdr:rowOff>
    </xdr:to>
    <xdr:sp macro="" textlink="'Sheets design'!A7">
      <xdr:nvSpPr>
        <xdr:cNvPr id="63" name="TextBox 62">
          <a:extLst>
            <a:ext uri="{FF2B5EF4-FFF2-40B4-BE49-F238E27FC236}">
              <a16:creationId xmlns:a16="http://schemas.microsoft.com/office/drawing/2014/main" id="{3615CB75-ED67-4D2C-8FD4-50B4F953D5D6}"/>
            </a:ext>
          </a:extLst>
        </xdr:cNvPr>
        <xdr:cNvSpPr txBox="1"/>
      </xdr:nvSpPr>
      <xdr:spPr>
        <a:xfrm>
          <a:off x="9288377" y="7286124"/>
          <a:ext cx="192304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kern="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18</xdr:col>
      <xdr:colOff>521366</xdr:colOff>
      <xdr:row>30</xdr:row>
      <xdr:rowOff>77200</xdr:rowOff>
    </xdr:from>
    <xdr:to>
      <xdr:col>22</xdr:col>
      <xdr:colOff>147585</xdr:colOff>
      <xdr:row>41</xdr:row>
      <xdr:rowOff>150395</xdr:rowOff>
    </xdr:to>
    <xdr:graphicFrame macro="">
      <xdr:nvGraphicFramePr>
        <xdr:cNvPr id="64" name="Chart 63">
          <a:extLst>
            <a:ext uri="{FF2B5EF4-FFF2-40B4-BE49-F238E27FC236}">
              <a16:creationId xmlns:a16="http://schemas.microsoft.com/office/drawing/2014/main" id="{5B4405D6-21C6-42AD-9A3A-A56881370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134854</xdr:colOff>
      <xdr:row>40</xdr:row>
      <xdr:rowOff>127334</xdr:rowOff>
    </xdr:from>
    <xdr:to>
      <xdr:col>21</xdr:col>
      <xdr:colOff>235117</xdr:colOff>
      <xdr:row>42</xdr:row>
      <xdr:rowOff>147386</xdr:rowOff>
    </xdr:to>
    <xdr:sp macro="" textlink="">
      <xdr:nvSpPr>
        <xdr:cNvPr id="65" name="TextBox 64">
          <a:extLst>
            <a:ext uri="{FF2B5EF4-FFF2-40B4-BE49-F238E27FC236}">
              <a16:creationId xmlns:a16="http://schemas.microsoft.com/office/drawing/2014/main" id="{9419E02A-D6DB-4466-9058-9E0C05DC7DB5}"/>
            </a:ext>
          </a:extLst>
        </xdr:cNvPr>
        <xdr:cNvSpPr txBox="1"/>
      </xdr:nvSpPr>
      <xdr:spPr>
        <a:xfrm>
          <a:off x="11755354" y="7346281"/>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 </a:t>
          </a:r>
          <a:endParaRPr lang="en-US"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491287</xdr:colOff>
      <xdr:row>30</xdr:row>
      <xdr:rowOff>87226</xdr:rowOff>
    </xdr:from>
    <xdr:to>
      <xdr:col>25</xdr:col>
      <xdr:colOff>310815</xdr:colOff>
      <xdr:row>41</xdr:row>
      <xdr:rowOff>110289</xdr:rowOff>
    </xdr:to>
    <xdr:graphicFrame macro="">
      <xdr:nvGraphicFramePr>
        <xdr:cNvPr id="66" name="Chart 65">
          <a:extLst>
            <a:ext uri="{FF2B5EF4-FFF2-40B4-BE49-F238E27FC236}">
              <a16:creationId xmlns:a16="http://schemas.microsoft.com/office/drawing/2014/main" id="{2A41E582-6A31-413C-BE9A-872966D71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183480</xdr:colOff>
      <xdr:row>40</xdr:row>
      <xdr:rowOff>178467</xdr:rowOff>
    </xdr:from>
    <xdr:to>
      <xdr:col>24</xdr:col>
      <xdr:colOff>283744</xdr:colOff>
      <xdr:row>43</xdr:row>
      <xdr:rowOff>18046</xdr:rowOff>
    </xdr:to>
    <xdr:sp macro="" textlink="">
      <xdr:nvSpPr>
        <xdr:cNvPr id="67" name="TextBox 66">
          <a:extLst>
            <a:ext uri="{FF2B5EF4-FFF2-40B4-BE49-F238E27FC236}">
              <a16:creationId xmlns:a16="http://schemas.microsoft.com/office/drawing/2014/main" id="{DF049389-CBB1-4EF2-BE9D-A56270C68D28}"/>
            </a:ext>
          </a:extLst>
        </xdr:cNvPr>
        <xdr:cNvSpPr txBox="1"/>
      </xdr:nvSpPr>
      <xdr:spPr>
        <a:xfrm>
          <a:off x="13638796" y="7397414"/>
          <a:ext cx="13234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No of Items </a:t>
          </a:r>
          <a:endParaRPr lang="en-US" sz="1600"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516116</xdr:colOff>
      <xdr:row>16</xdr:row>
      <xdr:rowOff>60156</xdr:rowOff>
    </xdr:from>
    <xdr:to>
      <xdr:col>5</xdr:col>
      <xdr:colOff>160420</xdr:colOff>
      <xdr:row>23</xdr:row>
      <xdr:rowOff>10026</xdr:rowOff>
    </xdr:to>
    <mc:AlternateContent xmlns:mc="http://schemas.openxmlformats.org/markup-compatibility/2006">
      <mc:Choice xmlns:a14="http://schemas.microsoft.com/office/drawing/2010/main" Requires="a14">
        <xdr:graphicFrame macro="">
          <xdr:nvGraphicFramePr>
            <xdr:cNvPr id="69" name="Outlet Location Type 1">
              <a:extLst>
                <a:ext uri="{FF2B5EF4-FFF2-40B4-BE49-F238E27FC236}">
                  <a16:creationId xmlns:a16="http://schemas.microsoft.com/office/drawing/2014/main" id="{C03CC1D7-8BE7-4DF9-96F0-9F54E75706F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127721" y="2947735"/>
              <a:ext cx="2090725" cy="12131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566250</xdr:colOff>
      <xdr:row>22</xdr:row>
      <xdr:rowOff>110289</xdr:rowOff>
    </xdr:from>
    <xdr:to>
      <xdr:col>5</xdr:col>
      <xdr:colOff>100263</xdr:colOff>
      <xdr:row>36</xdr:row>
      <xdr:rowOff>70184</xdr:rowOff>
    </xdr:to>
    <mc:AlternateContent xmlns:mc="http://schemas.openxmlformats.org/markup-compatibility/2006">
      <mc:Choice xmlns:a14="http://schemas.microsoft.com/office/drawing/2010/main" Requires="a14">
        <xdr:graphicFrame macro="">
          <xdr:nvGraphicFramePr>
            <xdr:cNvPr id="70" name="Item Type 1">
              <a:extLst>
                <a:ext uri="{FF2B5EF4-FFF2-40B4-BE49-F238E27FC236}">
                  <a16:creationId xmlns:a16="http://schemas.microsoft.com/office/drawing/2014/main" id="{34031A60-DEF1-4400-9DE4-DCAFBBB2EA1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77855" y="4080710"/>
              <a:ext cx="1980434" cy="24865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531394</xdr:colOff>
      <xdr:row>36</xdr:row>
      <xdr:rowOff>70184</xdr:rowOff>
    </xdr:from>
    <xdr:to>
      <xdr:col>3</xdr:col>
      <xdr:colOff>170447</xdr:colOff>
      <xdr:row>41</xdr:row>
      <xdr:rowOff>30080</xdr:rowOff>
    </xdr:to>
    <xdr:pic>
      <xdr:nvPicPr>
        <xdr:cNvPr id="72" name="Picture 71">
          <a:extLst>
            <a:ext uri="{FF2B5EF4-FFF2-40B4-BE49-F238E27FC236}">
              <a16:creationId xmlns:a16="http://schemas.microsoft.com/office/drawing/2014/main" id="{D8A56ABA-42BA-53F4-DF96-C84D3D7E0E2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2999" y="6567237"/>
          <a:ext cx="862264" cy="862264"/>
        </a:xfrm>
        <a:prstGeom prst="rect">
          <a:avLst/>
        </a:prstGeom>
      </xdr:spPr>
    </xdr:pic>
    <xdr:clientData/>
  </xdr:twoCellAnchor>
  <xdr:twoCellAnchor editAs="oneCell">
    <xdr:from>
      <xdr:col>3</xdr:col>
      <xdr:colOff>240632</xdr:colOff>
      <xdr:row>35</xdr:row>
      <xdr:rowOff>170449</xdr:rowOff>
    </xdr:from>
    <xdr:to>
      <xdr:col>4</xdr:col>
      <xdr:colOff>601578</xdr:colOff>
      <xdr:row>41</xdr:row>
      <xdr:rowOff>60158</xdr:rowOff>
    </xdr:to>
    <xdr:pic>
      <xdr:nvPicPr>
        <xdr:cNvPr id="74" name="Picture 73">
          <a:extLst>
            <a:ext uri="{FF2B5EF4-FFF2-40B4-BE49-F238E27FC236}">
              <a16:creationId xmlns:a16="http://schemas.microsoft.com/office/drawing/2014/main" id="{55456D47-55A5-420C-A408-E7C0FBF7B5D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5448" y="6487028"/>
          <a:ext cx="972551" cy="9725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 Rahul S M MUDABASAPPAGOL" refreshedDate="45626.806748842595" createdVersion="8" refreshedVersion="8" minRefreshableVersion="3" recordCount="8523" xr:uid="{6FAF81FC-5A91-41C7-BFB6-15B973339DDE}">
  <cacheSource type="worksheet">
    <worksheetSource name="BlinkIT_Grocery_Data"/>
  </cacheSource>
  <cacheFields count="13">
    <cacheField name="Item Fat Content" numFmtId="0">
      <sharedItems count="2">
        <s v="Regular"/>
        <s v="Low Fat"/>
      </sharedItems>
    </cacheField>
    <cacheField name="Sl. Num"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375530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67C223-1C41-486E-91CB-4692BF093542}" name="PivotTable1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56:B60" firstHeaderRow="1" firstDataRow="1" firstDataCol="1"/>
  <pivotFields count="13">
    <pivotField showAll="0">
      <items count="3">
        <item x="0"/>
        <item x="1"/>
        <item t="default"/>
      </items>
    </pivotField>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 Num" fld="1" subtotal="count" baseField="8" baseItem="0"/>
  </dataFields>
  <formats count="1">
    <format dxfId="107">
      <pivotArea outline="0" collapsedLevelsAreSubtotals="1" fieldPosition="0"/>
    </format>
  </formats>
  <chartFormats count="2">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87EEB3-DE32-4EEB-B511-8D6E1927701E}"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G46:H5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
    <format dxfId="109">
      <pivotArea outline="0" collapsedLevelsAreSubtotals="1" fieldPosition="0"/>
    </format>
  </formats>
  <chartFormats count="6">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0"/>
          </reference>
        </references>
      </pivotArea>
    </chartFormat>
    <chartFormat chart="22" format="4">
      <pivotArea type="data" outline="0" fieldPosition="0">
        <references count="2">
          <reference field="4294967294" count="1" selected="0">
            <x v="0"/>
          </reference>
          <reference field="8" count="1" selected="0">
            <x v="1"/>
          </reference>
        </references>
      </pivotArea>
    </chartFormat>
    <chartFormat chart="22" format="5">
      <pivotArea type="data" outline="0" fieldPosition="0">
        <references count="2">
          <reference field="4294967294" count="1" selected="0">
            <x v="0"/>
          </reference>
          <reference field="8" count="1" selected="0">
            <x v="2"/>
          </reference>
        </references>
      </pivotArea>
    </chartFormat>
    <chartFormat chart="22"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034EEA-E242-498B-BEE3-93DFFB5C4B3C}"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46:B50" firstHeaderRow="1" firstDataRow="1" firstDataCol="1"/>
  <pivotFields count="13">
    <pivotField showAll="0">
      <items count="3">
        <item x="0"/>
        <item x="1"/>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
    <format dxfId="110">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1797C-C8D7-41A2-8DA2-093996C9A7B0}"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H35:I38" firstHeaderRow="1" firstDataRow="1" firstDataCol="1"/>
  <pivotFields count="13">
    <pivotField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
    <format dxfId="1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4AE85F-CB6F-43E5-A63F-AF515F7C7BEC}"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6:B39" firstHeaderRow="1" firstDataRow="1" firstDataCol="1"/>
  <pivotFields count="13">
    <pivotField showAll="0">
      <items count="3">
        <item x="0"/>
        <item x="1"/>
        <item t="default"/>
      </items>
    </pivotField>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1">
    <format dxfId="112">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7" count="1" selected="0">
            <x v="1"/>
          </reference>
        </references>
      </pivotArea>
    </chartFormat>
    <chartFormat chart="10" format="2">
      <pivotArea type="data" outline="0" fieldPosition="0">
        <references count="2">
          <reference field="4294967294" count="1" selected="0">
            <x v="0"/>
          </reference>
          <reference field="7" count="1" selected="0">
            <x v="2"/>
          </reference>
        </references>
      </pivotArea>
    </chartFormat>
    <chartFormat chart="10" format="3">
      <pivotArea type="data" outline="0" fieldPosition="0">
        <references count="2">
          <reference field="4294967294" count="1" selected="0">
            <x v="0"/>
          </reference>
          <reference field="7"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7" count="1" selected="0">
            <x v="0"/>
          </reference>
        </references>
      </pivotArea>
    </chartFormat>
    <chartFormat chart="12" format="10">
      <pivotArea type="data" outline="0" fieldPosition="0">
        <references count="2">
          <reference field="4294967294" count="1" selected="0">
            <x v="0"/>
          </reference>
          <reference field="7" count="1" selected="0">
            <x v="1"/>
          </reference>
        </references>
      </pivotArea>
    </chartFormat>
    <chartFormat chart="1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D8EBB2-F8CF-4566-9F17-269F6940AB85}"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5:B34" firstHeaderRow="1" firstDataRow="1" firstDataCol="1"/>
  <pivotFields count="13">
    <pivotField showAll="0">
      <items count="3">
        <item x="0"/>
        <item x="1"/>
        <item t="default"/>
      </items>
    </pivotField>
    <pivotField showAll="0"/>
    <pivotField showAll="0"/>
    <pivotField showAl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6"/>
  </dataFields>
  <formats count="1">
    <format dxfId="113">
      <pivotArea outline="0" collapsedLevelsAreSubtotals="1" fieldPosition="0"/>
    </format>
  </formats>
  <chartFormats count="11">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E1EDDC-5E9E-4A99-9CD0-064005E246AB}"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I11:J2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1">
    <format dxfId="114">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27930A-FBAC-42DB-924C-2670EC70978F}"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1:C15"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
    <format dxfId="115">
      <pivotArea collapsedLevelsAreSubtotals="1" fieldPosition="0">
        <references count="1">
          <reference field="6" count="0"/>
        </references>
      </pivotArea>
    </format>
  </formats>
  <chartFormats count="4">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97BA04-D068-493A-BB4B-7C658D9E264B}"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2:J5"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
    <format dxfId="116">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19DEA0-3DC5-424D-B453-B595300AB40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 of items" fld="1" subtotal="count" baseField="0" baseItem="2"/>
    <dataField name="Average of Rating" fld="12"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850C711-F3E0-4688-8A30-C92D80DCA071}"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6800383-864D-4AA7-92DA-954FCFE4715A}" sourceName="Outlet Size">
  <pivotTables>
    <pivotTable tabId="3" name="PivotTable1"/>
    <pivotTable tabId="3" name="PivotTable2"/>
    <pivotTable tabId="3" name="PivotTable4"/>
    <pivotTable tabId="3" name="PivotTable5"/>
    <pivotTable tabId="3" name="PivotTable6"/>
    <pivotTable tabId="3" name="PivotTable7"/>
    <pivotTable tabId="3" name="PivotTable8"/>
    <pivotTable tabId="3" name="PivotTable11"/>
    <pivotTable tabId="3" name="PivotTable12"/>
    <pivotTable tabId="3" name="PivotTable13"/>
  </pivotTables>
  <data>
    <tabular pivotCacheId="137553028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A48B929-96CD-4711-807A-CEC3DD8D4856}" sourceName="Outlet Location Type">
  <pivotTables>
    <pivotTable tabId="3" name="PivotTable12"/>
  </pivotTables>
  <data>
    <tabular pivotCacheId="137553028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752849F-8C97-4522-A3D3-D1C2FB405857}" sourceName="Item Type">
  <pivotTables>
    <pivotTable tabId="3" name="PivotTable12"/>
  </pivotTables>
  <data>
    <tabular pivotCacheId="137553028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5EF03CA-7E12-4D99-973A-0BF2735D3884}" cache="Slicer_Outlet_Size" caption="Outlet Size" rowHeight="234950"/>
  <slicer name="Outlet Location Type" xr10:uid="{83D18C0E-7E81-4E15-ACC5-6D07FA8E797C}" cache="Slicer_Outlet_Location_Type" caption="Outlet Location Type" rowHeight="234950"/>
  <slicer name="Item Type" xr10:uid="{929EACA6-64BA-448D-B9C9-DCAA70D1DFB1}"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F3E6E02-0241-4D27-B195-E2E61F4CDD95}" cache="Slicer_Outlet_Size" caption="Outlet Size" style="blinkit analysis" rowHeight="234950"/>
  <slicer name="Outlet Location Type 1" xr10:uid="{021F5499-16FB-489F-B499-736B5A3073AB}" cache="Slicer_Outlet_Location_Type" caption="Outlet Location Type" style="blinkit analysis" rowHeight="234950"/>
  <slicer name="Item Type 1" xr10:uid="{9665B103-F9A6-4BE6-827B-9386650D2EF4}" cache="Slicer_Item_Type" caption="Item Type"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8AC914-5441-4799-BD61-6709A603CC54}" name="BlinkIT_Grocery_Data" displayName="BlinkIT_Grocery_Data" ref="A1:M8524" tableType="queryTable" totalsRowShown="0">
  <autoFilter ref="A1:M8524" xr:uid="{B98AC914-5441-4799-BD61-6709A603CC54}"/>
  <tableColumns count="13">
    <tableColumn id="1" xr3:uid="{0EA64A1B-0320-48B6-BBD5-728F38EB6EE0}" uniqueName="1" name="Item Fat Content" queryTableFieldId="1" dataDxfId="124"/>
    <tableColumn id="13" xr3:uid="{0150B01B-04AE-4047-B0EC-3046D358ACD7}" uniqueName="13" name="Sl. Num" queryTableFieldId="13" dataDxfId="123"/>
    <tableColumn id="2" xr3:uid="{B9D63BCD-8011-49D8-8BB0-20B8AD9D883B}" uniqueName="2" name="Item Identifier" queryTableFieldId="2" dataDxfId="122"/>
    <tableColumn id="3" xr3:uid="{89EF7C1B-E036-4CF8-92DF-60F34844769C}" uniqueName="3" name="Item Type" queryTableFieldId="3" dataDxfId="121"/>
    <tableColumn id="4" xr3:uid="{B95C604C-F231-4053-9130-2AB1F90CC4CE}" uniqueName="4" name="Outlet Establishment Year" queryTableFieldId="4"/>
    <tableColumn id="5" xr3:uid="{ED9A5B4F-BC4A-4350-992C-53F7119E3BDA}" uniqueName="5" name="Outlet Identifier" queryTableFieldId="5" dataDxfId="120"/>
    <tableColumn id="6" xr3:uid="{F284A18C-8FB5-4E98-84FE-3FE7E1498257}" uniqueName="6" name="Outlet Location Type" queryTableFieldId="6" dataDxfId="119"/>
    <tableColumn id="7" xr3:uid="{7D1E11A7-FA9D-44B7-98B1-95321F00D0D3}" uniqueName="7" name="Outlet Size" queryTableFieldId="7" dataDxfId="118"/>
    <tableColumn id="8" xr3:uid="{7BD8A0CC-B505-442E-ABB4-971522112CAC}" uniqueName="8" name="Outlet Type" queryTableFieldId="8" dataDxfId="117"/>
    <tableColumn id="9" xr3:uid="{F6E610A5-61A9-4F2F-9CB1-FF154E049286}" uniqueName="9" name="Item Visibility" queryTableFieldId="9"/>
    <tableColumn id="10" xr3:uid="{65ED27D3-150A-42D8-92D6-401B2305B263}" uniqueName="10" name="Item Weight" queryTableFieldId="10"/>
    <tableColumn id="11" xr3:uid="{E7B8E18C-CE0B-443B-BF69-E4DF51FE8390}" uniqueName="11" name="Sales" queryTableFieldId="11"/>
    <tableColumn id="12" xr3:uid="{40743035-1EAB-400A-BC49-6A447B4BE16A}"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D70C5-B53A-48E0-BFE5-88A6E6378C85}">
  <dimension ref="A2:L60"/>
  <sheetViews>
    <sheetView tabSelected="1" topLeftCell="A28" workbookViewId="0">
      <selection activeCell="H60" sqref="H60"/>
    </sheetView>
  </sheetViews>
  <sheetFormatPr defaultRowHeight="14.4" x14ac:dyDescent="0.3"/>
  <cols>
    <col min="1" max="1" width="16.77734375" bestFit="1" customWidth="1"/>
    <col min="2" max="2" width="15.44140625" bestFit="1" customWidth="1"/>
    <col min="3" max="3" width="8.5546875" bestFit="1" customWidth="1"/>
    <col min="4" max="4" width="16" bestFit="1" customWidth="1"/>
    <col min="7" max="7" width="16.77734375" bestFit="1" customWidth="1"/>
    <col min="8" max="8" width="14.88671875" bestFit="1" customWidth="1"/>
    <col min="9" max="10" width="11.6640625" bestFit="1" customWidth="1"/>
    <col min="11" max="11" width="8.88671875" bestFit="1" customWidth="1"/>
    <col min="12" max="12" width="8.5546875" bestFit="1" customWidth="1"/>
    <col min="13" max="13" width="5.33203125" bestFit="1" customWidth="1"/>
    <col min="14" max="14" width="12" bestFit="1" customWidth="1"/>
    <col min="15" max="15" width="19.109375" bestFit="1" customWidth="1"/>
    <col min="16" max="16" width="10.6640625" bestFit="1" customWidth="1"/>
    <col min="17" max="17" width="17.5546875" bestFit="1" customWidth="1"/>
    <col min="18" max="18" width="10" bestFit="1" customWidth="1"/>
    <col min="19" max="19" width="5.44140625" bestFit="1" customWidth="1"/>
    <col min="20" max="20" width="6.5546875" bestFit="1" customWidth="1"/>
    <col min="21" max="21" width="8" bestFit="1" customWidth="1"/>
    <col min="22" max="22" width="11.44140625" bestFit="1" customWidth="1"/>
    <col min="23" max="23" width="10.109375" bestFit="1" customWidth="1"/>
    <col min="24" max="24" width="12.77734375" bestFit="1" customWidth="1"/>
  </cols>
  <sheetData>
    <row r="2" spans="1:10" x14ac:dyDescent="0.3">
      <c r="I2" s="5" t="s">
        <v>1619</v>
      </c>
      <c r="J2" t="s">
        <v>1610</v>
      </c>
    </row>
    <row r="3" spans="1:10" x14ac:dyDescent="0.3">
      <c r="A3" t="s">
        <v>1610</v>
      </c>
      <c r="B3" t="s">
        <v>1611</v>
      </c>
      <c r="C3" t="s">
        <v>1613</v>
      </c>
      <c r="D3" t="s">
        <v>1614</v>
      </c>
      <c r="I3" s="6" t="s">
        <v>19</v>
      </c>
      <c r="J3" s="7">
        <v>776319.68840000057</v>
      </c>
    </row>
    <row r="4" spans="1:10" x14ac:dyDescent="0.3">
      <c r="A4" s="4">
        <v>1201681.4928000034</v>
      </c>
      <c r="B4" s="4">
        <v>140.99278338613203</v>
      </c>
      <c r="C4" s="4">
        <v>8523</v>
      </c>
      <c r="D4" s="4">
        <v>3.9209198638976885</v>
      </c>
      <c r="I4" s="6" t="s">
        <v>12</v>
      </c>
      <c r="J4" s="7">
        <v>425361.8043999995</v>
      </c>
    </row>
    <row r="5" spans="1:10" x14ac:dyDescent="0.3">
      <c r="I5" s="6" t="s">
        <v>1620</v>
      </c>
      <c r="J5" s="4">
        <v>1201681.4928000001</v>
      </c>
    </row>
    <row r="6" spans="1:10" x14ac:dyDescent="0.3">
      <c r="A6" t="s">
        <v>1615</v>
      </c>
      <c r="B6" t="s">
        <v>1616</v>
      </c>
      <c r="C6" t="s">
        <v>1617</v>
      </c>
      <c r="D6" t="s">
        <v>1618</v>
      </c>
    </row>
    <row r="7" spans="1:10" x14ac:dyDescent="0.3">
      <c r="A7" s="3">
        <f>GETPIVOTDATA("Sum of Sales",$A$3)</f>
        <v>1201681.4928000034</v>
      </c>
      <c r="B7" s="2">
        <f>GETPIVOTDATA("Average Sales",$A$3)</f>
        <v>140.99278338613203</v>
      </c>
      <c r="C7">
        <f>GETPIVOTDATA("Num of items",$A$3)</f>
        <v>8523</v>
      </c>
      <c r="D7" s="1">
        <f>GETPIVOTDATA("Average of Rating",$A$3)</f>
        <v>3.9209198638976885</v>
      </c>
    </row>
    <row r="11" spans="1:10" x14ac:dyDescent="0.3">
      <c r="A11" s="5" t="s">
        <v>1610</v>
      </c>
      <c r="B11" s="5" t="s">
        <v>1621</v>
      </c>
      <c r="I11" s="5" t="s">
        <v>1619</v>
      </c>
      <c r="J11" t="s">
        <v>1610</v>
      </c>
    </row>
    <row r="12" spans="1:10" x14ac:dyDescent="0.3">
      <c r="A12" s="5" t="s">
        <v>1619</v>
      </c>
      <c r="B12" t="s">
        <v>12</v>
      </c>
      <c r="C12" t="s">
        <v>19</v>
      </c>
      <c r="I12" s="6" t="s">
        <v>155</v>
      </c>
      <c r="J12" s="7">
        <v>9077.869999999999</v>
      </c>
    </row>
    <row r="13" spans="1:10" x14ac:dyDescent="0.3">
      <c r="A13" s="6" t="s">
        <v>16</v>
      </c>
      <c r="B13" s="7">
        <v>121349.89940000001</v>
      </c>
      <c r="C13" s="7">
        <v>215047.9126000001</v>
      </c>
      <c r="I13" s="6" t="s">
        <v>76</v>
      </c>
      <c r="J13" s="7">
        <v>15596.696600000001</v>
      </c>
    </row>
    <row r="14" spans="1:10" x14ac:dyDescent="0.3">
      <c r="A14" s="6" t="s">
        <v>36</v>
      </c>
      <c r="B14" s="7">
        <v>138685.86819999994</v>
      </c>
      <c r="C14" s="7">
        <v>254464.77940000014</v>
      </c>
      <c r="I14" s="6" t="s">
        <v>161</v>
      </c>
      <c r="J14" s="7">
        <v>21880.027399999992</v>
      </c>
    </row>
    <row r="15" spans="1:10" x14ac:dyDescent="0.3">
      <c r="A15" s="6" t="s">
        <v>23</v>
      </c>
      <c r="B15" s="7">
        <v>165326.0368</v>
      </c>
      <c r="C15" s="7">
        <v>306806.99640000012</v>
      </c>
      <c r="I15" s="6" t="s">
        <v>66</v>
      </c>
      <c r="J15" s="7">
        <v>22451.891599999999</v>
      </c>
    </row>
    <row r="16" spans="1:10" x14ac:dyDescent="0.3">
      <c r="I16" s="6" t="s">
        <v>63</v>
      </c>
      <c r="J16" s="7">
        <v>29334.680599999996</v>
      </c>
    </row>
    <row r="17" spans="1:10" x14ac:dyDescent="0.3">
      <c r="I17" s="6" t="s">
        <v>59</v>
      </c>
      <c r="J17" s="7">
        <v>35379.119800000015</v>
      </c>
    </row>
    <row r="18" spans="1:10" x14ac:dyDescent="0.3">
      <c r="I18" s="6" t="s">
        <v>34</v>
      </c>
      <c r="J18" s="7">
        <v>58514.166999999987</v>
      </c>
    </row>
    <row r="19" spans="1:10" x14ac:dyDescent="0.3">
      <c r="I19" s="6" t="s">
        <v>56</v>
      </c>
      <c r="J19" s="7">
        <v>59449.863799999992</v>
      </c>
    </row>
    <row r="20" spans="1:10" x14ac:dyDescent="0.3">
      <c r="I20" s="6" t="s">
        <v>21</v>
      </c>
      <c r="J20" s="7">
        <v>68025.838800000012</v>
      </c>
    </row>
    <row r="21" spans="1:10" x14ac:dyDescent="0.3">
      <c r="I21" s="6" t="s">
        <v>97</v>
      </c>
      <c r="J21" s="7">
        <v>81894.736400000009</v>
      </c>
    </row>
    <row r="22" spans="1:10" x14ac:dyDescent="0.3">
      <c r="I22" s="6" t="s">
        <v>30</v>
      </c>
      <c r="J22" s="7">
        <v>90706.728999999992</v>
      </c>
    </row>
    <row r="23" spans="1:10" x14ac:dyDescent="0.3">
      <c r="I23" s="6" t="s">
        <v>69</v>
      </c>
      <c r="J23" s="7">
        <v>101276.46159999995</v>
      </c>
    </row>
    <row r="24" spans="1:10" x14ac:dyDescent="0.3">
      <c r="I24" s="6" t="s">
        <v>26</v>
      </c>
      <c r="J24" s="7">
        <v>118558.88140000009</v>
      </c>
    </row>
    <row r="25" spans="1:10" x14ac:dyDescent="0.3">
      <c r="A25" s="5" t="s">
        <v>1619</v>
      </c>
      <c r="B25" t="s">
        <v>1610</v>
      </c>
      <c r="I25" s="6" t="s">
        <v>44</v>
      </c>
      <c r="J25" s="7">
        <v>135976.52539999998</v>
      </c>
    </row>
    <row r="26" spans="1:10" x14ac:dyDescent="0.3">
      <c r="A26" s="6">
        <v>2011</v>
      </c>
      <c r="B26" s="7">
        <v>78131.566599999976</v>
      </c>
      <c r="I26" s="6" t="s">
        <v>50</v>
      </c>
      <c r="J26" s="7">
        <v>175433.92240000021</v>
      </c>
    </row>
    <row r="27" spans="1:10" x14ac:dyDescent="0.3">
      <c r="A27" s="6">
        <v>2012</v>
      </c>
      <c r="B27" s="7">
        <v>130476.85979999998</v>
      </c>
      <c r="I27" s="6" t="s">
        <v>14</v>
      </c>
      <c r="J27" s="7">
        <v>178124.08099999995</v>
      </c>
    </row>
    <row r="28" spans="1:10" x14ac:dyDescent="0.3">
      <c r="A28" s="6">
        <v>2014</v>
      </c>
      <c r="B28" s="7">
        <v>131809.01560000007</v>
      </c>
    </row>
    <row r="29" spans="1:10" x14ac:dyDescent="0.3">
      <c r="A29" s="6">
        <v>2015</v>
      </c>
      <c r="B29" s="7">
        <v>130942.78019999999</v>
      </c>
    </row>
    <row r="30" spans="1:10" x14ac:dyDescent="0.3">
      <c r="A30" s="6">
        <v>2016</v>
      </c>
      <c r="B30" s="7">
        <v>132113.36980000007</v>
      </c>
    </row>
    <row r="31" spans="1:10" x14ac:dyDescent="0.3">
      <c r="A31" s="6">
        <v>2017</v>
      </c>
      <c r="B31" s="7">
        <v>133103.90699999989</v>
      </c>
    </row>
    <row r="32" spans="1:10" x14ac:dyDescent="0.3">
      <c r="A32" s="6">
        <v>2018</v>
      </c>
      <c r="B32" s="7">
        <v>204522.25700000025</v>
      </c>
    </row>
    <row r="33" spans="1:12" x14ac:dyDescent="0.3">
      <c r="A33" s="6">
        <v>2020</v>
      </c>
      <c r="B33" s="7">
        <v>129103.96039999987</v>
      </c>
    </row>
    <row r="34" spans="1:12" x14ac:dyDescent="0.3">
      <c r="A34" s="6">
        <v>2022</v>
      </c>
      <c r="B34" s="7">
        <v>131477.77639999994</v>
      </c>
    </row>
    <row r="35" spans="1:12" x14ac:dyDescent="0.3">
      <c r="H35" s="5" t="s">
        <v>1619</v>
      </c>
      <c r="I35" t="s">
        <v>1610</v>
      </c>
      <c r="K35" t="s">
        <v>1619</v>
      </c>
      <c r="L35" t="s">
        <v>1610</v>
      </c>
    </row>
    <row r="36" spans="1:12" x14ac:dyDescent="0.3">
      <c r="A36" s="5" t="s">
        <v>1619</v>
      </c>
      <c r="B36" t="s">
        <v>1610</v>
      </c>
      <c r="H36" s="6" t="s">
        <v>16</v>
      </c>
      <c r="I36" s="7">
        <v>336397.81199999945</v>
      </c>
      <c r="K36" t="s">
        <v>23</v>
      </c>
      <c r="L36" s="7">
        <v>472133.03319999954</v>
      </c>
    </row>
    <row r="37" spans="1:12" x14ac:dyDescent="0.3">
      <c r="A37" s="6" t="s">
        <v>32</v>
      </c>
      <c r="B37" s="7">
        <v>248991.58600000024</v>
      </c>
      <c r="H37" s="6" t="s">
        <v>36</v>
      </c>
      <c r="I37" s="7">
        <v>393150.64759999956</v>
      </c>
      <c r="K37" t="s">
        <v>36</v>
      </c>
      <c r="L37" s="7">
        <v>393150.64759999956</v>
      </c>
    </row>
    <row r="38" spans="1:12" x14ac:dyDescent="0.3">
      <c r="A38" s="6" t="s">
        <v>17</v>
      </c>
      <c r="B38" s="7">
        <v>507895.7363999993</v>
      </c>
      <c r="H38" s="6" t="s">
        <v>23</v>
      </c>
      <c r="I38" s="7">
        <v>472133.03319999954</v>
      </c>
      <c r="K38" t="s">
        <v>16</v>
      </c>
      <c r="L38" s="7">
        <v>336397.81199999945</v>
      </c>
    </row>
    <row r="39" spans="1:12" x14ac:dyDescent="0.3">
      <c r="A39" s="6" t="s">
        <v>28</v>
      </c>
      <c r="B39" s="7">
        <v>444794.17039999936</v>
      </c>
    </row>
    <row r="46" spans="1:12" x14ac:dyDescent="0.3">
      <c r="A46" s="5" t="s">
        <v>1619</v>
      </c>
      <c r="B46" t="s">
        <v>1610</v>
      </c>
      <c r="G46" s="5" t="s">
        <v>1619</v>
      </c>
      <c r="H46" t="s">
        <v>1622</v>
      </c>
    </row>
    <row r="47" spans="1:12" x14ac:dyDescent="0.3">
      <c r="A47" s="6" t="s">
        <v>42</v>
      </c>
      <c r="B47" s="7">
        <v>151939.149</v>
      </c>
      <c r="G47" s="6" t="s">
        <v>42</v>
      </c>
      <c r="H47" s="2">
        <v>140.29468975069253</v>
      </c>
    </row>
    <row r="48" spans="1:12" x14ac:dyDescent="0.3">
      <c r="A48" s="6" t="s">
        <v>48</v>
      </c>
      <c r="B48" s="7">
        <v>130714.67460000006</v>
      </c>
      <c r="G48" s="6" t="s">
        <v>48</v>
      </c>
      <c r="H48" s="2">
        <v>139.80179101604284</v>
      </c>
    </row>
    <row r="49" spans="1:8" x14ac:dyDescent="0.3">
      <c r="A49" s="6" t="s">
        <v>24</v>
      </c>
      <c r="B49" s="7">
        <v>131477.77639999994</v>
      </c>
      <c r="G49" s="6" t="s">
        <v>24</v>
      </c>
      <c r="H49" s="2">
        <v>141.67863836206891</v>
      </c>
    </row>
    <row r="50" spans="1:8" x14ac:dyDescent="0.3">
      <c r="A50" s="6" t="s">
        <v>18</v>
      </c>
      <c r="B50" s="7">
        <v>787549.89280000131</v>
      </c>
      <c r="G50" s="6" t="s">
        <v>18</v>
      </c>
      <c r="H50" s="2">
        <v>141.21389506903375</v>
      </c>
    </row>
    <row r="56" spans="1:8" x14ac:dyDescent="0.3">
      <c r="A56" s="5" t="s">
        <v>1619</v>
      </c>
      <c r="B56" t="s">
        <v>1623</v>
      </c>
    </row>
    <row r="57" spans="1:8" x14ac:dyDescent="0.3">
      <c r="A57" s="6" t="s">
        <v>42</v>
      </c>
      <c r="B57" s="4">
        <v>1083</v>
      </c>
    </row>
    <row r="58" spans="1:8" x14ac:dyDescent="0.3">
      <c r="A58" s="6" t="s">
        <v>48</v>
      </c>
      <c r="B58" s="4">
        <v>935</v>
      </c>
    </row>
    <row r="59" spans="1:8" x14ac:dyDescent="0.3">
      <c r="A59" s="6" t="s">
        <v>24</v>
      </c>
      <c r="B59" s="4">
        <v>928</v>
      </c>
    </row>
    <row r="60" spans="1:8" x14ac:dyDescent="0.3">
      <c r="A60" s="6" t="s">
        <v>18</v>
      </c>
      <c r="B60" s="4">
        <v>5577</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220B-4A02-4844-B915-0629CEFF0332}">
  <dimension ref="A1"/>
  <sheetViews>
    <sheetView showGridLines="0" zoomScale="76" zoomScaleNormal="76" workbookViewId="0">
      <selection activeCell="AD27" sqref="AD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2AAC5-9858-473C-BA93-B9947CD30AFB}">
  <dimension ref="A1:M8524"/>
  <sheetViews>
    <sheetView workbookViewId="0">
      <selection activeCell="F13" sqref="F13"/>
    </sheetView>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140</v>
      </c>
      <c r="G431" t="s">
        <v>16</v>
      </c>
      <c r="H431" t="s">
        <v>28</v>
      </c>
      <c r="I431" t="s">
        <v>42</v>
      </c>
      <c r="J431">
        <v>9.5851689999999993E-3</v>
      </c>
      <c r="L431">
        <v>102.5016</v>
      </c>
      <c r="M431">
        <v>5</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2016</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2018</v>
      </c>
      <c r="F442" t="s">
        <v>47</v>
      </c>
      <c r="G442" t="s">
        <v>23</v>
      </c>
      <c r="H442" t="s">
        <v>17</v>
      </c>
      <c r="I442" t="s">
        <v>48</v>
      </c>
      <c r="J442">
        <v>8.8394114999999995E-2</v>
      </c>
      <c r="L442">
        <v>194.74520000000001</v>
      </c>
      <c r="M442">
        <v>5</v>
      </c>
    </row>
    <row r="443" spans="1:13" x14ac:dyDescent="0.3">
      <c r="A443" t="s">
        <v>19</v>
      </c>
      <c r="B443">
        <v>442</v>
      </c>
      <c r="C443" t="s">
        <v>440</v>
      </c>
      <c r="D443" t="s">
        <v>21</v>
      </c>
      <c r="E443">
        <v>2018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2018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2018</v>
      </c>
      <c r="F459" t="s">
        <v>140</v>
      </c>
      <c r="G459" t="s">
        <v>16</v>
      </c>
      <c r="H459" t="s">
        <v>28</v>
      </c>
      <c r="I459" t="s">
        <v>42</v>
      </c>
      <c r="J459">
        <v>0.14359158599999999</v>
      </c>
      <c r="L459">
        <v>213.55340000000001</v>
      </c>
      <c r="M459">
        <v>5</v>
      </c>
    </row>
    <row r="460" spans="1:13" x14ac:dyDescent="0.3">
      <c r="A460" t="s">
        <v>19</v>
      </c>
      <c r="B460">
        <v>459</v>
      </c>
      <c r="C460" t="s">
        <v>455</v>
      </c>
      <c r="D460" t="s">
        <v>97</v>
      </c>
      <c r="E460">
        <v>2018</v>
      </c>
      <c r="F460" t="s">
        <v>140</v>
      </c>
      <c r="G460" t="s">
        <v>16</v>
      </c>
      <c r="H460" t="s">
        <v>28</v>
      </c>
      <c r="I460" t="s">
        <v>42</v>
      </c>
      <c r="J460">
        <v>6.1999647999999997E-2</v>
      </c>
      <c r="L460">
        <v>230.001</v>
      </c>
      <c r="M460">
        <v>5</v>
      </c>
    </row>
    <row r="461" spans="1:13" x14ac:dyDescent="0.3">
      <c r="A461" t="s">
        <v>19</v>
      </c>
      <c r="B461">
        <v>460</v>
      </c>
      <c r="C461" t="s">
        <v>456</v>
      </c>
      <c r="D461" t="s">
        <v>69</v>
      </c>
      <c r="E461">
        <v>2018</v>
      </c>
      <c r="F461" t="s">
        <v>140</v>
      </c>
      <c r="G461" t="s">
        <v>16</v>
      </c>
      <c r="H461" t="s">
        <v>28</v>
      </c>
      <c r="I461" t="s">
        <v>42</v>
      </c>
      <c r="J461">
        <v>0</v>
      </c>
      <c r="L461">
        <v>51.234999999999999</v>
      </c>
      <c r="M461">
        <v>5</v>
      </c>
    </row>
    <row r="462" spans="1:13" x14ac:dyDescent="0.3">
      <c r="A462" t="s">
        <v>19</v>
      </c>
      <c r="B462">
        <v>461</v>
      </c>
      <c r="C462" t="s">
        <v>457</v>
      </c>
      <c r="D462" t="s">
        <v>50</v>
      </c>
      <c r="E462">
        <v>2018</v>
      </c>
      <c r="F462" t="s">
        <v>140</v>
      </c>
      <c r="G462" t="s">
        <v>16</v>
      </c>
      <c r="H462" t="s">
        <v>28</v>
      </c>
      <c r="I462" t="s">
        <v>42</v>
      </c>
      <c r="J462">
        <v>0.16845554900000001</v>
      </c>
      <c r="L462">
        <v>211.06120000000001</v>
      </c>
      <c r="M462">
        <v>5</v>
      </c>
    </row>
    <row r="463" spans="1:13" x14ac:dyDescent="0.3">
      <c r="A463" t="s">
        <v>12</v>
      </c>
      <c r="B463">
        <v>462</v>
      </c>
      <c r="C463" t="s">
        <v>458</v>
      </c>
      <c r="D463" t="s">
        <v>69</v>
      </c>
      <c r="E463">
        <v>2018</v>
      </c>
      <c r="F463" t="s">
        <v>140</v>
      </c>
      <c r="G463" t="s">
        <v>16</v>
      </c>
      <c r="H463" t="s">
        <v>28</v>
      </c>
      <c r="I463" t="s">
        <v>42</v>
      </c>
      <c r="J463">
        <v>6.6006824000000006E-2</v>
      </c>
      <c r="L463">
        <v>126.2704</v>
      </c>
      <c r="M463">
        <v>5</v>
      </c>
    </row>
    <row r="464" spans="1:13" x14ac:dyDescent="0.3">
      <c r="A464" t="s">
        <v>12</v>
      </c>
      <c r="B464">
        <v>463</v>
      </c>
      <c r="C464" t="s">
        <v>459</v>
      </c>
      <c r="D464" t="s">
        <v>56</v>
      </c>
      <c r="E464">
        <v>2018</v>
      </c>
      <c r="F464" t="s">
        <v>140</v>
      </c>
      <c r="G464" t="s">
        <v>16</v>
      </c>
      <c r="H464" t="s">
        <v>28</v>
      </c>
      <c r="I464" t="s">
        <v>42</v>
      </c>
      <c r="J464">
        <v>5.8545606E-2</v>
      </c>
      <c r="L464">
        <v>155.8314</v>
      </c>
      <c r="M464">
        <v>5</v>
      </c>
    </row>
    <row r="465" spans="1:13" x14ac:dyDescent="0.3">
      <c r="A465" t="s">
        <v>12</v>
      </c>
      <c r="B465">
        <v>464</v>
      </c>
      <c r="C465" t="s">
        <v>460</v>
      </c>
      <c r="D465" t="s">
        <v>50</v>
      </c>
      <c r="E465">
        <v>2018</v>
      </c>
      <c r="F465" t="s">
        <v>140</v>
      </c>
      <c r="G465" t="s">
        <v>16</v>
      </c>
      <c r="H465" t="s">
        <v>28</v>
      </c>
      <c r="I465" t="s">
        <v>42</v>
      </c>
      <c r="J465">
        <v>8.0127282999999994E-2</v>
      </c>
      <c r="L465">
        <v>168.7132</v>
      </c>
      <c r="M465">
        <v>5</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2018</v>
      </c>
      <c r="F503" t="s">
        <v>47</v>
      </c>
      <c r="G503" t="s">
        <v>23</v>
      </c>
      <c r="H503" t="s">
        <v>17</v>
      </c>
      <c r="I503" t="s">
        <v>48</v>
      </c>
      <c r="J503">
        <v>4.8738406999999997E-2</v>
      </c>
      <c r="L503">
        <v>152.8682</v>
      </c>
      <c r="M503">
        <v>5</v>
      </c>
    </row>
    <row r="504" spans="1:13" x14ac:dyDescent="0.3">
      <c r="A504" t="s">
        <v>12</v>
      </c>
      <c r="B504">
        <v>503</v>
      </c>
      <c r="C504" t="s">
        <v>491</v>
      </c>
      <c r="D504" t="s">
        <v>56</v>
      </c>
      <c r="E504">
        <v>2018</v>
      </c>
      <c r="F504" t="s">
        <v>47</v>
      </c>
      <c r="G504" t="s">
        <v>23</v>
      </c>
      <c r="H504" t="s">
        <v>17</v>
      </c>
      <c r="I504" t="s">
        <v>48</v>
      </c>
      <c r="J504">
        <v>3.670437E-2</v>
      </c>
      <c r="L504">
        <v>228.1352</v>
      </c>
      <c r="M504">
        <v>5</v>
      </c>
    </row>
    <row r="505" spans="1:13" x14ac:dyDescent="0.3">
      <c r="A505" t="s">
        <v>12</v>
      </c>
      <c r="B505">
        <v>504</v>
      </c>
      <c r="C505" t="s">
        <v>492</v>
      </c>
      <c r="D505" t="s">
        <v>161</v>
      </c>
      <c r="E505">
        <v>2018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2018</v>
      </c>
      <c r="F509" t="s">
        <v>47</v>
      </c>
      <c r="G509" t="s">
        <v>23</v>
      </c>
      <c r="H509" t="s">
        <v>17</v>
      </c>
      <c r="I509" t="s">
        <v>48</v>
      </c>
      <c r="J509">
        <v>7.8912472999999997E-2</v>
      </c>
      <c r="L509">
        <v>99.904200000000003</v>
      </c>
      <c r="M509">
        <v>5</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2018</v>
      </c>
      <c r="F523" t="s">
        <v>140</v>
      </c>
      <c r="G523" t="s">
        <v>16</v>
      </c>
      <c r="H523" t="s">
        <v>28</v>
      </c>
      <c r="I523" t="s">
        <v>42</v>
      </c>
      <c r="J523">
        <v>0.17021367600000001</v>
      </c>
      <c r="L523">
        <v>89.585599999999999</v>
      </c>
      <c r="M523">
        <v>5</v>
      </c>
    </row>
    <row r="524" spans="1:13" x14ac:dyDescent="0.3">
      <c r="A524" t="s">
        <v>19</v>
      </c>
      <c r="B524">
        <v>523</v>
      </c>
      <c r="C524" t="s">
        <v>221</v>
      </c>
      <c r="D524" t="s">
        <v>50</v>
      </c>
      <c r="E524">
        <v>2018</v>
      </c>
      <c r="F524" t="s">
        <v>140</v>
      </c>
      <c r="G524" t="s">
        <v>16</v>
      </c>
      <c r="H524" t="s">
        <v>28</v>
      </c>
      <c r="I524" t="s">
        <v>42</v>
      </c>
      <c r="J524">
        <v>5.8092550999999999E-2</v>
      </c>
      <c r="L524">
        <v>172.04220000000001</v>
      </c>
      <c r="M524">
        <v>5</v>
      </c>
    </row>
    <row r="525" spans="1:13" x14ac:dyDescent="0.3">
      <c r="A525" t="s">
        <v>12</v>
      </c>
      <c r="B525">
        <v>524</v>
      </c>
      <c r="C525" t="s">
        <v>505</v>
      </c>
      <c r="D525" t="s">
        <v>26</v>
      </c>
      <c r="E525">
        <v>2018</v>
      </c>
      <c r="F525" t="s">
        <v>140</v>
      </c>
      <c r="G525" t="s">
        <v>16</v>
      </c>
      <c r="H525" t="s">
        <v>28</v>
      </c>
      <c r="I525" t="s">
        <v>42</v>
      </c>
      <c r="J525">
        <v>7.6868664000000003E-2</v>
      </c>
      <c r="L525">
        <v>62.119399999999999</v>
      </c>
      <c r="M525">
        <v>5</v>
      </c>
    </row>
    <row r="526" spans="1:13" x14ac:dyDescent="0.3">
      <c r="A526" t="s">
        <v>12</v>
      </c>
      <c r="B526">
        <v>525</v>
      </c>
      <c r="C526" t="s">
        <v>506</v>
      </c>
      <c r="D526" t="s">
        <v>50</v>
      </c>
      <c r="E526">
        <v>2018</v>
      </c>
      <c r="F526" t="s">
        <v>140</v>
      </c>
      <c r="G526" t="s">
        <v>16</v>
      </c>
      <c r="H526" t="s">
        <v>28</v>
      </c>
      <c r="I526" t="s">
        <v>42</v>
      </c>
      <c r="J526">
        <v>0.127599399</v>
      </c>
      <c r="L526">
        <v>118.9098</v>
      </c>
      <c r="M526">
        <v>5</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2016</v>
      </c>
      <c r="F532" t="s">
        <v>27</v>
      </c>
      <c r="G532" t="s">
        <v>16</v>
      </c>
      <c r="H532" t="s">
        <v>28</v>
      </c>
      <c r="I532" t="s">
        <v>18</v>
      </c>
      <c r="J532">
        <v>1.9386233999999999E-2</v>
      </c>
      <c r="K532">
        <v>18</v>
      </c>
      <c r="L532">
        <v>126.8994</v>
      </c>
      <c r="M532">
        <v>5</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2016</v>
      </c>
      <c r="F535" t="s">
        <v>27</v>
      </c>
      <c r="G535" t="s">
        <v>16</v>
      </c>
      <c r="H535" t="s">
        <v>28</v>
      </c>
      <c r="I535" t="s">
        <v>18</v>
      </c>
      <c r="J535">
        <v>0</v>
      </c>
      <c r="K535">
        <v>11.5</v>
      </c>
      <c r="L535">
        <v>88.254000000000005</v>
      </c>
      <c r="M535">
        <v>5</v>
      </c>
    </row>
    <row r="536" spans="1:13" x14ac:dyDescent="0.3">
      <c r="A536" t="s">
        <v>12</v>
      </c>
      <c r="B536">
        <v>535</v>
      </c>
      <c r="C536" t="s">
        <v>515</v>
      </c>
      <c r="D536" t="s">
        <v>26</v>
      </c>
      <c r="E536">
        <v>2016</v>
      </c>
      <c r="F536" t="s">
        <v>27</v>
      </c>
      <c r="G536" t="s">
        <v>16</v>
      </c>
      <c r="H536" t="s">
        <v>28</v>
      </c>
      <c r="I536" t="s">
        <v>18</v>
      </c>
      <c r="J536">
        <v>3.0247903E-2</v>
      </c>
      <c r="K536">
        <v>5.88</v>
      </c>
      <c r="L536">
        <v>101.399</v>
      </c>
      <c r="M536">
        <v>5</v>
      </c>
    </row>
    <row r="537" spans="1:13" x14ac:dyDescent="0.3">
      <c r="A537" t="s">
        <v>12</v>
      </c>
      <c r="B537">
        <v>536</v>
      </c>
      <c r="C537" t="s">
        <v>318</v>
      </c>
      <c r="D537" t="s">
        <v>56</v>
      </c>
      <c r="E537">
        <v>2016</v>
      </c>
      <c r="F537" t="s">
        <v>27</v>
      </c>
      <c r="G537" t="s">
        <v>16</v>
      </c>
      <c r="H537" t="s">
        <v>28</v>
      </c>
      <c r="I537" t="s">
        <v>18</v>
      </c>
      <c r="J537">
        <v>2.4541277E-2</v>
      </c>
      <c r="K537">
        <v>5.63</v>
      </c>
      <c r="L537">
        <v>105.1306</v>
      </c>
      <c r="M537">
        <v>5</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2014</v>
      </c>
      <c r="F566" t="s">
        <v>31</v>
      </c>
      <c r="G566" t="s">
        <v>23</v>
      </c>
      <c r="H566" t="s">
        <v>32</v>
      </c>
      <c r="I566" t="s">
        <v>18</v>
      </c>
      <c r="J566">
        <v>0.17606902299999999</v>
      </c>
      <c r="K566">
        <v>11.1</v>
      </c>
      <c r="L566">
        <v>156.7604</v>
      </c>
      <c r="M566">
        <v>5</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2014</v>
      </c>
      <c r="F571" t="s">
        <v>31</v>
      </c>
      <c r="G571" t="s">
        <v>23</v>
      </c>
      <c r="H571" t="s">
        <v>32</v>
      </c>
      <c r="I571" t="s">
        <v>18</v>
      </c>
      <c r="J571">
        <v>0.103726639</v>
      </c>
      <c r="K571">
        <v>7.51</v>
      </c>
      <c r="L571">
        <v>110.6544</v>
      </c>
      <c r="M571">
        <v>5</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2018</v>
      </c>
      <c r="F579" t="s">
        <v>47</v>
      </c>
      <c r="G579" t="s">
        <v>23</v>
      </c>
      <c r="H579" t="s">
        <v>17</v>
      </c>
      <c r="I579" t="s">
        <v>48</v>
      </c>
      <c r="J579">
        <v>0.10080442000000001</v>
      </c>
      <c r="L579">
        <v>45.474400000000003</v>
      </c>
      <c r="M579">
        <v>5</v>
      </c>
    </row>
    <row r="580" spans="1:13" x14ac:dyDescent="0.3">
      <c r="A580" t="s">
        <v>19</v>
      </c>
      <c r="B580">
        <v>579</v>
      </c>
      <c r="C580" t="s">
        <v>539</v>
      </c>
      <c r="D580" t="s">
        <v>30</v>
      </c>
      <c r="E580">
        <v>2018</v>
      </c>
      <c r="F580" t="s">
        <v>47</v>
      </c>
      <c r="G580" t="s">
        <v>23</v>
      </c>
      <c r="H580" t="s">
        <v>17</v>
      </c>
      <c r="I580" t="s">
        <v>48</v>
      </c>
      <c r="J580">
        <v>8.2152451000000001E-2</v>
      </c>
      <c r="L580">
        <v>179.90020000000001</v>
      </c>
      <c r="M580">
        <v>5</v>
      </c>
    </row>
    <row r="581" spans="1:13" x14ac:dyDescent="0.3">
      <c r="A581" t="s">
        <v>19</v>
      </c>
      <c r="B581">
        <v>580</v>
      </c>
      <c r="C581" t="s">
        <v>540</v>
      </c>
      <c r="D581" t="s">
        <v>21</v>
      </c>
      <c r="E581">
        <v>2018</v>
      </c>
      <c r="F581" t="s">
        <v>47</v>
      </c>
      <c r="G581" t="s">
        <v>23</v>
      </c>
      <c r="H581" t="s">
        <v>17</v>
      </c>
      <c r="I581" t="s">
        <v>48</v>
      </c>
      <c r="J581">
        <v>3.0347404000000001E-2</v>
      </c>
      <c r="L581">
        <v>192.5162</v>
      </c>
      <c r="M581">
        <v>5</v>
      </c>
    </row>
    <row r="582" spans="1:13" x14ac:dyDescent="0.3">
      <c r="A582" t="s">
        <v>19</v>
      </c>
      <c r="B582">
        <v>581</v>
      </c>
      <c r="C582" t="s">
        <v>541</v>
      </c>
      <c r="D582" t="s">
        <v>44</v>
      </c>
      <c r="E582">
        <v>2018</v>
      </c>
      <c r="F582" t="s">
        <v>47</v>
      </c>
      <c r="G582" t="s">
        <v>23</v>
      </c>
      <c r="H582" t="s">
        <v>17</v>
      </c>
      <c r="I582" t="s">
        <v>48</v>
      </c>
      <c r="J582">
        <v>4.1091215E-2</v>
      </c>
      <c r="L582">
        <v>89.551400000000001</v>
      </c>
      <c r="M582">
        <v>5</v>
      </c>
    </row>
    <row r="583" spans="1:13" x14ac:dyDescent="0.3">
      <c r="A583" t="s">
        <v>19</v>
      </c>
      <c r="B583">
        <v>582</v>
      </c>
      <c r="C583" t="s">
        <v>542</v>
      </c>
      <c r="D583" t="s">
        <v>34</v>
      </c>
      <c r="E583">
        <v>2018</v>
      </c>
      <c r="F583" t="s">
        <v>47</v>
      </c>
      <c r="G583" t="s">
        <v>23</v>
      </c>
      <c r="H583" t="s">
        <v>17</v>
      </c>
      <c r="I583" t="s">
        <v>48</v>
      </c>
      <c r="J583">
        <v>4.8841794000000001E-2</v>
      </c>
      <c r="L583">
        <v>64.716800000000006</v>
      </c>
      <c r="M583">
        <v>5</v>
      </c>
    </row>
    <row r="584" spans="1:13" x14ac:dyDescent="0.3">
      <c r="A584" t="s">
        <v>19</v>
      </c>
      <c r="B584">
        <v>583</v>
      </c>
      <c r="C584" t="s">
        <v>543</v>
      </c>
      <c r="D584" t="s">
        <v>34</v>
      </c>
      <c r="E584">
        <v>2018</v>
      </c>
      <c r="F584" t="s">
        <v>47</v>
      </c>
      <c r="G584" t="s">
        <v>23</v>
      </c>
      <c r="H584" t="s">
        <v>17</v>
      </c>
      <c r="I584" t="s">
        <v>48</v>
      </c>
      <c r="J584">
        <v>0.17423237699999999</v>
      </c>
      <c r="L584">
        <v>146.61019999999999</v>
      </c>
      <c r="M584">
        <v>5</v>
      </c>
    </row>
    <row r="585" spans="1:13" x14ac:dyDescent="0.3">
      <c r="A585" t="s">
        <v>19</v>
      </c>
      <c r="B585">
        <v>584</v>
      </c>
      <c r="C585" t="s">
        <v>544</v>
      </c>
      <c r="D585" t="s">
        <v>97</v>
      </c>
      <c r="E585">
        <v>2018</v>
      </c>
      <c r="F585" t="s">
        <v>140</v>
      </c>
      <c r="G585" t="s">
        <v>16</v>
      </c>
      <c r="H585" t="s">
        <v>28</v>
      </c>
      <c r="I585" t="s">
        <v>42</v>
      </c>
      <c r="J585">
        <v>0.113720344</v>
      </c>
      <c r="L585">
        <v>89.980400000000003</v>
      </c>
      <c r="M585">
        <v>5</v>
      </c>
    </row>
    <row r="586" spans="1:13" x14ac:dyDescent="0.3">
      <c r="A586" t="s">
        <v>12</v>
      </c>
      <c r="B586">
        <v>585</v>
      </c>
      <c r="C586" t="s">
        <v>545</v>
      </c>
      <c r="D586" t="s">
        <v>76</v>
      </c>
      <c r="E586">
        <v>2018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2016</v>
      </c>
      <c r="F588" t="s">
        <v>27</v>
      </c>
      <c r="G588" t="s">
        <v>16</v>
      </c>
      <c r="H588" t="s">
        <v>28</v>
      </c>
      <c r="I588" t="s">
        <v>18</v>
      </c>
      <c r="J588">
        <v>7.9806266000000001E-2</v>
      </c>
      <c r="K588">
        <v>13.3</v>
      </c>
      <c r="L588">
        <v>232.53</v>
      </c>
      <c r="M588">
        <v>5</v>
      </c>
    </row>
    <row r="589" spans="1:13" x14ac:dyDescent="0.3">
      <c r="A589" t="s">
        <v>19</v>
      </c>
      <c r="B589">
        <v>588</v>
      </c>
      <c r="C589" t="s">
        <v>380</v>
      </c>
      <c r="D589" t="s">
        <v>44</v>
      </c>
      <c r="E589">
        <v>2018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2018</v>
      </c>
      <c r="F600" t="s">
        <v>140</v>
      </c>
      <c r="G600" t="s">
        <v>16</v>
      </c>
      <c r="H600" t="s">
        <v>28</v>
      </c>
      <c r="I600" t="s">
        <v>42</v>
      </c>
      <c r="J600">
        <v>0.187443314</v>
      </c>
      <c r="L600">
        <v>220.47720000000001</v>
      </c>
      <c r="M600">
        <v>5</v>
      </c>
    </row>
    <row r="601" spans="1:13" x14ac:dyDescent="0.3">
      <c r="A601" t="s">
        <v>12</v>
      </c>
      <c r="B601">
        <v>600</v>
      </c>
      <c r="C601" t="s">
        <v>557</v>
      </c>
      <c r="D601" t="s">
        <v>161</v>
      </c>
      <c r="E601">
        <v>2018</v>
      </c>
      <c r="F601" t="s">
        <v>140</v>
      </c>
      <c r="G601" t="s">
        <v>16</v>
      </c>
      <c r="H601" t="s">
        <v>28</v>
      </c>
      <c r="I601" t="s">
        <v>42</v>
      </c>
      <c r="J601">
        <v>0.113139486</v>
      </c>
      <c r="L601">
        <v>92.980400000000003</v>
      </c>
      <c r="M601">
        <v>5</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2016</v>
      </c>
      <c r="F606" t="s">
        <v>27</v>
      </c>
      <c r="G606" t="s">
        <v>16</v>
      </c>
      <c r="H606" t="s">
        <v>28</v>
      </c>
      <c r="I606" t="s">
        <v>18</v>
      </c>
      <c r="J606">
        <v>0</v>
      </c>
      <c r="K606">
        <v>5.6550000000000002</v>
      </c>
      <c r="L606">
        <v>147.5102</v>
      </c>
      <c r="M606">
        <v>5</v>
      </c>
    </row>
    <row r="607" spans="1:13" x14ac:dyDescent="0.3">
      <c r="A607" t="s">
        <v>12</v>
      </c>
      <c r="B607">
        <v>606</v>
      </c>
      <c r="C607" t="s">
        <v>126</v>
      </c>
      <c r="D607" t="s">
        <v>69</v>
      </c>
      <c r="E607">
        <v>2016</v>
      </c>
      <c r="F607" t="s">
        <v>27</v>
      </c>
      <c r="G607" t="s">
        <v>16</v>
      </c>
      <c r="H607" t="s">
        <v>28</v>
      </c>
      <c r="I607" t="s">
        <v>18</v>
      </c>
      <c r="J607">
        <v>2.9722658999999998E-2</v>
      </c>
      <c r="K607">
        <v>14</v>
      </c>
      <c r="L607">
        <v>143.4786</v>
      </c>
      <c r="M607">
        <v>5</v>
      </c>
    </row>
    <row r="608" spans="1:13" x14ac:dyDescent="0.3">
      <c r="A608" t="s">
        <v>12</v>
      </c>
      <c r="B608">
        <v>607</v>
      </c>
      <c r="C608" t="s">
        <v>560</v>
      </c>
      <c r="D608" t="s">
        <v>69</v>
      </c>
      <c r="E608">
        <v>2016</v>
      </c>
      <c r="F608" t="s">
        <v>27</v>
      </c>
      <c r="G608" t="s">
        <v>16</v>
      </c>
      <c r="H608" t="s">
        <v>28</v>
      </c>
      <c r="I608" t="s">
        <v>18</v>
      </c>
      <c r="J608">
        <v>1.4793357E-2</v>
      </c>
      <c r="K608">
        <v>20.25</v>
      </c>
      <c r="L608">
        <v>191.5162</v>
      </c>
      <c r="M608">
        <v>5</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0.11557055199999999</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2014</v>
      </c>
      <c r="F659" t="s">
        <v>31</v>
      </c>
      <c r="G659" t="s">
        <v>23</v>
      </c>
      <c r="H659" t="s">
        <v>32</v>
      </c>
      <c r="I659" t="s">
        <v>18</v>
      </c>
      <c r="J659">
        <v>1.5149955E-2</v>
      </c>
      <c r="K659">
        <v>6.38</v>
      </c>
      <c r="L659">
        <v>144.047</v>
      </c>
      <c r="M659">
        <v>5</v>
      </c>
    </row>
    <row r="660" spans="1:13" x14ac:dyDescent="0.3">
      <c r="A660" t="s">
        <v>19</v>
      </c>
      <c r="B660">
        <v>659</v>
      </c>
      <c r="C660" t="s">
        <v>594</v>
      </c>
      <c r="D660" t="s">
        <v>66</v>
      </c>
      <c r="E660">
        <v>2014</v>
      </c>
      <c r="F660" t="s">
        <v>31</v>
      </c>
      <c r="G660" t="s">
        <v>23</v>
      </c>
      <c r="H660" t="s">
        <v>32</v>
      </c>
      <c r="I660" t="s">
        <v>18</v>
      </c>
      <c r="J660">
        <v>4.7059016000000002E-2</v>
      </c>
      <c r="K660">
        <v>5.5</v>
      </c>
      <c r="L660">
        <v>100.1016</v>
      </c>
      <c r="M660">
        <v>5</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2018</v>
      </c>
      <c r="F677" t="s">
        <v>47</v>
      </c>
      <c r="G677" t="s">
        <v>23</v>
      </c>
      <c r="H677" t="s">
        <v>17</v>
      </c>
      <c r="I677" t="s">
        <v>48</v>
      </c>
      <c r="J677">
        <v>2.2291121000000001E-2</v>
      </c>
      <c r="L677">
        <v>93.609399999999994</v>
      </c>
      <c r="M677">
        <v>5</v>
      </c>
    </row>
    <row r="678" spans="1:13" x14ac:dyDescent="0.3">
      <c r="A678" t="s">
        <v>19</v>
      </c>
      <c r="B678">
        <v>677</v>
      </c>
      <c r="C678" t="s">
        <v>385</v>
      </c>
      <c r="D678" t="s">
        <v>56</v>
      </c>
      <c r="E678">
        <v>2018</v>
      </c>
      <c r="F678" t="s">
        <v>47</v>
      </c>
      <c r="G678" t="s">
        <v>23</v>
      </c>
      <c r="H678" t="s">
        <v>17</v>
      </c>
      <c r="I678" t="s">
        <v>48</v>
      </c>
      <c r="J678">
        <v>0</v>
      </c>
      <c r="L678">
        <v>109.1938</v>
      </c>
      <c r="M678">
        <v>5</v>
      </c>
    </row>
    <row r="679" spans="1:13" x14ac:dyDescent="0.3">
      <c r="A679" t="s">
        <v>19</v>
      </c>
      <c r="B679">
        <v>678</v>
      </c>
      <c r="C679" t="s">
        <v>579</v>
      </c>
      <c r="D679" t="s">
        <v>56</v>
      </c>
      <c r="E679">
        <v>2018</v>
      </c>
      <c r="F679" t="s">
        <v>47</v>
      </c>
      <c r="G679" t="s">
        <v>23</v>
      </c>
      <c r="H679" t="s">
        <v>17</v>
      </c>
      <c r="I679" t="s">
        <v>48</v>
      </c>
      <c r="J679">
        <v>0.155541973</v>
      </c>
      <c r="L679">
        <v>159.7578</v>
      </c>
      <c r="M679">
        <v>5</v>
      </c>
    </row>
    <row r="680" spans="1:13" x14ac:dyDescent="0.3">
      <c r="A680" t="s">
        <v>19</v>
      </c>
      <c r="B680">
        <v>679</v>
      </c>
      <c r="C680" t="s">
        <v>607</v>
      </c>
      <c r="D680" t="s">
        <v>50</v>
      </c>
      <c r="E680">
        <v>2018</v>
      </c>
      <c r="F680" t="s">
        <v>47</v>
      </c>
      <c r="G680" t="s">
        <v>23</v>
      </c>
      <c r="H680" t="s">
        <v>17</v>
      </c>
      <c r="I680" t="s">
        <v>48</v>
      </c>
      <c r="J680">
        <v>0.141129263</v>
      </c>
      <c r="L680">
        <v>121.60720000000001</v>
      </c>
      <c r="M680">
        <v>5</v>
      </c>
    </row>
    <row r="681" spans="1:13" x14ac:dyDescent="0.3">
      <c r="A681" t="s">
        <v>12</v>
      </c>
      <c r="B681">
        <v>680</v>
      </c>
      <c r="C681" t="s">
        <v>274</v>
      </c>
      <c r="D681" t="s">
        <v>14</v>
      </c>
      <c r="E681">
        <v>2018</v>
      </c>
      <c r="F681" t="s">
        <v>47</v>
      </c>
      <c r="G681" t="s">
        <v>23</v>
      </c>
      <c r="H681" t="s">
        <v>17</v>
      </c>
      <c r="I681" t="s">
        <v>48</v>
      </c>
      <c r="J681">
        <v>0.15842451599999999</v>
      </c>
      <c r="L681">
        <v>62.419400000000003</v>
      </c>
      <c r="M681">
        <v>5</v>
      </c>
    </row>
    <row r="682" spans="1:13" x14ac:dyDescent="0.3">
      <c r="A682" t="s">
        <v>12</v>
      </c>
      <c r="B682">
        <v>681</v>
      </c>
      <c r="C682" t="s">
        <v>608</v>
      </c>
      <c r="D682" t="s">
        <v>14</v>
      </c>
      <c r="E682">
        <v>2018</v>
      </c>
      <c r="F682" t="s">
        <v>47</v>
      </c>
      <c r="G682" t="s">
        <v>23</v>
      </c>
      <c r="H682" t="s">
        <v>17</v>
      </c>
      <c r="I682" t="s">
        <v>48</v>
      </c>
      <c r="J682">
        <v>4.3978369000000003E-2</v>
      </c>
      <c r="L682">
        <v>178.43180000000001</v>
      </c>
      <c r="M682">
        <v>5</v>
      </c>
    </row>
    <row r="683" spans="1:13" x14ac:dyDescent="0.3">
      <c r="A683" t="s">
        <v>12</v>
      </c>
      <c r="B683">
        <v>682</v>
      </c>
      <c r="C683" t="s">
        <v>609</v>
      </c>
      <c r="D683" t="s">
        <v>56</v>
      </c>
      <c r="E683">
        <v>2018</v>
      </c>
      <c r="F683" t="s">
        <v>47</v>
      </c>
      <c r="G683" t="s">
        <v>23</v>
      </c>
      <c r="H683" t="s">
        <v>17</v>
      </c>
      <c r="I683" t="s">
        <v>48</v>
      </c>
      <c r="J683">
        <v>3.6731658E-2</v>
      </c>
      <c r="L683">
        <v>177.23699999999999</v>
      </c>
      <c r="M683">
        <v>5</v>
      </c>
    </row>
    <row r="684" spans="1:13" x14ac:dyDescent="0.3">
      <c r="A684" t="s">
        <v>12</v>
      </c>
      <c r="B684">
        <v>683</v>
      </c>
      <c r="C684" t="s">
        <v>610</v>
      </c>
      <c r="D684" t="s">
        <v>56</v>
      </c>
      <c r="E684">
        <v>2018</v>
      </c>
      <c r="F684" t="s">
        <v>47</v>
      </c>
      <c r="G684" t="s">
        <v>23</v>
      </c>
      <c r="H684" t="s">
        <v>17</v>
      </c>
      <c r="I684" t="s">
        <v>48</v>
      </c>
      <c r="J684">
        <v>0</v>
      </c>
      <c r="L684">
        <v>182.0608</v>
      </c>
      <c r="M684">
        <v>5</v>
      </c>
    </row>
    <row r="685" spans="1:13" x14ac:dyDescent="0.3">
      <c r="A685" t="s">
        <v>37</v>
      </c>
      <c r="B685">
        <v>684</v>
      </c>
      <c r="C685" t="s">
        <v>173</v>
      </c>
      <c r="D685" t="s">
        <v>21</v>
      </c>
      <c r="E685">
        <v>2018</v>
      </c>
      <c r="F685" t="s">
        <v>47</v>
      </c>
      <c r="G685" t="s">
        <v>23</v>
      </c>
      <c r="H685" t="s">
        <v>17</v>
      </c>
      <c r="I685" t="s">
        <v>48</v>
      </c>
      <c r="J685">
        <v>1.8813776000000001E-2</v>
      </c>
      <c r="L685">
        <v>235.25899999999999</v>
      </c>
      <c r="M685">
        <v>5</v>
      </c>
    </row>
    <row r="686" spans="1:13" x14ac:dyDescent="0.3">
      <c r="A686" t="s">
        <v>12</v>
      </c>
      <c r="B686">
        <v>685</v>
      </c>
      <c r="C686" t="s">
        <v>160</v>
      </c>
      <c r="D686" t="s">
        <v>161</v>
      </c>
      <c r="E686">
        <v>2018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2018</v>
      </c>
      <c r="F698" t="s">
        <v>47</v>
      </c>
      <c r="G698" t="s">
        <v>23</v>
      </c>
      <c r="H698" t="s">
        <v>17</v>
      </c>
      <c r="I698" t="s">
        <v>48</v>
      </c>
      <c r="J698">
        <v>1.1953902000000001E-2</v>
      </c>
      <c r="L698">
        <v>164.51840000000001</v>
      </c>
      <c r="M698">
        <v>4</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2018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2018</v>
      </c>
      <c r="F746" t="s">
        <v>140</v>
      </c>
      <c r="G746" t="s">
        <v>16</v>
      </c>
      <c r="H746" t="s">
        <v>28</v>
      </c>
      <c r="I746" t="s">
        <v>42</v>
      </c>
      <c r="J746">
        <v>9.9442328999999996E-2</v>
      </c>
      <c r="L746">
        <v>233.16419999999999</v>
      </c>
      <c r="M746">
        <v>4</v>
      </c>
    </row>
    <row r="747" spans="1:13" x14ac:dyDescent="0.3">
      <c r="A747" t="s">
        <v>19</v>
      </c>
      <c r="B747">
        <v>746</v>
      </c>
      <c r="C747" t="s">
        <v>652</v>
      </c>
      <c r="D747" t="s">
        <v>14</v>
      </c>
      <c r="E747">
        <v>2018</v>
      </c>
      <c r="F747" t="s">
        <v>140</v>
      </c>
      <c r="G747" t="s">
        <v>16</v>
      </c>
      <c r="H747" t="s">
        <v>28</v>
      </c>
      <c r="I747" t="s">
        <v>42</v>
      </c>
      <c r="J747">
        <v>0.22628438100000001</v>
      </c>
      <c r="L747">
        <v>163.221</v>
      </c>
      <c r="M747">
        <v>4</v>
      </c>
    </row>
    <row r="748" spans="1:13" x14ac:dyDescent="0.3">
      <c r="A748" t="s">
        <v>19</v>
      </c>
      <c r="B748">
        <v>747</v>
      </c>
      <c r="C748" t="s">
        <v>415</v>
      </c>
      <c r="D748" t="s">
        <v>44</v>
      </c>
      <c r="E748">
        <v>2018</v>
      </c>
      <c r="F748" t="s">
        <v>140</v>
      </c>
      <c r="G748" t="s">
        <v>16</v>
      </c>
      <c r="H748" t="s">
        <v>28</v>
      </c>
      <c r="I748" t="s">
        <v>42</v>
      </c>
      <c r="J748">
        <v>0.12998368799999999</v>
      </c>
      <c r="L748">
        <v>93.046199999999999</v>
      </c>
      <c r="M748">
        <v>4</v>
      </c>
    </row>
    <row r="749" spans="1:13" x14ac:dyDescent="0.3">
      <c r="A749" t="s">
        <v>19</v>
      </c>
      <c r="B749">
        <v>748</v>
      </c>
      <c r="C749" t="s">
        <v>653</v>
      </c>
      <c r="D749" t="s">
        <v>44</v>
      </c>
      <c r="E749">
        <v>2018</v>
      </c>
      <c r="F749" t="s">
        <v>140</v>
      </c>
      <c r="G749" t="s">
        <v>16</v>
      </c>
      <c r="H749" t="s">
        <v>28</v>
      </c>
      <c r="I749" t="s">
        <v>42</v>
      </c>
      <c r="J749">
        <v>2.7532258E-2</v>
      </c>
      <c r="L749">
        <v>185.0608</v>
      </c>
      <c r="M749">
        <v>4</v>
      </c>
    </row>
    <row r="750" spans="1:13" x14ac:dyDescent="0.3">
      <c r="A750" t="s">
        <v>19</v>
      </c>
      <c r="B750">
        <v>749</v>
      </c>
      <c r="C750" t="s">
        <v>654</v>
      </c>
      <c r="D750" t="s">
        <v>44</v>
      </c>
      <c r="E750">
        <v>2018</v>
      </c>
      <c r="F750" t="s">
        <v>140</v>
      </c>
      <c r="G750" t="s">
        <v>16</v>
      </c>
      <c r="H750" t="s">
        <v>28</v>
      </c>
      <c r="I750" t="s">
        <v>42</v>
      </c>
      <c r="J750">
        <v>7.3229342000000003E-2</v>
      </c>
      <c r="L750">
        <v>254.10140000000001</v>
      </c>
      <c r="M750">
        <v>4</v>
      </c>
    </row>
    <row r="751" spans="1:13" x14ac:dyDescent="0.3">
      <c r="A751" t="s">
        <v>19</v>
      </c>
      <c r="B751">
        <v>750</v>
      </c>
      <c r="C751" t="s">
        <v>655</v>
      </c>
      <c r="D751" t="s">
        <v>44</v>
      </c>
      <c r="E751">
        <v>2018</v>
      </c>
      <c r="F751" t="s">
        <v>140</v>
      </c>
      <c r="G751" t="s">
        <v>16</v>
      </c>
      <c r="H751" t="s">
        <v>28</v>
      </c>
      <c r="I751" t="s">
        <v>42</v>
      </c>
      <c r="J751">
        <v>0.116750407</v>
      </c>
      <c r="L751">
        <v>195.24780000000001</v>
      </c>
      <c r="M751">
        <v>4</v>
      </c>
    </row>
    <row r="752" spans="1:13" x14ac:dyDescent="0.3">
      <c r="A752" t="s">
        <v>19</v>
      </c>
      <c r="B752">
        <v>751</v>
      </c>
      <c r="C752" t="s">
        <v>656</v>
      </c>
      <c r="D752" t="s">
        <v>44</v>
      </c>
      <c r="E752">
        <v>2018</v>
      </c>
      <c r="F752" t="s">
        <v>140</v>
      </c>
      <c r="G752" t="s">
        <v>16</v>
      </c>
      <c r="H752" t="s">
        <v>28</v>
      </c>
      <c r="I752" t="s">
        <v>42</v>
      </c>
      <c r="J752">
        <v>0.14595153299999999</v>
      </c>
      <c r="L752">
        <v>160.95519999999999</v>
      </c>
      <c r="M752">
        <v>4</v>
      </c>
    </row>
    <row r="753" spans="1:13" x14ac:dyDescent="0.3">
      <c r="A753" t="s">
        <v>19</v>
      </c>
      <c r="B753">
        <v>752</v>
      </c>
      <c r="C753" t="s">
        <v>470</v>
      </c>
      <c r="D753" t="s">
        <v>66</v>
      </c>
      <c r="E753">
        <v>2018</v>
      </c>
      <c r="F753" t="s">
        <v>140</v>
      </c>
      <c r="G753" t="s">
        <v>16</v>
      </c>
      <c r="H753" t="s">
        <v>28</v>
      </c>
      <c r="I753" t="s">
        <v>42</v>
      </c>
      <c r="J753">
        <v>3.5997636E-2</v>
      </c>
      <c r="L753">
        <v>78.661799999999999</v>
      </c>
      <c r="M753">
        <v>4</v>
      </c>
    </row>
    <row r="754" spans="1:13" x14ac:dyDescent="0.3">
      <c r="A754" t="s">
        <v>19</v>
      </c>
      <c r="B754">
        <v>753</v>
      </c>
      <c r="C754" t="s">
        <v>471</v>
      </c>
      <c r="D754" t="s">
        <v>50</v>
      </c>
      <c r="E754">
        <v>2018</v>
      </c>
      <c r="F754" t="s">
        <v>140</v>
      </c>
      <c r="G754" t="s">
        <v>16</v>
      </c>
      <c r="H754" t="s">
        <v>28</v>
      </c>
      <c r="I754" t="s">
        <v>42</v>
      </c>
      <c r="J754">
        <v>0.164006137</v>
      </c>
      <c r="L754">
        <v>113.2834</v>
      </c>
      <c r="M754">
        <v>4</v>
      </c>
    </row>
    <row r="755" spans="1:13" x14ac:dyDescent="0.3">
      <c r="A755" t="s">
        <v>19</v>
      </c>
      <c r="B755">
        <v>754</v>
      </c>
      <c r="C755" t="s">
        <v>657</v>
      </c>
      <c r="D755" t="s">
        <v>50</v>
      </c>
      <c r="E755">
        <v>2018</v>
      </c>
      <c r="F755" t="s">
        <v>140</v>
      </c>
      <c r="G755" t="s">
        <v>16</v>
      </c>
      <c r="H755" t="s">
        <v>28</v>
      </c>
      <c r="I755" t="s">
        <v>42</v>
      </c>
      <c r="J755">
        <v>4.6903970000000003E-2</v>
      </c>
      <c r="L755">
        <v>110.657</v>
      </c>
      <c r="M755">
        <v>4</v>
      </c>
    </row>
    <row r="756" spans="1:13" x14ac:dyDescent="0.3">
      <c r="A756" t="s">
        <v>19</v>
      </c>
      <c r="B756">
        <v>755</v>
      </c>
      <c r="C756" t="s">
        <v>658</v>
      </c>
      <c r="D756" t="s">
        <v>50</v>
      </c>
      <c r="E756">
        <v>2018</v>
      </c>
      <c r="F756" t="s">
        <v>140</v>
      </c>
      <c r="G756" t="s">
        <v>16</v>
      </c>
      <c r="H756" t="s">
        <v>28</v>
      </c>
      <c r="I756" t="s">
        <v>42</v>
      </c>
      <c r="J756">
        <v>0.18111405899999999</v>
      </c>
      <c r="L756">
        <v>141.64699999999999</v>
      </c>
      <c r="M756">
        <v>4</v>
      </c>
    </row>
    <row r="757" spans="1:13" x14ac:dyDescent="0.3">
      <c r="A757" t="s">
        <v>19</v>
      </c>
      <c r="B757">
        <v>756</v>
      </c>
      <c r="C757" t="s">
        <v>659</v>
      </c>
      <c r="D757" t="s">
        <v>34</v>
      </c>
      <c r="E757">
        <v>2018</v>
      </c>
      <c r="F757" t="s">
        <v>140</v>
      </c>
      <c r="G757" t="s">
        <v>16</v>
      </c>
      <c r="H757" t="s">
        <v>28</v>
      </c>
      <c r="I757" t="s">
        <v>42</v>
      </c>
      <c r="J757">
        <v>0.17141731599999999</v>
      </c>
      <c r="L757">
        <v>173.07380000000001</v>
      </c>
      <c r="M757">
        <v>4</v>
      </c>
    </row>
    <row r="758" spans="1:13" x14ac:dyDescent="0.3">
      <c r="A758" t="s">
        <v>12</v>
      </c>
      <c r="B758">
        <v>757</v>
      </c>
      <c r="C758" t="s">
        <v>321</v>
      </c>
      <c r="D758" t="s">
        <v>50</v>
      </c>
      <c r="E758">
        <v>2018</v>
      </c>
      <c r="F758" t="s">
        <v>140</v>
      </c>
      <c r="G758" t="s">
        <v>16</v>
      </c>
      <c r="H758" t="s">
        <v>28</v>
      </c>
      <c r="I758" t="s">
        <v>42</v>
      </c>
      <c r="J758">
        <v>0.184359831</v>
      </c>
      <c r="L758">
        <v>172.6764</v>
      </c>
      <c r="M758">
        <v>4</v>
      </c>
    </row>
    <row r="759" spans="1:13" x14ac:dyDescent="0.3">
      <c r="A759" t="s">
        <v>12</v>
      </c>
      <c r="B759">
        <v>758</v>
      </c>
      <c r="C759" t="s">
        <v>660</v>
      </c>
      <c r="D759" t="s">
        <v>50</v>
      </c>
      <c r="E759">
        <v>2018</v>
      </c>
      <c r="F759" t="s">
        <v>140</v>
      </c>
      <c r="G759" t="s">
        <v>16</v>
      </c>
      <c r="H759" t="s">
        <v>28</v>
      </c>
      <c r="I759" t="s">
        <v>42</v>
      </c>
      <c r="J759">
        <v>0.11744283799999999</v>
      </c>
      <c r="L759">
        <v>257.73039999999997</v>
      </c>
      <c r="M759">
        <v>4</v>
      </c>
    </row>
    <row r="760" spans="1:13" x14ac:dyDescent="0.3">
      <c r="A760" t="s">
        <v>12</v>
      </c>
      <c r="B760">
        <v>759</v>
      </c>
      <c r="C760" t="s">
        <v>661</v>
      </c>
      <c r="D760" t="s">
        <v>50</v>
      </c>
      <c r="E760">
        <v>2018</v>
      </c>
      <c r="F760" t="s">
        <v>140</v>
      </c>
      <c r="G760" t="s">
        <v>16</v>
      </c>
      <c r="H760" t="s">
        <v>28</v>
      </c>
      <c r="I760" t="s">
        <v>42</v>
      </c>
      <c r="J760">
        <v>2.1471456E-2</v>
      </c>
      <c r="L760">
        <v>131.0284</v>
      </c>
      <c r="M760">
        <v>4</v>
      </c>
    </row>
    <row r="761" spans="1:13" x14ac:dyDescent="0.3">
      <c r="A761" t="s">
        <v>12</v>
      </c>
      <c r="B761">
        <v>760</v>
      </c>
      <c r="C761" t="s">
        <v>662</v>
      </c>
      <c r="D761" t="s">
        <v>50</v>
      </c>
      <c r="E761">
        <v>2018</v>
      </c>
      <c r="F761" t="s">
        <v>140</v>
      </c>
      <c r="G761" t="s">
        <v>16</v>
      </c>
      <c r="H761" t="s">
        <v>28</v>
      </c>
      <c r="I761" t="s">
        <v>42</v>
      </c>
      <c r="J761">
        <v>0.17018662800000001</v>
      </c>
      <c r="L761">
        <v>159.02619999999999</v>
      </c>
      <c r="M761">
        <v>4</v>
      </c>
    </row>
    <row r="762" spans="1:13" x14ac:dyDescent="0.3">
      <c r="A762" t="s">
        <v>37</v>
      </c>
      <c r="B762">
        <v>761</v>
      </c>
      <c r="C762" t="s">
        <v>420</v>
      </c>
      <c r="D762" t="s">
        <v>50</v>
      </c>
      <c r="E762">
        <v>2018</v>
      </c>
      <c r="F762" t="s">
        <v>140</v>
      </c>
      <c r="G762" t="s">
        <v>16</v>
      </c>
      <c r="H762" t="s">
        <v>28</v>
      </c>
      <c r="I762" t="s">
        <v>42</v>
      </c>
      <c r="J762">
        <v>5.9336763000000001E-2</v>
      </c>
      <c r="L762">
        <v>212.1902</v>
      </c>
      <c r="M762">
        <v>4</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2016</v>
      </c>
      <c r="F773" t="s">
        <v>27</v>
      </c>
      <c r="G773" t="s">
        <v>16</v>
      </c>
      <c r="H773" t="s">
        <v>28</v>
      </c>
      <c r="I773" t="s">
        <v>18</v>
      </c>
      <c r="J773">
        <v>0</v>
      </c>
      <c r="K773">
        <v>16.75</v>
      </c>
      <c r="L773">
        <v>255.39879999999999</v>
      </c>
      <c r="M773">
        <v>4</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2016</v>
      </c>
      <c r="F780" t="s">
        <v>27</v>
      </c>
      <c r="G780" t="s">
        <v>16</v>
      </c>
      <c r="H780" t="s">
        <v>28</v>
      </c>
      <c r="I780" t="s">
        <v>18</v>
      </c>
      <c r="J780">
        <v>2.4651269E-2</v>
      </c>
      <c r="K780">
        <v>13.15</v>
      </c>
      <c r="L780">
        <v>179.5686</v>
      </c>
      <c r="M780">
        <v>4</v>
      </c>
    </row>
    <row r="781" spans="1:13" x14ac:dyDescent="0.3">
      <c r="A781" t="s">
        <v>19</v>
      </c>
      <c r="B781">
        <v>780</v>
      </c>
      <c r="C781" t="s">
        <v>415</v>
      </c>
      <c r="D781" t="s">
        <v>44</v>
      </c>
      <c r="E781">
        <v>2016</v>
      </c>
      <c r="F781" t="s">
        <v>27</v>
      </c>
      <c r="G781" t="s">
        <v>16</v>
      </c>
      <c r="H781" t="s">
        <v>28</v>
      </c>
      <c r="I781" t="s">
        <v>18</v>
      </c>
      <c r="J781">
        <v>0</v>
      </c>
      <c r="K781">
        <v>20.2</v>
      </c>
      <c r="L781">
        <v>94.146199999999993</v>
      </c>
      <c r="M781">
        <v>4</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2014</v>
      </c>
      <c r="F883" t="s">
        <v>31</v>
      </c>
      <c r="G883" t="s">
        <v>23</v>
      </c>
      <c r="H883" t="s">
        <v>32</v>
      </c>
      <c r="I883" t="s">
        <v>18</v>
      </c>
      <c r="J883">
        <v>0</v>
      </c>
      <c r="K883">
        <v>13.5</v>
      </c>
      <c r="L883">
        <v>88.054000000000002</v>
      </c>
      <c r="M883">
        <v>4</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77</v>
      </c>
      <c r="D890" t="s">
        <v>44</v>
      </c>
      <c r="E890">
        <v>2014</v>
      </c>
      <c r="F890" t="s">
        <v>31</v>
      </c>
      <c r="G890" t="s">
        <v>23</v>
      </c>
      <c r="H890" t="s">
        <v>32</v>
      </c>
      <c r="I890" t="s">
        <v>18</v>
      </c>
      <c r="J890">
        <v>0</v>
      </c>
      <c r="K890">
        <v>5.82</v>
      </c>
      <c r="L890">
        <v>169.37899999999999</v>
      </c>
      <c r="M890">
        <v>4</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2014</v>
      </c>
      <c r="F895" t="s">
        <v>31</v>
      </c>
      <c r="G895" t="s">
        <v>23</v>
      </c>
      <c r="H895" t="s">
        <v>32</v>
      </c>
      <c r="I895" t="s">
        <v>18</v>
      </c>
      <c r="J895">
        <v>2.076385E-2</v>
      </c>
      <c r="K895">
        <v>7.27</v>
      </c>
      <c r="L895">
        <v>89.0488</v>
      </c>
      <c r="M895">
        <v>4</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2014</v>
      </c>
      <c r="F898" t="s">
        <v>31</v>
      </c>
      <c r="G898" t="s">
        <v>23</v>
      </c>
      <c r="H898" t="s">
        <v>32</v>
      </c>
      <c r="I898" t="s">
        <v>18</v>
      </c>
      <c r="J898">
        <v>0.106238768</v>
      </c>
      <c r="K898">
        <v>12.3</v>
      </c>
      <c r="L898">
        <v>176.1396</v>
      </c>
      <c r="M898">
        <v>4</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2018</v>
      </c>
      <c r="F916" t="s">
        <v>47</v>
      </c>
      <c r="G916" t="s">
        <v>23</v>
      </c>
      <c r="H916" t="s">
        <v>17</v>
      </c>
      <c r="I916" t="s">
        <v>48</v>
      </c>
      <c r="J916">
        <v>6.8765925000000006E-2</v>
      </c>
      <c r="L916">
        <v>216.91659999999999</v>
      </c>
      <c r="M916">
        <v>4</v>
      </c>
    </row>
    <row r="917" spans="1:13" x14ac:dyDescent="0.3">
      <c r="A917" t="s">
        <v>19</v>
      </c>
      <c r="B917">
        <v>916</v>
      </c>
      <c r="C917" t="s">
        <v>748</v>
      </c>
      <c r="D917" t="s">
        <v>59</v>
      </c>
      <c r="E917">
        <v>2018</v>
      </c>
      <c r="F917" t="s">
        <v>47</v>
      </c>
      <c r="G917" t="s">
        <v>23</v>
      </c>
      <c r="H917" t="s">
        <v>17</v>
      </c>
      <c r="I917" t="s">
        <v>48</v>
      </c>
      <c r="J917">
        <v>8.1391459999999999E-2</v>
      </c>
      <c r="L917">
        <v>177.83699999999999</v>
      </c>
      <c r="M917">
        <v>4</v>
      </c>
    </row>
    <row r="918" spans="1:13" x14ac:dyDescent="0.3">
      <c r="A918" t="s">
        <v>19</v>
      </c>
      <c r="B918">
        <v>917</v>
      </c>
      <c r="C918" t="s">
        <v>749</v>
      </c>
      <c r="D918" t="s">
        <v>69</v>
      </c>
      <c r="E918">
        <v>2018</v>
      </c>
      <c r="F918" t="s">
        <v>47</v>
      </c>
      <c r="G918" t="s">
        <v>23</v>
      </c>
      <c r="H918" t="s">
        <v>17</v>
      </c>
      <c r="I918" t="s">
        <v>48</v>
      </c>
      <c r="J918">
        <v>5.5121891999999999E-2</v>
      </c>
      <c r="L918">
        <v>196.77680000000001</v>
      </c>
      <c r="M918">
        <v>4</v>
      </c>
    </row>
    <row r="919" spans="1:13" x14ac:dyDescent="0.3">
      <c r="A919" t="s">
        <v>19</v>
      </c>
      <c r="B919">
        <v>918</v>
      </c>
      <c r="C919" t="s">
        <v>229</v>
      </c>
      <c r="D919" t="s">
        <v>69</v>
      </c>
      <c r="E919">
        <v>2018</v>
      </c>
      <c r="F919" t="s">
        <v>47</v>
      </c>
      <c r="G919" t="s">
        <v>23</v>
      </c>
      <c r="H919" t="s">
        <v>17</v>
      </c>
      <c r="I919" t="s">
        <v>48</v>
      </c>
      <c r="J919">
        <v>5.2097910000000001E-3</v>
      </c>
      <c r="L919">
        <v>265.28840000000002</v>
      </c>
      <c r="M919">
        <v>4</v>
      </c>
    </row>
    <row r="920" spans="1:13" x14ac:dyDescent="0.3">
      <c r="A920" t="s">
        <v>19</v>
      </c>
      <c r="B920">
        <v>919</v>
      </c>
      <c r="C920" t="s">
        <v>750</v>
      </c>
      <c r="D920" t="s">
        <v>26</v>
      </c>
      <c r="E920">
        <v>2018</v>
      </c>
      <c r="F920" t="s">
        <v>47</v>
      </c>
      <c r="G920" t="s">
        <v>23</v>
      </c>
      <c r="H920" t="s">
        <v>17</v>
      </c>
      <c r="I920" t="s">
        <v>48</v>
      </c>
      <c r="J920">
        <v>6.5272284E-2</v>
      </c>
      <c r="L920">
        <v>256.16460000000001</v>
      </c>
      <c r="M920">
        <v>4</v>
      </c>
    </row>
    <row r="921" spans="1:13" x14ac:dyDescent="0.3">
      <c r="A921" t="s">
        <v>19</v>
      </c>
      <c r="B921">
        <v>920</v>
      </c>
      <c r="C921" t="s">
        <v>751</v>
      </c>
      <c r="D921" t="s">
        <v>26</v>
      </c>
      <c r="E921">
        <v>2018</v>
      </c>
      <c r="F921" t="s">
        <v>47</v>
      </c>
      <c r="G921" t="s">
        <v>23</v>
      </c>
      <c r="H921" t="s">
        <v>17</v>
      </c>
      <c r="I921" t="s">
        <v>48</v>
      </c>
      <c r="J921">
        <v>0</v>
      </c>
      <c r="L921">
        <v>225.30619999999999</v>
      </c>
      <c r="M921">
        <v>4</v>
      </c>
    </row>
    <row r="922" spans="1:13" x14ac:dyDescent="0.3">
      <c r="A922" t="s">
        <v>19</v>
      </c>
      <c r="B922">
        <v>921</v>
      </c>
      <c r="C922" t="s">
        <v>752</v>
      </c>
      <c r="D922" t="s">
        <v>26</v>
      </c>
      <c r="E922">
        <v>2018</v>
      </c>
      <c r="F922" t="s">
        <v>47</v>
      </c>
      <c r="G922" t="s">
        <v>23</v>
      </c>
      <c r="H922" t="s">
        <v>17</v>
      </c>
      <c r="I922" t="s">
        <v>48</v>
      </c>
      <c r="J922">
        <v>6.3462047999999993E-2</v>
      </c>
      <c r="L922">
        <v>157.56299999999999</v>
      </c>
      <c r="M922">
        <v>4</v>
      </c>
    </row>
    <row r="923" spans="1:13" x14ac:dyDescent="0.3">
      <c r="A923" t="s">
        <v>19</v>
      </c>
      <c r="B923">
        <v>922</v>
      </c>
      <c r="C923" t="s">
        <v>576</v>
      </c>
      <c r="D923" t="s">
        <v>21</v>
      </c>
      <c r="E923">
        <v>2018</v>
      </c>
      <c r="F923" t="s">
        <v>47</v>
      </c>
      <c r="G923" t="s">
        <v>23</v>
      </c>
      <c r="H923" t="s">
        <v>17</v>
      </c>
      <c r="I923" t="s">
        <v>48</v>
      </c>
      <c r="J923">
        <v>7.7079176999999999E-2</v>
      </c>
      <c r="L923">
        <v>61.553600000000003</v>
      </c>
      <c r="M923">
        <v>4</v>
      </c>
    </row>
    <row r="924" spans="1:13" x14ac:dyDescent="0.3">
      <c r="A924" t="s">
        <v>19</v>
      </c>
      <c r="B924">
        <v>923</v>
      </c>
      <c r="C924" t="s">
        <v>753</v>
      </c>
      <c r="D924" t="s">
        <v>44</v>
      </c>
      <c r="E924">
        <v>2018</v>
      </c>
      <c r="F924" t="s">
        <v>47</v>
      </c>
      <c r="G924" t="s">
        <v>23</v>
      </c>
      <c r="H924" t="s">
        <v>17</v>
      </c>
      <c r="I924" t="s">
        <v>48</v>
      </c>
      <c r="J924">
        <v>0.14258975099999999</v>
      </c>
      <c r="L924">
        <v>35.918999999999997</v>
      </c>
      <c r="M924">
        <v>4</v>
      </c>
    </row>
    <row r="925" spans="1:13" x14ac:dyDescent="0.3">
      <c r="A925" t="s">
        <v>19</v>
      </c>
      <c r="B925">
        <v>924</v>
      </c>
      <c r="C925" t="s">
        <v>380</v>
      </c>
      <c r="D925" t="s">
        <v>44</v>
      </c>
      <c r="E925">
        <v>2018</v>
      </c>
      <c r="F925" t="s">
        <v>47</v>
      </c>
      <c r="G925" t="s">
        <v>23</v>
      </c>
      <c r="H925" t="s">
        <v>17</v>
      </c>
      <c r="I925" t="s">
        <v>48</v>
      </c>
      <c r="J925">
        <v>9.1042210999999998E-2</v>
      </c>
      <c r="L925">
        <v>162.68940000000001</v>
      </c>
      <c r="M925">
        <v>4</v>
      </c>
    </row>
    <row r="926" spans="1:13" x14ac:dyDescent="0.3">
      <c r="A926" t="s">
        <v>19</v>
      </c>
      <c r="B926">
        <v>925</v>
      </c>
      <c r="C926" t="s">
        <v>150</v>
      </c>
      <c r="D926" t="s">
        <v>44</v>
      </c>
      <c r="E926">
        <v>2018</v>
      </c>
      <c r="F926" t="s">
        <v>47</v>
      </c>
      <c r="G926" t="s">
        <v>23</v>
      </c>
      <c r="H926" t="s">
        <v>17</v>
      </c>
      <c r="I926" t="s">
        <v>48</v>
      </c>
      <c r="J926">
        <v>5.2247806000000001E-2</v>
      </c>
      <c r="L926">
        <v>190.85300000000001</v>
      </c>
      <c r="M926">
        <v>4</v>
      </c>
    </row>
    <row r="927" spans="1:13" x14ac:dyDescent="0.3">
      <c r="A927" t="s">
        <v>19</v>
      </c>
      <c r="B927">
        <v>926</v>
      </c>
      <c r="C927" t="s">
        <v>754</v>
      </c>
      <c r="D927" t="s">
        <v>44</v>
      </c>
      <c r="E927">
        <v>2018</v>
      </c>
      <c r="F927" t="s">
        <v>47</v>
      </c>
      <c r="G927" t="s">
        <v>23</v>
      </c>
      <c r="H927" t="s">
        <v>17</v>
      </c>
      <c r="I927" t="s">
        <v>48</v>
      </c>
      <c r="J927">
        <v>7.2317217000000003E-2</v>
      </c>
      <c r="L927">
        <v>160.792</v>
      </c>
      <c r="M927">
        <v>4</v>
      </c>
    </row>
    <row r="928" spans="1:13" x14ac:dyDescent="0.3">
      <c r="A928" t="s">
        <v>19</v>
      </c>
      <c r="B928">
        <v>927</v>
      </c>
      <c r="C928" t="s">
        <v>243</v>
      </c>
      <c r="D928" t="s">
        <v>44</v>
      </c>
      <c r="E928">
        <v>2018</v>
      </c>
      <c r="F928" t="s">
        <v>47</v>
      </c>
      <c r="G928" t="s">
        <v>23</v>
      </c>
      <c r="H928" t="s">
        <v>17</v>
      </c>
      <c r="I928" t="s">
        <v>48</v>
      </c>
      <c r="J928">
        <v>5.911748E-2</v>
      </c>
      <c r="L928">
        <v>181.5976</v>
      </c>
      <c r="M928">
        <v>4</v>
      </c>
    </row>
    <row r="929" spans="1:13" x14ac:dyDescent="0.3">
      <c r="A929" t="s">
        <v>19</v>
      </c>
      <c r="B929">
        <v>928</v>
      </c>
      <c r="C929" t="s">
        <v>755</v>
      </c>
      <c r="D929" t="s">
        <v>44</v>
      </c>
      <c r="E929">
        <v>2018</v>
      </c>
      <c r="F929" t="s">
        <v>47</v>
      </c>
      <c r="G929" t="s">
        <v>23</v>
      </c>
      <c r="H929" t="s">
        <v>17</v>
      </c>
      <c r="I929" t="s">
        <v>48</v>
      </c>
      <c r="J929">
        <v>9.370568E-2</v>
      </c>
      <c r="L929">
        <v>253.8698</v>
      </c>
      <c r="M929">
        <v>4</v>
      </c>
    </row>
    <row r="930" spans="1:13" x14ac:dyDescent="0.3">
      <c r="A930" t="s">
        <v>19</v>
      </c>
      <c r="B930">
        <v>929</v>
      </c>
      <c r="C930" t="s">
        <v>756</v>
      </c>
      <c r="D930" t="s">
        <v>66</v>
      </c>
      <c r="E930">
        <v>2018</v>
      </c>
      <c r="F930" t="s">
        <v>47</v>
      </c>
      <c r="G930" t="s">
        <v>23</v>
      </c>
      <c r="H930" t="s">
        <v>17</v>
      </c>
      <c r="I930" t="s">
        <v>48</v>
      </c>
      <c r="J930">
        <v>3.1186800000000001E-2</v>
      </c>
      <c r="L930">
        <v>39.548000000000002</v>
      </c>
      <c r="M930">
        <v>4</v>
      </c>
    </row>
    <row r="931" spans="1:13" x14ac:dyDescent="0.3">
      <c r="A931" t="s">
        <v>12</v>
      </c>
      <c r="B931">
        <v>930</v>
      </c>
      <c r="C931" t="s">
        <v>757</v>
      </c>
      <c r="D931" t="s">
        <v>97</v>
      </c>
      <c r="E931">
        <v>2018</v>
      </c>
      <c r="F931" t="s">
        <v>47</v>
      </c>
      <c r="G931" t="s">
        <v>23</v>
      </c>
      <c r="H931" t="s">
        <v>17</v>
      </c>
      <c r="I931" t="s">
        <v>48</v>
      </c>
      <c r="J931">
        <v>2.524761E-2</v>
      </c>
      <c r="L931">
        <v>81.993399999999994</v>
      </c>
      <c r="M931">
        <v>4</v>
      </c>
    </row>
    <row r="932" spans="1:13" x14ac:dyDescent="0.3">
      <c r="A932" t="s">
        <v>12</v>
      </c>
      <c r="B932">
        <v>931</v>
      </c>
      <c r="C932" t="s">
        <v>727</v>
      </c>
      <c r="D932" t="s">
        <v>30</v>
      </c>
      <c r="E932">
        <v>2018</v>
      </c>
      <c r="F932" t="s">
        <v>47</v>
      </c>
      <c r="G932" t="s">
        <v>23</v>
      </c>
      <c r="H932" t="s">
        <v>17</v>
      </c>
      <c r="I932" t="s">
        <v>48</v>
      </c>
      <c r="J932">
        <v>4.6408928000000002E-2</v>
      </c>
      <c r="L932">
        <v>153.2998</v>
      </c>
      <c r="M932">
        <v>4</v>
      </c>
    </row>
    <row r="933" spans="1:13" x14ac:dyDescent="0.3">
      <c r="A933" t="s">
        <v>12</v>
      </c>
      <c r="B933">
        <v>932</v>
      </c>
      <c r="C933" t="s">
        <v>758</v>
      </c>
      <c r="D933" t="s">
        <v>26</v>
      </c>
      <c r="E933">
        <v>2018</v>
      </c>
      <c r="F933" t="s">
        <v>47</v>
      </c>
      <c r="G933" t="s">
        <v>23</v>
      </c>
      <c r="H933" t="s">
        <v>17</v>
      </c>
      <c r="I933" t="s">
        <v>48</v>
      </c>
      <c r="J933">
        <v>7.9954799999999993E-3</v>
      </c>
      <c r="L933">
        <v>78.561800000000005</v>
      </c>
      <c r="M933">
        <v>4</v>
      </c>
    </row>
    <row r="934" spans="1:13" x14ac:dyDescent="0.3">
      <c r="A934" t="s">
        <v>12</v>
      </c>
      <c r="B934">
        <v>933</v>
      </c>
      <c r="C934" t="s">
        <v>759</v>
      </c>
      <c r="D934" t="s">
        <v>26</v>
      </c>
      <c r="E934">
        <v>2018</v>
      </c>
      <c r="F934" t="s">
        <v>47</v>
      </c>
      <c r="G934" t="s">
        <v>23</v>
      </c>
      <c r="H934" t="s">
        <v>17</v>
      </c>
      <c r="I934" t="s">
        <v>48</v>
      </c>
      <c r="J934">
        <v>4.1273391E-2</v>
      </c>
      <c r="L934">
        <v>91.680400000000006</v>
      </c>
      <c r="M934">
        <v>4</v>
      </c>
    </row>
    <row r="935" spans="1:13" x14ac:dyDescent="0.3">
      <c r="A935" t="s">
        <v>12</v>
      </c>
      <c r="B935">
        <v>934</v>
      </c>
      <c r="C935" t="s">
        <v>760</v>
      </c>
      <c r="D935" t="s">
        <v>26</v>
      </c>
      <c r="E935">
        <v>2018</v>
      </c>
      <c r="F935" t="s">
        <v>47</v>
      </c>
      <c r="G935" t="s">
        <v>23</v>
      </c>
      <c r="H935" t="s">
        <v>17</v>
      </c>
      <c r="I935" t="s">
        <v>48</v>
      </c>
      <c r="J935">
        <v>4.2270751000000002E-2</v>
      </c>
      <c r="L935">
        <v>162.52099999999999</v>
      </c>
      <c r="M935">
        <v>4</v>
      </c>
    </row>
    <row r="936" spans="1:13" x14ac:dyDescent="0.3">
      <c r="A936" t="s">
        <v>12</v>
      </c>
      <c r="B936">
        <v>935</v>
      </c>
      <c r="C936" t="s">
        <v>761</v>
      </c>
      <c r="D936" t="s">
        <v>14</v>
      </c>
      <c r="E936">
        <v>2018</v>
      </c>
      <c r="F936" t="s">
        <v>47</v>
      </c>
      <c r="G936" t="s">
        <v>23</v>
      </c>
      <c r="H936" t="s">
        <v>17</v>
      </c>
      <c r="I936" t="s">
        <v>48</v>
      </c>
      <c r="J936">
        <v>2.8842331999999998E-2</v>
      </c>
      <c r="L936">
        <v>81.495999999999995</v>
      </c>
      <c r="M936">
        <v>4</v>
      </c>
    </row>
    <row r="937" spans="1:13" x14ac:dyDescent="0.3">
      <c r="A937" t="s">
        <v>12</v>
      </c>
      <c r="B937">
        <v>936</v>
      </c>
      <c r="C937" t="s">
        <v>762</v>
      </c>
      <c r="D937" t="s">
        <v>50</v>
      </c>
      <c r="E937">
        <v>2018</v>
      </c>
      <c r="F937" t="s">
        <v>47</v>
      </c>
      <c r="G937" t="s">
        <v>23</v>
      </c>
      <c r="H937" t="s">
        <v>17</v>
      </c>
      <c r="I937" t="s">
        <v>48</v>
      </c>
      <c r="J937">
        <v>1.3951504E-2</v>
      </c>
      <c r="L937">
        <v>199.9084</v>
      </c>
      <c r="M937">
        <v>4</v>
      </c>
    </row>
    <row r="938" spans="1:13" x14ac:dyDescent="0.3">
      <c r="A938" t="s">
        <v>12</v>
      </c>
      <c r="B938">
        <v>937</v>
      </c>
      <c r="C938" t="s">
        <v>763</v>
      </c>
      <c r="D938" t="s">
        <v>34</v>
      </c>
      <c r="E938">
        <v>2018</v>
      </c>
      <c r="F938" t="s">
        <v>47</v>
      </c>
      <c r="G938" t="s">
        <v>23</v>
      </c>
      <c r="H938" t="s">
        <v>17</v>
      </c>
      <c r="I938" t="s">
        <v>48</v>
      </c>
      <c r="J938">
        <v>4.4767031999999998E-2</v>
      </c>
      <c r="L938">
        <v>173.7054</v>
      </c>
      <c r="M938">
        <v>4</v>
      </c>
    </row>
    <row r="939" spans="1:13" x14ac:dyDescent="0.3">
      <c r="A939" t="s">
        <v>37</v>
      </c>
      <c r="B939">
        <v>938</v>
      </c>
      <c r="C939" t="s">
        <v>479</v>
      </c>
      <c r="D939" t="s">
        <v>97</v>
      </c>
      <c r="E939">
        <v>2018</v>
      </c>
      <c r="F939" t="s">
        <v>47</v>
      </c>
      <c r="G939" t="s">
        <v>23</v>
      </c>
      <c r="H939" t="s">
        <v>17</v>
      </c>
      <c r="I939" t="s">
        <v>48</v>
      </c>
      <c r="J939">
        <v>3.7315468999999997E-2</v>
      </c>
      <c r="L939">
        <v>50.003399999999999</v>
      </c>
      <c r="M939">
        <v>4</v>
      </c>
    </row>
    <row r="940" spans="1:13" x14ac:dyDescent="0.3">
      <c r="A940" t="s">
        <v>37</v>
      </c>
      <c r="B940">
        <v>939</v>
      </c>
      <c r="C940" t="s">
        <v>764</v>
      </c>
      <c r="D940" t="s">
        <v>59</v>
      </c>
      <c r="E940">
        <v>2018</v>
      </c>
      <c r="F940" t="s">
        <v>47</v>
      </c>
      <c r="G940" t="s">
        <v>23</v>
      </c>
      <c r="H940" t="s">
        <v>17</v>
      </c>
      <c r="I940" t="s">
        <v>48</v>
      </c>
      <c r="J940">
        <v>2.4407061000000001E-2</v>
      </c>
      <c r="L940">
        <v>102.33320000000001</v>
      </c>
      <c r="M940">
        <v>4</v>
      </c>
    </row>
    <row r="941" spans="1:13" x14ac:dyDescent="0.3">
      <c r="A941" t="s">
        <v>37</v>
      </c>
      <c r="B941">
        <v>940</v>
      </c>
      <c r="C941" t="s">
        <v>765</v>
      </c>
      <c r="D941" t="s">
        <v>21</v>
      </c>
      <c r="E941">
        <v>2018</v>
      </c>
      <c r="F941" t="s">
        <v>47</v>
      </c>
      <c r="G941" t="s">
        <v>23</v>
      </c>
      <c r="H941" t="s">
        <v>17</v>
      </c>
      <c r="I941" t="s">
        <v>48</v>
      </c>
      <c r="J941">
        <v>2.0876485E-2</v>
      </c>
      <c r="L941">
        <v>133.79419999999999</v>
      </c>
      <c r="M941">
        <v>4</v>
      </c>
    </row>
    <row r="942" spans="1:13" x14ac:dyDescent="0.3">
      <c r="A942" t="s">
        <v>12</v>
      </c>
      <c r="B942">
        <v>941</v>
      </c>
      <c r="C942" t="s">
        <v>501</v>
      </c>
      <c r="D942" t="s">
        <v>69</v>
      </c>
      <c r="E942">
        <v>2018</v>
      </c>
      <c r="F942" t="s">
        <v>47</v>
      </c>
      <c r="G942" t="s">
        <v>23</v>
      </c>
      <c r="H942" t="s">
        <v>17</v>
      </c>
      <c r="I942" t="s">
        <v>48</v>
      </c>
      <c r="J942">
        <v>6.7624437999999995E-2</v>
      </c>
      <c r="L942">
        <v>120.944</v>
      </c>
      <c r="M942">
        <v>4</v>
      </c>
    </row>
    <row r="943" spans="1:13" x14ac:dyDescent="0.3">
      <c r="A943" t="s">
        <v>19</v>
      </c>
      <c r="B943">
        <v>942</v>
      </c>
      <c r="C943" t="s">
        <v>694</v>
      </c>
      <c r="D943" t="s">
        <v>44</v>
      </c>
      <c r="E943">
        <v>2014</v>
      </c>
      <c r="F943" t="s">
        <v>31</v>
      </c>
      <c r="G943" t="s">
        <v>23</v>
      </c>
      <c r="H943" t="s">
        <v>32</v>
      </c>
      <c r="I943" t="s">
        <v>18</v>
      </c>
      <c r="J943">
        <v>0</v>
      </c>
      <c r="K943">
        <v>8.93</v>
      </c>
      <c r="L943">
        <v>53.861400000000003</v>
      </c>
      <c r="M943">
        <v>4</v>
      </c>
    </row>
    <row r="944" spans="1:13" x14ac:dyDescent="0.3">
      <c r="A944" t="s">
        <v>19</v>
      </c>
      <c r="B944">
        <v>943</v>
      </c>
      <c r="C944" t="s">
        <v>766</v>
      </c>
      <c r="D944" t="s">
        <v>50</v>
      </c>
      <c r="E944">
        <v>2018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v>
      </c>
    </row>
    <row r="950" spans="1:13" x14ac:dyDescent="0.3">
      <c r="A950" t="s">
        <v>12</v>
      </c>
      <c r="B950">
        <v>949</v>
      </c>
      <c r="C950" t="s">
        <v>770</v>
      </c>
      <c r="D950" t="s">
        <v>14</v>
      </c>
      <c r="E950">
        <v>2018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2018</v>
      </c>
      <c r="F952" t="s">
        <v>47</v>
      </c>
      <c r="G952" t="s">
        <v>23</v>
      </c>
      <c r="H952" t="s">
        <v>17</v>
      </c>
      <c r="I952" t="s">
        <v>48</v>
      </c>
      <c r="J952">
        <v>7.8362483999999996E-2</v>
      </c>
      <c r="L952">
        <v>177.93700000000001</v>
      </c>
      <c r="M952">
        <v>4</v>
      </c>
    </row>
    <row r="953" spans="1:13" x14ac:dyDescent="0.3">
      <c r="A953" t="s">
        <v>12</v>
      </c>
      <c r="B953">
        <v>952</v>
      </c>
      <c r="C953" t="s">
        <v>772</v>
      </c>
      <c r="D953" t="s">
        <v>50</v>
      </c>
      <c r="E953">
        <v>2018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2016</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2018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2018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2018</v>
      </c>
      <c r="F970" t="s">
        <v>47</v>
      </c>
      <c r="G970" t="s">
        <v>23</v>
      </c>
      <c r="H970" t="s">
        <v>17</v>
      </c>
      <c r="I970" t="s">
        <v>48</v>
      </c>
      <c r="J970">
        <v>6.5316099000000002E-2</v>
      </c>
      <c r="L970">
        <v>189.92140000000001</v>
      </c>
      <c r="M970">
        <v>4</v>
      </c>
    </row>
    <row r="971" spans="1:13" x14ac:dyDescent="0.3">
      <c r="A971" t="s">
        <v>19</v>
      </c>
      <c r="B971">
        <v>970</v>
      </c>
      <c r="C971" t="s">
        <v>179</v>
      </c>
      <c r="D971" t="s">
        <v>50</v>
      </c>
      <c r="E971">
        <v>2018</v>
      </c>
      <c r="F971" t="s">
        <v>47</v>
      </c>
      <c r="G971" t="s">
        <v>23</v>
      </c>
      <c r="H971" t="s">
        <v>17</v>
      </c>
      <c r="I971" t="s">
        <v>48</v>
      </c>
      <c r="J971">
        <v>0.115978122</v>
      </c>
      <c r="L971">
        <v>183.42660000000001</v>
      </c>
      <c r="M971">
        <v>4</v>
      </c>
    </row>
    <row r="972" spans="1:13" x14ac:dyDescent="0.3">
      <c r="A972" t="s">
        <v>19</v>
      </c>
      <c r="B972">
        <v>971</v>
      </c>
      <c r="C972" t="s">
        <v>786</v>
      </c>
      <c r="D972" t="s">
        <v>50</v>
      </c>
      <c r="E972">
        <v>2018</v>
      </c>
      <c r="F972" t="s">
        <v>47</v>
      </c>
      <c r="G972" t="s">
        <v>23</v>
      </c>
      <c r="H972" t="s">
        <v>17</v>
      </c>
      <c r="I972" t="s">
        <v>48</v>
      </c>
      <c r="J972">
        <v>3.5015200000000003E-2</v>
      </c>
      <c r="L972">
        <v>182.0318</v>
      </c>
      <c r="M972">
        <v>4</v>
      </c>
    </row>
    <row r="973" spans="1:13" x14ac:dyDescent="0.3">
      <c r="A973" t="s">
        <v>19</v>
      </c>
      <c r="B973">
        <v>972</v>
      </c>
      <c r="C973" t="s">
        <v>372</v>
      </c>
      <c r="D973" t="s">
        <v>69</v>
      </c>
      <c r="E973">
        <v>2018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2018</v>
      </c>
      <c r="F975" t="s">
        <v>47</v>
      </c>
      <c r="G975" t="s">
        <v>23</v>
      </c>
      <c r="H975" t="s">
        <v>17</v>
      </c>
      <c r="I975" t="s">
        <v>48</v>
      </c>
      <c r="J975">
        <v>0.15034186699999999</v>
      </c>
      <c r="L975">
        <v>83.127600000000001</v>
      </c>
      <c r="M975">
        <v>4</v>
      </c>
    </row>
    <row r="976" spans="1:13" x14ac:dyDescent="0.3">
      <c r="A976" t="s">
        <v>12</v>
      </c>
      <c r="B976">
        <v>975</v>
      </c>
      <c r="C976" t="s">
        <v>788</v>
      </c>
      <c r="D976" t="s">
        <v>30</v>
      </c>
      <c r="E976">
        <v>2018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2018</v>
      </c>
      <c r="F1025" t="s">
        <v>140</v>
      </c>
      <c r="G1025" t="s">
        <v>16</v>
      </c>
      <c r="H1025" t="s">
        <v>28</v>
      </c>
      <c r="I1025" t="s">
        <v>42</v>
      </c>
      <c r="J1025">
        <v>0.104784329</v>
      </c>
      <c r="L1025">
        <v>150.4366</v>
      </c>
      <c r="M1025">
        <v>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2018</v>
      </c>
      <c r="F1034" t="s">
        <v>140</v>
      </c>
      <c r="G1034" t="s">
        <v>16</v>
      </c>
      <c r="H1034" t="s">
        <v>28</v>
      </c>
      <c r="I1034" t="s">
        <v>42</v>
      </c>
      <c r="J1034">
        <v>0.208662546</v>
      </c>
      <c r="L1034">
        <v>231.83</v>
      </c>
      <c r="M1034">
        <v>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2018</v>
      </c>
      <c r="F1040" t="s">
        <v>140</v>
      </c>
      <c r="G1040" t="s">
        <v>16</v>
      </c>
      <c r="H1040" t="s">
        <v>28</v>
      </c>
      <c r="I1040" t="s">
        <v>42</v>
      </c>
      <c r="J1040">
        <v>0.210021713</v>
      </c>
      <c r="L1040">
        <v>44.2744</v>
      </c>
      <c r="M1040">
        <v>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2016</v>
      </c>
      <c r="F1054" t="s">
        <v>27</v>
      </c>
      <c r="G1054" t="s">
        <v>16</v>
      </c>
      <c r="H1054" t="s">
        <v>28</v>
      </c>
      <c r="I1054" t="s">
        <v>18</v>
      </c>
      <c r="J1054">
        <v>0</v>
      </c>
      <c r="K1054">
        <v>12.15</v>
      </c>
      <c r="L1054">
        <v>123.773</v>
      </c>
      <c r="M1054">
        <v>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2016</v>
      </c>
      <c r="F1057" t="s">
        <v>27</v>
      </c>
      <c r="G1057" t="s">
        <v>16</v>
      </c>
      <c r="H1057" t="s">
        <v>28</v>
      </c>
      <c r="I1057" t="s">
        <v>18</v>
      </c>
      <c r="J1057">
        <v>0</v>
      </c>
      <c r="K1057">
        <v>17.5</v>
      </c>
      <c r="L1057">
        <v>102.999</v>
      </c>
      <c r="M1057">
        <v>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v>
      </c>
    </row>
    <row r="1265" spans="1:13" x14ac:dyDescent="0.3">
      <c r="A1265" t="s">
        <v>19</v>
      </c>
      <c r="B1265">
        <v>1264</v>
      </c>
      <c r="C1265" t="s">
        <v>950</v>
      </c>
      <c r="D1265" t="s">
        <v>63</v>
      </c>
      <c r="E1265">
        <v>2018</v>
      </c>
      <c r="F1265" t="s">
        <v>47</v>
      </c>
      <c r="G1265" t="s">
        <v>23</v>
      </c>
      <c r="H1265" t="s">
        <v>17</v>
      </c>
      <c r="I1265" t="s">
        <v>48</v>
      </c>
      <c r="J1265">
        <v>0</v>
      </c>
      <c r="L1265">
        <v>39.016399999999997</v>
      </c>
      <c r="M1265">
        <v>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2018</v>
      </c>
      <c r="F1268" t="s">
        <v>47</v>
      </c>
      <c r="G1268" t="s">
        <v>23</v>
      </c>
      <c r="H1268" t="s">
        <v>17</v>
      </c>
      <c r="I1268" t="s">
        <v>48</v>
      </c>
      <c r="J1268">
        <v>0</v>
      </c>
      <c r="L1268">
        <v>125.173</v>
      </c>
      <c r="M1268">
        <v>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2018</v>
      </c>
      <c r="F1272" t="s">
        <v>47</v>
      </c>
      <c r="G1272" t="s">
        <v>23</v>
      </c>
      <c r="H1272" t="s">
        <v>17</v>
      </c>
      <c r="I1272" t="s">
        <v>48</v>
      </c>
      <c r="J1272">
        <v>1.055095E-2</v>
      </c>
      <c r="L1272">
        <v>234.9958</v>
      </c>
      <c r="M1272">
        <v>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2018</v>
      </c>
      <c r="F1279" t="s">
        <v>47</v>
      </c>
      <c r="G1279" t="s">
        <v>23</v>
      </c>
      <c r="H1279" t="s">
        <v>17</v>
      </c>
      <c r="I1279" t="s">
        <v>48</v>
      </c>
      <c r="J1279">
        <v>0.158947217</v>
      </c>
      <c r="L1279">
        <v>145.5102</v>
      </c>
      <c r="M1279">
        <v>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2018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2018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2018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2018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2018</v>
      </c>
      <c r="F1439" t="s">
        <v>140</v>
      </c>
      <c r="G1439" t="s">
        <v>16</v>
      </c>
      <c r="H1439" t="s">
        <v>28</v>
      </c>
      <c r="I1439" t="s">
        <v>42</v>
      </c>
      <c r="J1439">
        <v>0.208987123</v>
      </c>
      <c r="L1439">
        <v>106.0596</v>
      </c>
      <c r="M1439">
        <v>4</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v>
      </c>
    </row>
    <row r="1443" spans="1:13" x14ac:dyDescent="0.3">
      <c r="A1443" t="s">
        <v>19</v>
      </c>
      <c r="B1443">
        <v>1442</v>
      </c>
      <c r="C1443" t="s">
        <v>1020</v>
      </c>
      <c r="D1443" t="s">
        <v>26</v>
      </c>
      <c r="E1443">
        <v>2018</v>
      </c>
      <c r="F1443" t="s">
        <v>140</v>
      </c>
      <c r="G1443" t="s">
        <v>16</v>
      </c>
      <c r="H1443" t="s">
        <v>28</v>
      </c>
      <c r="I1443" t="s">
        <v>42</v>
      </c>
      <c r="J1443">
        <v>0</v>
      </c>
      <c r="L1443">
        <v>109.9254</v>
      </c>
      <c r="M1443">
        <v>4</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2018</v>
      </c>
      <c r="F1448" t="s">
        <v>140</v>
      </c>
      <c r="G1448" t="s">
        <v>16</v>
      </c>
      <c r="H1448" t="s">
        <v>28</v>
      </c>
      <c r="I1448" t="s">
        <v>42</v>
      </c>
      <c r="J1448">
        <v>0</v>
      </c>
      <c r="L1448">
        <v>40.347999999999999</v>
      </c>
      <c r="M1448">
        <v>4</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2018</v>
      </c>
      <c r="F1454" t="s">
        <v>140</v>
      </c>
      <c r="G1454" t="s">
        <v>16</v>
      </c>
      <c r="H1454" t="s">
        <v>28</v>
      </c>
      <c r="I1454" t="s">
        <v>42</v>
      </c>
      <c r="J1454">
        <v>0.13027716</v>
      </c>
      <c r="L1454">
        <v>228.001</v>
      </c>
      <c r="M1454">
        <v>4</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v>
      </c>
    </row>
    <row r="1463" spans="1:13" x14ac:dyDescent="0.3">
      <c r="A1463" t="s">
        <v>12</v>
      </c>
      <c r="B1463">
        <v>1462</v>
      </c>
      <c r="C1463" t="s">
        <v>703</v>
      </c>
      <c r="D1463" t="s">
        <v>69</v>
      </c>
      <c r="E1463">
        <v>2018</v>
      </c>
      <c r="F1463" t="s">
        <v>140</v>
      </c>
      <c r="G1463" t="s">
        <v>16</v>
      </c>
      <c r="H1463" t="s">
        <v>28</v>
      </c>
      <c r="I1463" t="s">
        <v>42</v>
      </c>
      <c r="J1463">
        <v>0</v>
      </c>
      <c r="L1463">
        <v>55.9298</v>
      </c>
      <c r="M1463">
        <v>4</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v>
      </c>
    </row>
    <row r="1470" spans="1:13" x14ac:dyDescent="0.3">
      <c r="A1470" t="s">
        <v>12</v>
      </c>
      <c r="B1470">
        <v>1469</v>
      </c>
      <c r="C1470" t="s">
        <v>1031</v>
      </c>
      <c r="D1470" t="s">
        <v>56</v>
      </c>
      <c r="E1470">
        <v>2018</v>
      </c>
      <c r="F1470" t="s">
        <v>140</v>
      </c>
      <c r="G1470" t="s">
        <v>16</v>
      </c>
      <c r="H1470" t="s">
        <v>28</v>
      </c>
      <c r="I1470" t="s">
        <v>42</v>
      </c>
      <c r="J1470">
        <v>0.10697116700000001</v>
      </c>
      <c r="L1470">
        <v>44.7744</v>
      </c>
      <c r="M1470">
        <v>4</v>
      </c>
    </row>
    <row r="1471" spans="1:13" x14ac:dyDescent="0.3">
      <c r="A1471" t="s">
        <v>12</v>
      </c>
      <c r="B1471">
        <v>1470</v>
      </c>
      <c r="C1471" t="s">
        <v>812</v>
      </c>
      <c r="D1471" t="s">
        <v>50</v>
      </c>
      <c r="E1471">
        <v>2018</v>
      </c>
      <c r="F1471" t="s">
        <v>140</v>
      </c>
      <c r="G1471" t="s">
        <v>16</v>
      </c>
      <c r="H1471" t="s">
        <v>28</v>
      </c>
      <c r="I1471" t="s">
        <v>42</v>
      </c>
      <c r="J1471">
        <v>7.8758649E-2</v>
      </c>
      <c r="L1471">
        <v>103.0016</v>
      </c>
      <c r="M1471">
        <v>4</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2016</v>
      </c>
      <c r="F1480" t="s">
        <v>27</v>
      </c>
      <c r="G1480" t="s">
        <v>16</v>
      </c>
      <c r="H1480" t="s">
        <v>28</v>
      </c>
      <c r="I1480" t="s">
        <v>18</v>
      </c>
      <c r="J1480">
        <v>0</v>
      </c>
      <c r="K1480">
        <v>12.15</v>
      </c>
      <c r="L1480">
        <v>164.7184</v>
      </c>
      <c r="M1480">
        <v>4</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2016</v>
      </c>
      <c r="F1506" t="s">
        <v>27</v>
      </c>
      <c r="G1506" t="s">
        <v>16</v>
      </c>
      <c r="H1506" t="s">
        <v>28</v>
      </c>
      <c r="I1506" t="s">
        <v>18</v>
      </c>
      <c r="J1506">
        <v>0</v>
      </c>
      <c r="K1506">
        <v>12.15</v>
      </c>
      <c r="L1506">
        <v>254.904</v>
      </c>
      <c r="M1506">
        <v>4</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2018</v>
      </c>
      <c r="F1913" t="s">
        <v>47</v>
      </c>
      <c r="G1913" t="s">
        <v>23</v>
      </c>
      <c r="H1913" t="s">
        <v>17</v>
      </c>
      <c r="I1913" t="s">
        <v>48</v>
      </c>
      <c r="J1913">
        <v>0</v>
      </c>
      <c r="L1913">
        <v>245.01439999999999</v>
      </c>
      <c r="M1913">
        <v>4</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2018</v>
      </c>
      <c r="F1921" t="s">
        <v>47</v>
      </c>
      <c r="G1921" t="s">
        <v>23</v>
      </c>
      <c r="H1921" t="s">
        <v>17</v>
      </c>
      <c r="I1921" t="s">
        <v>48</v>
      </c>
      <c r="J1921">
        <v>0.116762173</v>
      </c>
      <c r="L1921">
        <v>198.9768</v>
      </c>
      <c r="M1921">
        <v>4</v>
      </c>
    </row>
    <row r="1922" spans="1:13" x14ac:dyDescent="0.3">
      <c r="A1922" t="s">
        <v>19</v>
      </c>
      <c r="B1922">
        <v>1921</v>
      </c>
      <c r="C1922" t="s">
        <v>167</v>
      </c>
      <c r="D1922" t="s">
        <v>30</v>
      </c>
      <c r="E1922">
        <v>2018</v>
      </c>
      <c r="F1922" t="s">
        <v>47</v>
      </c>
      <c r="G1922" t="s">
        <v>23</v>
      </c>
      <c r="H1922" t="s">
        <v>17</v>
      </c>
      <c r="I1922" t="s">
        <v>48</v>
      </c>
      <c r="J1922">
        <v>7.3470233999999995E-2</v>
      </c>
      <c r="L1922">
        <v>205.3638</v>
      </c>
      <c r="M1922">
        <v>4</v>
      </c>
    </row>
    <row r="1923" spans="1:13" x14ac:dyDescent="0.3">
      <c r="A1923" t="s">
        <v>19</v>
      </c>
      <c r="B1923">
        <v>1922</v>
      </c>
      <c r="C1923" t="s">
        <v>1067</v>
      </c>
      <c r="D1923" t="s">
        <v>69</v>
      </c>
      <c r="E1923">
        <v>2018</v>
      </c>
      <c r="F1923" t="s">
        <v>47</v>
      </c>
      <c r="G1923" t="s">
        <v>23</v>
      </c>
      <c r="H1923" t="s">
        <v>17</v>
      </c>
      <c r="I1923" t="s">
        <v>48</v>
      </c>
      <c r="J1923">
        <v>1.769927E-2</v>
      </c>
      <c r="L1923">
        <v>74.2012</v>
      </c>
      <c r="M1923">
        <v>4</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2018</v>
      </c>
      <c r="F1926" t="s">
        <v>47</v>
      </c>
      <c r="G1926" t="s">
        <v>23</v>
      </c>
      <c r="H1926" t="s">
        <v>17</v>
      </c>
      <c r="I1926" t="s">
        <v>48</v>
      </c>
      <c r="J1926">
        <v>8.1614376000000002E-2</v>
      </c>
      <c r="L1926">
        <v>214.7534</v>
      </c>
      <c r="M1926">
        <v>4</v>
      </c>
    </row>
    <row r="1927" spans="1:13" x14ac:dyDescent="0.3">
      <c r="A1927" t="s">
        <v>19</v>
      </c>
      <c r="B1927">
        <v>1926</v>
      </c>
      <c r="C1927" t="s">
        <v>1191</v>
      </c>
      <c r="D1927" t="s">
        <v>26</v>
      </c>
      <c r="E1927">
        <v>2018</v>
      </c>
      <c r="F1927" t="s">
        <v>47</v>
      </c>
      <c r="G1927" t="s">
        <v>23</v>
      </c>
      <c r="H1927" t="s">
        <v>17</v>
      </c>
      <c r="I1927" t="s">
        <v>48</v>
      </c>
      <c r="J1927">
        <v>0</v>
      </c>
      <c r="L1927">
        <v>100.7042</v>
      </c>
      <c r="M1927">
        <v>4</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2018</v>
      </c>
      <c r="F1930" t="s">
        <v>47</v>
      </c>
      <c r="G1930" t="s">
        <v>23</v>
      </c>
      <c r="H1930" t="s">
        <v>17</v>
      </c>
      <c r="I1930" t="s">
        <v>48</v>
      </c>
      <c r="J1930">
        <v>0.17176107700000001</v>
      </c>
      <c r="L1930">
        <v>115.7518</v>
      </c>
      <c r="M1930">
        <v>4</v>
      </c>
    </row>
    <row r="1931" spans="1:13" x14ac:dyDescent="0.3">
      <c r="A1931" t="s">
        <v>19</v>
      </c>
      <c r="B1931">
        <v>1930</v>
      </c>
      <c r="C1931" t="s">
        <v>495</v>
      </c>
      <c r="D1931" t="s">
        <v>14</v>
      </c>
      <c r="E1931">
        <v>2018</v>
      </c>
      <c r="F1931" t="s">
        <v>47</v>
      </c>
      <c r="G1931" t="s">
        <v>23</v>
      </c>
      <c r="H1931" t="s">
        <v>17</v>
      </c>
      <c r="I1931" t="s">
        <v>48</v>
      </c>
      <c r="J1931">
        <v>3.5183156E-2</v>
      </c>
      <c r="L1931">
        <v>37.8506</v>
      </c>
      <c r="M1931">
        <v>4</v>
      </c>
    </row>
    <row r="1932" spans="1:13" x14ac:dyDescent="0.3">
      <c r="A1932" t="s">
        <v>19</v>
      </c>
      <c r="B1932">
        <v>1931</v>
      </c>
      <c r="C1932" t="s">
        <v>1193</v>
      </c>
      <c r="D1932" t="s">
        <v>14</v>
      </c>
      <c r="E1932">
        <v>2018</v>
      </c>
      <c r="F1932" t="s">
        <v>47</v>
      </c>
      <c r="G1932" t="s">
        <v>23</v>
      </c>
      <c r="H1932" t="s">
        <v>17</v>
      </c>
      <c r="I1932" t="s">
        <v>48</v>
      </c>
      <c r="J1932">
        <v>2.0614212E-2</v>
      </c>
      <c r="L1932">
        <v>126.4046</v>
      </c>
      <c r="M1932">
        <v>4</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v>
      </c>
    </row>
    <row r="1938" spans="1:13" x14ac:dyDescent="0.3">
      <c r="A1938" t="s">
        <v>19</v>
      </c>
      <c r="B1938">
        <v>1937</v>
      </c>
      <c r="C1938" t="s">
        <v>328</v>
      </c>
      <c r="D1938" t="s">
        <v>21</v>
      </c>
      <c r="E1938">
        <v>2018</v>
      </c>
      <c r="F1938" t="s">
        <v>47</v>
      </c>
      <c r="G1938" t="s">
        <v>23</v>
      </c>
      <c r="H1938" t="s">
        <v>17</v>
      </c>
      <c r="I1938" t="s">
        <v>48</v>
      </c>
      <c r="J1938">
        <v>0.116366304</v>
      </c>
      <c r="L1938">
        <v>158.363</v>
      </c>
      <c r="M1938">
        <v>4</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2018</v>
      </c>
      <c r="F1940" t="s">
        <v>47</v>
      </c>
      <c r="G1940" t="s">
        <v>23</v>
      </c>
      <c r="H1940" t="s">
        <v>17</v>
      </c>
      <c r="I1940" t="s">
        <v>48</v>
      </c>
      <c r="J1940">
        <v>0.17641157900000001</v>
      </c>
      <c r="L1940">
        <v>173.2422</v>
      </c>
      <c r="M1940">
        <v>4</v>
      </c>
    </row>
    <row r="1941" spans="1:13" x14ac:dyDescent="0.3">
      <c r="A1941" t="s">
        <v>19</v>
      </c>
      <c r="B1941">
        <v>1940</v>
      </c>
      <c r="C1941" t="s">
        <v>383</v>
      </c>
      <c r="D1941" t="s">
        <v>44</v>
      </c>
      <c r="E1941">
        <v>2018</v>
      </c>
      <c r="F1941" t="s">
        <v>47</v>
      </c>
      <c r="G1941" t="s">
        <v>23</v>
      </c>
      <c r="H1941" t="s">
        <v>17</v>
      </c>
      <c r="I1941" t="s">
        <v>48</v>
      </c>
      <c r="J1941">
        <v>3.4504413999999997E-2</v>
      </c>
      <c r="L1941">
        <v>125.202</v>
      </c>
      <c r="M1941">
        <v>4</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2018</v>
      </c>
      <c r="F1944" t="s">
        <v>47</v>
      </c>
      <c r="G1944" t="s">
        <v>23</v>
      </c>
      <c r="H1944" t="s">
        <v>17</v>
      </c>
      <c r="I1944" t="s">
        <v>48</v>
      </c>
      <c r="J1944">
        <v>4.7827138999999998E-2</v>
      </c>
      <c r="L1944">
        <v>105.3622</v>
      </c>
      <c r="M1944">
        <v>4</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v>
      </c>
    </row>
    <row r="1947" spans="1:13" x14ac:dyDescent="0.3">
      <c r="A1947" t="s">
        <v>19</v>
      </c>
      <c r="B1947">
        <v>1946</v>
      </c>
      <c r="C1947" t="s">
        <v>153</v>
      </c>
      <c r="D1947" t="s">
        <v>56</v>
      </c>
      <c r="E1947">
        <v>2018</v>
      </c>
      <c r="F1947" t="s">
        <v>47</v>
      </c>
      <c r="G1947" t="s">
        <v>23</v>
      </c>
      <c r="H1947" t="s">
        <v>17</v>
      </c>
      <c r="I1947" t="s">
        <v>48</v>
      </c>
      <c r="J1947">
        <v>1.6653022E-2</v>
      </c>
      <c r="L1947">
        <v>139.518</v>
      </c>
      <c r="M1947">
        <v>4</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2018</v>
      </c>
      <c r="F1949" t="s">
        <v>47</v>
      </c>
      <c r="G1949" t="s">
        <v>23</v>
      </c>
      <c r="H1949" t="s">
        <v>17</v>
      </c>
      <c r="I1949" t="s">
        <v>48</v>
      </c>
      <c r="J1949">
        <v>8.0649684999999999E-2</v>
      </c>
      <c r="L1949">
        <v>189.9846</v>
      </c>
      <c r="M1949">
        <v>4</v>
      </c>
    </row>
    <row r="1950" spans="1:13" x14ac:dyDescent="0.3">
      <c r="A1950" t="s">
        <v>19</v>
      </c>
      <c r="B1950">
        <v>1949</v>
      </c>
      <c r="C1950" t="s">
        <v>245</v>
      </c>
      <c r="D1950" t="s">
        <v>56</v>
      </c>
      <c r="E1950">
        <v>2018</v>
      </c>
      <c r="F1950" t="s">
        <v>47</v>
      </c>
      <c r="G1950" t="s">
        <v>23</v>
      </c>
      <c r="H1950" t="s">
        <v>17</v>
      </c>
      <c r="I1950" t="s">
        <v>48</v>
      </c>
      <c r="J1950">
        <v>9.9503430000000004E-3</v>
      </c>
      <c r="L1950">
        <v>185.5608</v>
      </c>
      <c r="M1950">
        <v>4</v>
      </c>
    </row>
    <row r="1951" spans="1:13" x14ac:dyDescent="0.3">
      <c r="A1951" t="s">
        <v>19</v>
      </c>
      <c r="B1951">
        <v>1950</v>
      </c>
      <c r="C1951" t="s">
        <v>178</v>
      </c>
      <c r="D1951" t="s">
        <v>56</v>
      </c>
      <c r="E1951">
        <v>2018</v>
      </c>
      <c r="F1951" t="s">
        <v>47</v>
      </c>
      <c r="G1951" t="s">
        <v>23</v>
      </c>
      <c r="H1951" t="s">
        <v>17</v>
      </c>
      <c r="I1951" t="s">
        <v>48</v>
      </c>
      <c r="J1951">
        <v>3.2381325000000002E-2</v>
      </c>
      <c r="L1951">
        <v>166.1842</v>
      </c>
      <c r="M1951">
        <v>4</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2018</v>
      </c>
      <c r="F1953" t="s">
        <v>47</v>
      </c>
      <c r="G1953" t="s">
        <v>23</v>
      </c>
      <c r="H1953" t="s">
        <v>17</v>
      </c>
      <c r="I1953" t="s">
        <v>48</v>
      </c>
      <c r="J1953">
        <v>1.9381059999999999E-2</v>
      </c>
      <c r="L1953">
        <v>164.321</v>
      </c>
      <c r="M1953">
        <v>4</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v>
      </c>
    </row>
    <row r="1955" spans="1:13" x14ac:dyDescent="0.3">
      <c r="A1955" t="s">
        <v>19</v>
      </c>
      <c r="B1955">
        <v>1954</v>
      </c>
      <c r="C1955" t="s">
        <v>1198</v>
      </c>
      <c r="D1955" t="s">
        <v>50</v>
      </c>
      <c r="E1955">
        <v>2018</v>
      </c>
      <c r="F1955" t="s">
        <v>47</v>
      </c>
      <c r="G1955" t="s">
        <v>23</v>
      </c>
      <c r="H1955" t="s">
        <v>17</v>
      </c>
      <c r="I1955" t="s">
        <v>48</v>
      </c>
      <c r="J1955">
        <v>0.17025446899999999</v>
      </c>
      <c r="L1955">
        <v>124.8704</v>
      </c>
      <c r="M1955">
        <v>4</v>
      </c>
    </row>
    <row r="1956" spans="1:13" x14ac:dyDescent="0.3">
      <c r="A1956" t="s">
        <v>19</v>
      </c>
      <c r="B1956">
        <v>1955</v>
      </c>
      <c r="C1956" t="s">
        <v>1168</v>
      </c>
      <c r="D1956" t="s">
        <v>34</v>
      </c>
      <c r="E1956">
        <v>2018</v>
      </c>
      <c r="F1956" t="s">
        <v>47</v>
      </c>
      <c r="G1956" t="s">
        <v>23</v>
      </c>
      <c r="H1956" t="s">
        <v>17</v>
      </c>
      <c r="I1956" t="s">
        <v>48</v>
      </c>
      <c r="J1956">
        <v>7.8589628999999994E-2</v>
      </c>
      <c r="L1956">
        <v>113.286</v>
      </c>
      <c r="M1956">
        <v>4</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2018</v>
      </c>
      <c r="F1962" t="s">
        <v>47</v>
      </c>
      <c r="G1962" t="s">
        <v>23</v>
      </c>
      <c r="H1962" t="s">
        <v>17</v>
      </c>
      <c r="I1962" t="s">
        <v>48</v>
      </c>
      <c r="J1962">
        <v>4.368089E-2</v>
      </c>
      <c r="L1962">
        <v>110.157</v>
      </c>
      <c r="M1962">
        <v>4</v>
      </c>
    </row>
    <row r="1963" spans="1:13" x14ac:dyDescent="0.3">
      <c r="A1963" t="s">
        <v>12</v>
      </c>
      <c r="B1963">
        <v>1962</v>
      </c>
      <c r="C1963" t="s">
        <v>985</v>
      </c>
      <c r="D1963" t="s">
        <v>59</v>
      </c>
      <c r="E1963">
        <v>2018</v>
      </c>
      <c r="F1963" t="s">
        <v>47</v>
      </c>
      <c r="G1963" t="s">
        <v>23</v>
      </c>
      <c r="H1963" t="s">
        <v>17</v>
      </c>
      <c r="I1963" t="s">
        <v>48</v>
      </c>
      <c r="J1963">
        <v>2.2170591999999999E-2</v>
      </c>
      <c r="L1963">
        <v>105.199</v>
      </c>
      <c r="M1963">
        <v>4</v>
      </c>
    </row>
    <row r="1964" spans="1:13" x14ac:dyDescent="0.3">
      <c r="A1964" t="s">
        <v>12</v>
      </c>
      <c r="B1964">
        <v>1963</v>
      </c>
      <c r="C1964" t="s">
        <v>162</v>
      </c>
      <c r="D1964" t="s">
        <v>30</v>
      </c>
      <c r="E1964">
        <v>2018</v>
      </c>
      <c r="F1964" t="s">
        <v>47</v>
      </c>
      <c r="G1964" t="s">
        <v>23</v>
      </c>
      <c r="H1964" t="s">
        <v>17</v>
      </c>
      <c r="I1964" t="s">
        <v>48</v>
      </c>
      <c r="J1964">
        <v>0</v>
      </c>
      <c r="L1964">
        <v>100.3674</v>
      </c>
      <c r="M1964">
        <v>4</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v>
      </c>
    </row>
    <row r="1968" spans="1:13" x14ac:dyDescent="0.3">
      <c r="A1968" t="s">
        <v>12</v>
      </c>
      <c r="B1968">
        <v>1967</v>
      </c>
      <c r="C1968" t="s">
        <v>680</v>
      </c>
      <c r="D1968" t="s">
        <v>14</v>
      </c>
      <c r="E1968">
        <v>2018</v>
      </c>
      <c r="F1968" t="s">
        <v>47</v>
      </c>
      <c r="G1968" t="s">
        <v>23</v>
      </c>
      <c r="H1968" t="s">
        <v>17</v>
      </c>
      <c r="I1968" t="s">
        <v>48</v>
      </c>
      <c r="J1968">
        <v>4.9842613000000001E-2</v>
      </c>
      <c r="L1968">
        <v>164.2526</v>
      </c>
      <c r="M1968">
        <v>4</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v>
      </c>
    </row>
    <row r="1973" spans="1:13" x14ac:dyDescent="0.3">
      <c r="A1973" t="s">
        <v>12</v>
      </c>
      <c r="B1973">
        <v>1972</v>
      </c>
      <c r="C1973" t="s">
        <v>1203</v>
      </c>
      <c r="D1973" t="s">
        <v>50</v>
      </c>
      <c r="E1973">
        <v>2018</v>
      </c>
      <c r="F1973" t="s">
        <v>47</v>
      </c>
      <c r="G1973" t="s">
        <v>23</v>
      </c>
      <c r="H1973" t="s">
        <v>17</v>
      </c>
      <c r="I1973" t="s">
        <v>48</v>
      </c>
      <c r="J1973">
        <v>8.7894475E-2</v>
      </c>
      <c r="L1973">
        <v>121.173</v>
      </c>
      <c r="M1973">
        <v>4</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2018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2018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2018</v>
      </c>
      <c r="F2020" t="s">
        <v>140</v>
      </c>
      <c r="G2020" t="s">
        <v>16</v>
      </c>
      <c r="H2020" t="s">
        <v>28</v>
      </c>
      <c r="I2020" t="s">
        <v>42</v>
      </c>
      <c r="J2020">
        <v>5.1778172999999997E-2</v>
      </c>
      <c r="L2020">
        <v>157.892</v>
      </c>
      <c r="M2020">
        <v>4</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2018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2018</v>
      </c>
      <c r="F2028" t="s">
        <v>140</v>
      </c>
      <c r="G2028" t="s">
        <v>16</v>
      </c>
      <c r="H2028" t="s">
        <v>28</v>
      </c>
      <c r="I2028" t="s">
        <v>42</v>
      </c>
      <c r="J2028">
        <v>0.164864915</v>
      </c>
      <c r="L2028">
        <v>255.2698</v>
      </c>
      <c r="M2028">
        <v>4</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2018</v>
      </c>
      <c r="F2127" t="s">
        <v>140</v>
      </c>
      <c r="G2127" t="s">
        <v>16</v>
      </c>
      <c r="H2127" t="s">
        <v>28</v>
      </c>
      <c r="I2127" t="s">
        <v>42</v>
      </c>
      <c r="J2127">
        <v>0.137539574</v>
      </c>
      <c r="L2127">
        <v>38.8506</v>
      </c>
      <c r="M2127">
        <v>4</v>
      </c>
    </row>
    <row r="2128" spans="1:13" x14ac:dyDescent="0.3">
      <c r="A2128" t="s">
        <v>19</v>
      </c>
      <c r="B2128">
        <v>2127</v>
      </c>
      <c r="C2128" t="s">
        <v>165</v>
      </c>
      <c r="D2128" t="s">
        <v>30</v>
      </c>
      <c r="E2128">
        <v>2018</v>
      </c>
      <c r="F2128" t="s">
        <v>140</v>
      </c>
      <c r="G2128" t="s">
        <v>16</v>
      </c>
      <c r="H2128" t="s">
        <v>28</v>
      </c>
      <c r="I2128" t="s">
        <v>42</v>
      </c>
      <c r="J2128">
        <v>1.8275994E-2</v>
      </c>
      <c r="L2128">
        <v>115.2808</v>
      </c>
      <c r="M2128">
        <v>4</v>
      </c>
    </row>
    <row r="2129" spans="1:13" x14ac:dyDescent="0.3">
      <c r="A2129" t="s">
        <v>19</v>
      </c>
      <c r="B2129">
        <v>2128</v>
      </c>
      <c r="C2129" t="s">
        <v>946</v>
      </c>
      <c r="D2129" t="s">
        <v>30</v>
      </c>
      <c r="E2129">
        <v>2018</v>
      </c>
      <c r="F2129" t="s">
        <v>140</v>
      </c>
      <c r="G2129" t="s">
        <v>16</v>
      </c>
      <c r="H2129" t="s">
        <v>28</v>
      </c>
      <c r="I2129" t="s">
        <v>42</v>
      </c>
      <c r="J2129">
        <v>3.1069203E-2</v>
      </c>
      <c r="L2129">
        <v>179.6686</v>
      </c>
      <c r="M2129">
        <v>4</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2018</v>
      </c>
      <c r="F2131" t="s">
        <v>140</v>
      </c>
      <c r="G2131" t="s">
        <v>16</v>
      </c>
      <c r="H2131" t="s">
        <v>28</v>
      </c>
      <c r="I2131" t="s">
        <v>42</v>
      </c>
      <c r="J2131">
        <v>0</v>
      </c>
      <c r="L2131">
        <v>98.241</v>
      </c>
      <c r="M2131">
        <v>4</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2018</v>
      </c>
      <c r="F2140" t="s">
        <v>140</v>
      </c>
      <c r="G2140" t="s">
        <v>16</v>
      </c>
      <c r="H2140" t="s">
        <v>28</v>
      </c>
      <c r="I2140" t="s">
        <v>42</v>
      </c>
      <c r="J2140">
        <v>0.124448295</v>
      </c>
      <c r="L2140">
        <v>112.0518</v>
      </c>
      <c r="M2140">
        <v>4</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v>
      </c>
    </row>
    <row r="2143" spans="1:13" x14ac:dyDescent="0.3">
      <c r="A2143" t="s">
        <v>12</v>
      </c>
      <c r="B2143">
        <v>2142</v>
      </c>
      <c r="C2143" t="s">
        <v>957</v>
      </c>
      <c r="D2143" t="s">
        <v>69</v>
      </c>
      <c r="E2143">
        <v>2018</v>
      </c>
      <c r="F2143" t="s">
        <v>140</v>
      </c>
      <c r="G2143" t="s">
        <v>16</v>
      </c>
      <c r="H2143" t="s">
        <v>28</v>
      </c>
      <c r="I2143" t="s">
        <v>42</v>
      </c>
      <c r="J2143">
        <v>0.168901843</v>
      </c>
      <c r="L2143">
        <v>43.4086</v>
      </c>
      <c r="M2143">
        <v>4</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2018</v>
      </c>
      <c r="F2146" t="s">
        <v>140</v>
      </c>
      <c r="G2146" t="s">
        <v>16</v>
      </c>
      <c r="H2146" t="s">
        <v>28</v>
      </c>
      <c r="I2146" t="s">
        <v>42</v>
      </c>
      <c r="J2146">
        <v>0.27873064199999997</v>
      </c>
      <c r="L2146">
        <v>63.2194</v>
      </c>
      <c r="M2146">
        <v>4</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2018</v>
      </c>
      <c r="F2148" t="s">
        <v>140</v>
      </c>
      <c r="G2148" t="s">
        <v>16</v>
      </c>
      <c r="H2148" t="s">
        <v>28</v>
      </c>
      <c r="I2148" t="s">
        <v>42</v>
      </c>
      <c r="J2148">
        <v>0.11173569</v>
      </c>
      <c r="L2148">
        <v>115.9492</v>
      </c>
      <c r="M2148">
        <v>4</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v>
      </c>
    </row>
    <row r="2151" spans="1:13" x14ac:dyDescent="0.3">
      <c r="A2151" t="s">
        <v>12</v>
      </c>
      <c r="B2151">
        <v>2150</v>
      </c>
      <c r="C2151" t="s">
        <v>1211</v>
      </c>
      <c r="D2151" t="s">
        <v>56</v>
      </c>
      <c r="E2151">
        <v>2018</v>
      </c>
      <c r="F2151" t="s">
        <v>140</v>
      </c>
      <c r="G2151" t="s">
        <v>16</v>
      </c>
      <c r="H2151" t="s">
        <v>28</v>
      </c>
      <c r="I2151" t="s">
        <v>42</v>
      </c>
      <c r="J2151">
        <v>0.133279499</v>
      </c>
      <c r="L2151">
        <v>112.6202</v>
      </c>
      <c r="M2151">
        <v>4</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2018</v>
      </c>
      <c r="F2595" t="s">
        <v>47</v>
      </c>
      <c r="G2595" t="s">
        <v>23</v>
      </c>
      <c r="H2595" t="s">
        <v>17</v>
      </c>
      <c r="I2595" t="s">
        <v>48</v>
      </c>
      <c r="J2595">
        <v>0.112718928</v>
      </c>
      <c r="L2595">
        <v>54.2956</v>
      </c>
      <c r="M2595">
        <v>4</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2018</v>
      </c>
      <c r="F2597" t="s">
        <v>47</v>
      </c>
      <c r="G2597" t="s">
        <v>23</v>
      </c>
      <c r="H2597" t="s">
        <v>17</v>
      </c>
      <c r="I2597" t="s">
        <v>48</v>
      </c>
      <c r="J2597">
        <v>5.6389439999999999E-3</v>
      </c>
      <c r="L2597">
        <v>184.9924</v>
      </c>
      <c r="M2597">
        <v>4</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2018</v>
      </c>
      <c r="F2599" t="s">
        <v>47</v>
      </c>
      <c r="G2599" t="s">
        <v>23</v>
      </c>
      <c r="H2599" t="s">
        <v>17</v>
      </c>
      <c r="I2599" t="s">
        <v>48</v>
      </c>
      <c r="J2599">
        <v>0.118783796</v>
      </c>
      <c r="L2599">
        <v>108.5596</v>
      </c>
      <c r="M2599">
        <v>4</v>
      </c>
    </row>
    <row r="2600" spans="1:13" x14ac:dyDescent="0.3">
      <c r="A2600" t="s">
        <v>19</v>
      </c>
      <c r="B2600">
        <v>2599</v>
      </c>
      <c r="C2600" t="s">
        <v>202</v>
      </c>
      <c r="D2600" t="s">
        <v>76</v>
      </c>
      <c r="E2600">
        <v>2018</v>
      </c>
      <c r="F2600" t="s">
        <v>47</v>
      </c>
      <c r="G2600" t="s">
        <v>23</v>
      </c>
      <c r="H2600" t="s">
        <v>17</v>
      </c>
      <c r="I2600" t="s">
        <v>48</v>
      </c>
      <c r="J2600">
        <v>2.1273160999999999E-2</v>
      </c>
      <c r="L2600">
        <v>229.1326</v>
      </c>
      <c r="M2600">
        <v>4</v>
      </c>
    </row>
    <row r="2601" spans="1:13" x14ac:dyDescent="0.3">
      <c r="A2601" t="s">
        <v>19</v>
      </c>
      <c r="B2601">
        <v>2600</v>
      </c>
      <c r="C2601" t="s">
        <v>68</v>
      </c>
      <c r="D2601" t="s">
        <v>69</v>
      </c>
      <c r="E2601">
        <v>2018</v>
      </c>
      <c r="F2601" t="s">
        <v>47</v>
      </c>
      <c r="G2601" t="s">
        <v>23</v>
      </c>
      <c r="H2601" t="s">
        <v>17</v>
      </c>
      <c r="I2601" t="s">
        <v>48</v>
      </c>
      <c r="J2601">
        <v>4.2037073000000001E-2</v>
      </c>
      <c r="L2601">
        <v>172.6764</v>
      </c>
      <c r="M2601">
        <v>4</v>
      </c>
    </row>
    <row r="2602" spans="1:13" x14ac:dyDescent="0.3">
      <c r="A2602" t="s">
        <v>19</v>
      </c>
      <c r="B2602">
        <v>2601</v>
      </c>
      <c r="C2602" t="s">
        <v>591</v>
      </c>
      <c r="D2602" t="s">
        <v>69</v>
      </c>
      <c r="E2602">
        <v>2018</v>
      </c>
      <c r="F2602" t="s">
        <v>47</v>
      </c>
      <c r="G2602" t="s">
        <v>23</v>
      </c>
      <c r="H2602" t="s">
        <v>17</v>
      </c>
      <c r="I2602" t="s">
        <v>48</v>
      </c>
      <c r="J2602">
        <v>3.0288215E-2</v>
      </c>
      <c r="L2602">
        <v>256.7672</v>
      </c>
      <c r="M2602">
        <v>4</v>
      </c>
    </row>
    <row r="2603" spans="1:13" x14ac:dyDescent="0.3">
      <c r="A2603" t="s">
        <v>19</v>
      </c>
      <c r="B2603">
        <v>2602</v>
      </c>
      <c r="C2603" t="s">
        <v>667</v>
      </c>
      <c r="D2603" t="s">
        <v>26</v>
      </c>
      <c r="E2603">
        <v>2018</v>
      </c>
      <c r="F2603" t="s">
        <v>47</v>
      </c>
      <c r="G2603" t="s">
        <v>23</v>
      </c>
      <c r="H2603" t="s">
        <v>17</v>
      </c>
      <c r="I2603" t="s">
        <v>48</v>
      </c>
      <c r="J2603">
        <v>8.2795450000000007E-2</v>
      </c>
      <c r="L2603">
        <v>245.8776</v>
      </c>
      <c r="M2603">
        <v>4</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2018</v>
      </c>
      <c r="F2605" t="s">
        <v>47</v>
      </c>
      <c r="G2605" t="s">
        <v>23</v>
      </c>
      <c r="H2605" t="s">
        <v>17</v>
      </c>
      <c r="I2605" t="s">
        <v>48</v>
      </c>
      <c r="J2605">
        <v>7.5691712999999994E-2</v>
      </c>
      <c r="L2605">
        <v>98.241</v>
      </c>
      <c r="M2605">
        <v>4</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2018</v>
      </c>
      <c r="F2608" t="s">
        <v>47</v>
      </c>
      <c r="G2608" t="s">
        <v>23</v>
      </c>
      <c r="H2608" t="s">
        <v>17</v>
      </c>
      <c r="I2608" t="s">
        <v>48</v>
      </c>
      <c r="J2608">
        <v>7.6483450999999994E-2</v>
      </c>
      <c r="L2608">
        <v>43.4086</v>
      </c>
      <c r="M2608">
        <v>4</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2018</v>
      </c>
      <c r="F2613" t="s">
        <v>47</v>
      </c>
      <c r="G2613" t="s">
        <v>23</v>
      </c>
      <c r="H2613" t="s">
        <v>17</v>
      </c>
      <c r="I2613" t="s">
        <v>48</v>
      </c>
      <c r="J2613">
        <v>7.0791390999999995E-2</v>
      </c>
      <c r="L2613">
        <v>46.4086</v>
      </c>
      <c r="M2613">
        <v>4</v>
      </c>
    </row>
    <row r="2614" spans="1:13" x14ac:dyDescent="0.3">
      <c r="A2614" t="s">
        <v>19</v>
      </c>
      <c r="B2614">
        <v>2613</v>
      </c>
      <c r="C2614" t="s">
        <v>299</v>
      </c>
      <c r="D2614" t="s">
        <v>21</v>
      </c>
      <c r="E2614">
        <v>2018</v>
      </c>
      <c r="F2614" t="s">
        <v>47</v>
      </c>
      <c r="G2614" t="s">
        <v>23</v>
      </c>
      <c r="H2614" t="s">
        <v>17</v>
      </c>
      <c r="I2614" t="s">
        <v>48</v>
      </c>
      <c r="J2614">
        <v>8.9343433E-2</v>
      </c>
      <c r="L2614">
        <v>157.3604</v>
      </c>
      <c r="M2614">
        <v>4</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2018</v>
      </c>
      <c r="F2619" t="s">
        <v>47</v>
      </c>
      <c r="G2619" t="s">
        <v>23</v>
      </c>
      <c r="H2619" t="s">
        <v>17</v>
      </c>
      <c r="I2619" t="s">
        <v>48</v>
      </c>
      <c r="J2619">
        <v>0.124110734</v>
      </c>
      <c r="L2619">
        <v>111.7544</v>
      </c>
      <c r="M2619">
        <v>4</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v>
      </c>
    </row>
    <row r="2623" spans="1:13" x14ac:dyDescent="0.3">
      <c r="A2623" t="s">
        <v>19</v>
      </c>
      <c r="B2623">
        <v>2622</v>
      </c>
      <c r="C2623" t="s">
        <v>1355</v>
      </c>
      <c r="D2623" t="s">
        <v>50</v>
      </c>
      <c r="E2623">
        <v>2018</v>
      </c>
      <c r="F2623" t="s">
        <v>47</v>
      </c>
      <c r="G2623" t="s">
        <v>23</v>
      </c>
      <c r="H2623" t="s">
        <v>17</v>
      </c>
      <c r="I2623" t="s">
        <v>48</v>
      </c>
      <c r="J2623">
        <v>0</v>
      </c>
      <c r="L2623">
        <v>119.8124</v>
      </c>
      <c r="M2623">
        <v>4</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2018</v>
      </c>
      <c r="F2626" t="s">
        <v>47</v>
      </c>
      <c r="G2626" t="s">
        <v>23</v>
      </c>
      <c r="H2626" t="s">
        <v>17</v>
      </c>
      <c r="I2626" t="s">
        <v>48</v>
      </c>
      <c r="J2626">
        <v>0</v>
      </c>
      <c r="L2626">
        <v>240.62219999999999</v>
      </c>
      <c r="M2626">
        <v>4</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v>
      </c>
    </row>
    <row r="2628" spans="1:13" x14ac:dyDescent="0.3">
      <c r="A2628" t="s">
        <v>19</v>
      </c>
      <c r="B2628">
        <v>2627</v>
      </c>
      <c r="C2628" t="s">
        <v>919</v>
      </c>
      <c r="D2628" t="s">
        <v>50</v>
      </c>
      <c r="E2628">
        <v>2018</v>
      </c>
      <c r="F2628" t="s">
        <v>47</v>
      </c>
      <c r="G2628" t="s">
        <v>23</v>
      </c>
      <c r="H2628" t="s">
        <v>17</v>
      </c>
      <c r="I2628" t="s">
        <v>48</v>
      </c>
      <c r="J2628">
        <v>1.8942606000000001E-2</v>
      </c>
      <c r="L2628">
        <v>236.0248</v>
      </c>
      <c r="M2628">
        <v>4</v>
      </c>
    </row>
    <row r="2629" spans="1:13" x14ac:dyDescent="0.3">
      <c r="A2629" t="s">
        <v>19</v>
      </c>
      <c r="B2629">
        <v>2628</v>
      </c>
      <c r="C2629" t="s">
        <v>180</v>
      </c>
      <c r="D2629" t="s">
        <v>50</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v>
      </c>
    </row>
    <row r="2633" spans="1:13" x14ac:dyDescent="0.3">
      <c r="A2633" t="s">
        <v>12</v>
      </c>
      <c r="B2633">
        <v>2632</v>
      </c>
      <c r="C2633" t="s">
        <v>553</v>
      </c>
      <c r="D2633" t="s">
        <v>97</v>
      </c>
      <c r="E2633">
        <v>2018</v>
      </c>
      <c r="F2633" t="s">
        <v>47</v>
      </c>
      <c r="G2633" t="s">
        <v>23</v>
      </c>
      <c r="H2633" t="s">
        <v>17</v>
      </c>
      <c r="I2633" t="s">
        <v>48</v>
      </c>
      <c r="J2633">
        <v>5.3576850000000002E-2</v>
      </c>
      <c r="L2633">
        <v>122.2072</v>
      </c>
      <c r="M2633">
        <v>4</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2018</v>
      </c>
      <c r="F2635" t="s">
        <v>47</v>
      </c>
      <c r="G2635" t="s">
        <v>23</v>
      </c>
      <c r="H2635" t="s">
        <v>17</v>
      </c>
      <c r="I2635" t="s">
        <v>48</v>
      </c>
      <c r="J2635">
        <v>7.5384242000000004E-2</v>
      </c>
      <c r="L2635">
        <v>262.7568</v>
      </c>
      <c r="M2635">
        <v>4</v>
      </c>
    </row>
    <row r="2636" spans="1:13" x14ac:dyDescent="0.3">
      <c r="A2636" t="s">
        <v>12</v>
      </c>
      <c r="B2636">
        <v>2635</v>
      </c>
      <c r="C2636" t="s">
        <v>1140</v>
      </c>
      <c r="D2636" t="s">
        <v>59</v>
      </c>
      <c r="E2636">
        <v>2018</v>
      </c>
      <c r="F2636" t="s">
        <v>47</v>
      </c>
      <c r="G2636" t="s">
        <v>23</v>
      </c>
      <c r="H2636" t="s">
        <v>17</v>
      </c>
      <c r="I2636" t="s">
        <v>48</v>
      </c>
      <c r="J2636">
        <v>2.923013E-2</v>
      </c>
      <c r="L2636">
        <v>189.4556</v>
      </c>
      <c r="M2636">
        <v>4</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v>
      </c>
    </row>
    <row r="2643" spans="1:13" x14ac:dyDescent="0.3">
      <c r="A2643" t="s">
        <v>12</v>
      </c>
      <c r="B2643">
        <v>2642</v>
      </c>
      <c r="C2643" t="s">
        <v>1363</v>
      </c>
      <c r="D2643" t="s">
        <v>26</v>
      </c>
      <c r="E2643">
        <v>2018</v>
      </c>
      <c r="F2643" t="s">
        <v>47</v>
      </c>
      <c r="G2643" t="s">
        <v>23</v>
      </c>
      <c r="H2643" t="s">
        <v>17</v>
      </c>
      <c r="I2643" t="s">
        <v>48</v>
      </c>
      <c r="J2643">
        <v>0</v>
      </c>
      <c r="L2643">
        <v>130.53100000000001</v>
      </c>
      <c r="M2643">
        <v>4</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2018</v>
      </c>
      <c r="F2646" t="s">
        <v>47</v>
      </c>
      <c r="G2646" t="s">
        <v>23</v>
      </c>
      <c r="H2646" t="s">
        <v>17</v>
      </c>
      <c r="I2646" t="s">
        <v>48</v>
      </c>
      <c r="J2646">
        <v>8.9512542E-2</v>
      </c>
      <c r="L2646">
        <v>133.1626</v>
      </c>
      <c r="M2646">
        <v>4</v>
      </c>
    </row>
    <row r="2647" spans="1:13" x14ac:dyDescent="0.3">
      <c r="A2647" t="s">
        <v>12</v>
      </c>
      <c r="B2647">
        <v>2646</v>
      </c>
      <c r="C2647" t="s">
        <v>321</v>
      </c>
      <c r="D2647" t="s">
        <v>50</v>
      </c>
      <c r="E2647">
        <v>2018</v>
      </c>
      <c r="F2647" t="s">
        <v>47</v>
      </c>
      <c r="G2647" t="s">
        <v>23</v>
      </c>
      <c r="H2647" t="s">
        <v>17</v>
      </c>
      <c r="I2647" t="s">
        <v>48</v>
      </c>
      <c r="J2647">
        <v>0.104786172</v>
      </c>
      <c r="L2647">
        <v>172.2764</v>
      </c>
      <c r="M2647">
        <v>4</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2018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2018</v>
      </c>
      <c r="F2667" t="s">
        <v>47</v>
      </c>
      <c r="G2667" t="s">
        <v>23</v>
      </c>
      <c r="H2667" t="s">
        <v>17</v>
      </c>
      <c r="I2667" t="s">
        <v>48</v>
      </c>
      <c r="J2667">
        <v>2.747716E-2</v>
      </c>
      <c r="L2667">
        <v>87.985600000000005</v>
      </c>
      <c r="M2667">
        <v>4</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2018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2018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v>
      </c>
    </row>
    <row r="2754" spans="1:13" x14ac:dyDescent="0.3">
      <c r="A2754" t="s">
        <v>19</v>
      </c>
      <c r="B2754">
        <v>2753</v>
      </c>
      <c r="C2754" t="s">
        <v>1383</v>
      </c>
      <c r="D2754" t="s">
        <v>30</v>
      </c>
      <c r="E2754">
        <v>2018</v>
      </c>
      <c r="F2754" t="s">
        <v>140</v>
      </c>
      <c r="G2754" t="s">
        <v>16</v>
      </c>
      <c r="H2754" t="s">
        <v>28</v>
      </c>
      <c r="I2754" t="s">
        <v>42</v>
      </c>
      <c r="J2754">
        <v>0.112161697</v>
      </c>
      <c r="L2754">
        <v>154.4682</v>
      </c>
      <c r="M2754">
        <v>4</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v>
      </c>
    </row>
    <row r="2756" spans="1:13" x14ac:dyDescent="0.3">
      <c r="A2756" t="s">
        <v>19</v>
      </c>
      <c r="B2756">
        <v>2755</v>
      </c>
      <c r="C2756" t="s">
        <v>971</v>
      </c>
      <c r="D2756" t="s">
        <v>26</v>
      </c>
      <c r="E2756">
        <v>2018</v>
      </c>
      <c r="F2756" t="s">
        <v>140</v>
      </c>
      <c r="G2756" t="s">
        <v>16</v>
      </c>
      <c r="H2756" t="s">
        <v>28</v>
      </c>
      <c r="I2756" t="s">
        <v>42</v>
      </c>
      <c r="J2756">
        <v>0.12658509500000001</v>
      </c>
      <c r="L2756">
        <v>122.4098</v>
      </c>
      <c r="M2756">
        <v>4</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2018</v>
      </c>
      <c r="F2759" t="s">
        <v>140</v>
      </c>
      <c r="G2759" t="s">
        <v>16</v>
      </c>
      <c r="H2759" t="s">
        <v>28</v>
      </c>
      <c r="I2759" t="s">
        <v>42</v>
      </c>
      <c r="J2759">
        <v>0.121765124</v>
      </c>
      <c r="L2759">
        <v>264.1884</v>
      </c>
      <c r="M2759">
        <v>4</v>
      </c>
    </row>
    <row r="2760" spans="1:13" x14ac:dyDescent="0.3">
      <c r="A2760" t="s">
        <v>19</v>
      </c>
      <c r="B2760">
        <v>2759</v>
      </c>
      <c r="C2760" t="s">
        <v>1384</v>
      </c>
      <c r="D2760" t="s">
        <v>21</v>
      </c>
      <c r="E2760">
        <v>2018</v>
      </c>
      <c r="F2760" t="s">
        <v>140</v>
      </c>
      <c r="G2760" t="s">
        <v>16</v>
      </c>
      <c r="H2760" t="s">
        <v>28</v>
      </c>
      <c r="I2760" t="s">
        <v>42</v>
      </c>
      <c r="J2760">
        <v>0.10178199</v>
      </c>
      <c r="L2760">
        <v>104.699</v>
      </c>
      <c r="M2760">
        <v>4</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v>
      </c>
    </row>
    <row r="2764" spans="1:13" x14ac:dyDescent="0.3">
      <c r="A2764" t="s">
        <v>19</v>
      </c>
      <c r="B2764">
        <v>2763</v>
      </c>
      <c r="C2764" t="s">
        <v>1387</v>
      </c>
      <c r="D2764" t="s">
        <v>44</v>
      </c>
      <c r="E2764">
        <v>2018</v>
      </c>
      <c r="F2764" t="s">
        <v>140</v>
      </c>
      <c r="G2764" t="s">
        <v>16</v>
      </c>
      <c r="H2764" t="s">
        <v>28</v>
      </c>
      <c r="I2764" t="s">
        <v>42</v>
      </c>
      <c r="J2764">
        <v>0.102371638</v>
      </c>
      <c r="L2764">
        <v>221.2456</v>
      </c>
      <c r="M2764">
        <v>4</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v>
      </c>
    </row>
    <row r="2767" spans="1:13" x14ac:dyDescent="0.3">
      <c r="A2767" t="s">
        <v>19</v>
      </c>
      <c r="B2767">
        <v>2766</v>
      </c>
      <c r="C2767" t="s">
        <v>418</v>
      </c>
      <c r="D2767" t="s">
        <v>50</v>
      </c>
      <c r="E2767">
        <v>2018</v>
      </c>
      <c r="F2767" t="s">
        <v>140</v>
      </c>
      <c r="G2767" t="s">
        <v>16</v>
      </c>
      <c r="H2767" t="s">
        <v>28</v>
      </c>
      <c r="I2767" t="s">
        <v>42</v>
      </c>
      <c r="J2767">
        <v>0.24732103899999999</v>
      </c>
      <c r="L2767">
        <v>152.3998</v>
      </c>
      <c r="M2767">
        <v>4</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v>
      </c>
    </row>
    <row r="2776" spans="1:13" x14ac:dyDescent="0.3">
      <c r="A2776" t="s">
        <v>12</v>
      </c>
      <c r="B2776">
        <v>2775</v>
      </c>
      <c r="C2776" t="s">
        <v>251</v>
      </c>
      <c r="D2776" t="s">
        <v>30</v>
      </c>
      <c r="E2776">
        <v>2018</v>
      </c>
      <c r="F2776" t="s">
        <v>140</v>
      </c>
      <c r="G2776" t="s">
        <v>16</v>
      </c>
      <c r="H2776" t="s">
        <v>28</v>
      </c>
      <c r="I2776" t="s">
        <v>42</v>
      </c>
      <c r="J2776">
        <v>5.6338482000000002E-2</v>
      </c>
      <c r="L2776">
        <v>184.624</v>
      </c>
      <c r="M2776">
        <v>4</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v>
      </c>
    </row>
    <row r="2778" spans="1:13" x14ac:dyDescent="0.3">
      <c r="A2778" t="s">
        <v>12</v>
      </c>
      <c r="B2778">
        <v>2777</v>
      </c>
      <c r="C2778" t="s">
        <v>255</v>
      </c>
      <c r="D2778" t="s">
        <v>69</v>
      </c>
      <c r="E2778">
        <v>2018</v>
      </c>
      <c r="F2778" t="s">
        <v>140</v>
      </c>
      <c r="G2778" t="s">
        <v>16</v>
      </c>
      <c r="H2778" t="s">
        <v>28</v>
      </c>
      <c r="I2778" t="s">
        <v>42</v>
      </c>
      <c r="J2778">
        <v>0.1107011</v>
      </c>
      <c r="L2778">
        <v>88.685599999999994</v>
      </c>
      <c r="M2778">
        <v>4</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2018</v>
      </c>
      <c r="F2781" t="s">
        <v>140</v>
      </c>
      <c r="G2781" t="s">
        <v>16</v>
      </c>
      <c r="H2781" t="s">
        <v>28</v>
      </c>
      <c r="I2781" t="s">
        <v>42</v>
      </c>
      <c r="J2781">
        <v>0.10229590399999999</v>
      </c>
      <c r="L2781">
        <v>162.3552</v>
      </c>
      <c r="M2781">
        <v>4</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2018</v>
      </c>
      <c r="F2784" t="s">
        <v>140</v>
      </c>
      <c r="G2784" t="s">
        <v>16</v>
      </c>
      <c r="H2784" t="s">
        <v>28</v>
      </c>
      <c r="I2784" t="s">
        <v>42</v>
      </c>
      <c r="J2784">
        <v>0</v>
      </c>
      <c r="L2784">
        <v>58.758800000000001</v>
      </c>
      <c r="M2784">
        <v>4</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2014</v>
      </c>
      <c r="F3041" t="s">
        <v>31</v>
      </c>
      <c r="G3041" t="s">
        <v>23</v>
      </c>
      <c r="H3041" t="s">
        <v>32</v>
      </c>
      <c r="I3041" t="s">
        <v>18</v>
      </c>
      <c r="J3041">
        <v>0</v>
      </c>
      <c r="K3041">
        <v>20</v>
      </c>
      <c r="L3041">
        <v>110.2544</v>
      </c>
      <c r="M3041">
        <v>4</v>
      </c>
    </row>
    <row r="3042" spans="1:13" x14ac:dyDescent="0.3">
      <c r="A3042" t="s">
        <v>19</v>
      </c>
      <c r="B3042">
        <v>3041</v>
      </c>
      <c r="C3042" t="s">
        <v>146</v>
      </c>
      <c r="D3042" t="s">
        <v>21</v>
      </c>
      <c r="E3042">
        <v>2014</v>
      </c>
      <c r="F3042" t="s">
        <v>31</v>
      </c>
      <c r="G3042" t="s">
        <v>23</v>
      </c>
      <c r="H3042" t="s">
        <v>32</v>
      </c>
      <c r="I3042" t="s">
        <v>18</v>
      </c>
      <c r="J3042">
        <v>0</v>
      </c>
      <c r="K3042">
        <v>20.75</v>
      </c>
      <c r="L3042">
        <v>149.4734</v>
      </c>
      <c r="M3042">
        <v>4</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2014</v>
      </c>
      <c r="F3065" t="s">
        <v>31</v>
      </c>
      <c r="G3065" t="s">
        <v>23</v>
      </c>
      <c r="H3065" t="s">
        <v>32</v>
      </c>
      <c r="I3065" t="s">
        <v>18</v>
      </c>
      <c r="J3065">
        <v>0</v>
      </c>
      <c r="K3065">
        <v>8.77</v>
      </c>
      <c r="L3065">
        <v>173.6422</v>
      </c>
      <c r="M3065">
        <v>4</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2018</v>
      </c>
      <c r="F3130" t="s">
        <v>47</v>
      </c>
      <c r="G3130" t="s">
        <v>23</v>
      </c>
      <c r="H3130" t="s">
        <v>17</v>
      </c>
      <c r="I3130" t="s">
        <v>48</v>
      </c>
      <c r="J3130">
        <v>2.6058181E-2</v>
      </c>
      <c r="L3130">
        <v>121.9098</v>
      </c>
      <c r="M3130">
        <v>4</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2018</v>
      </c>
      <c r="F3133" t="s">
        <v>47</v>
      </c>
      <c r="G3133" t="s">
        <v>23</v>
      </c>
      <c r="H3133" t="s">
        <v>17</v>
      </c>
      <c r="I3133" t="s">
        <v>48</v>
      </c>
      <c r="J3133">
        <v>1.3199737E-2</v>
      </c>
      <c r="L3133">
        <v>108.9254</v>
      </c>
      <c r="M3133">
        <v>4</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v>
      </c>
    </row>
    <row r="3135" spans="1:13" x14ac:dyDescent="0.3">
      <c r="A3135" t="s">
        <v>19</v>
      </c>
      <c r="B3135">
        <v>3134</v>
      </c>
      <c r="C3135" t="s">
        <v>1077</v>
      </c>
      <c r="D3135" t="s">
        <v>30</v>
      </c>
      <c r="E3135">
        <v>2018</v>
      </c>
      <c r="F3135" t="s">
        <v>47</v>
      </c>
      <c r="G3135" t="s">
        <v>23</v>
      </c>
      <c r="H3135" t="s">
        <v>17</v>
      </c>
      <c r="I3135" t="s">
        <v>48</v>
      </c>
      <c r="J3135">
        <v>3.1946637999999999E-2</v>
      </c>
      <c r="L3135">
        <v>51.6008</v>
      </c>
      <c r="M3135">
        <v>4</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2018</v>
      </c>
      <c r="F3138" t="s">
        <v>47</v>
      </c>
      <c r="G3138" t="s">
        <v>23</v>
      </c>
      <c r="H3138" t="s">
        <v>17</v>
      </c>
      <c r="I3138" t="s">
        <v>48</v>
      </c>
      <c r="J3138">
        <v>3.1131454999999999E-2</v>
      </c>
      <c r="L3138">
        <v>111.0228</v>
      </c>
      <c r="M3138">
        <v>4</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2018</v>
      </c>
      <c r="F3141" t="s">
        <v>47</v>
      </c>
      <c r="G3141" t="s">
        <v>23</v>
      </c>
      <c r="H3141" t="s">
        <v>17</v>
      </c>
      <c r="I3141" t="s">
        <v>48</v>
      </c>
      <c r="J3141">
        <v>9.2433518000000006E-2</v>
      </c>
      <c r="L3141">
        <v>101.6674</v>
      </c>
      <c r="M3141">
        <v>4</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2018</v>
      </c>
      <c r="F3147" t="s">
        <v>47</v>
      </c>
      <c r="G3147" t="s">
        <v>23</v>
      </c>
      <c r="H3147" t="s">
        <v>17</v>
      </c>
      <c r="I3147" t="s">
        <v>48</v>
      </c>
      <c r="J3147">
        <v>0.119698523</v>
      </c>
      <c r="L3147">
        <v>143.047</v>
      </c>
      <c r="M3147">
        <v>4</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2018</v>
      </c>
      <c r="F3152" t="s">
        <v>47</v>
      </c>
      <c r="G3152" t="s">
        <v>23</v>
      </c>
      <c r="H3152" t="s">
        <v>17</v>
      </c>
      <c r="I3152" t="s">
        <v>48</v>
      </c>
      <c r="J3152">
        <v>0</v>
      </c>
      <c r="L3152">
        <v>87.388199999999998</v>
      </c>
      <c r="M3152">
        <v>4</v>
      </c>
    </row>
    <row r="3153" spans="1:13" x14ac:dyDescent="0.3">
      <c r="A3153" t="s">
        <v>19</v>
      </c>
      <c r="B3153">
        <v>3152</v>
      </c>
      <c r="C3153" t="s">
        <v>568</v>
      </c>
      <c r="D3153" t="s">
        <v>34</v>
      </c>
      <c r="E3153">
        <v>2018</v>
      </c>
      <c r="F3153" t="s">
        <v>47</v>
      </c>
      <c r="G3153" t="s">
        <v>23</v>
      </c>
      <c r="H3153" t="s">
        <v>17</v>
      </c>
      <c r="I3153" t="s">
        <v>48</v>
      </c>
      <c r="J3153">
        <v>0</v>
      </c>
      <c r="L3153">
        <v>89.414599999999993</v>
      </c>
      <c r="M3153">
        <v>4</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v>
      </c>
    </row>
    <row r="3155" spans="1:13" x14ac:dyDescent="0.3">
      <c r="A3155" t="s">
        <v>19</v>
      </c>
      <c r="B3155">
        <v>3154</v>
      </c>
      <c r="C3155" t="s">
        <v>1437</v>
      </c>
      <c r="D3155" t="s">
        <v>161</v>
      </c>
      <c r="E3155">
        <v>2018</v>
      </c>
      <c r="F3155" t="s">
        <v>47</v>
      </c>
      <c r="G3155" t="s">
        <v>23</v>
      </c>
      <c r="H3155" t="s">
        <v>17</v>
      </c>
      <c r="I3155" t="s">
        <v>48</v>
      </c>
      <c r="J3155">
        <v>2.573918E-2</v>
      </c>
      <c r="L3155">
        <v>120.744</v>
      </c>
      <c r="M3155">
        <v>4</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v>
      </c>
    </row>
    <row r="3157" spans="1:13" x14ac:dyDescent="0.3">
      <c r="A3157" t="s">
        <v>12</v>
      </c>
      <c r="B3157">
        <v>3156</v>
      </c>
      <c r="C3157" t="s">
        <v>733</v>
      </c>
      <c r="D3157" t="s">
        <v>30</v>
      </c>
      <c r="E3157">
        <v>2018</v>
      </c>
      <c r="F3157" t="s">
        <v>47</v>
      </c>
      <c r="G3157" t="s">
        <v>23</v>
      </c>
      <c r="H3157" t="s">
        <v>17</v>
      </c>
      <c r="I3157" t="s">
        <v>48</v>
      </c>
      <c r="J3157">
        <v>0</v>
      </c>
      <c r="L3157">
        <v>91.848799999999997</v>
      </c>
      <c r="M3157">
        <v>4</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2018</v>
      </c>
      <c r="F3160" t="s">
        <v>47</v>
      </c>
      <c r="G3160" t="s">
        <v>23</v>
      </c>
      <c r="H3160" t="s">
        <v>17</v>
      </c>
      <c r="I3160" t="s">
        <v>48</v>
      </c>
      <c r="J3160">
        <v>3.7516861999999998E-2</v>
      </c>
      <c r="L3160">
        <v>124.3704</v>
      </c>
      <c r="M3160">
        <v>4</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v>
      </c>
    </row>
    <row r="3162" spans="1:13" x14ac:dyDescent="0.3">
      <c r="A3162" t="s">
        <v>12</v>
      </c>
      <c r="B3162">
        <v>3161</v>
      </c>
      <c r="C3162" t="s">
        <v>436</v>
      </c>
      <c r="D3162" t="s">
        <v>26</v>
      </c>
      <c r="E3162">
        <v>2018</v>
      </c>
      <c r="F3162" t="s">
        <v>47</v>
      </c>
      <c r="G3162" t="s">
        <v>23</v>
      </c>
      <c r="H3162" t="s">
        <v>17</v>
      </c>
      <c r="I3162" t="s">
        <v>48</v>
      </c>
      <c r="J3162">
        <v>1.4018839999999999E-2</v>
      </c>
      <c r="L3162">
        <v>178.1344</v>
      </c>
      <c r="M3162">
        <v>4</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2018</v>
      </c>
      <c r="F3166" t="s">
        <v>47</v>
      </c>
      <c r="G3166" t="s">
        <v>23</v>
      </c>
      <c r="H3166" t="s">
        <v>17</v>
      </c>
      <c r="I3166" t="s">
        <v>48</v>
      </c>
      <c r="J3166">
        <v>0</v>
      </c>
      <c r="L3166">
        <v>188.25559999999999</v>
      </c>
      <c r="M3166">
        <v>4</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1012</v>
      </c>
      <c r="D3168" t="s">
        <v>14</v>
      </c>
      <c r="E3168">
        <v>2018</v>
      </c>
      <c r="F3168" t="s">
        <v>47</v>
      </c>
      <c r="G3168" t="s">
        <v>23</v>
      </c>
      <c r="H3168" t="s">
        <v>17</v>
      </c>
      <c r="I3168" t="s">
        <v>48</v>
      </c>
      <c r="J3168">
        <v>5.8542509E-2</v>
      </c>
      <c r="L3168">
        <v>168.6448</v>
      </c>
      <c r="M3168">
        <v>4</v>
      </c>
    </row>
    <row r="3169" spans="1:13" x14ac:dyDescent="0.3">
      <c r="A3169" t="s">
        <v>12</v>
      </c>
      <c r="B3169">
        <v>3168</v>
      </c>
      <c r="C3169" t="s">
        <v>889</v>
      </c>
      <c r="D3169" t="s">
        <v>50</v>
      </c>
      <c r="E3169">
        <v>2018</v>
      </c>
      <c r="F3169" t="s">
        <v>47</v>
      </c>
      <c r="G3169" t="s">
        <v>23</v>
      </c>
      <c r="H3169" t="s">
        <v>17</v>
      </c>
      <c r="I3169" t="s">
        <v>48</v>
      </c>
      <c r="J3169">
        <v>3.7388493000000002E-2</v>
      </c>
      <c r="L3169">
        <v>107.8254</v>
      </c>
      <c r="M3169">
        <v>4</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2018</v>
      </c>
      <c r="F3172" t="s">
        <v>47</v>
      </c>
      <c r="G3172" t="s">
        <v>23</v>
      </c>
      <c r="H3172" t="s">
        <v>17</v>
      </c>
      <c r="I3172" t="s">
        <v>48</v>
      </c>
      <c r="J3172">
        <v>0</v>
      </c>
      <c r="L3172">
        <v>59.8904</v>
      </c>
      <c r="M3172">
        <v>4</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2018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2018</v>
      </c>
      <c r="F3895" t="s">
        <v>140</v>
      </c>
      <c r="G3895" t="s">
        <v>16</v>
      </c>
      <c r="H3895" t="s">
        <v>28</v>
      </c>
      <c r="I3895" t="s">
        <v>42</v>
      </c>
      <c r="J3895">
        <v>5.2691045999999998E-2</v>
      </c>
      <c r="L3895">
        <v>216.3192</v>
      </c>
      <c r="M3895">
        <v>4</v>
      </c>
    </row>
    <row r="3896" spans="1:13" x14ac:dyDescent="0.3">
      <c r="A3896" t="s">
        <v>19</v>
      </c>
      <c r="B3896">
        <v>3895</v>
      </c>
      <c r="C3896" t="s">
        <v>1294</v>
      </c>
      <c r="D3896" t="s">
        <v>34</v>
      </c>
      <c r="E3896">
        <v>2018</v>
      </c>
      <c r="F3896" t="s">
        <v>140</v>
      </c>
      <c r="G3896" t="s">
        <v>16</v>
      </c>
      <c r="H3896" t="s">
        <v>28</v>
      </c>
      <c r="I3896" t="s">
        <v>42</v>
      </c>
      <c r="J3896">
        <v>0.168780127</v>
      </c>
      <c r="L3896">
        <v>197.8768</v>
      </c>
      <c r="M3896">
        <v>4</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4</v>
      </c>
    </row>
    <row r="3898" spans="1:13" x14ac:dyDescent="0.3">
      <c r="A3898" t="s">
        <v>19</v>
      </c>
      <c r="B3898">
        <v>3897</v>
      </c>
      <c r="C3898" t="s">
        <v>523</v>
      </c>
      <c r="D3898" t="s">
        <v>30</v>
      </c>
      <c r="E3898">
        <v>2018</v>
      </c>
      <c r="F3898" t="s">
        <v>140</v>
      </c>
      <c r="G3898" t="s">
        <v>16</v>
      </c>
      <c r="H3898" t="s">
        <v>28</v>
      </c>
      <c r="I3898" t="s">
        <v>42</v>
      </c>
      <c r="J3898">
        <v>6.1753510999999997E-2</v>
      </c>
      <c r="L3898">
        <v>253.3014</v>
      </c>
      <c r="M3898">
        <v>4</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2018</v>
      </c>
      <c r="F3900" t="s">
        <v>140</v>
      </c>
      <c r="G3900" t="s">
        <v>16</v>
      </c>
      <c r="H3900" t="s">
        <v>28</v>
      </c>
      <c r="I3900" t="s">
        <v>42</v>
      </c>
      <c r="J3900">
        <v>0</v>
      </c>
      <c r="L3900">
        <v>126.6994</v>
      </c>
      <c r="M3900">
        <v>4</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2018</v>
      </c>
      <c r="F3903" t="s">
        <v>140</v>
      </c>
      <c r="G3903" t="s">
        <v>16</v>
      </c>
      <c r="H3903" t="s">
        <v>28</v>
      </c>
      <c r="I3903" t="s">
        <v>42</v>
      </c>
      <c r="J3903">
        <v>5.3148497000000003E-2</v>
      </c>
      <c r="L3903">
        <v>36.3874</v>
      </c>
      <c r="M3903">
        <v>4</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4</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2018</v>
      </c>
      <c r="F3907" t="s">
        <v>140</v>
      </c>
      <c r="G3907" t="s">
        <v>16</v>
      </c>
      <c r="H3907" t="s">
        <v>28</v>
      </c>
      <c r="I3907" t="s">
        <v>42</v>
      </c>
      <c r="J3907">
        <v>2.8207784E-2</v>
      </c>
      <c r="L3907">
        <v>195.5478</v>
      </c>
      <c r="M3907">
        <v>4</v>
      </c>
    </row>
    <row r="3908" spans="1:13" x14ac:dyDescent="0.3">
      <c r="A3908" t="s">
        <v>19</v>
      </c>
      <c r="B3908">
        <v>3907</v>
      </c>
      <c r="C3908" t="s">
        <v>116</v>
      </c>
      <c r="D3908" t="s">
        <v>44</v>
      </c>
      <c r="E3908">
        <v>2018</v>
      </c>
      <c r="F3908" t="s">
        <v>140</v>
      </c>
      <c r="G3908" t="s">
        <v>16</v>
      </c>
      <c r="H3908" t="s">
        <v>28</v>
      </c>
      <c r="I3908" t="s">
        <v>42</v>
      </c>
      <c r="J3908">
        <v>0.19875618</v>
      </c>
      <c r="L3908">
        <v>250.7724</v>
      </c>
      <c r="M3908">
        <v>4</v>
      </c>
    </row>
    <row r="3909" spans="1:13" x14ac:dyDescent="0.3">
      <c r="A3909" t="s">
        <v>19</v>
      </c>
      <c r="B3909">
        <v>3908</v>
      </c>
      <c r="C3909" t="s">
        <v>1320</v>
      </c>
      <c r="D3909" t="s">
        <v>66</v>
      </c>
      <c r="E3909">
        <v>2018</v>
      </c>
      <c r="F3909" t="s">
        <v>140</v>
      </c>
      <c r="G3909" t="s">
        <v>16</v>
      </c>
      <c r="H3909" t="s">
        <v>28</v>
      </c>
      <c r="I3909" t="s">
        <v>42</v>
      </c>
      <c r="J3909">
        <v>0.159394437</v>
      </c>
      <c r="L3909">
        <v>105.6938</v>
      </c>
      <c r="M3909">
        <v>4</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2018</v>
      </c>
      <c r="F3911" t="s">
        <v>140</v>
      </c>
      <c r="G3911" t="s">
        <v>16</v>
      </c>
      <c r="H3911" t="s">
        <v>28</v>
      </c>
      <c r="I3911" t="s">
        <v>42</v>
      </c>
      <c r="J3911">
        <v>1.4497036E-2</v>
      </c>
      <c r="L3911">
        <v>150.8708</v>
      </c>
      <c r="M3911">
        <v>4</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4</v>
      </c>
    </row>
    <row r="3913" spans="1:13" x14ac:dyDescent="0.3">
      <c r="A3913" t="s">
        <v>12</v>
      </c>
      <c r="B3913">
        <v>3912</v>
      </c>
      <c r="C3913" t="s">
        <v>980</v>
      </c>
      <c r="D3913" t="s">
        <v>69</v>
      </c>
      <c r="E3913">
        <v>2018</v>
      </c>
      <c r="F3913" t="s">
        <v>140</v>
      </c>
      <c r="G3913" t="s">
        <v>16</v>
      </c>
      <c r="H3913" t="s">
        <v>28</v>
      </c>
      <c r="I3913" t="s">
        <v>42</v>
      </c>
      <c r="J3913">
        <v>3.9415840000000001E-2</v>
      </c>
      <c r="L3913">
        <v>247.8092</v>
      </c>
      <c r="M3913">
        <v>4</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4</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4</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2014</v>
      </c>
      <c r="F4067" t="s">
        <v>31</v>
      </c>
      <c r="G4067" t="s">
        <v>23</v>
      </c>
      <c r="H4067" t="s">
        <v>32</v>
      </c>
      <c r="I4067" t="s">
        <v>18</v>
      </c>
      <c r="J4067">
        <v>0</v>
      </c>
      <c r="K4067">
        <v>6.78</v>
      </c>
      <c r="L4067">
        <v>94.012</v>
      </c>
      <c r="M4067">
        <v>4</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2018</v>
      </c>
      <c r="F4104" t="s">
        <v>47</v>
      </c>
      <c r="G4104" t="s">
        <v>23</v>
      </c>
      <c r="H4104" t="s">
        <v>17</v>
      </c>
      <c r="I4104" t="s">
        <v>48</v>
      </c>
      <c r="J4104">
        <v>2.7644732000000002E-2</v>
      </c>
      <c r="L4104">
        <v>149.4708</v>
      </c>
      <c r="M4104">
        <v>4</v>
      </c>
    </row>
    <row r="4105" spans="1:13" x14ac:dyDescent="0.3">
      <c r="A4105" t="s">
        <v>19</v>
      </c>
      <c r="B4105">
        <v>4104</v>
      </c>
      <c r="C4105" t="s">
        <v>768</v>
      </c>
      <c r="D4105" t="s">
        <v>30</v>
      </c>
      <c r="E4105">
        <v>2018</v>
      </c>
      <c r="F4105" t="s">
        <v>47</v>
      </c>
      <c r="G4105" t="s">
        <v>23</v>
      </c>
      <c r="H4105" t="s">
        <v>17</v>
      </c>
      <c r="I4105" t="s">
        <v>48</v>
      </c>
      <c r="J4105">
        <v>1.1206631999999999E-2</v>
      </c>
      <c r="L4105">
        <v>191.4188</v>
      </c>
      <c r="M4105">
        <v>4</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2018</v>
      </c>
      <c r="F4107" t="s">
        <v>47</v>
      </c>
      <c r="G4107" t="s">
        <v>23</v>
      </c>
      <c r="H4107" t="s">
        <v>17</v>
      </c>
      <c r="I4107" t="s">
        <v>48</v>
      </c>
      <c r="J4107">
        <v>4.9623924E-2</v>
      </c>
      <c r="L4107">
        <v>83.224999999999994</v>
      </c>
      <c r="M4107">
        <v>4</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2018</v>
      </c>
      <c r="F4109" t="s">
        <v>47</v>
      </c>
      <c r="G4109" t="s">
        <v>23</v>
      </c>
      <c r="H4109" t="s">
        <v>17</v>
      </c>
      <c r="I4109" t="s">
        <v>48</v>
      </c>
      <c r="J4109">
        <v>3.6494521000000002E-2</v>
      </c>
      <c r="L4109">
        <v>179.0976</v>
      </c>
      <c r="M4109">
        <v>4</v>
      </c>
    </row>
    <row r="4110" spans="1:13" x14ac:dyDescent="0.3">
      <c r="A4110" t="s">
        <v>19</v>
      </c>
      <c r="B4110">
        <v>4109</v>
      </c>
      <c r="C4110" t="s">
        <v>83</v>
      </c>
      <c r="D4110" t="s">
        <v>14</v>
      </c>
      <c r="E4110">
        <v>2018</v>
      </c>
      <c r="F4110" t="s">
        <v>47</v>
      </c>
      <c r="G4110" t="s">
        <v>23</v>
      </c>
      <c r="H4110" t="s">
        <v>17</v>
      </c>
      <c r="I4110" t="s">
        <v>48</v>
      </c>
      <c r="J4110">
        <v>0</v>
      </c>
      <c r="L4110">
        <v>45.940199999999997</v>
      </c>
      <c r="M4110">
        <v>4</v>
      </c>
    </row>
    <row r="4111" spans="1:13" x14ac:dyDescent="0.3">
      <c r="A4111" t="s">
        <v>19</v>
      </c>
      <c r="B4111">
        <v>4110</v>
      </c>
      <c r="C4111" t="s">
        <v>673</v>
      </c>
      <c r="D4111" t="s">
        <v>44</v>
      </c>
      <c r="E4111">
        <v>2018</v>
      </c>
      <c r="F4111" t="s">
        <v>47</v>
      </c>
      <c r="G4111" t="s">
        <v>23</v>
      </c>
      <c r="H4111" t="s">
        <v>17</v>
      </c>
      <c r="I4111" t="s">
        <v>48</v>
      </c>
      <c r="J4111">
        <v>9.6411425999999995E-2</v>
      </c>
      <c r="L4111">
        <v>192.982</v>
      </c>
      <c r="M4111">
        <v>4</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4</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2018</v>
      </c>
      <c r="F4116" t="s">
        <v>47</v>
      </c>
      <c r="G4116" t="s">
        <v>23</v>
      </c>
      <c r="H4116" t="s">
        <v>17</v>
      </c>
      <c r="I4116" t="s">
        <v>48</v>
      </c>
      <c r="J4116">
        <v>0.134418705</v>
      </c>
      <c r="L4116">
        <v>99.67</v>
      </c>
      <c r="M4116">
        <v>4</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4</v>
      </c>
    </row>
    <row r="4118" spans="1:13" x14ac:dyDescent="0.3">
      <c r="A4118" t="s">
        <v>19</v>
      </c>
      <c r="B4118">
        <v>4117</v>
      </c>
      <c r="C4118" t="s">
        <v>1268</v>
      </c>
      <c r="D4118" t="s">
        <v>50</v>
      </c>
      <c r="E4118">
        <v>2018</v>
      </c>
      <c r="F4118" t="s">
        <v>47</v>
      </c>
      <c r="G4118" t="s">
        <v>23</v>
      </c>
      <c r="H4118" t="s">
        <v>17</v>
      </c>
      <c r="I4118" t="s">
        <v>48</v>
      </c>
      <c r="J4118">
        <v>0.11753085100000001</v>
      </c>
      <c r="L4118">
        <v>222.7088</v>
      </c>
      <c r="M4118">
        <v>4</v>
      </c>
    </row>
    <row r="4119" spans="1:13" x14ac:dyDescent="0.3">
      <c r="A4119" t="s">
        <v>19</v>
      </c>
      <c r="B4119">
        <v>4118</v>
      </c>
      <c r="C4119" t="s">
        <v>1539</v>
      </c>
      <c r="D4119" t="s">
        <v>34</v>
      </c>
      <c r="E4119">
        <v>2018</v>
      </c>
      <c r="F4119" t="s">
        <v>47</v>
      </c>
      <c r="G4119" t="s">
        <v>23</v>
      </c>
      <c r="H4119" t="s">
        <v>17</v>
      </c>
      <c r="I4119" t="s">
        <v>48</v>
      </c>
      <c r="J4119">
        <v>0</v>
      </c>
      <c r="L4119">
        <v>153.80240000000001</v>
      </c>
      <c r="M4119">
        <v>4</v>
      </c>
    </row>
    <row r="4120" spans="1:13" x14ac:dyDescent="0.3">
      <c r="A4120" t="s">
        <v>12</v>
      </c>
      <c r="B4120">
        <v>4119</v>
      </c>
      <c r="C4120" t="s">
        <v>614</v>
      </c>
      <c r="D4120" t="s">
        <v>97</v>
      </c>
      <c r="E4120">
        <v>2018</v>
      </c>
      <c r="F4120" t="s">
        <v>47</v>
      </c>
      <c r="G4120" t="s">
        <v>23</v>
      </c>
      <c r="H4120" t="s">
        <v>17</v>
      </c>
      <c r="I4120" t="s">
        <v>48</v>
      </c>
      <c r="J4120">
        <v>4.8292188999999999E-2</v>
      </c>
      <c r="L4120">
        <v>133.1626</v>
      </c>
      <c r="M4120">
        <v>4</v>
      </c>
    </row>
    <row r="4121" spans="1:13" x14ac:dyDescent="0.3">
      <c r="A4121" t="s">
        <v>12</v>
      </c>
      <c r="B4121">
        <v>4120</v>
      </c>
      <c r="C4121" t="s">
        <v>1092</v>
      </c>
      <c r="D4121" t="s">
        <v>59</v>
      </c>
      <c r="E4121">
        <v>2018</v>
      </c>
      <c r="F4121" t="s">
        <v>47</v>
      </c>
      <c r="G4121" t="s">
        <v>23</v>
      </c>
      <c r="H4121" t="s">
        <v>17</v>
      </c>
      <c r="I4121" t="s">
        <v>48</v>
      </c>
      <c r="J4121">
        <v>5.4220617999999998E-2</v>
      </c>
      <c r="L4121">
        <v>129.131</v>
      </c>
      <c r="M4121">
        <v>4</v>
      </c>
    </row>
    <row r="4122" spans="1:13" x14ac:dyDescent="0.3">
      <c r="A4122" t="s">
        <v>12</v>
      </c>
      <c r="B4122">
        <v>4121</v>
      </c>
      <c r="C4122" t="s">
        <v>1542</v>
      </c>
      <c r="D4122" t="s">
        <v>26</v>
      </c>
      <c r="E4122">
        <v>2018</v>
      </c>
      <c r="F4122" t="s">
        <v>47</v>
      </c>
      <c r="G4122" t="s">
        <v>23</v>
      </c>
      <c r="H4122" t="s">
        <v>17</v>
      </c>
      <c r="I4122" t="s">
        <v>48</v>
      </c>
      <c r="J4122">
        <v>3.7681358999999998E-2</v>
      </c>
      <c r="L4122">
        <v>125.1046</v>
      </c>
      <c r="M4122">
        <v>4</v>
      </c>
    </row>
    <row r="4123" spans="1:13" x14ac:dyDescent="0.3">
      <c r="A4123" t="s">
        <v>12</v>
      </c>
      <c r="B4123">
        <v>4122</v>
      </c>
      <c r="C4123" t="s">
        <v>582</v>
      </c>
      <c r="D4123" t="s">
        <v>26</v>
      </c>
      <c r="E4123">
        <v>2018</v>
      </c>
      <c r="F4123" t="s">
        <v>47</v>
      </c>
      <c r="G4123" t="s">
        <v>23</v>
      </c>
      <c r="H4123" t="s">
        <v>17</v>
      </c>
      <c r="I4123" t="s">
        <v>48</v>
      </c>
      <c r="J4123">
        <v>1.9837654999999999E-2</v>
      </c>
      <c r="L4123">
        <v>128.131</v>
      </c>
      <c r="M4123">
        <v>4</v>
      </c>
    </row>
    <row r="4124" spans="1:13" x14ac:dyDescent="0.3">
      <c r="A4124" t="s">
        <v>12</v>
      </c>
      <c r="B4124">
        <v>4123</v>
      </c>
      <c r="C4124" t="s">
        <v>1486</v>
      </c>
      <c r="D4124" t="s">
        <v>14</v>
      </c>
      <c r="E4124">
        <v>2018</v>
      </c>
      <c r="F4124" t="s">
        <v>47</v>
      </c>
      <c r="G4124" t="s">
        <v>23</v>
      </c>
      <c r="H4124" t="s">
        <v>17</v>
      </c>
      <c r="I4124" t="s">
        <v>48</v>
      </c>
      <c r="J4124">
        <v>2.2807826E-2</v>
      </c>
      <c r="L4124">
        <v>183.495</v>
      </c>
      <c r="M4124">
        <v>4</v>
      </c>
    </row>
    <row r="4125" spans="1:13" x14ac:dyDescent="0.3">
      <c r="A4125" t="s">
        <v>12</v>
      </c>
      <c r="B4125">
        <v>4124</v>
      </c>
      <c r="C4125" t="s">
        <v>445</v>
      </c>
      <c r="D4125" t="s">
        <v>14</v>
      </c>
      <c r="E4125">
        <v>2018</v>
      </c>
      <c r="F4125" t="s">
        <v>47</v>
      </c>
      <c r="G4125" t="s">
        <v>23</v>
      </c>
      <c r="H4125" t="s">
        <v>17</v>
      </c>
      <c r="I4125" t="s">
        <v>48</v>
      </c>
      <c r="J4125">
        <v>6.2109174000000003E-2</v>
      </c>
      <c r="L4125">
        <v>223.7062</v>
      </c>
      <c r="M4125">
        <v>4</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2018</v>
      </c>
      <c r="F4129" t="s">
        <v>47</v>
      </c>
      <c r="G4129" t="s">
        <v>23</v>
      </c>
      <c r="H4129" t="s">
        <v>17</v>
      </c>
      <c r="I4129" t="s">
        <v>48</v>
      </c>
      <c r="J4129">
        <v>3.9734881999999999E-2</v>
      </c>
      <c r="L4129">
        <v>165.7868</v>
      </c>
      <c r="M4129">
        <v>4</v>
      </c>
    </row>
    <row r="4130" spans="1:13" x14ac:dyDescent="0.3">
      <c r="A4130" t="s">
        <v>37</v>
      </c>
      <c r="B4130">
        <v>4129</v>
      </c>
      <c r="C4130" t="s">
        <v>280</v>
      </c>
      <c r="D4130" t="s">
        <v>21</v>
      </c>
      <c r="E4130">
        <v>2018</v>
      </c>
      <c r="F4130" t="s">
        <v>47</v>
      </c>
      <c r="G4130" t="s">
        <v>23</v>
      </c>
      <c r="H4130" t="s">
        <v>17</v>
      </c>
      <c r="I4130" t="s">
        <v>48</v>
      </c>
      <c r="J4130">
        <v>7.5368868000000006E-2</v>
      </c>
      <c r="L4130">
        <v>35.2532</v>
      </c>
      <c r="M4130">
        <v>4</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2018</v>
      </c>
      <c r="F4136" t="s">
        <v>47</v>
      </c>
      <c r="G4136" t="s">
        <v>23</v>
      </c>
      <c r="H4136" t="s">
        <v>17</v>
      </c>
      <c r="I4136" t="s">
        <v>48</v>
      </c>
      <c r="J4136">
        <v>3.5334201000000003E-2</v>
      </c>
      <c r="L4136">
        <v>115.3518</v>
      </c>
      <c r="M4136">
        <v>4</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2018</v>
      </c>
      <c r="F4179" t="s">
        <v>140</v>
      </c>
      <c r="G4179" t="s">
        <v>16</v>
      </c>
      <c r="H4179" t="s">
        <v>28</v>
      </c>
      <c r="I4179" t="s">
        <v>42</v>
      </c>
      <c r="J4179">
        <v>0.30374337000000001</v>
      </c>
      <c r="L4179">
        <v>196.011</v>
      </c>
      <c r="M4179">
        <v>4</v>
      </c>
    </row>
    <row r="4180" spans="1:13" x14ac:dyDescent="0.3">
      <c r="A4180" t="s">
        <v>19</v>
      </c>
      <c r="B4180">
        <v>4179</v>
      </c>
      <c r="C4180" t="s">
        <v>646</v>
      </c>
      <c r="D4180" t="s">
        <v>34</v>
      </c>
      <c r="E4180">
        <v>2018</v>
      </c>
      <c r="F4180" t="s">
        <v>140</v>
      </c>
      <c r="G4180" t="s">
        <v>16</v>
      </c>
      <c r="H4180" t="s">
        <v>28</v>
      </c>
      <c r="I4180" t="s">
        <v>42</v>
      </c>
      <c r="J4180">
        <v>3.3929133E-2</v>
      </c>
      <c r="L4180">
        <v>154.3972</v>
      </c>
      <c r="M4180">
        <v>4</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2018</v>
      </c>
      <c r="F4182" t="s">
        <v>140</v>
      </c>
      <c r="G4182" t="s">
        <v>16</v>
      </c>
      <c r="H4182" t="s">
        <v>28</v>
      </c>
      <c r="I4182" t="s">
        <v>42</v>
      </c>
      <c r="J4182">
        <v>0</v>
      </c>
      <c r="L4182">
        <v>81.861800000000002</v>
      </c>
      <c r="M4182">
        <v>4</v>
      </c>
    </row>
    <row r="4183" spans="1:13" x14ac:dyDescent="0.3">
      <c r="A4183" t="s">
        <v>19</v>
      </c>
      <c r="B4183">
        <v>4182</v>
      </c>
      <c r="C4183" t="s">
        <v>768</v>
      </c>
      <c r="D4183" t="s">
        <v>30</v>
      </c>
      <c r="E4183">
        <v>2018</v>
      </c>
      <c r="F4183" t="s">
        <v>140</v>
      </c>
      <c r="G4183" t="s">
        <v>16</v>
      </c>
      <c r="H4183" t="s">
        <v>28</v>
      </c>
      <c r="I4183" t="s">
        <v>42</v>
      </c>
      <c r="J4183">
        <v>1.9716846E-2</v>
      </c>
      <c r="L4183">
        <v>191.9188</v>
      </c>
      <c r="M4183">
        <v>4</v>
      </c>
    </row>
    <row r="4184" spans="1:13" x14ac:dyDescent="0.3">
      <c r="A4184" t="s">
        <v>19</v>
      </c>
      <c r="B4184">
        <v>4183</v>
      </c>
      <c r="C4184" t="s">
        <v>1147</v>
      </c>
      <c r="D4184" t="s">
        <v>14</v>
      </c>
      <c r="E4184">
        <v>2018</v>
      </c>
      <c r="F4184" t="s">
        <v>140</v>
      </c>
      <c r="G4184" t="s">
        <v>16</v>
      </c>
      <c r="H4184" t="s">
        <v>28</v>
      </c>
      <c r="I4184" t="s">
        <v>42</v>
      </c>
      <c r="J4184">
        <v>0.30814544799999999</v>
      </c>
      <c r="L4184">
        <v>222.0772</v>
      </c>
      <c r="M4184">
        <v>4</v>
      </c>
    </row>
    <row r="4185" spans="1:13" x14ac:dyDescent="0.3">
      <c r="A4185" t="s">
        <v>19</v>
      </c>
      <c r="B4185">
        <v>4184</v>
      </c>
      <c r="C4185" t="s">
        <v>796</v>
      </c>
      <c r="D4185" t="s">
        <v>63</v>
      </c>
      <c r="E4185">
        <v>2018</v>
      </c>
      <c r="F4185" t="s">
        <v>140</v>
      </c>
      <c r="G4185" t="s">
        <v>16</v>
      </c>
      <c r="H4185" t="s">
        <v>28</v>
      </c>
      <c r="I4185" t="s">
        <v>42</v>
      </c>
      <c r="J4185">
        <v>6.0237464999999997E-2</v>
      </c>
      <c r="L4185">
        <v>115.9834</v>
      </c>
      <c r="M4185">
        <v>4</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2018</v>
      </c>
      <c r="F4187" t="s">
        <v>140</v>
      </c>
      <c r="G4187" t="s">
        <v>16</v>
      </c>
      <c r="H4187" t="s">
        <v>28</v>
      </c>
      <c r="I4187" t="s">
        <v>42</v>
      </c>
      <c r="J4187">
        <v>0.20778348299999999</v>
      </c>
      <c r="L4187">
        <v>262.291</v>
      </c>
      <c r="M4187">
        <v>4</v>
      </c>
    </row>
    <row r="4188" spans="1:13" x14ac:dyDescent="0.3">
      <c r="A4188" t="s">
        <v>19</v>
      </c>
      <c r="B4188">
        <v>4187</v>
      </c>
      <c r="C4188" t="s">
        <v>633</v>
      </c>
      <c r="D4188" t="s">
        <v>66</v>
      </c>
      <c r="E4188">
        <v>2018</v>
      </c>
      <c r="F4188" t="s">
        <v>140</v>
      </c>
      <c r="G4188" t="s">
        <v>16</v>
      </c>
      <c r="H4188" t="s">
        <v>28</v>
      </c>
      <c r="I4188" t="s">
        <v>42</v>
      </c>
      <c r="J4188">
        <v>1.1835436E-2</v>
      </c>
      <c r="L4188">
        <v>121.373</v>
      </c>
      <c r="M4188">
        <v>4</v>
      </c>
    </row>
    <row r="4189" spans="1:13" x14ac:dyDescent="0.3">
      <c r="A4189" t="s">
        <v>12</v>
      </c>
      <c r="B4189">
        <v>4188</v>
      </c>
      <c r="C4189" t="s">
        <v>422</v>
      </c>
      <c r="D4189" t="s">
        <v>97</v>
      </c>
      <c r="E4189">
        <v>2018</v>
      </c>
      <c r="F4189" t="s">
        <v>140</v>
      </c>
      <c r="G4189" t="s">
        <v>16</v>
      </c>
      <c r="H4189" t="s">
        <v>28</v>
      </c>
      <c r="I4189" t="s">
        <v>42</v>
      </c>
      <c r="J4189">
        <v>0</v>
      </c>
      <c r="L4189">
        <v>121.3098</v>
      </c>
      <c r="M4189">
        <v>4</v>
      </c>
    </row>
    <row r="4190" spans="1:13" x14ac:dyDescent="0.3">
      <c r="A4190" t="s">
        <v>12</v>
      </c>
      <c r="B4190">
        <v>4189</v>
      </c>
      <c r="C4190" t="s">
        <v>268</v>
      </c>
      <c r="D4190" t="s">
        <v>97</v>
      </c>
      <c r="E4190">
        <v>2018</v>
      </c>
      <c r="F4190" t="s">
        <v>140</v>
      </c>
      <c r="G4190" t="s">
        <v>16</v>
      </c>
      <c r="H4190" t="s">
        <v>28</v>
      </c>
      <c r="I4190" t="s">
        <v>42</v>
      </c>
      <c r="J4190">
        <v>0.20548439499999999</v>
      </c>
      <c r="L4190">
        <v>198.011</v>
      </c>
      <c r="M4190">
        <v>4</v>
      </c>
    </row>
    <row r="4191" spans="1:13" x14ac:dyDescent="0.3">
      <c r="A4191" t="s">
        <v>12</v>
      </c>
      <c r="B4191">
        <v>4190</v>
      </c>
      <c r="C4191" t="s">
        <v>472</v>
      </c>
      <c r="D4191" t="s">
        <v>14</v>
      </c>
      <c r="E4191">
        <v>2018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2018</v>
      </c>
      <c r="F4356" t="s">
        <v>47</v>
      </c>
      <c r="G4356" t="s">
        <v>23</v>
      </c>
      <c r="H4356" t="s">
        <v>17</v>
      </c>
      <c r="I4356" t="s">
        <v>48</v>
      </c>
      <c r="J4356">
        <v>1.3861607E-2</v>
      </c>
      <c r="L4356">
        <v>94.446200000000005</v>
      </c>
      <c r="M4356">
        <v>4</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2018</v>
      </c>
      <c r="F4359" t="s">
        <v>47</v>
      </c>
      <c r="G4359" t="s">
        <v>23</v>
      </c>
      <c r="H4359" t="s">
        <v>17</v>
      </c>
      <c r="I4359" t="s">
        <v>48</v>
      </c>
      <c r="J4359">
        <v>1.8321361000000001E-2</v>
      </c>
      <c r="L4359">
        <v>255.3698</v>
      </c>
      <c r="M4359">
        <v>4</v>
      </c>
    </row>
    <row r="4360" spans="1:13" x14ac:dyDescent="0.3">
      <c r="A4360" t="s">
        <v>19</v>
      </c>
      <c r="B4360">
        <v>4359</v>
      </c>
      <c r="C4360" t="s">
        <v>143</v>
      </c>
      <c r="D4360" t="s">
        <v>14</v>
      </c>
      <c r="E4360">
        <v>2018</v>
      </c>
      <c r="F4360" t="s">
        <v>47</v>
      </c>
      <c r="G4360" t="s">
        <v>23</v>
      </c>
      <c r="H4360" t="s">
        <v>17</v>
      </c>
      <c r="I4360" t="s">
        <v>48</v>
      </c>
      <c r="J4360">
        <v>2.1498768000000001E-2</v>
      </c>
      <c r="L4360">
        <v>111.5228</v>
      </c>
      <c r="M4360">
        <v>4</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2018</v>
      </c>
      <c r="F4362" t="s">
        <v>47</v>
      </c>
      <c r="G4362" t="s">
        <v>23</v>
      </c>
      <c r="H4362" t="s">
        <v>17</v>
      </c>
      <c r="I4362" t="s">
        <v>48</v>
      </c>
      <c r="J4362">
        <v>1.5485016000000001E-2</v>
      </c>
      <c r="L4362">
        <v>185.6266</v>
      </c>
      <c r="M4362">
        <v>4</v>
      </c>
    </row>
    <row r="4363" spans="1:13" x14ac:dyDescent="0.3">
      <c r="A4363" t="s">
        <v>19</v>
      </c>
      <c r="B4363">
        <v>4362</v>
      </c>
      <c r="C4363" t="s">
        <v>145</v>
      </c>
      <c r="D4363" t="s">
        <v>14</v>
      </c>
      <c r="E4363">
        <v>2018</v>
      </c>
      <c r="F4363" t="s">
        <v>47</v>
      </c>
      <c r="G4363" t="s">
        <v>23</v>
      </c>
      <c r="H4363" t="s">
        <v>17</v>
      </c>
      <c r="I4363" t="s">
        <v>48</v>
      </c>
      <c r="J4363">
        <v>2.5612348E-2</v>
      </c>
      <c r="L4363">
        <v>168.2474</v>
      </c>
      <c r="M4363">
        <v>4</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2018</v>
      </c>
      <c r="F4365" t="s">
        <v>47</v>
      </c>
      <c r="G4365" t="s">
        <v>23</v>
      </c>
      <c r="H4365" t="s">
        <v>17</v>
      </c>
      <c r="I4365" t="s">
        <v>48</v>
      </c>
      <c r="J4365">
        <v>3.8549197E-2</v>
      </c>
      <c r="L4365">
        <v>127.53619999999999</v>
      </c>
      <c r="M4365">
        <v>4</v>
      </c>
    </row>
    <row r="4366" spans="1:13" x14ac:dyDescent="0.3">
      <c r="A4366" t="s">
        <v>19</v>
      </c>
      <c r="B4366">
        <v>4365</v>
      </c>
      <c r="C4366" t="s">
        <v>60</v>
      </c>
      <c r="D4366" t="s">
        <v>44</v>
      </c>
      <c r="E4366">
        <v>2018</v>
      </c>
      <c r="F4366" t="s">
        <v>47</v>
      </c>
      <c r="G4366" t="s">
        <v>23</v>
      </c>
      <c r="H4366" t="s">
        <v>17</v>
      </c>
      <c r="I4366" t="s">
        <v>48</v>
      </c>
      <c r="J4366">
        <v>7.7132215000000004E-2</v>
      </c>
      <c r="L4366">
        <v>197.411</v>
      </c>
      <c r="M4366">
        <v>4</v>
      </c>
    </row>
    <row r="4367" spans="1:13" x14ac:dyDescent="0.3">
      <c r="A4367" t="s">
        <v>19</v>
      </c>
      <c r="B4367">
        <v>4366</v>
      </c>
      <c r="C4367" t="s">
        <v>898</v>
      </c>
      <c r="D4367" t="s">
        <v>44</v>
      </c>
      <c r="E4367">
        <v>2018</v>
      </c>
      <c r="F4367" t="s">
        <v>47</v>
      </c>
      <c r="G4367" t="s">
        <v>23</v>
      </c>
      <c r="H4367" t="s">
        <v>17</v>
      </c>
      <c r="I4367" t="s">
        <v>48</v>
      </c>
      <c r="J4367">
        <v>0.16657250100000001</v>
      </c>
      <c r="L4367">
        <v>176.1712</v>
      </c>
      <c r="M4367">
        <v>4</v>
      </c>
    </row>
    <row r="4368" spans="1:13" x14ac:dyDescent="0.3">
      <c r="A4368" t="s">
        <v>19</v>
      </c>
      <c r="B4368">
        <v>4367</v>
      </c>
      <c r="C4368" t="s">
        <v>1510</v>
      </c>
      <c r="D4368" t="s">
        <v>44</v>
      </c>
      <c r="E4368">
        <v>2018</v>
      </c>
      <c r="F4368" t="s">
        <v>47</v>
      </c>
      <c r="G4368" t="s">
        <v>23</v>
      </c>
      <c r="H4368" t="s">
        <v>17</v>
      </c>
      <c r="I4368" t="s">
        <v>48</v>
      </c>
      <c r="J4368">
        <v>8.6046569999999999E-3</v>
      </c>
      <c r="L4368">
        <v>123.1756</v>
      </c>
      <c r="M4368">
        <v>4</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2018</v>
      </c>
      <c r="F4375" t="s">
        <v>47</v>
      </c>
      <c r="G4375" t="s">
        <v>23</v>
      </c>
      <c r="H4375" t="s">
        <v>17</v>
      </c>
      <c r="I4375" t="s">
        <v>48</v>
      </c>
      <c r="J4375">
        <v>7.1806045999999998E-2</v>
      </c>
      <c r="L4375">
        <v>186.5924</v>
      </c>
      <c r="M4375">
        <v>4</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2018</v>
      </c>
      <c r="F4380" t="s">
        <v>47</v>
      </c>
      <c r="G4380" t="s">
        <v>23</v>
      </c>
      <c r="H4380" t="s">
        <v>17</v>
      </c>
      <c r="I4380" t="s">
        <v>48</v>
      </c>
      <c r="J4380">
        <v>9.6046303999999999E-2</v>
      </c>
      <c r="L4380">
        <v>178.7028</v>
      </c>
      <c r="M4380">
        <v>4</v>
      </c>
    </row>
    <row r="4381" spans="1:13" x14ac:dyDescent="0.3">
      <c r="A4381" t="s">
        <v>12</v>
      </c>
      <c r="B4381">
        <v>4380</v>
      </c>
      <c r="C4381" t="s">
        <v>1523</v>
      </c>
      <c r="D4381" t="s">
        <v>56</v>
      </c>
      <c r="E4381">
        <v>2018</v>
      </c>
      <c r="F4381" t="s">
        <v>47</v>
      </c>
      <c r="G4381" t="s">
        <v>23</v>
      </c>
      <c r="H4381" t="s">
        <v>17</v>
      </c>
      <c r="I4381" t="s">
        <v>48</v>
      </c>
      <c r="J4381">
        <v>4.9435597999999997E-2</v>
      </c>
      <c r="L4381">
        <v>209.7586</v>
      </c>
      <c r="M4381">
        <v>4</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2018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2018</v>
      </c>
      <c r="F4389" t="s">
        <v>47</v>
      </c>
      <c r="G4389" t="s">
        <v>23</v>
      </c>
      <c r="H4389" t="s">
        <v>17</v>
      </c>
      <c r="I4389" t="s">
        <v>48</v>
      </c>
      <c r="J4389">
        <v>2.8459761E-2</v>
      </c>
      <c r="L4389">
        <v>149.9708</v>
      </c>
      <c r="M4389">
        <v>4</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4</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2018</v>
      </c>
      <c r="F4395" t="s">
        <v>47</v>
      </c>
      <c r="G4395" t="s">
        <v>23</v>
      </c>
      <c r="H4395" t="s">
        <v>17</v>
      </c>
      <c r="I4395" t="s">
        <v>48</v>
      </c>
      <c r="J4395">
        <v>0.101338651</v>
      </c>
      <c r="L4395">
        <v>232.63</v>
      </c>
      <c r="M4395">
        <v>4</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2018</v>
      </c>
      <c r="F4435" t="s">
        <v>140</v>
      </c>
      <c r="G4435" t="s">
        <v>16</v>
      </c>
      <c r="H4435" t="s">
        <v>28</v>
      </c>
      <c r="I4435" t="s">
        <v>42</v>
      </c>
      <c r="J4435">
        <v>0.100493148</v>
      </c>
      <c r="L4435">
        <v>123.1046</v>
      </c>
      <c r="M4435">
        <v>4</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4</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4</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4</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4</v>
      </c>
    </row>
    <row r="4443" spans="1:13" x14ac:dyDescent="0.3">
      <c r="A4443" t="s">
        <v>19</v>
      </c>
      <c r="B4443">
        <v>4442</v>
      </c>
      <c r="C4443" t="s">
        <v>974</v>
      </c>
      <c r="D4443" t="s">
        <v>34</v>
      </c>
      <c r="E4443">
        <v>2018</v>
      </c>
      <c r="F4443" t="s">
        <v>140</v>
      </c>
      <c r="G4443" t="s">
        <v>16</v>
      </c>
      <c r="H4443" t="s">
        <v>28</v>
      </c>
      <c r="I4443" t="s">
        <v>42</v>
      </c>
      <c r="J4443">
        <v>4.1821227000000002E-2</v>
      </c>
      <c r="L4443">
        <v>107.628</v>
      </c>
      <c r="M4443">
        <v>4</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4</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4</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2018</v>
      </c>
      <c r="F4584" t="s">
        <v>47</v>
      </c>
      <c r="G4584" t="s">
        <v>23</v>
      </c>
      <c r="H4584" t="s">
        <v>17</v>
      </c>
      <c r="I4584" t="s">
        <v>48</v>
      </c>
      <c r="J4584">
        <v>7.9904067999999995E-2</v>
      </c>
      <c r="L4584">
        <v>120.044</v>
      </c>
      <c r="M4584">
        <v>4</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2018</v>
      </c>
      <c r="F4587" t="s">
        <v>47</v>
      </c>
      <c r="G4587" t="s">
        <v>23</v>
      </c>
      <c r="H4587" t="s">
        <v>17</v>
      </c>
      <c r="I4587" t="s">
        <v>48</v>
      </c>
      <c r="J4587">
        <v>3.4286109000000002E-2</v>
      </c>
      <c r="L4587">
        <v>173.1422</v>
      </c>
      <c r="M4587">
        <v>4</v>
      </c>
    </row>
    <row r="4588" spans="1:13" x14ac:dyDescent="0.3">
      <c r="A4588" t="s">
        <v>12</v>
      </c>
      <c r="B4588">
        <v>4587</v>
      </c>
      <c r="C4588" t="s">
        <v>137</v>
      </c>
      <c r="D4588" t="s">
        <v>97</v>
      </c>
      <c r="E4588">
        <v>2018</v>
      </c>
      <c r="F4588" t="s">
        <v>47</v>
      </c>
      <c r="G4588" t="s">
        <v>23</v>
      </c>
      <c r="H4588" t="s">
        <v>17</v>
      </c>
      <c r="I4588" t="s">
        <v>48</v>
      </c>
      <c r="J4588">
        <v>0</v>
      </c>
      <c r="L4588">
        <v>75.9328</v>
      </c>
      <c r="M4588">
        <v>4</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2018</v>
      </c>
      <c r="F4592" t="s">
        <v>47</v>
      </c>
      <c r="G4592" t="s">
        <v>23</v>
      </c>
      <c r="H4592" t="s">
        <v>17</v>
      </c>
      <c r="I4592" t="s">
        <v>48</v>
      </c>
      <c r="J4592">
        <v>1.0864186E-2</v>
      </c>
      <c r="L4592">
        <v>185.36080000000001</v>
      </c>
      <c r="M4592">
        <v>4</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2018</v>
      </c>
      <c r="F4610" t="s">
        <v>47</v>
      </c>
      <c r="G4610" t="s">
        <v>23</v>
      </c>
      <c r="H4610" t="s">
        <v>17</v>
      </c>
      <c r="I4610" t="s">
        <v>48</v>
      </c>
      <c r="J4610">
        <v>0.122830885</v>
      </c>
      <c r="L4610">
        <v>86.951400000000007</v>
      </c>
      <c r="M4610">
        <v>4</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2018</v>
      </c>
      <c r="F4624" t="s">
        <v>140</v>
      </c>
      <c r="G4624" t="s">
        <v>16</v>
      </c>
      <c r="H4624" t="s">
        <v>28</v>
      </c>
      <c r="I4624" t="s">
        <v>42</v>
      </c>
      <c r="J4624">
        <v>4.0520753999999999E-2</v>
      </c>
      <c r="L4624">
        <v>153.934</v>
      </c>
      <c r="M4624">
        <v>4</v>
      </c>
    </row>
    <row r="4625" spans="1:13" x14ac:dyDescent="0.3">
      <c r="A4625" t="s">
        <v>19</v>
      </c>
      <c r="B4625">
        <v>4624</v>
      </c>
      <c r="C4625" t="s">
        <v>248</v>
      </c>
      <c r="D4625" t="s">
        <v>50</v>
      </c>
      <c r="E4625">
        <v>2018</v>
      </c>
      <c r="F4625" t="s">
        <v>140</v>
      </c>
      <c r="G4625" t="s">
        <v>16</v>
      </c>
      <c r="H4625" t="s">
        <v>28</v>
      </c>
      <c r="I4625" t="s">
        <v>42</v>
      </c>
      <c r="J4625">
        <v>0.160665697</v>
      </c>
      <c r="L4625">
        <v>227.5352</v>
      </c>
      <c r="M4625">
        <v>4</v>
      </c>
    </row>
    <row r="4626" spans="1:13" x14ac:dyDescent="0.3">
      <c r="A4626" t="s">
        <v>19</v>
      </c>
      <c r="B4626">
        <v>4625</v>
      </c>
      <c r="C4626" t="s">
        <v>1357</v>
      </c>
      <c r="D4626" t="s">
        <v>50</v>
      </c>
      <c r="E4626">
        <v>2018</v>
      </c>
      <c r="F4626" t="s">
        <v>140</v>
      </c>
      <c r="G4626" t="s">
        <v>16</v>
      </c>
      <c r="H4626" t="s">
        <v>28</v>
      </c>
      <c r="I4626" t="s">
        <v>42</v>
      </c>
      <c r="J4626">
        <v>5.3939315000000002E-2</v>
      </c>
      <c r="L4626">
        <v>52.1008</v>
      </c>
      <c r="M4626">
        <v>4</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2018</v>
      </c>
      <c r="F4628" t="s">
        <v>140</v>
      </c>
      <c r="G4628" t="s">
        <v>16</v>
      </c>
      <c r="H4628" t="s">
        <v>28</v>
      </c>
      <c r="I4628" t="s">
        <v>42</v>
      </c>
      <c r="J4628">
        <v>6.4577332000000001E-2</v>
      </c>
      <c r="L4628">
        <v>230.5352</v>
      </c>
      <c r="M4628">
        <v>4</v>
      </c>
    </row>
    <row r="4629" spans="1:13" x14ac:dyDescent="0.3">
      <c r="A4629" t="s">
        <v>12</v>
      </c>
      <c r="B4629">
        <v>4628</v>
      </c>
      <c r="C4629" t="s">
        <v>264</v>
      </c>
      <c r="D4629" t="s">
        <v>50</v>
      </c>
      <c r="E4629">
        <v>2018</v>
      </c>
      <c r="F4629" t="s">
        <v>140</v>
      </c>
      <c r="G4629" t="s">
        <v>16</v>
      </c>
      <c r="H4629" t="s">
        <v>28</v>
      </c>
      <c r="I4629" t="s">
        <v>42</v>
      </c>
      <c r="J4629">
        <v>0</v>
      </c>
      <c r="L4629">
        <v>262.89100000000002</v>
      </c>
      <c r="M4629">
        <v>4</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2018</v>
      </c>
      <c r="F4729" t="s">
        <v>47</v>
      </c>
      <c r="G4729" t="s">
        <v>23</v>
      </c>
      <c r="H4729" t="s">
        <v>17</v>
      </c>
      <c r="I4729" t="s">
        <v>48</v>
      </c>
      <c r="J4729">
        <v>0</v>
      </c>
      <c r="L4729">
        <v>89.185599999999994</v>
      </c>
      <c r="M4729">
        <v>4</v>
      </c>
    </row>
    <row r="4730" spans="1:13" x14ac:dyDescent="0.3">
      <c r="A4730" t="s">
        <v>19</v>
      </c>
      <c r="B4730">
        <v>4729</v>
      </c>
      <c r="C4730" t="s">
        <v>1037</v>
      </c>
      <c r="D4730" t="s">
        <v>69</v>
      </c>
      <c r="E4730">
        <v>2018</v>
      </c>
      <c r="F4730" t="s">
        <v>47</v>
      </c>
      <c r="G4730" t="s">
        <v>23</v>
      </c>
      <c r="H4730" t="s">
        <v>17</v>
      </c>
      <c r="I4730" t="s">
        <v>48</v>
      </c>
      <c r="J4730">
        <v>8.2150144999999994E-2</v>
      </c>
      <c r="L4730">
        <v>192.9504</v>
      </c>
      <c r="M4730">
        <v>4</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2018</v>
      </c>
      <c r="F4738" t="s">
        <v>47</v>
      </c>
      <c r="G4738" t="s">
        <v>23</v>
      </c>
      <c r="H4738" t="s">
        <v>17</v>
      </c>
      <c r="I4738" t="s">
        <v>48</v>
      </c>
      <c r="J4738">
        <v>2.9578726E-2</v>
      </c>
      <c r="L4738">
        <v>143.57859999999999</v>
      </c>
      <c r="M4738">
        <v>4</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2018</v>
      </c>
      <c r="F4740" t="s">
        <v>47</v>
      </c>
      <c r="G4740" t="s">
        <v>23</v>
      </c>
      <c r="H4740" t="s">
        <v>17</v>
      </c>
      <c r="I4740" t="s">
        <v>48</v>
      </c>
      <c r="J4740">
        <v>1.7937483000000001E-2</v>
      </c>
      <c r="L4740">
        <v>103.499</v>
      </c>
      <c r="M4740">
        <v>4</v>
      </c>
    </row>
    <row r="4741" spans="1:13" x14ac:dyDescent="0.3">
      <c r="A4741" t="s">
        <v>12</v>
      </c>
      <c r="B4741">
        <v>4740</v>
      </c>
      <c r="C4741" t="s">
        <v>840</v>
      </c>
      <c r="D4741" t="s">
        <v>50</v>
      </c>
      <c r="E4741">
        <v>2018</v>
      </c>
      <c r="F4741" t="s">
        <v>47</v>
      </c>
      <c r="G4741" t="s">
        <v>23</v>
      </c>
      <c r="H4741" t="s">
        <v>17</v>
      </c>
      <c r="I4741" t="s">
        <v>48</v>
      </c>
      <c r="J4741">
        <v>5.6328717E-2</v>
      </c>
      <c r="L4741">
        <v>63.916800000000002</v>
      </c>
      <c r="M4741">
        <v>4</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2018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2018</v>
      </c>
      <c r="F4785" t="s">
        <v>140</v>
      </c>
      <c r="G4785" t="s">
        <v>16</v>
      </c>
      <c r="H4785" t="s">
        <v>28</v>
      </c>
      <c r="I4785" t="s">
        <v>42</v>
      </c>
      <c r="J4785">
        <v>1.2865901000000001E-2</v>
      </c>
      <c r="L4785">
        <v>59.3536</v>
      </c>
      <c r="M4785">
        <v>4</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2018</v>
      </c>
      <c r="F4787" t="s">
        <v>140</v>
      </c>
      <c r="G4787" t="s">
        <v>16</v>
      </c>
      <c r="H4787" t="s">
        <v>28</v>
      </c>
      <c r="I4787" t="s">
        <v>42</v>
      </c>
      <c r="J4787">
        <v>0</v>
      </c>
      <c r="L4787">
        <v>98.2042</v>
      </c>
      <c r="M4787">
        <v>4</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2018</v>
      </c>
      <c r="F4898" t="s">
        <v>47</v>
      </c>
      <c r="G4898" t="s">
        <v>23</v>
      </c>
      <c r="H4898" t="s">
        <v>17</v>
      </c>
      <c r="I4898" t="s">
        <v>48</v>
      </c>
      <c r="J4898">
        <v>0.105324246</v>
      </c>
      <c r="L4898">
        <v>125.7046</v>
      </c>
      <c r="M4898">
        <v>4</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2018</v>
      </c>
      <c r="F4900" t="s">
        <v>47</v>
      </c>
      <c r="G4900" t="s">
        <v>23</v>
      </c>
      <c r="H4900" t="s">
        <v>17</v>
      </c>
      <c r="I4900" t="s">
        <v>48</v>
      </c>
      <c r="J4900">
        <v>0.119371835</v>
      </c>
      <c r="L4900">
        <v>45.2744</v>
      </c>
      <c r="M4900">
        <v>4</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2018</v>
      </c>
      <c r="F4903" t="s">
        <v>47</v>
      </c>
      <c r="G4903" t="s">
        <v>23</v>
      </c>
      <c r="H4903" t="s">
        <v>17</v>
      </c>
      <c r="I4903" t="s">
        <v>48</v>
      </c>
      <c r="J4903">
        <v>0</v>
      </c>
      <c r="L4903">
        <v>55.729799999999997</v>
      </c>
      <c r="M4903">
        <v>4</v>
      </c>
    </row>
    <row r="4904" spans="1:13" x14ac:dyDescent="0.3">
      <c r="A4904" t="s">
        <v>19</v>
      </c>
      <c r="B4904">
        <v>4903</v>
      </c>
      <c r="C4904" t="s">
        <v>1281</v>
      </c>
      <c r="D4904" t="s">
        <v>14</v>
      </c>
      <c r="E4904">
        <v>2018</v>
      </c>
      <c r="F4904" t="s">
        <v>47</v>
      </c>
      <c r="G4904" t="s">
        <v>23</v>
      </c>
      <c r="H4904" t="s">
        <v>17</v>
      </c>
      <c r="I4904" t="s">
        <v>48</v>
      </c>
      <c r="J4904">
        <v>1.2215675E-2</v>
      </c>
      <c r="L4904">
        <v>162.7894</v>
      </c>
      <c r="M4904">
        <v>4</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4</v>
      </c>
    </row>
    <row r="4906" spans="1:13" x14ac:dyDescent="0.3">
      <c r="A4906" t="s">
        <v>19</v>
      </c>
      <c r="B4906">
        <v>4905</v>
      </c>
      <c r="C4906" t="s">
        <v>148</v>
      </c>
      <c r="D4906" t="s">
        <v>21</v>
      </c>
      <c r="E4906">
        <v>2018</v>
      </c>
      <c r="F4906" t="s">
        <v>47</v>
      </c>
      <c r="G4906" t="s">
        <v>23</v>
      </c>
      <c r="H4906" t="s">
        <v>17</v>
      </c>
      <c r="I4906" t="s">
        <v>48</v>
      </c>
      <c r="J4906">
        <v>2.5354071999999998E-2</v>
      </c>
      <c r="L4906">
        <v>144.476</v>
      </c>
      <c r="M4906">
        <v>4</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2018</v>
      </c>
      <c r="F4913" t="s">
        <v>47</v>
      </c>
      <c r="G4913" t="s">
        <v>23</v>
      </c>
      <c r="H4913" t="s">
        <v>17</v>
      </c>
      <c r="I4913" t="s">
        <v>48</v>
      </c>
      <c r="J4913">
        <v>0</v>
      </c>
      <c r="L4913">
        <v>184.26079999999999</v>
      </c>
      <c r="M4913">
        <v>4</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2018</v>
      </c>
      <c r="F4935" t="s">
        <v>140</v>
      </c>
      <c r="G4935" t="s">
        <v>16</v>
      </c>
      <c r="H4935" t="s">
        <v>28</v>
      </c>
      <c r="I4935" t="s">
        <v>42</v>
      </c>
      <c r="J4935">
        <v>6.216667E-2</v>
      </c>
      <c r="L4935">
        <v>112.3518</v>
      </c>
      <c r="M4935">
        <v>3</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2014</v>
      </c>
      <c r="F4984" t="s">
        <v>31</v>
      </c>
      <c r="G4984" t="s">
        <v>23</v>
      </c>
      <c r="H4984" t="s">
        <v>32</v>
      </c>
      <c r="I4984" t="s">
        <v>18</v>
      </c>
      <c r="J4984">
        <v>0</v>
      </c>
      <c r="K4984">
        <v>16.2</v>
      </c>
      <c r="L4984">
        <v>73.4696</v>
      </c>
      <c r="M4984">
        <v>3</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2018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v>
      </c>
    </row>
    <row r="5022" spans="1:13" x14ac:dyDescent="0.3">
      <c r="A5022" t="s">
        <v>19</v>
      </c>
      <c r="B5022">
        <v>5021</v>
      </c>
      <c r="C5022" t="s">
        <v>628</v>
      </c>
      <c r="D5022" t="s">
        <v>21</v>
      </c>
      <c r="E5022">
        <v>2018</v>
      </c>
      <c r="F5022" t="s">
        <v>140</v>
      </c>
      <c r="G5022" t="s">
        <v>16</v>
      </c>
      <c r="H5022" t="s">
        <v>28</v>
      </c>
      <c r="I5022" t="s">
        <v>42</v>
      </c>
      <c r="J5022">
        <v>9.1411749E-2</v>
      </c>
      <c r="L5022">
        <v>121.373</v>
      </c>
      <c r="M5022">
        <v>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2018</v>
      </c>
      <c r="F5112" t="s">
        <v>47</v>
      </c>
      <c r="G5112" t="s">
        <v>23</v>
      </c>
      <c r="H5112" t="s">
        <v>17</v>
      </c>
      <c r="I5112" t="s">
        <v>48</v>
      </c>
      <c r="J5112">
        <v>0</v>
      </c>
      <c r="L5112">
        <v>175.30279999999999</v>
      </c>
      <c r="M5112">
        <v>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2018</v>
      </c>
      <c r="F5114" t="s">
        <v>47</v>
      </c>
      <c r="G5114" t="s">
        <v>23</v>
      </c>
      <c r="H5114" t="s">
        <v>17</v>
      </c>
      <c r="I5114" t="s">
        <v>48</v>
      </c>
      <c r="J5114">
        <v>7.9046991999999996E-2</v>
      </c>
      <c r="L5114">
        <v>39.8506</v>
      </c>
      <c r="M5114">
        <v>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2018</v>
      </c>
      <c r="F5170" t="s">
        <v>47</v>
      </c>
      <c r="G5170" t="s">
        <v>23</v>
      </c>
      <c r="H5170" t="s">
        <v>17</v>
      </c>
      <c r="I5170" t="s">
        <v>48</v>
      </c>
      <c r="J5170">
        <v>0</v>
      </c>
      <c r="L5170">
        <v>255.7988</v>
      </c>
      <c r="M5170">
        <v>3</v>
      </c>
    </row>
    <row r="5171" spans="1:13" x14ac:dyDescent="0.3">
      <c r="A5171" t="s">
        <v>12</v>
      </c>
      <c r="B5171">
        <v>5170</v>
      </c>
      <c r="C5171" t="s">
        <v>1424</v>
      </c>
      <c r="D5171" t="s">
        <v>97</v>
      </c>
      <c r="E5171">
        <v>2018</v>
      </c>
      <c r="F5171" t="s">
        <v>47</v>
      </c>
      <c r="G5171" t="s">
        <v>23</v>
      </c>
      <c r="H5171" t="s">
        <v>17</v>
      </c>
      <c r="I5171" t="s">
        <v>48</v>
      </c>
      <c r="J5171">
        <v>6.7175915000000003E-2</v>
      </c>
      <c r="L5171">
        <v>187.124</v>
      </c>
      <c r="M5171">
        <v>3</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v>
      </c>
    </row>
    <row r="5191" spans="1:13" x14ac:dyDescent="0.3">
      <c r="A5191" t="s">
        <v>19</v>
      </c>
      <c r="B5191">
        <v>5190</v>
      </c>
      <c r="C5191" t="s">
        <v>944</v>
      </c>
      <c r="D5191" t="s">
        <v>50</v>
      </c>
      <c r="E5191">
        <v>2018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v>
      </c>
    </row>
    <row r="5221" spans="1:13" x14ac:dyDescent="0.3">
      <c r="A5221" t="s">
        <v>12</v>
      </c>
      <c r="B5221">
        <v>5220</v>
      </c>
      <c r="C5221" t="s">
        <v>809</v>
      </c>
      <c r="D5221" t="s">
        <v>14</v>
      </c>
      <c r="E5221">
        <v>2018</v>
      </c>
      <c r="F5221" t="s">
        <v>47</v>
      </c>
      <c r="G5221" t="s">
        <v>23</v>
      </c>
      <c r="H5221" t="s">
        <v>17</v>
      </c>
      <c r="I5221" t="s">
        <v>48</v>
      </c>
      <c r="J5221">
        <v>2.9510313E-2</v>
      </c>
      <c r="L5221">
        <v>141.9838</v>
      </c>
      <c r="M5221">
        <v>3</v>
      </c>
    </row>
    <row r="5222" spans="1:13" x14ac:dyDescent="0.3">
      <c r="A5222" t="s">
        <v>12</v>
      </c>
      <c r="B5222">
        <v>5221</v>
      </c>
      <c r="C5222" t="s">
        <v>459</v>
      </c>
      <c r="D5222" t="s">
        <v>56</v>
      </c>
      <c r="E5222">
        <v>2018</v>
      </c>
      <c r="F5222" t="s">
        <v>47</v>
      </c>
      <c r="G5222" t="s">
        <v>23</v>
      </c>
      <c r="H5222" t="s">
        <v>17</v>
      </c>
      <c r="I5222" t="s">
        <v>48</v>
      </c>
      <c r="J5222">
        <v>3.3276066E-2</v>
      </c>
      <c r="L5222">
        <v>153.8314</v>
      </c>
      <c r="M5222">
        <v>3</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2018</v>
      </c>
      <c r="F5421" t="s">
        <v>140</v>
      </c>
      <c r="G5421" t="s">
        <v>16</v>
      </c>
      <c r="H5421" t="s">
        <v>28</v>
      </c>
      <c r="I5421" t="s">
        <v>42</v>
      </c>
      <c r="J5421">
        <v>0.21799414</v>
      </c>
      <c r="L5421">
        <v>266.58839999999998</v>
      </c>
      <c r="M5421">
        <v>3</v>
      </c>
    </row>
    <row r="5422" spans="1:13" x14ac:dyDescent="0.3">
      <c r="A5422" t="s">
        <v>19</v>
      </c>
      <c r="B5422">
        <v>5421</v>
      </c>
      <c r="C5422" t="s">
        <v>570</v>
      </c>
      <c r="D5422" t="s">
        <v>34</v>
      </c>
      <c r="E5422">
        <v>2018</v>
      </c>
      <c r="F5422" t="s">
        <v>140</v>
      </c>
      <c r="G5422" t="s">
        <v>16</v>
      </c>
      <c r="H5422" t="s">
        <v>28</v>
      </c>
      <c r="I5422" t="s">
        <v>42</v>
      </c>
      <c r="J5422">
        <v>0</v>
      </c>
      <c r="L5422">
        <v>261.291</v>
      </c>
      <c r="M5422">
        <v>3</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2018</v>
      </c>
      <c r="F5439" t="s">
        <v>47</v>
      </c>
      <c r="G5439" t="s">
        <v>23</v>
      </c>
      <c r="H5439" t="s">
        <v>17</v>
      </c>
      <c r="I5439" t="s">
        <v>48</v>
      </c>
      <c r="J5439">
        <v>0.135836915</v>
      </c>
      <c r="L5439">
        <v>93.809399999999997</v>
      </c>
      <c r="M5439">
        <v>3</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2018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2018</v>
      </c>
      <c r="F5483" t="s">
        <v>47</v>
      </c>
      <c r="G5483" t="s">
        <v>23</v>
      </c>
      <c r="H5483" t="s">
        <v>17</v>
      </c>
      <c r="I5483" t="s">
        <v>48</v>
      </c>
      <c r="J5483">
        <v>7.1628097000000002E-2</v>
      </c>
      <c r="L5483">
        <v>251.904</v>
      </c>
      <c r="M5483">
        <v>3</v>
      </c>
    </row>
    <row r="5484" spans="1:13" x14ac:dyDescent="0.3">
      <c r="A5484" t="s">
        <v>19</v>
      </c>
      <c r="B5484">
        <v>5483</v>
      </c>
      <c r="C5484" t="s">
        <v>1087</v>
      </c>
      <c r="D5484" t="s">
        <v>21</v>
      </c>
      <c r="E5484">
        <v>2018</v>
      </c>
      <c r="F5484" t="s">
        <v>47</v>
      </c>
      <c r="G5484" t="s">
        <v>23</v>
      </c>
      <c r="H5484" t="s">
        <v>17</v>
      </c>
      <c r="I5484" t="s">
        <v>48</v>
      </c>
      <c r="J5484">
        <v>0.174336148</v>
      </c>
      <c r="L5484">
        <v>184.0608</v>
      </c>
      <c r="M5484">
        <v>3</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2014</v>
      </c>
      <c r="F5504" t="s">
        <v>31</v>
      </c>
      <c r="G5504" t="s">
        <v>23</v>
      </c>
      <c r="H5504" t="s">
        <v>32</v>
      </c>
      <c r="I5504" t="s">
        <v>18</v>
      </c>
      <c r="J5504">
        <v>0</v>
      </c>
      <c r="K5504">
        <v>8.02</v>
      </c>
      <c r="L5504">
        <v>157.7972</v>
      </c>
      <c r="M5504">
        <v>3</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2018</v>
      </c>
      <c r="F5538" t="s">
        <v>140</v>
      </c>
      <c r="G5538" t="s">
        <v>16</v>
      </c>
      <c r="H5538" t="s">
        <v>28</v>
      </c>
      <c r="I5538" t="s">
        <v>42</v>
      </c>
      <c r="J5538">
        <v>0</v>
      </c>
      <c r="L5538">
        <v>154.53399999999999</v>
      </c>
      <c r="M5538">
        <v>2</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2018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v>
      </c>
    </row>
    <row r="5587" spans="1:13" x14ac:dyDescent="0.3">
      <c r="A5587" t="s">
        <v>19</v>
      </c>
      <c r="B5587">
        <v>5586</v>
      </c>
      <c r="C5587" t="s">
        <v>1551</v>
      </c>
      <c r="D5587" t="s">
        <v>56</v>
      </c>
      <c r="E5587">
        <v>2018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2018</v>
      </c>
      <c r="F5605" t="s">
        <v>47</v>
      </c>
      <c r="G5605" t="s">
        <v>23</v>
      </c>
      <c r="H5605" t="s">
        <v>17</v>
      </c>
      <c r="I5605" t="s">
        <v>48</v>
      </c>
      <c r="J5605">
        <v>0</v>
      </c>
      <c r="L5605">
        <v>188.18719999999999</v>
      </c>
      <c r="M5605">
        <v>2</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2018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2018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2018</v>
      </c>
      <c r="F5722" t="s">
        <v>47</v>
      </c>
      <c r="G5722" t="s">
        <v>23</v>
      </c>
      <c r="H5722" t="s">
        <v>17</v>
      </c>
      <c r="I5722" t="s">
        <v>48</v>
      </c>
      <c r="J5722">
        <v>4.586701E-2</v>
      </c>
      <c r="L5722">
        <v>37.950600000000001</v>
      </c>
      <c r="M5722">
        <v>2</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828156-66DB-49E4-90FE-BA7546C17A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ankhita36@gmail.com</dc:creator>
  <cp:lastModifiedBy>ankhita36@gmail.com</cp:lastModifiedBy>
  <dcterms:created xsi:type="dcterms:W3CDTF">2024-11-30T13:25:42Z</dcterms:created>
  <dcterms:modified xsi:type="dcterms:W3CDTF">2024-12-01T10:47:48Z</dcterms:modified>
</cp:coreProperties>
</file>