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imon\Desktop\Anki\ANKI template_pers_notes_html\"/>
    </mc:Choice>
  </mc:AlternateContent>
  <xr:revisionPtr revIDLastSave="0" documentId="13_ncr:1_{258597FB-3BA3-45FD-8D85-D57211F4632C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1 README" sheetId="3" r:id="rId1"/>
    <sheet name="2 ALL-LECTURES-CROSSLINKS" sheetId="21" r:id="rId2"/>
    <sheet name="3 ANKI-ALL-LECTURES" sheetId="7" r:id="rId3"/>
    <sheet name="V01" sheetId="5" r:id="rId4"/>
    <sheet name="V02" sheetId="6" r:id="rId5"/>
    <sheet name="V03" sheetId="8" r:id="rId6"/>
    <sheet name="V10" sheetId="15" r:id="rId7"/>
  </sheets>
  <definedNames>
    <definedName name="_xlnm._FilterDatabase" localSheetId="2" hidden="1">'3 ANKI-ALL-LECTURES'!$E$1:$E$112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1" l="1"/>
  <c r="D4" i="21"/>
  <c r="D3" i="21"/>
  <c r="C4" i="21"/>
  <c r="C3" i="21"/>
  <c r="C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tc={C6569167-3C1B-4E91-A0D6-87B37E6799C6}</author>
    <author>tc={98DEBFD7-0481-43D8-B0D8-D501BAE1BD64}</author>
    <author>tc={C3915B6D-DF16-4277-9370-AEC7D88D14E5}</author>
  </authors>
  <commentList>
    <comment ref="A11" authorId="0" shapeId="0" xr:uid="{C6569167-3C1B-4E91-A0D6-87B37E6799C6}">
      <text>
        <t>[Threaded comment]
Your version of Excel allows you to read this threaded comment; however, any edits to it will get removed if the file is opened in a newer version of Excel. Learn more: https://go.microsoft.com/fwlink/?linkid=870924
Comment:
    V - Vorlesung
P - Praktikum
S - Slide</t>
      </text>
    </comment>
    <comment ref="E29" authorId="1" shapeId="0" xr:uid="{98DEBFD7-0481-43D8-B0D8-D501BAE1BD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Tags add Filter </t>
      </text>
    </comment>
    <comment ref="C30" authorId="2" shapeId="0" xr:uid="{C3915B6D-DF16-4277-9370-AEC7D88D14E5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Reference to add 
as HTML ANKI link
IF empty: N/A
google → add
from google</t>
      </text>
    </comment>
  </commentList>
</comments>
</file>

<file path=xl/sharedStrings.xml><?xml version="1.0" encoding="utf-8"?>
<sst xmlns="http://schemas.openxmlformats.org/spreadsheetml/2006/main" count="1009" uniqueCount="343">
  <si>
    <t>Front</t>
  </si>
  <si>
    <t>Back</t>
  </si>
  <si>
    <t>Source</t>
  </si>
  <si>
    <t>Personal Notes</t>
  </si>
  <si>
    <t>What is the powerhouse of the cell?</t>
  </si>
  <si>
    <t>Mitochondria</t>
  </si>
  <si>
    <t>Tags</t>
  </si>
  <si>
    <t xml:space="preserve">COX: 
-COX1
-COX2
</t>
  </si>
  <si>
    <t>Who is the president of USA?</t>
  </si>
  <si>
    <t>Biden</t>
  </si>
  <si>
    <t>trombolytiká , rozpúšťajú existujúci</t>
  </si>
  <si>
    <t>bránia zhlukovaniu dostičiek</t>
  </si>
  <si>
    <t>znižujú zrážanlivosť krvi, blokáda tvorby/ účinku koagulačných faktorov</t>
  </si>
  <si>
    <t>Priamo inhibujú hemokoagulačnú proteolytickú kaskádu, najmä
trombín (II) a faktor Xa.</t>
  </si>
  <si>
    <t>S15</t>
  </si>
  <si>
    <t>S16</t>
  </si>
  <si>
    <t>viaže sa na a aktivuje antitrombín</t>
  </si>
  <si>
    <t>i.v.</t>
  </si>
  <si>
    <t xml:space="preserve">interakciaheparín a antitrombín III </t>
  </si>
  <si>
    <t>vzájomne sa potencujú</t>
  </si>
  <si>
    <t>priame antikoagulanciá</t>
  </si>
  <si>
    <t>kategorizácia nízkomolekulárne
heparíny</t>
  </si>
  <si>
    <t>výhody nízkomolekulárne
heparíny ↔ heparínu</t>
  </si>
  <si>
    <t>menej NÚ (osteoporóza , trombocytopénia , nižší výskyt alergií)</t>
  </si>
  <si>
    <t xml:space="preserve"> nízkomolekulárne heparíny - jednotlivé látky</t>
  </si>
  <si>
    <t>pôsobia prostredníctvom
antitrombínu III ale inaktivujú hlavne faktor Xa
(menší vplyv na trombín</t>
  </si>
  <si>
    <t>enoxaparín, dalteparín, nadroparín, bemiparín, sulodexid</t>
  </si>
  <si>
    <t>sulodexid</t>
  </si>
  <si>
    <t>S19</t>
  </si>
  <si>
    <t>inaktivujú trombín nezávisle od prítomnosti antitrombínu (AT III)</t>
  </si>
  <si>
    <t>hirudín (lepirudín), bivalirudín</t>
  </si>
  <si>
    <t>Dabigatranetexilát (p.o.)</t>
  </si>
  <si>
    <t>Rivaroxabán , Apixabán (p.o.)</t>
  </si>
  <si>
    <t>warfarin</t>
  </si>
  <si>
    <t>(1) znižujú syntézu funkčných koagulačných faktorov v pečeni (2) tvoria sa nefunkčné faktory neschopné viazať Ca2+</t>
  </si>
  <si>
    <t>protidoštičkové látky</t>
  </si>
  <si>
    <t>ireverzibilne blokuje (acetyluje) cyklooxygenázu (COX1) v trombocytoch a inhibuje syntézu tromboxánu A2 v trombocytoch</t>
  </si>
  <si>
    <t>interakcia ASA</t>
  </si>
  <si>
    <t>užitie kompetitívnych NSA (napr. ibuprofén ) pred ASA je schopné zabrániť ireverzibilnej blokáde COX</t>
  </si>
  <si>
    <t>mech. úč. indobufén</t>
  </si>
  <si>
    <t>reverzibilne inhibuje COX 1 + inhibuje tromboxán syntázu</t>
  </si>
  <si>
    <t>eptifibatid</t>
  </si>
  <si>
    <t>epoprostenol</t>
  </si>
  <si>
    <t>dipyridamol, cilostazol</t>
  </si>
  <si>
    <t>vorapaxar</t>
  </si>
  <si>
    <t>príčiny v inom orgáne</t>
  </si>
  <si>
    <t>príčina nie je známa</t>
  </si>
  <si>
    <t>NU Tiazidové diuretiká</t>
  </si>
  <si>
    <t>hypokalémia a s ňou spojené dysrytmie</t>
  </si>
  <si>
    <t>hydrochlorotiazid</t>
  </si>
  <si>
    <t>amilorid, triamteren</t>
  </si>
  <si>
    <t>spironolaktón, eplerenón</t>
  </si>
  <si>
    <t>beta adrenergné receptory</t>
  </si>
  <si>
    <t>čo blokujú betalytiká (betablokátory)</t>
  </si>
  <si>
    <t>čo blokujú alfalytiká (alfablokátory)</t>
  </si>
  <si>
    <t>alfa adrenergné receptory</t>
  </si>
  <si>
    <t>↓ uvoľňovania NA, ↓ uvoľňovania renínu</t>
  </si>
  <si>
    <t>vazodilatácia artérií a vén</t>
  </si>
  <si>
    <t>(1) najmä v kombinácii s betablokátormi, diuretikami a inými antihypertenzívami (2) pri (súčasnej) benígnej hyperplázii prostaty</t>
  </si>
  <si>
    <t>karvedilol</t>
  </si>
  <si>
    <t>betaxolol, celiprolol, nebivolol</t>
  </si>
  <si>
    <t>atenolol, bisoprolol, metoprolol</t>
  </si>
  <si>
    <t>primárna hypertenzia (príčina)</t>
  </si>
  <si>
    <t>sekundárna hypertenzia (príčina)</t>
  </si>
  <si>
    <t>metyldopa</t>
  </si>
  <si>
    <t>terazosín, doxazosín, urapidil</t>
  </si>
  <si>
    <t>centrálne pôsobiace antihypertenzíva</t>
  </si>
  <si>
    <t>amlodipín, nifedipín, verapamil, diltiazem</t>
  </si>
  <si>
    <t>fyziologia RAAS</t>
  </si>
  <si>
    <t>AKTIVACIA: ↓ krvný tlak, ↓ objem krvi, ↓ Na+ v krvi. UCINOK: ↑ krvného tlaku a zadržiavanie Na+ v tele (↑ Na+ = ↑ KT). PROCES: Renín katalyzuje konverziu angiotenzinogénu na angiotenzín I, kt. sa premení na angiotenzín II cez angiotenzín konvertujúceho enzýmu (ACE). Angiotenzín II pôsobí na receptory AT1 a AT2. Aktivácia AT1→ vazokonstrikcia, ↑ uvoľňovanie aldosterónu z nadobličiek, čo ↑ reabsorpciu Na+ a vody v obličkách. Aktivácia AT2 receptorov → protizápalové a protirastoe úč. Aldosterón ↑ reabsorpciu sodíka a vody v obličkách = ↑ krvný objem a tlak</t>
  </si>
  <si>
    <t>(iba obr. si predstavit)</t>
  </si>
  <si>
    <t>Miesta zásahu liečiv RAAS</t>
  </si>
  <si>
    <t>MU ACE inhibítory na cievy (co sposobi ↓ AT2)</t>
  </si>
  <si>
    <t>↑ bradykinínu = ↑ tvorby NO = vazodilatácia</t>
  </si>
  <si>
    <t xml:space="preserve">NU ACE inhibítory </t>
  </si>
  <si>
    <t>suchý kašeľ (ACE v plucach!), ↑ K</t>
  </si>
  <si>
    <t>MU Antag. angiotenzínových AT1 receptorov</t>
  </si>
  <si>
    <t>blokujú prístup angiotenzínu II k AT1 receptorom</t>
  </si>
  <si>
    <t xml:space="preserve">LIECIVA ACE inhibítory </t>
  </si>
  <si>
    <t>MU antikoagulanciá</t>
  </si>
  <si>
    <t>MU fibrinolytiká</t>
  </si>
  <si>
    <t>MU antiagreganciá</t>
  </si>
  <si>
    <t>MU priame antikoagulanciá</t>
  </si>
  <si>
    <t>MU heparín</t>
  </si>
  <si>
    <t xml:space="preserve">MU nízkomolekulárne heparíny </t>
  </si>
  <si>
    <t xml:space="preserve">LIECIVA priame inhibítory trombínu </t>
  </si>
  <si>
    <t xml:space="preserve">LIECIVA priame inhibítory faktora IIa (trombínu) 
</t>
  </si>
  <si>
    <t xml:space="preserve">LIECIVA priame inhibítory faktora Xa
</t>
  </si>
  <si>
    <t>LIECIVA nepriame antikoagulanciá</t>
  </si>
  <si>
    <t>MU nepriame antikoagulanciá</t>
  </si>
  <si>
    <t>MU ASA</t>
  </si>
  <si>
    <t>LIECIVA Antagonisty P2Y12 receptora - reverzibilné</t>
  </si>
  <si>
    <t>LIECIVA Antagonisty P2Y12 receptora - ireverzibilné</t>
  </si>
  <si>
    <t>LIECIVA Analógy prostacyklínu PGI 2</t>
  </si>
  <si>
    <t>LIECIVA Inhibítory fosfodiesteráz (PDE)</t>
  </si>
  <si>
    <t>LIECIVA Antag. trombínových PAR1 receptorov</t>
  </si>
  <si>
    <t>LIECIVA Blokátory GP IIb/IIIa receptorov (viažucich fibrinogén)</t>
  </si>
  <si>
    <t>UCINKY Antag. angiotenzínových AT1 receptorov</t>
  </si>
  <si>
    <t xml:space="preserve">vazodilatácia, ↓ sekr. aldosterónu </t>
  </si>
  <si>
    <t>Rozdiel Antag. angiotenzínových AT1 receptorov oproti ACE inhibítorom</t>
  </si>
  <si>
    <t>zvyšujú plazmatickú hladinu angiotenzínu II, neovplyvňujú hladinu bradykinínu, nespôsobujú dráždivý kašeľ a angioedém ako ACE inhibítory</t>
  </si>
  <si>
    <t>NU Antag. angiotenzínových AT1 receptorov</t>
  </si>
  <si>
    <t>LIECIVA Antag. angiotenzínových AT1 receptorov</t>
  </si>
  <si>
    <t>.-sartan (losartan)</t>
  </si>
  <si>
    <t>.-pril (kaptopril)</t>
  </si>
  <si>
    <t>teratogénne, ↑ K</t>
  </si>
  <si>
    <t>LIECIVA kt. stenty uvoľňujú, lebo bránia proliferácii hladkosvalových</t>
  </si>
  <si>
    <t>MU nitroglycerín</t>
  </si>
  <si>
    <t>uvoľnenie oxidu dusnatého</t>
  </si>
  <si>
    <t>NU nitroglycerín</t>
  </si>
  <si>
    <t>reflexná tachykardia, rozvoj tolerancie</t>
  </si>
  <si>
    <t>MU interakcia nitroglycerín ↔ sildenafil</t>
  </si>
  <si>
    <t>masívny ↓ KT</t>
  </si>
  <si>
    <t>LIECIVA organicke nitraty (2)</t>
  </si>
  <si>
    <t>nitroglycerín, molsidomín</t>
  </si>
  <si>
    <t>LIECIVA inh. PDE na používané na zlepšenie perfúzie tkanív (2)</t>
  </si>
  <si>
    <t>pentoxifylín, vinpocetín, cilostazol, naftidrofuryl, cinarizín, betahistín</t>
  </si>
  <si>
    <t>Rozdiel inh. PDE-5 (sildenafil) a PDE-1. Kt. je liek prvej volby</t>
  </si>
  <si>
    <t>Liečivá používané pri erektílnej dysfunkcii (inhibítory PDE-5)</t>
  </si>
  <si>
    <t>Liečivá používané pri erektílnej dysfunkcii (inhibítory PDE-1)</t>
  </si>
  <si>
    <t>alprostadil</t>
  </si>
  <si>
    <t xml:space="preserve">MU diuretiká </t>
  </si>
  <si>
    <t>↑ tvorbu moču</t>
  </si>
  <si>
    <t>MU diuretiká pri glaukóme</t>
  </si>
  <si>
    <t xml:space="preserve">Inhibítory karboanhydrázy </t>
  </si>
  <si>
    <t>INDIK, LIECIVA Inhibítory karboanhydrázy</t>
  </si>
  <si>
    <t>LIECIVA Kľučkové diuretiká</t>
  </si>
  <si>
    <t>furosemid</t>
  </si>
  <si>
    <t>↓ K (kuk Personal Notes)</t>
  </si>
  <si>
    <t>hydrochlorotiazid, chlórtalidón, indapamid</t>
  </si>
  <si>
    <t>NU Kľučkové, dostálne diuretiká</t>
  </si>
  <si>
    <t xml:space="preserve">LIECIVA Distálne diuretiká </t>
  </si>
  <si>
    <t>KAT Draslík šetriace diuretiká</t>
  </si>
  <si>
    <t>INDIK blokátory epiteliálneho Na
kanála (amilorid, triamteren)</t>
  </si>
  <si>
    <t>sú to slabé diuretiká; zábrana ↓ K pri podávaní tiazidových diuretík</t>
  </si>
  <si>
    <t>MU Osmotické diuretiká</t>
  </si>
  <si>
    <t>LIECIVA Osmotické diuretiká</t>
  </si>
  <si>
    <t>manitol</t>
  </si>
  <si>
    <t>↑ osmot. tlaku = ↑  V moču</t>
  </si>
  <si>
    <t>i.v. (silne hydrofilný, GIT ťažkosti)</t>
  </si>
  <si>
    <r>
      <rPr>
        <b/>
        <sz val="16"/>
        <color rgb="FF000000"/>
        <rFont val="Arial"/>
        <family val="2"/>
        <scheme val="major"/>
      </rPr>
      <t xml:space="preserve">inh. SDE-5 </t>
    </r>
    <r>
      <rPr>
        <sz val="16"/>
        <color rgb="FF000000"/>
        <rFont val="Arial"/>
        <family val="2"/>
        <scheme val="major"/>
      </rPr>
      <t xml:space="preserve">iba napomáha dosiahnuť erekciu po dostatočnej sexuálnej stimulácii
</t>
    </r>
    <r>
      <rPr>
        <b/>
        <sz val="16"/>
        <color rgb="FF000000"/>
        <rFont val="Arial"/>
        <family val="2"/>
        <scheme val="major"/>
      </rPr>
      <t>inh. PDE-1</t>
    </r>
    <r>
      <rPr>
        <sz val="16"/>
        <color rgb="FF000000"/>
        <rFont val="Arial"/>
        <family val="2"/>
        <scheme val="major"/>
      </rPr>
      <t xml:space="preserve"> spôsobuje erekciu nezávisle na sexuálnej stimulácii
</t>
    </r>
    <r>
      <rPr>
        <b/>
        <sz val="16"/>
        <color rgb="FF000000"/>
        <rFont val="Arial"/>
        <family val="2"/>
        <scheme val="major"/>
      </rPr>
      <t xml:space="preserve">liek prvej volby </t>
    </r>
    <r>
      <rPr>
        <sz val="16"/>
        <color rgb="FF000000"/>
        <rFont val="Arial"/>
        <family val="2"/>
        <scheme val="major"/>
      </rPr>
      <t>inh. PDE-5 (sildenafil)</t>
    </r>
  </si>
  <si>
    <t>CESTA POD heparín</t>
  </si>
  <si>
    <t>LIECIVO nízkomolekulárne heparín podatelný p.o.</t>
  </si>
  <si>
    <t>MU priame inhibítory trombínu</t>
  </si>
  <si>
    <t>LIECIVA tiazidové diuretiká</t>
  </si>
  <si>
    <t>LIECIVA blokátory epitelových Na+
kanálov - jednotlivé látky</t>
  </si>
  <si>
    <t>LIECIVA antagonisty aldosterónu</t>
  </si>
  <si>
    <t>MU betalytiká</t>
  </si>
  <si>
    <t xml:space="preserve">LIECIVA betablokátory - b1 selektívne </t>
  </si>
  <si>
    <t>LIECIVA betablokátory - neselektívne
s ďalším účinkom</t>
  </si>
  <si>
    <t xml:space="preserve">LIECIVA betablokátory - b1 selektívne s ďalším úč. </t>
  </si>
  <si>
    <t>LIECIVA blokátory alfa adrenergných receptorov (alfalytiká)</t>
  </si>
  <si>
    <t>MU alfalytiká</t>
  </si>
  <si>
    <t>INDIKACIA alfalytiká</t>
  </si>
  <si>
    <t xml:space="preserve">LIECIVA alfalytiká </t>
  </si>
  <si>
    <t>LIECIVA antihypertenzívum použité v tehotenstve</t>
  </si>
  <si>
    <t>KATEGORIZACIA metyldopa</t>
  </si>
  <si>
    <t>LIECIVA blokátory Ca kanálov</t>
  </si>
  <si>
    <t>sildenafil</t>
  </si>
  <si>
    <t>sirolimus, paclitaxel</t>
  </si>
  <si>
    <t>PODANIE manitol</t>
  </si>
  <si>
    <t>LIECIVA antiarytm. - inhib. Na kanala (1a,1b,1c)</t>
  </si>
  <si>
    <t>LIECIVA Antiarytmiká I. triedy- inhib. Na kanala</t>
  </si>
  <si>
    <t>Antiarytmiká II. triedy - o ktoru skupinu ide</t>
  </si>
  <si>
    <t>β blokátory</t>
  </si>
  <si>
    <t>LIECIVA Antiarytmiká III. triedy blokáda K kanálov</t>
  </si>
  <si>
    <t>amiodaron</t>
  </si>
  <si>
    <t>LIECIVA Antiarytmiká IV. triedy blokáda Ca kanálov</t>
  </si>
  <si>
    <t>verapamil, diltiazem</t>
  </si>
  <si>
    <t>LIECIVA Antiarytmiká nezaradené vo Vaughan Williamsovej klasifikácii (3)</t>
  </si>
  <si>
    <t>adenozin, atropin, digoxin</t>
  </si>
  <si>
    <t>MU adenozin</t>
  </si>
  <si>
    <t>MU atropin</t>
  </si>
  <si>
    <t>MU digoxin</t>
  </si>
  <si>
    <t>odstraňuje tlmivý účinok parasympatiku na SA uzol</t>
  </si>
  <si>
    <t>otvára K+kanál → hyperpolarizácia → inhib. SA a AV uzla</t>
  </si>
  <si>
    <t>spomaľuje vedenie v AV uzle ↑ parasymp. stim.</t>
  </si>
  <si>
    <r>
      <t>tiklopidín , klopido</t>
    </r>
    <r>
      <rPr>
        <b/>
        <sz val="16"/>
        <color rgb="FF000000"/>
        <rFont val="Arial"/>
        <family val="2"/>
        <scheme val="major"/>
      </rPr>
      <t>grel</t>
    </r>
    <r>
      <rPr>
        <sz val="16"/>
        <color rgb="FF000000"/>
        <rFont val="Arial"/>
        <family val="2"/>
        <scheme val="major"/>
      </rPr>
      <t>, prasu</t>
    </r>
    <r>
      <rPr>
        <b/>
        <sz val="16"/>
        <color rgb="FF000000"/>
        <rFont val="Arial"/>
        <family val="2"/>
        <scheme val="major"/>
      </rPr>
      <t>grel</t>
    </r>
  </si>
  <si>
    <r>
      <t>tika</t>
    </r>
    <r>
      <rPr>
        <b/>
        <sz val="16"/>
        <color rgb="FF000000"/>
        <rFont val="Arial"/>
        <family val="2"/>
        <scheme val="major"/>
      </rPr>
      <t>grelor</t>
    </r>
    <r>
      <rPr>
        <sz val="16"/>
        <color rgb="FF000000"/>
        <rFont val="Arial"/>
        <family val="2"/>
        <scheme val="major"/>
      </rPr>
      <t>, kan</t>
    </r>
    <r>
      <rPr>
        <b/>
        <sz val="16"/>
        <color rgb="FF000000"/>
        <rFont val="Arial"/>
        <family val="2"/>
        <scheme val="major"/>
      </rPr>
      <t>grelor</t>
    </r>
  </si>
  <si>
    <r>
      <rPr>
        <b/>
        <sz val="16"/>
        <color rgb="FF000000"/>
        <rFont val="Arial"/>
        <family val="2"/>
        <scheme val="minor"/>
      </rPr>
      <t>INDIK</t>
    </r>
    <r>
      <rPr>
        <sz val="16"/>
        <color rgb="FF000000"/>
        <rFont val="Arial"/>
        <family val="2"/>
        <scheme val="minor"/>
      </rPr>
      <t xml:space="preserve">: glaukóm
</t>
    </r>
    <r>
      <rPr>
        <b/>
        <sz val="16"/>
        <color rgb="FF000000"/>
        <rFont val="Arial"/>
        <family val="2"/>
        <scheme val="minor"/>
      </rPr>
      <t>LIECIVA</t>
    </r>
    <r>
      <rPr>
        <sz val="16"/>
        <color rgb="FF000000"/>
        <rFont val="Arial"/>
        <family val="2"/>
        <scheme val="minor"/>
      </rPr>
      <t xml:space="preserve"> -amid
acetazol</t>
    </r>
    <r>
      <rPr>
        <b/>
        <sz val="16"/>
        <color rgb="FF000000"/>
        <rFont val="Arial"/>
        <family val="2"/>
        <scheme val="minor"/>
      </rPr>
      <t>amid</t>
    </r>
    <r>
      <rPr>
        <sz val="16"/>
        <color rgb="FF000000"/>
        <rFont val="Arial"/>
        <family val="2"/>
        <scheme val="minor"/>
      </rPr>
      <t xml:space="preserve"> (p.o.)
dorzol</t>
    </r>
    <r>
      <rPr>
        <b/>
        <sz val="16"/>
        <color rgb="FF000000"/>
        <rFont val="Arial"/>
        <family val="2"/>
        <scheme val="minor"/>
      </rPr>
      <t>amid</t>
    </r>
    <r>
      <rPr>
        <sz val="16"/>
        <color rgb="FF000000"/>
        <rFont val="Arial"/>
        <family val="2"/>
        <scheme val="minor"/>
      </rPr>
      <t xml:space="preserve"> (očné kv.)
</t>
    </r>
  </si>
  <si>
    <r>
      <t>(1) antagonisty aldoster</t>
    </r>
    <r>
      <rPr>
        <b/>
        <sz val="16"/>
        <color rgb="FF000000"/>
        <rFont val="Arial"/>
        <family val="2"/>
        <scheme val="minor"/>
      </rPr>
      <t>ón</t>
    </r>
    <r>
      <rPr>
        <sz val="16"/>
        <color rgb="FF000000"/>
        <rFont val="Arial"/>
        <family val="2"/>
        <scheme val="minor"/>
      </rPr>
      <t>u:
spironolakt</t>
    </r>
    <r>
      <rPr>
        <b/>
        <sz val="16"/>
        <color rgb="FF000000"/>
        <rFont val="Arial"/>
        <family val="2"/>
        <scheme val="minor"/>
      </rPr>
      <t>ón</t>
    </r>
    <r>
      <rPr>
        <sz val="16"/>
        <color rgb="FF000000"/>
        <rFont val="Arial"/>
        <family val="2"/>
        <scheme val="minor"/>
      </rPr>
      <t>, epleren</t>
    </r>
    <r>
      <rPr>
        <b/>
        <sz val="16"/>
        <color rgb="FF000000"/>
        <rFont val="Arial"/>
        <family val="2"/>
        <scheme val="minor"/>
      </rPr>
      <t>ón</t>
    </r>
    <r>
      <rPr>
        <sz val="16"/>
        <color rgb="FF000000"/>
        <rFont val="Arial"/>
        <family val="2"/>
        <scheme val="minor"/>
      </rPr>
      <t xml:space="preserve">
(2) blokátory epiteliálneho </t>
    </r>
    <r>
      <rPr>
        <b/>
        <sz val="16"/>
        <color rgb="FF000000"/>
        <rFont val="Arial"/>
        <family val="2"/>
        <scheme val="minor"/>
      </rPr>
      <t>Na</t>
    </r>
    <r>
      <rPr>
        <sz val="16"/>
        <color rgb="FF000000"/>
        <rFont val="Arial"/>
        <family val="2"/>
        <scheme val="minor"/>
      </rPr>
      <t xml:space="preserve">
kanála: </t>
    </r>
    <r>
      <rPr>
        <b/>
        <sz val="16"/>
        <color rgb="FF000000"/>
        <rFont val="Arial"/>
        <family val="2"/>
        <scheme val="minor"/>
      </rPr>
      <t>a</t>
    </r>
    <r>
      <rPr>
        <sz val="16"/>
        <color rgb="FF000000"/>
        <rFont val="Arial"/>
        <family val="2"/>
        <scheme val="minor"/>
      </rPr>
      <t>milorid, tri</t>
    </r>
    <r>
      <rPr>
        <b/>
        <sz val="16"/>
        <color rgb="FF000000"/>
        <rFont val="Arial"/>
        <family val="2"/>
        <scheme val="minor"/>
      </rPr>
      <t>a</t>
    </r>
    <r>
      <rPr>
        <sz val="16"/>
        <color rgb="FF000000"/>
        <rFont val="Arial"/>
        <family val="2"/>
        <scheme val="minor"/>
      </rPr>
      <t>mteren</t>
    </r>
  </si>
  <si>
    <r>
      <t xml:space="preserve">Trieda Ia - </t>
    </r>
    <r>
      <rPr>
        <b/>
        <sz val="16"/>
        <color rgb="FF000000"/>
        <rFont val="Arial"/>
        <family val="2"/>
        <scheme val="minor"/>
      </rPr>
      <t>prajmalín</t>
    </r>
    <r>
      <rPr>
        <sz val="16"/>
        <color rgb="FF000000"/>
        <rFont val="Arial"/>
        <family val="2"/>
        <scheme val="minor"/>
      </rPr>
      <t xml:space="preserve">,
Trieda Ib - </t>
    </r>
    <r>
      <rPr>
        <b/>
        <sz val="16"/>
        <color rgb="FF000000"/>
        <rFont val="Arial"/>
        <family val="2"/>
        <scheme val="minor"/>
      </rPr>
      <t>lidokaín</t>
    </r>
    <r>
      <rPr>
        <sz val="16"/>
        <color rgb="FF000000"/>
        <rFont val="Arial"/>
        <family val="2"/>
        <scheme val="minor"/>
      </rPr>
      <t xml:space="preserve">, 
Trieda Ic - </t>
    </r>
    <r>
      <rPr>
        <b/>
        <sz val="16"/>
        <color rgb="FF000000"/>
        <rFont val="Arial"/>
        <family val="2"/>
        <scheme val="minor"/>
      </rPr>
      <t>propafenon</t>
    </r>
  </si>
  <si>
    <t>Beginnings (LIECIVA, MU, NU...) w/ Joy2Stick as follows:</t>
  </si>
  <si>
    <t>Controller macros</t>
  </si>
  <si>
    <t>LIECIVA Dekongestíva (2)</t>
  </si>
  <si>
    <t>nafazolín (kvapky), pseudoefedrín (p.o.)</t>
  </si>
  <si>
    <t>SKUPINY LIECIV Antiulceróza (2)</t>
  </si>
  <si>
    <t>(1) inhibítory protónovej pumpy
(2) H2 antihistaminiká</t>
  </si>
  <si>
    <t xml:space="preserve">LIECIVA erad. H. pyl. </t>
  </si>
  <si>
    <t>klaritromycín + metronidazol + amoxicilín</t>
  </si>
  <si>
    <t>Mozno pouzit morfin ako analg. pri  žlčníkovej kolike?</t>
  </si>
  <si>
    <t>NIE (morfín zvyšuje tonus žlčníka)</t>
  </si>
  <si>
    <t>LIECIVA Hepatoprotektíva (1)</t>
  </si>
  <si>
    <t>silymarín</t>
  </si>
  <si>
    <t>LIECIVO + MU používané pri obezite</t>
  </si>
  <si>
    <t>LIECIVO: orlistat
MU: inhibované lipázy nemôžu štiepiť tuky a preto sa
bráni ich vstrebávaniu</t>
  </si>
  <si>
    <t>SKUPINY LIECIV morbus Crohn, colitis ulcerosa</t>
  </si>
  <si>
    <t>(1) glukokortikoidy
(2) imunosupresíva
(3) črevné protizápalové liečivá
(4) monoklonálne protilátky proti neutralizujú účinok prozápalovo pôsobiaceho cytokínu TNFa</t>
  </si>
  <si>
    <t>LIECIVA monoklonálne protilátky proti neutralizujú účinok prozápalovo pôsobiaceho cytokínu TNFa (2)</t>
  </si>
  <si>
    <t>infliximab, adalimumab</t>
  </si>
  <si>
    <t>LIECIVA Kontrastné látky pre vyšetrenie GIT - prvky</t>
  </si>
  <si>
    <t>Barium, Jod</t>
  </si>
  <si>
    <t>Pharmazie::PharmII::V10</t>
  </si>
  <si>
    <t>LIECIVA Deriváty octovej kyseliny (1)</t>
  </si>
  <si>
    <t>V10 S13</t>
  </si>
  <si>
    <r>
      <t>dikl</t>
    </r>
    <r>
      <rPr>
        <u/>
        <sz val="16"/>
        <color rgb="FF000000"/>
        <rFont val="Arial"/>
        <family val="2"/>
        <scheme val="minor"/>
      </rPr>
      <t>o</t>
    </r>
    <r>
      <rPr>
        <sz val="16"/>
        <color rgb="FF000000"/>
        <rFont val="Arial"/>
        <family val="2"/>
        <scheme val="minor"/>
      </rPr>
      <t>fenak</t>
    </r>
  </si>
  <si>
    <r>
      <t xml:space="preserve">LIECIVA Deriváty </t>
    </r>
    <r>
      <rPr>
        <u/>
        <sz val="16"/>
        <color rgb="FF000000"/>
        <rFont val="Arial"/>
        <family val="2"/>
        <scheme val="minor"/>
      </rPr>
      <t>pro</t>
    </r>
    <r>
      <rPr>
        <sz val="16"/>
        <color rgb="FF000000"/>
        <rFont val="Arial"/>
        <family val="2"/>
        <scheme val="minor"/>
      </rPr>
      <t>pionovej kyseliny (1)</t>
    </r>
  </si>
  <si>
    <r>
      <t>ibu</t>
    </r>
    <r>
      <rPr>
        <u/>
        <sz val="16"/>
        <color rgb="FF000000"/>
        <rFont val="Arial"/>
        <family val="2"/>
        <scheme val="minor"/>
      </rPr>
      <t>pro</t>
    </r>
    <r>
      <rPr>
        <sz val="16"/>
        <color rgb="FF000000"/>
        <rFont val="Arial"/>
        <family val="2"/>
        <scheme val="minor"/>
      </rPr>
      <t>fen, na</t>
    </r>
    <r>
      <rPr>
        <u/>
        <sz val="16"/>
        <color rgb="FF000000"/>
        <rFont val="Arial"/>
        <family val="2"/>
        <scheme val="minor"/>
      </rPr>
      <t>pro</t>
    </r>
    <r>
      <rPr>
        <sz val="16"/>
        <color rgb="FF000000"/>
        <rFont val="Arial"/>
        <family val="2"/>
        <scheme val="minor"/>
      </rPr>
      <t>xen</t>
    </r>
  </si>
  <si>
    <t>V10 S14</t>
  </si>
  <si>
    <t>FYZIOLOGIA, FARM. VYUZITIE COX1/2</t>
  </si>
  <si>
    <r>
      <rPr>
        <b/>
        <sz val="16"/>
        <color rgb="FF000000"/>
        <rFont val="Arial"/>
        <family val="2"/>
        <scheme val="minor"/>
      </rPr>
      <t>COX1</t>
    </r>
    <r>
      <rPr>
        <sz val="16"/>
        <color rgb="FF000000"/>
        <rFont val="Arial"/>
        <family val="2"/>
        <scheme val="minor"/>
      </rPr>
      <t xml:space="preserve"> je všadeprítomná
</t>
    </r>
    <r>
      <rPr>
        <b/>
        <sz val="16"/>
        <color rgb="FF000000"/>
        <rFont val="Arial"/>
        <family val="2"/>
        <scheme val="minor"/>
      </rPr>
      <t>COX2</t>
    </r>
    <r>
      <rPr>
        <sz val="16"/>
        <color rgb="FF000000"/>
        <rFont val="Arial"/>
        <family val="2"/>
        <scheme val="minor"/>
      </rPr>
      <t xml:space="preserve"> je zvýšená pri zápale a  rakovine,
</t>
    </r>
    <r>
      <rPr>
        <b/>
        <sz val="16"/>
        <color rgb="FF000000"/>
        <rFont val="Arial"/>
        <family val="2"/>
        <scheme val="minor"/>
      </rPr>
      <t>FARM. VYUZITIE</t>
    </r>
    <r>
      <rPr>
        <sz val="16"/>
        <color rgb="FF000000"/>
        <rFont val="Arial"/>
        <family val="2"/>
        <scheme val="minor"/>
      </rPr>
      <t xml:space="preserve"> teoreticky látky s COX2 selektivitou mali byť výhodnejšie (nižšie riziko GIT NÚ)</t>
    </r>
  </si>
  <si>
    <t>LIECIVA selektívne COX 2 inhibítory</t>
  </si>
  <si>
    <r>
      <t>nimesulid, cele</t>
    </r>
    <r>
      <rPr>
        <b/>
        <sz val="16"/>
        <color rgb="FF000000"/>
        <rFont val="Arial"/>
        <family val="2"/>
        <scheme val="minor"/>
      </rPr>
      <t>cox</t>
    </r>
    <r>
      <rPr>
        <sz val="16"/>
        <color rgb="FF000000"/>
        <rFont val="Arial"/>
        <family val="2"/>
        <scheme val="minor"/>
      </rPr>
      <t>ib</t>
    </r>
  </si>
  <si>
    <t>DEF Bacteriocídne ATB</t>
  </si>
  <si>
    <t>ireverzibilné zabitie baktérií</t>
  </si>
  <si>
    <t>V13 S13</t>
  </si>
  <si>
    <t>V13 S5</t>
  </si>
  <si>
    <t>DEF Bacteriostatické ATB</t>
  </si>
  <si>
    <t>reversibilné zastavenie rastu</t>
  </si>
  <si>
    <t>SKUPINY LIECIV inhib. synt. BS (3)</t>
  </si>
  <si>
    <t>betalakt., glykopep., bacitracin</t>
  </si>
  <si>
    <t>V13 S8</t>
  </si>
  <si>
    <t>SKUPINY LIECIV inhib. proteosynt. (3)</t>
  </si>
  <si>
    <t>aminoglyk, TTC (30S)
makro (50S)</t>
  </si>
  <si>
    <t>SKUPINY LIECIV inhib. metabloizmu. (1)</t>
  </si>
  <si>
    <t>TMP/SMX</t>
  </si>
  <si>
    <t>SKUPINY LIECIV inhib. synt. NK (2)</t>
  </si>
  <si>
    <t>FQ, rifampin</t>
  </si>
  <si>
    <t>SKUPINY LIECIV Betalaktámové antibiotiká (4)</t>
  </si>
  <si>
    <t>PEN, CEF, monobaktamy, carbapenemy</t>
  </si>
  <si>
    <t>aztreonam</t>
  </si>
  <si>
    <t>V13 S27</t>
  </si>
  <si>
    <t>LIECIVA monobaktam (1)</t>
  </si>
  <si>
    <t>Pharmazie::PharmII::V14</t>
  </si>
  <si>
    <t>Pharmazie::PharmII::V13</t>
  </si>
  <si>
    <t>V14 S18</t>
  </si>
  <si>
    <t>LIECIVA  neutralizujúce TNFa</t>
  </si>
  <si>
    <t>infliximab</t>
  </si>
  <si>
    <t>liek veľmi podobný inému biologickému lieku</t>
  </si>
  <si>
    <t>V14 S23</t>
  </si>
  <si>
    <t>DEF Biosimilárne látky</t>
  </si>
  <si>
    <t>Pharma II</t>
  </si>
  <si>
    <t>topic</t>
  </si>
  <si>
    <t>#</t>
  </si>
  <si>
    <t>hypertenzia</t>
  </si>
  <si>
    <t>Personal
 Notes</t>
  </si>
  <si>
    <t>V01 S12</t>
  </si>
  <si>
    <t>Pharmazie::PharmII::V01</t>
  </si>
  <si>
    <t>V01 S15</t>
  </si>
  <si>
    <t>V01 S15-16</t>
  </si>
  <si>
    <t>V01 S17</t>
  </si>
  <si>
    <t>V01 S18</t>
  </si>
  <si>
    <t>V01 S19</t>
  </si>
  <si>
    <t>V01 S20</t>
  </si>
  <si>
    <t>V01 S21</t>
  </si>
  <si>
    <t>V01 S25</t>
  </si>
  <si>
    <t>V01 S36</t>
  </si>
  <si>
    <t>V01 S37</t>
  </si>
  <si>
    <t>V01 S38</t>
  </si>
  <si>
    <t>V02 S2</t>
  </si>
  <si>
    <t>Pharmazie::PharmII::V02</t>
  </si>
  <si>
    <t>V02 S11</t>
  </si>
  <si>
    <t>V02 S12</t>
  </si>
  <si>
    <t>V02 S13</t>
  </si>
  <si>
    <t>V02 S14</t>
  </si>
  <si>
    <t>V02 S15</t>
  </si>
  <si>
    <t>V02 S16</t>
  </si>
  <si>
    <t>V02 S21</t>
  </si>
  <si>
    <t>V02 S18</t>
  </si>
  <si>
    <t>V02 S24</t>
  </si>
  <si>
    <t>V02 S23</t>
  </si>
  <si>
    <t>V02 S26</t>
  </si>
  <si>
    <t>V02 S27</t>
  </si>
  <si>
    <t>V02 S29</t>
  </si>
  <si>
    <t>V02 S30</t>
  </si>
  <si>
    <t>V02 S30,39</t>
  </si>
  <si>
    <t>V02 S31</t>
  </si>
  <si>
    <t>V03 S9</t>
  </si>
  <si>
    <t>Pharmazie::PharmII::V03</t>
  </si>
  <si>
    <t>V03 S12</t>
  </si>
  <si>
    <t>V03 S13</t>
  </si>
  <si>
    <t>V03 S15</t>
  </si>
  <si>
    <t>V03 S16</t>
  </si>
  <si>
    <t>V03 S18-21</t>
  </si>
  <si>
    <t>V03 S22</t>
  </si>
  <si>
    <t>V03 S21-22</t>
  </si>
  <si>
    <t>Subject::V01</t>
  </si>
  <si>
    <t>V04 S2</t>
  </si>
  <si>
    <t>Pharmazie::PharmII::V04</t>
  </si>
  <si>
    <t>V04 S10</t>
  </si>
  <si>
    <t>V04 S11</t>
  </si>
  <si>
    <t>V04 S12</t>
  </si>
  <si>
    <t>V04 S15</t>
  </si>
  <si>
    <t>V04 S16</t>
  </si>
  <si>
    <t>V05 S13</t>
  </si>
  <si>
    <t>Pharmazie::PharmII::V05</t>
  </si>
  <si>
    <t>V05 S14</t>
  </si>
  <si>
    <t>V05 S15</t>
  </si>
  <si>
    <t>V05 S16</t>
  </si>
  <si>
    <t>V05 S17</t>
  </si>
  <si>
    <t>Pharmazie::PharmII::V08</t>
  </si>
  <si>
    <t>V08 S38</t>
  </si>
  <si>
    <t>V09 S13-14</t>
  </si>
  <si>
    <t>Pharmazie::PharmII::V09</t>
  </si>
  <si>
    <t>V09 S15</t>
  </si>
  <si>
    <t>V09 S28</t>
  </si>
  <si>
    <t>V09 S30</t>
  </si>
  <si>
    <t>V09 S31</t>
  </si>
  <si>
    <t>V09 S33</t>
  </si>
  <si>
    <t>V09 S38</t>
  </si>
  <si>
    <t>krv</t>
  </si>
  <si>
    <t>…</t>
  </si>
  <si>
    <t>pôsobia prostredníctvom
antitrombínu III ale inaktivujú hlavne faktor Xa
(menší vplyv na trombín)</t>
  </si>
  <si>
    <t>Personal 
Notes</t>
  </si>
  <si>
    <r>
      <t xml:space="preserve">LIECIVA Deriváty </t>
    </r>
    <r>
      <rPr>
        <u/>
        <sz val="16"/>
        <color rgb="FF000000"/>
        <rFont val="Arial"/>
        <family val="2"/>
        <scheme val="minor"/>
      </rPr>
      <t>o</t>
    </r>
    <r>
      <rPr>
        <sz val="16"/>
        <color rgb="FF000000"/>
        <rFont val="Arial"/>
        <family val="2"/>
        <scheme val="minor"/>
      </rPr>
      <t>ctovej kyseliny (1)</t>
    </r>
  </si>
  <si>
    <t>ANKI Lectures Management - Instructions for Excel</t>
  </si>
  <si>
    <t>Naming format for slides:</t>
  </si>
  <si>
    <t>subject_name_V/P_##_S_##</t>
  </si>
  <si>
    <t>C:\Users\timon\AppData\Roaming\Anki2\1. Timon - Pharmazeutische Fakultät\collection.media</t>
  </si>
  <si>
    <t>angina pect.</t>
  </si>
  <si>
    <t>&lt;img src="CHEMISTRY_V_01_S_01.jpg" data-editor-shrink="false" width="450"&gt;</t>
  </si>
  <si>
    <t>1| Prepare Flashcards Template</t>
  </si>
  <si>
    <t>2| Export Lectures to JPG</t>
  </si>
  <si>
    <t>3| Add Personal Notes</t>
  </si>
  <si>
    <r>
      <t>Within</t>
    </r>
    <r>
      <rPr>
        <b/>
        <sz val="10"/>
        <color rgb="FF000000"/>
        <rFont val="Arial"/>
        <family val="2"/>
        <scheme val="minor"/>
      </rPr>
      <t xml:space="preserve"> AnkiHelperApp.exe </t>
    </r>
    <r>
      <rPr>
        <sz val="10"/>
        <color rgb="FF000000"/>
        <rFont val="Arial"/>
        <family val="2"/>
        <scheme val="minor"/>
      </rPr>
      <t xml:space="preserve">use </t>
    </r>
    <r>
      <rPr>
        <b/>
        <sz val="10"/>
        <color rgb="FF000000"/>
        <rFont val="Arial"/>
        <family val="2"/>
        <scheme val="minor"/>
      </rPr>
      <t>add_personal_notes.exe</t>
    </r>
    <r>
      <rPr>
        <sz val="10"/>
        <color rgb="FF000000"/>
        <rFont val="Arial"/>
        <family val="2"/>
        <scheme val="minor"/>
      </rPr>
      <t xml:space="preserve"> to:
 insert HTML image tags into the template where 'Source' information is missing.</t>
    </r>
  </si>
  <si>
    <r>
      <t xml:space="preserve">Example: </t>
    </r>
    <r>
      <rPr>
        <b/>
        <i/>
        <sz val="10"/>
        <color rgb="FF000000"/>
        <rFont val="Arial"/>
        <family val="2"/>
        <scheme val="minor"/>
      </rPr>
      <t>OCH1_V_01_S02</t>
    </r>
  </si>
  <si>
    <r>
      <t xml:space="preserve">This is a list (Alt+Enter); 
</t>
    </r>
    <r>
      <rPr>
        <u/>
        <sz val="9"/>
        <color rgb="FF000000"/>
        <rFont val="Arial"/>
        <family val="2"/>
        <scheme val="minor"/>
      </rPr>
      <t>Wrap text</t>
    </r>
    <r>
      <rPr>
        <sz val="9"/>
        <color rgb="FF000000"/>
        <rFont val="Arial"/>
        <family val="2"/>
        <scheme val="minor"/>
      </rPr>
      <t xml:space="preserve"> here used</t>
    </r>
  </si>
  <si>
    <r>
      <t>Within</t>
    </r>
    <r>
      <rPr>
        <b/>
        <sz val="10"/>
        <color rgb="FF000000"/>
        <rFont val="Arial"/>
        <family val="2"/>
        <scheme val="minor"/>
      </rPr>
      <t xml:space="preserve"> AnkiHelperApp.exe </t>
    </r>
    <r>
      <rPr>
        <sz val="10"/>
        <color rgb="FF000000"/>
        <rFont val="Arial"/>
        <family val="2"/>
        <scheme val="minor"/>
      </rPr>
      <t xml:space="preserve">use </t>
    </r>
    <r>
      <rPr>
        <b/>
        <sz val="10"/>
        <color rgb="FF000000"/>
        <rFont val="Arial"/>
        <family val="2"/>
        <scheme val="minor"/>
      </rPr>
      <t>move_jpg_to_anki_folder.exe</t>
    </r>
    <r>
      <rPr>
        <sz val="10"/>
        <color rgb="FF000000"/>
        <rFont val="Arial"/>
        <family val="2"/>
        <scheme val="minor"/>
      </rPr>
      <t xml:space="preserve"> to move images to the ANKI pictures directory:</t>
    </r>
  </si>
  <si>
    <r>
      <t xml:space="preserve">With </t>
    </r>
    <r>
      <rPr>
        <b/>
        <sz val="10"/>
        <color rgb="FF000000"/>
        <rFont val="Arial"/>
        <family val="2"/>
        <scheme val="minor"/>
      </rPr>
      <t>AnkiHelperApp.exe</t>
    </r>
    <r>
      <rPr>
        <sz val="10"/>
        <color rgb="FF000000"/>
        <rFont val="Arial"/>
        <family val="2"/>
        <scheme val="minor"/>
      </rPr>
      <t xml:space="preserve"> open the provided </t>
    </r>
    <r>
      <rPr>
        <b/>
        <sz val="10"/>
        <color rgb="FF000000"/>
        <rFont val="Arial"/>
        <family val="2"/>
        <scheme val="minor"/>
      </rPr>
      <t>anki_template.csv</t>
    </r>
    <r>
      <rPr>
        <sz val="10"/>
        <color rgb="FF000000"/>
        <rFont val="Arial"/>
        <family val="2"/>
        <scheme val="minor"/>
      </rPr>
      <t xml:space="preserve"> file in Excel.</t>
    </r>
  </si>
  <si>
    <t>4| Move JPG Files</t>
  </si>
  <si>
    <t>Make sure to export as CSV (UTF-8)</t>
  </si>
  <si>
    <t>↓ Subject</t>
  </si>
  <si>
    <t>↓ Semester, Year</t>
  </si>
  <si>
    <t>2024-WS</t>
  </si>
  <si>
    <r>
      <t xml:space="preserve">Within </t>
    </r>
    <r>
      <rPr>
        <b/>
        <sz val="10"/>
        <color rgb="FF000000"/>
        <rFont val="Arial"/>
        <family val="2"/>
        <scheme val="minor"/>
      </rPr>
      <t>AnkiHelperApp.exe</t>
    </r>
    <r>
      <rPr>
        <sz val="10"/>
        <color rgb="FF000000"/>
        <rFont val="Arial"/>
        <family val="2"/>
        <scheme val="minor"/>
      </rPr>
      <t xml:space="preserve"> use </t>
    </r>
    <r>
      <rPr>
        <b/>
        <sz val="10"/>
        <color rgb="FF000000"/>
        <rFont val="Arial"/>
        <family val="2"/>
        <scheme val="minor"/>
      </rPr>
      <t>pdf_to_jpg.exe</t>
    </r>
    <r>
      <rPr>
        <sz val="10"/>
        <color rgb="FF000000"/>
        <rFont val="Arial"/>
        <family val="2"/>
        <scheme val="minor"/>
      </rPr>
      <t xml:space="preserve"> to convert lecture PDFs to JPG images. </t>
    </r>
  </si>
  <si>
    <t>PDFs need to be in the same folder</t>
  </si>
  <si>
    <t>Keep notes ennumerated as V01...V10 in separate sheets for future changes/checks, for FILTER: 01 … 09, 10
(new sheet for each lecture)</t>
  </si>
  <si>
    <r>
      <t xml:space="preserve">Keyboard short for sheets: </t>
    </r>
    <r>
      <rPr>
        <b/>
        <sz val="9"/>
        <color rgb="FF000000"/>
        <rFont val="Arial"/>
        <family val="2"/>
        <scheme val="minor"/>
      </rPr>
      <t>Ctrl+PgUp/PgDn</t>
    </r>
  </si>
  <si>
    <t>6| Example + Special cases</t>
  </si>
  <si>
    <t>sheet</t>
  </si>
  <si>
    <t>pdf</t>
  </si>
  <si>
    <t>GitHub:</t>
  </si>
  <si>
    <t>https://github.com/AnkiMonkey/AnkiHelperApp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</si>
</sst>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scheme val="minor"/>
    </font>
    <font>
      <sz val="9"/>
      <color rgb="FF000000"/>
      <name val="Arial"/>
      <family val="2"/>
      <scheme val="maj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6"/>
      <color rgb="FFFFFFFF"/>
      <name val="Arial"/>
      <family val="2"/>
      <scheme val="minor"/>
    </font>
    <font>
      <sz val="16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rgb="FFFFFFFF"/>
      <name val="Arial"/>
      <family val="2"/>
      <scheme val="major"/>
    </font>
    <font>
      <sz val="16"/>
      <color theme="1"/>
      <name val="Arial"/>
      <family val="2"/>
      <scheme val="major"/>
    </font>
    <font>
      <sz val="16"/>
      <color rgb="FF000000"/>
      <name val="Arial"/>
      <family val="2"/>
      <scheme val="major"/>
    </font>
    <font>
      <b/>
      <sz val="16"/>
      <color rgb="FF000000"/>
      <name val="Arial"/>
      <family val="2"/>
      <scheme val="major"/>
    </font>
    <font>
      <b/>
      <sz val="16"/>
      <color rgb="FF000000"/>
      <name val="Arial"/>
      <family val="2"/>
      <scheme val="minor"/>
    </font>
    <font>
      <u/>
      <sz val="16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9"/>
      <color rgb="FFFFFFFF"/>
      <name val="Arial"/>
      <family val="2"/>
      <scheme val="minor"/>
    </font>
    <font>
      <sz val="9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u/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8"/>
      <color rgb="FF000000"/>
      <name val="Arial"/>
      <family val="2"/>
      <scheme val="minor"/>
    </font>
    <font>
      <b/>
      <sz val="15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20"/>
      <color rgb="FFFFFFFF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9"/>
      <color rgb="FF00000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14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1" applyFont="1" applyAlignment="1">
      <alignment vertical="center"/>
    </xf>
    <xf numFmtId="0" fontId="3" fillId="0" borderId="0" xfId="0" applyFont="1" applyAlignment="1"/>
    <xf numFmtId="0" fontId="14" fillId="0" borderId="0" xfId="2" applyAlignment="1"/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0" fontId="17" fillId="2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indent="1"/>
    </xf>
    <xf numFmtId="0" fontId="26" fillId="2" borderId="3" xfId="0" applyFont="1" applyFill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left"/>
    </xf>
    <xf numFmtId="0" fontId="18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wrapText="1"/>
    </xf>
    <xf numFmtId="0" fontId="27" fillId="2" borderId="3" xfId="0" applyFont="1" applyFill="1" applyBorder="1" applyAlignment="1">
      <alignment vertical="center"/>
    </xf>
    <xf numFmtId="0" fontId="28" fillId="3" borderId="0" xfId="0" applyFont="1" applyFill="1" applyAlignment="1"/>
    <xf numFmtId="0" fontId="26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25" fillId="2" borderId="3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7305BF13-718C-4410-88B0-AF9ADCF1D27D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86840</xdr:rowOff>
    </xdr:from>
    <xdr:to>
      <xdr:col>1</xdr:col>
      <xdr:colOff>297348</xdr:colOff>
      <xdr:row>25</xdr:row>
      <xdr:rowOff>64405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D3FF74-D6E5-49AF-8215-1A6E215E7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41797"/>
          <a:ext cx="2189234" cy="4779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29633</xdr:rowOff>
    </xdr:from>
    <xdr:to>
      <xdr:col>1</xdr:col>
      <xdr:colOff>313780</xdr:colOff>
      <xdr:row>23</xdr:row>
      <xdr:rowOff>94198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6C9A47-8E01-D2B7-0024-EC8DF3FF0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29216"/>
          <a:ext cx="2205666" cy="8199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émeth Timon" id="{0FC6800C-D7BE-412E-90E2-96EC5521450B}" userId="S::nemeth94@uniba.sk::359ffa16-d6c5-4608-ae7c-5f21b4ffc3cc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4-08-11T14:48:31.08" personId="{0FC6800C-D7BE-412E-90E2-96EC5521450B}" id="{C6569167-3C1B-4E91-A0D6-87B37E6799C6}">
    <text>V - Vorlesung
P - Praktikum
S - Slide</text>
  </threadedComment>
  <threadedComment ref="E29" dT="2024-08-11T14:29:13.12" personId="{0FC6800C-D7BE-412E-90E2-96EC5521450B}" id="{98DEBFD7-0481-43D8-B0D8-D501BAE1BD64}">
    <text xml:space="preserve">For Tags add Filter </text>
  </threadedComment>
  <threadedComment ref="C30" dT="2024-08-11T14:30:06.81" personId="{0FC6800C-D7BE-412E-90E2-96EC5521450B}" id="{C3915B6D-DF16-4277-9370-AEC7D88D14E5}">
    <text>Reference to add 
as HTML ANKI link
IF empty: N/A
google → add
from google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5AB5-8AFD-433A-9EC5-908BE254A869}">
  <dimension ref="A1:I32"/>
  <sheetViews>
    <sheetView zoomScale="115" zoomScaleNormal="115" workbookViewId="0">
      <selection activeCell="I4" sqref="I4"/>
    </sheetView>
  </sheetViews>
  <sheetFormatPr defaultColWidth="8.77734375" defaultRowHeight="19.95" customHeight="1" x14ac:dyDescent="0.25"/>
  <cols>
    <col min="1" max="1" width="27.6640625" style="1" bestFit="1" customWidth="1"/>
    <col min="2" max="2" width="10.44140625" style="1" bestFit="1" customWidth="1"/>
    <col min="3" max="3" width="13" style="1" bestFit="1" customWidth="1"/>
    <col min="4" max="4" width="21.5546875" style="1" customWidth="1"/>
    <col min="5" max="5" width="13.44140625" style="1" bestFit="1" customWidth="1"/>
    <col min="6" max="16384" width="8.77734375" style="1"/>
  </cols>
  <sheetData>
    <row r="1" spans="1:9" ht="19.95" customHeight="1" x14ac:dyDescent="0.25">
      <c r="A1" s="53" t="s">
        <v>315</v>
      </c>
      <c r="B1" s="54"/>
      <c r="C1" s="54"/>
      <c r="D1" s="55"/>
      <c r="E1" s="30"/>
      <c r="F1" s="51" t="s">
        <v>341</v>
      </c>
    </row>
    <row r="2" spans="1:9" ht="19.95" customHeight="1" x14ac:dyDescent="0.25">
      <c r="A2" s="56" t="s">
        <v>321</v>
      </c>
      <c r="B2" s="56"/>
      <c r="C2" s="56"/>
      <c r="D2" s="30"/>
      <c r="E2" s="30"/>
      <c r="F2" s="1" t="s">
        <v>342</v>
      </c>
    </row>
    <row r="3" spans="1:9" ht="19.95" customHeight="1" x14ac:dyDescent="0.25">
      <c r="A3" s="28" t="s">
        <v>328</v>
      </c>
      <c r="B3" s="30"/>
      <c r="C3" s="30"/>
      <c r="D3" s="30"/>
      <c r="E3" s="30"/>
    </row>
    <row r="4" spans="1:9" ht="66" x14ac:dyDescent="0.25">
      <c r="A4" s="42" t="s">
        <v>336</v>
      </c>
      <c r="B4" s="30" t="s">
        <v>337</v>
      </c>
      <c r="C4" s="30"/>
      <c r="D4" s="30"/>
      <c r="E4" s="30"/>
    </row>
    <row r="5" spans="1:9" ht="19.95" customHeight="1" x14ac:dyDescent="0.25">
      <c r="A5" s="28" t="s">
        <v>330</v>
      </c>
      <c r="B5" s="30"/>
      <c r="C5" s="30"/>
      <c r="D5" s="30"/>
      <c r="E5" s="30"/>
    </row>
    <row r="6" spans="1:9" ht="13.2" x14ac:dyDescent="0.25">
      <c r="A6" s="43"/>
      <c r="B6" s="44"/>
      <c r="C6" s="44"/>
      <c r="D6" s="44"/>
      <c r="E6" s="30"/>
      <c r="F6" s="30"/>
      <c r="G6" s="30"/>
      <c r="H6" s="30"/>
      <c r="I6" s="30"/>
    </row>
    <row r="7" spans="1:9" ht="19.95" customHeight="1" x14ac:dyDescent="0.3">
      <c r="A7" s="52" t="s">
        <v>322</v>
      </c>
      <c r="B7" s="52"/>
      <c r="C7" s="52"/>
      <c r="D7" s="30"/>
      <c r="E7" s="30"/>
      <c r="F7" s="30"/>
      <c r="G7" s="30"/>
      <c r="H7" s="30"/>
      <c r="I7" s="30"/>
    </row>
    <row r="8" spans="1:9" ht="39.6" x14ac:dyDescent="0.25">
      <c r="A8" s="41" t="s">
        <v>334</v>
      </c>
      <c r="B8" s="30"/>
      <c r="C8" s="30"/>
      <c r="D8" s="30"/>
      <c r="E8" s="30"/>
      <c r="F8" s="30"/>
      <c r="G8" s="30"/>
      <c r="H8" s="30"/>
      <c r="I8" s="30"/>
    </row>
    <row r="9" spans="1:9" ht="26.4" x14ac:dyDescent="0.25">
      <c r="A9" s="41" t="s">
        <v>335</v>
      </c>
      <c r="B9" s="30"/>
      <c r="C9" s="30"/>
      <c r="D9" s="30"/>
      <c r="E9" s="30"/>
      <c r="F9" s="30"/>
      <c r="G9" s="30"/>
      <c r="H9" s="30"/>
      <c r="I9" s="30"/>
    </row>
    <row r="10" spans="1:9" ht="19.95" customHeight="1" x14ac:dyDescent="0.25">
      <c r="A10" s="24" t="s">
        <v>316</v>
      </c>
      <c r="B10" s="30"/>
      <c r="C10" s="30"/>
      <c r="D10" s="30"/>
      <c r="E10" s="30"/>
      <c r="F10" s="30"/>
      <c r="G10" s="30"/>
      <c r="H10" s="30"/>
      <c r="I10" s="30"/>
    </row>
    <row r="11" spans="1:9" ht="19.95" customHeight="1" x14ac:dyDescent="0.25">
      <c r="A11" s="31" t="s">
        <v>317</v>
      </c>
      <c r="B11" s="27" t="s">
        <v>325</v>
      </c>
      <c r="C11" s="30"/>
      <c r="D11" s="30"/>
      <c r="E11" s="30"/>
      <c r="F11" s="30"/>
      <c r="G11" s="30"/>
      <c r="H11" s="30"/>
      <c r="I11" s="30"/>
    </row>
    <row r="12" spans="1:9" ht="13.2" x14ac:dyDescent="0.25">
      <c r="A12" s="45"/>
      <c r="B12" s="46"/>
      <c r="C12" s="44"/>
      <c r="D12" s="44"/>
      <c r="E12" s="30"/>
      <c r="F12" s="30"/>
      <c r="G12" s="30"/>
      <c r="H12" s="30"/>
      <c r="I12" s="30"/>
    </row>
    <row r="13" spans="1:9" ht="19.95" customHeight="1" x14ac:dyDescent="0.3">
      <c r="A13" s="52" t="s">
        <v>323</v>
      </c>
      <c r="B13" s="52"/>
      <c r="C13" s="52"/>
      <c r="D13" s="30"/>
      <c r="E13" s="30"/>
      <c r="F13" s="30"/>
      <c r="G13" s="30"/>
      <c r="H13" s="30"/>
      <c r="I13" s="30"/>
    </row>
    <row r="14" spans="1:9" ht="66" x14ac:dyDescent="0.25">
      <c r="A14" s="29" t="s">
        <v>324</v>
      </c>
      <c r="B14" s="30"/>
      <c r="C14" s="30"/>
      <c r="D14" s="30"/>
      <c r="E14" s="30"/>
      <c r="F14" s="30"/>
      <c r="G14" s="30"/>
      <c r="H14" s="30"/>
      <c r="I14" s="30"/>
    </row>
    <row r="15" spans="1:9" ht="13.2" x14ac:dyDescent="0.25">
      <c r="A15" s="47"/>
      <c r="B15" s="44"/>
      <c r="C15" s="44"/>
      <c r="D15" s="44"/>
      <c r="E15" s="30"/>
      <c r="F15" s="30"/>
      <c r="G15" s="30"/>
      <c r="H15" s="30"/>
      <c r="I15" s="30"/>
    </row>
    <row r="16" spans="1:9" ht="19.95" customHeight="1" x14ac:dyDescent="0.3">
      <c r="A16" s="52" t="s">
        <v>329</v>
      </c>
      <c r="B16" s="52"/>
      <c r="C16" s="52"/>
      <c r="D16" s="30"/>
      <c r="E16" s="30"/>
      <c r="F16" s="30"/>
      <c r="G16" s="30"/>
      <c r="H16" s="30"/>
      <c r="I16" s="30"/>
    </row>
    <row r="17" spans="1:9" ht="52.8" x14ac:dyDescent="0.25">
      <c r="A17" s="29" t="s">
        <v>327</v>
      </c>
      <c r="B17" s="32"/>
      <c r="C17" s="32"/>
      <c r="D17" s="30"/>
      <c r="E17" s="30"/>
      <c r="F17" s="30"/>
      <c r="G17" s="30"/>
      <c r="H17" s="30"/>
      <c r="I17" s="30"/>
    </row>
    <row r="18" spans="1:9" ht="19.95" customHeight="1" x14ac:dyDescent="0.25">
      <c r="A18" s="39" t="s">
        <v>318</v>
      </c>
      <c r="B18" s="30"/>
      <c r="C18" s="30"/>
      <c r="D18" s="30"/>
      <c r="E18" s="30"/>
      <c r="F18" s="30"/>
      <c r="G18" s="30"/>
      <c r="H18" s="30"/>
      <c r="I18" s="30"/>
    </row>
    <row r="19" spans="1:9" ht="19.2" x14ac:dyDescent="0.25">
      <c r="A19" s="53" t="s">
        <v>183</v>
      </c>
      <c r="B19" s="54"/>
      <c r="C19" s="54"/>
      <c r="D19" s="55"/>
      <c r="G19" s="30"/>
      <c r="H19" s="30"/>
      <c r="I19" s="30"/>
    </row>
    <row r="20" spans="1:9" ht="11.4" x14ac:dyDescent="0.25">
      <c r="A20" s="30" t="s">
        <v>182</v>
      </c>
      <c r="B20" s="30"/>
      <c r="C20" s="30"/>
      <c r="D20" s="30"/>
      <c r="E20" s="30"/>
      <c r="F20" s="30"/>
      <c r="G20" s="30"/>
      <c r="H20" s="30"/>
      <c r="I20" s="30"/>
    </row>
    <row r="21" spans="1:9" ht="19.95" customHeight="1" x14ac:dyDescent="0.2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19.95" customHeight="1" x14ac:dyDescent="0.25">
      <c r="A22" s="30"/>
      <c r="B22" s="30"/>
      <c r="C22" s="30"/>
      <c r="D22" s="30"/>
      <c r="F22" s="30"/>
      <c r="G22" s="30"/>
      <c r="H22" s="30"/>
      <c r="I22" s="30"/>
    </row>
    <row r="23" spans="1:9" ht="19.95" customHeight="1" x14ac:dyDescent="0.25">
      <c r="A23" s="30"/>
      <c r="B23" s="30"/>
      <c r="C23" s="30"/>
      <c r="D23" s="30"/>
      <c r="F23" s="30"/>
      <c r="G23" s="30"/>
      <c r="H23" s="30"/>
      <c r="I23" s="30"/>
    </row>
    <row r="24" spans="1:9" ht="19.95" customHeight="1" x14ac:dyDescent="0.25">
      <c r="A24" s="30"/>
      <c r="B24" s="30"/>
      <c r="C24" s="30"/>
      <c r="D24" s="30"/>
      <c r="F24" s="30"/>
      <c r="G24" s="30"/>
      <c r="H24" s="30"/>
      <c r="I24" s="30"/>
    </row>
    <row r="25" spans="1:9" ht="19.95" customHeight="1" x14ac:dyDescent="0.25">
      <c r="A25" s="30"/>
      <c r="B25" s="30"/>
      <c r="C25" s="30"/>
      <c r="D25" s="30"/>
      <c r="F25" s="30"/>
      <c r="G25" s="30"/>
      <c r="H25" s="30"/>
      <c r="I25" s="30"/>
    </row>
    <row r="26" spans="1:9" ht="19.95" customHeight="1" x14ac:dyDescent="0.25">
      <c r="A26" s="30"/>
      <c r="F26" s="30"/>
      <c r="G26" s="30"/>
      <c r="H26" s="30"/>
      <c r="I26" s="30"/>
    </row>
    <row r="27" spans="1:9" ht="19.95" customHeight="1" x14ac:dyDescent="0.25">
      <c r="A27" s="47"/>
      <c r="B27" s="44"/>
      <c r="C27" s="44"/>
      <c r="D27" s="44"/>
      <c r="F27" s="30"/>
      <c r="G27" s="30"/>
      <c r="H27" s="30"/>
      <c r="I27" s="30"/>
    </row>
    <row r="28" spans="1:9" ht="19.95" customHeight="1" x14ac:dyDescent="0.25">
      <c r="A28" s="56" t="s">
        <v>338</v>
      </c>
      <c r="B28" s="56"/>
      <c r="C28" s="56"/>
      <c r="D28" s="30"/>
    </row>
    <row r="29" spans="1:9" ht="19.95" customHeight="1" x14ac:dyDescent="0.25">
      <c r="A29" s="33" t="s">
        <v>0</v>
      </c>
      <c r="B29" s="33" t="s">
        <v>1</v>
      </c>
      <c r="C29" s="34" t="s">
        <v>313</v>
      </c>
      <c r="D29" s="34" t="s">
        <v>2</v>
      </c>
      <c r="E29" s="34" t="s">
        <v>6</v>
      </c>
    </row>
    <row r="30" spans="1:9" ht="19.95" customHeight="1" x14ac:dyDescent="0.25">
      <c r="A30" s="35" t="s">
        <v>4</v>
      </c>
      <c r="B30" s="36" t="s">
        <v>5</v>
      </c>
      <c r="C30" s="36" t="s">
        <v>320</v>
      </c>
      <c r="D30" s="36" t="s">
        <v>320</v>
      </c>
      <c r="E30" s="37" t="s">
        <v>286</v>
      </c>
    </row>
    <row r="31" spans="1:9" ht="19.95" customHeight="1" x14ac:dyDescent="0.25">
      <c r="A31" s="35" t="s">
        <v>8</v>
      </c>
      <c r="B31" s="36" t="s">
        <v>9</v>
      </c>
      <c r="C31" s="36" t="s">
        <v>320</v>
      </c>
      <c r="D31" s="36" t="s">
        <v>320</v>
      </c>
      <c r="E31" s="37" t="s">
        <v>286</v>
      </c>
    </row>
    <row r="32" spans="1:9" ht="19.95" customHeight="1" x14ac:dyDescent="0.25">
      <c r="A32" s="38" t="s">
        <v>326</v>
      </c>
      <c r="B32" s="38" t="s">
        <v>7</v>
      </c>
      <c r="C32" s="36" t="s">
        <v>320</v>
      </c>
      <c r="D32" s="36" t="s">
        <v>320</v>
      </c>
      <c r="E32" s="37" t="s">
        <v>286</v>
      </c>
    </row>
  </sheetData>
  <mergeCells count="7">
    <mergeCell ref="A13:C13"/>
    <mergeCell ref="A19:D19"/>
    <mergeCell ref="A16:C16"/>
    <mergeCell ref="A28:C28"/>
    <mergeCell ref="A1:D1"/>
    <mergeCell ref="A2:C2"/>
    <mergeCell ref="A7:C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9A7D-241D-416F-B171-D0443AB73811}">
  <dimension ref="A1:G5"/>
  <sheetViews>
    <sheetView tabSelected="1" zoomScale="190" zoomScaleNormal="190" workbookViewId="0">
      <selection activeCell="E9" sqref="E9"/>
    </sheetView>
  </sheetViews>
  <sheetFormatPr defaultRowHeight="13.2" x14ac:dyDescent="0.25"/>
  <cols>
    <col min="1" max="1" width="2.88671875" bestFit="1" customWidth="1"/>
    <col min="2" max="2" width="10.44140625" bestFit="1" customWidth="1"/>
    <col min="3" max="3" width="10.21875" bestFit="1" customWidth="1"/>
    <col min="4" max="4" width="23.33203125" bestFit="1" customWidth="1"/>
    <col min="5" max="5" width="13.33203125" customWidth="1"/>
    <col min="6" max="6" width="17.6640625" bestFit="1" customWidth="1"/>
    <col min="7" max="7" width="16.6640625" bestFit="1" customWidth="1"/>
  </cols>
  <sheetData>
    <row r="1" spans="1:7" ht="13.8" x14ac:dyDescent="0.25">
      <c r="A1" s="40" t="s">
        <v>243</v>
      </c>
      <c r="B1" s="40" t="s">
        <v>242</v>
      </c>
      <c r="C1" s="40" t="s">
        <v>339</v>
      </c>
      <c r="D1" s="40" t="s">
        <v>340</v>
      </c>
      <c r="E1" s="50"/>
      <c r="F1" s="49" t="s">
        <v>331</v>
      </c>
      <c r="G1" s="49" t="s">
        <v>332</v>
      </c>
    </row>
    <row r="2" spans="1:7" ht="19.2" customHeight="1" x14ac:dyDescent="0.25">
      <c r="A2">
        <v>1</v>
      </c>
      <c r="B2" s="24" t="s">
        <v>310</v>
      </c>
      <c r="C2" s="25" t="str">
        <f>HYPERLINK("#'V01'!A1", "Link to V01")</f>
        <v>Link to V01</v>
      </c>
      <c r="D2" s="25" t="str">
        <f>HYPERLINK("C:\Users\timon\Desktop\Anki\ANKI template_pers_notes_html\sample.pdf", "Open PDF of Vorlesung01")</f>
        <v>Open PDF of Vorlesung01</v>
      </c>
      <c r="E2" s="25"/>
      <c r="F2" s="48" t="s">
        <v>241</v>
      </c>
      <c r="G2" s="48" t="s">
        <v>333</v>
      </c>
    </row>
    <row r="3" spans="1:7" x14ac:dyDescent="0.25">
      <c r="A3">
        <v>2</v>
      </c>
      <c r="B3" s="24" t="s">
        <v>244</v>
      </c>
      <c r="C3" s="25" t="str">
        <f>HYPERLINK("#'V02'!A1", "Link to V02")</f>
        <v>Link to V02</v>
      </c>
      <c r="D3" s="25" t="str">
        <f>HYPERLINK("C:\Users\timon\Desktop\Coding\ANKI template_pers_notes_html\sample.pdf", "Open PDF of Vorlesung02")</f>
        <v>Open PDF of Vorlesung02</v>
      </c>
      <c r="E3" s="25"/>
    </row>
    <row r="4" spans="1:7" x14ac:dyDescent="0.25">
      <c r="A4">
        <v>3</v>
      </c>
      <c r="B4" s="24" t="s">
        <v>319</v>
      </c>
      <c r="C4" s="25" t="str">
        <f>HYPERLINK("#'V03'!A1", "Link to V03")</f>
        <v>Link to V03</v>
      </c>
      <c r="D4" s="25" t="str">
        <f>HYPERLINK("C:\Users\timon\Desktop\Coding\ANKI template_pers_notes_html\sample.pdf", "Open PDF of Vorlesung03")</f>
        <v>Open PDF of Vorlesung03</v>
      </c>
      <c r="E4" s="25"/>
    </row>
    <row r="5" spans="1:7" x14ac:dyDescent="0.25">
      <c r="A5" s="24" t="s">
        <v>311</v>
      </c>
      <c r="B5" s="24" t="s">
        <v>311</v>
      </c>
      <c r="C5" s="24" t="s">
        <v>311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4264-008B-4C21-91FF-2996BCDD577C}">
  <dimension ref="A1:E112"/>
  <sheetViews>
    <sheetView workbookViewId="0">
      <selection activeCell="A10" sqref="A10"/>
    </sheetView>
  </sheetViews>
  <sheetFormatPr defaultColWidth="8.88671875" defaultRowHeight="20.399999999999999" x14ac:dyDescent="0.35"/>
  <cols>
    <col min="1" max="1" width="88.88671875" style="5" bestFit="1" customWidth="1"/>
    <col min="2" max="2" width="96.21875" style="5" customWidth="1"/>
    <col min="3" max="4" width="15.44140625" style="5" bestFit="1" customWidth="1"/>
    <col min="5" max="5" width="35.21875" style="5" bestFit="1" customWidth="1"/>
    <col min="6" max="16384" width="8.88671875" style="5"/>
  </cols>
  <sheetData>
    <row r="1" spans="1:5" ht="42" x14ac:dyDescent="0.35">
      <c r="A1" s="11" t="s">
        <v>0</v>
      </c>
      <c r="B1" s="12" t="s">
        <v>1</v>
      </c>
      <c r="C1" s="26" t="s">
        <v>245</v>
      </c>
      <c r="D1" s="13" t="s">
        <v>2</v>
      </c>
      <c r="E1" s="13" t="s">
        <v>6</v>
      </c>
    </row>
    <row r="2" spans="1:5" x14ac:dyDescent="0.35">
      <c r="A2" s="14" t="s">
        <v>79</v>
      </c>
      <c r="B2" s="15" t="s">
        <v>12</v>
      </c>
      <c r="C2" s="16"/>
      <c r="D2" s="14" t="s">
        <v>246</v>
      </c>
      <c r="E2" s="17" t="s">
        <v>247</v>
      </c>
    </row>
    <row r="3" spans="1:5" x14ac:dyDescent="0.35">
      <c r="A3" s="15" t="s">
        <v>80</v>
      </c>
      <c r="B3" s="15" t="s">
        <v>10</v>
      </c>
      <c r="C3" s="15"/>
      <c r="D3" s="14" t="s">
        <v>246</v>
      </c>
      <c r="E3" s="17" t="s">
        <v>247</v>
      </c>
    </row>
    <row r="4" spans="1:5" x14ac:dyDescent="0.35">
      <c r="A4" s="15" t="s">
        <v>81</v>
      </c>
      <c r="B4" s="17" t="s">
        <v>11</v>
      </c>
      <c r="C4" s="17"/>
      <c r="D4" s="14" t="s">
        <v>246</v>
      </c>
      <c r="E4" s="17" t="s">
        <v>247</v>
      </c>
    </row>
    <row r="5" spans="1:5" ht="40.799999999999997" x14ac:dyDescent="0.35">
      <c r="A5" s="15" t="s">
        <v>82</v>
      </c>
      <c r="B5" s="20" t="s">
        <v>13</v>
      </c>
      <c r="C5" s="17" t="s">
        <v>14</v>
      </c>
      <c r="D5" s="17" t="s">
        <v>248</v>
      </c>
      <c r="E5" s="17" t="s">
        <v>247</v>
      </c>
    </row>
    <row r="6" spans="1:5" x14ac:dyDescent="0.35">
      <c r="A6" s="15" t="s">
        <v>83</v>
      </c>
      <c r="B6" s="20" t="s">
        <v>16</v>
      </c>
      <c r="C6" s="17" t="s">
        <v>14</v>
      </c>
      <c r="D6" s="17" t="s">
        <v>249</v>
      </c>
      <c r="E6" s="17" t="s">
        <v>247</v>
      </c>
    </row>
    <row r="7" spans="1:5" x14ac:dyDescent="0.35">
      <c r="A7" s="15" t="s">
        <v>141</v>
      </c>
      <c r="B7" s="17" t="s">
        <v>17</v>
      </c>
      <c r="C7" s="17" t="s">
        <v>15</v>
      </c>
      <c r="D7" s="17" t="s">
        <v>249</v>
      </c>
      <c r="E7" s="17" t="s">
        <v>247</v>
      </c>
    </row>
    <row r="8" spans="1:5" x14ac:dyDescent="0.35">
      <c r="A8" s="17" t="s">
        <v>18</v>
      </c>
      <c r="B8" s="17" t="s">
        <v>19</v>
      </c>
      <c r="C8" s="17"/>
      <c r="D8" s="17" t="s">
        <v>250</v>
      </c>
      <c r="E8" s="17" t="s">
        <v>247</v>
      </c>
    </row>
    <row r="9" spans="1:5" ht="40.799999999999997" x14ac:dyDescent="0.35">
      <c r="A9" s="20" t="s">
        <v>21</v>
      </c>
      <c r="B9" s="20" t="s">
        <v>20</v>
      </c>
      <c r="C9" s="17"/>
      <c r="D9" s="17" t="s">
        <v>251</v>
      </c>
      <c r="E9" s="17" t="s">
        <v>247</v>
      </c>
    </row>
    <row r="10" spans="1:5" ht="40.799999999999997" x14ac:dyDescent="0.35">
      <c r="A10" s="20" t="s">
        <v>22</v>
      </c>
      <c r="B10" s="17" t="s">
        <v>23</v>
      </c>
      <c r="C10" s="17"/>
      <c r="D10" s="17" t="s">
        <v>251</v>
      </c>
      <c r="E10" s="17" t="s">
        <v>247</v>
      </c>
    </row>
    <row r="11" spans="1:5" x14ac:dyDescent="0.35">
      <c r="A11" s="17" t="s">
        <v>24</v>
      </c>
      <c r="B11" s="17" t="s">
        <v>26</v>
      </c>
      <c r="C11" s="17"/>
      <c r="D11" s="17" t="s">
        <v>251</v>
      </c>
      <c r="E11" s="17" t="s">
        <v>247</v>
      </c>
    </row>
    <row r="12" spans="1:5" ht="61.2" x14ac:dyDescent="0.35">
      <c r="A12" s="17" t="s">
        <v>84</v>
      </c>
      <c r="B12" s="20" t="s">
        <v>312</v>
      </c>
      <c r="C12" s="17"/>
      <c r="D12" s="17" t="s">
        <v>251</v>
      </c>
      <c r="E12" s="17" t="s">
        <v>247</v>
      </c>
    </row>
    <row r="13" spans="1:5" x14ac:dyDescent="0.35">
      <c r="A13" s="17" t="s">
        <v>142</v>
      </c>
      <c r="B13" s="17" t="s">
        <v>27</v>
      </c>
      <c r="C13" s="17" t="s">
        <v>28</v>
      </c>
      <c r="D13" s="17" t="s">
        <v>252</v>
      </c>
      <c r="E13" s="17" t="s">
        <v>247</v>
      </c>
    </row>
    <row r="14" spans="1:5" x14ac:dyDescent="0.35">
      <c r="A14" s="17" t="s">
        <v>143</v>
      </c>
      <c r="B14" s="17" t="s">
        <v>29</v>
      </c>
      <c r="C14" s="17"/>
      <c r="D14" s="17" t="s">
        <v>253</v>
      </c>
      <c r="E14" s="17" t="s">
        <v>247</v>
      </c>
    </row>
    <row r="15" spans="1:5" x14ac:dyDescent="0.35">
      <c r="A15" s="17" t="s">
        <v>85</v>
      </c>
      <c r="B15" s="17" t="s">
        <v>30</v>
      </c>
      <c r="C15" s="17"/>
      <c r="D15" s="17" t="s">
        <v>253</v>
      </c>
      <c r="E15" s="17" t="s">
        <v>247</v>
      </c>
    </row>
    <row r="16" spans="1:5" ht="40.799999999999997" x14ac:dyDescent="0.35">
      <c r="A16" s="20" t="s">
        <v>86</v>
      </c>
      <c r="B16" s="17" t="s">
        <v>31</v>
      </c>
      <c r="C16" s="17"/>
      <c r="D16" s="17" t="s">
        <v>254</v>
      </c>
      <c r="E16" s="17" t="s">
        <v>247</v>
      </c>
    </row>
    <row r="17" spans="1:5" ht="40.799999999999997" x14ac:dyDescent="0.35">
      <c r="A17" s="20" t="s">
        <v>87</v>
      </c>
      <c r="B17" s="17" t="s">
        <v>32</v>
      </c>
      <c r="C17" s="17"/>
      <c r="D17" s="17" t="s">
        <v>254</v>
      </c>
      <c r="E17" s="17" t="s">
        <v>247</v>
      </c>
    </row>
    <row r="18" spans="1:5" x14ac:dyDescent="0.35">
      <c r="A18" s="17" t="s">
        <v>88</v>
      </c>
      <c r="B18" s="17" t="s">
        <v>33</v>
      </c>
      <c r="C18" s="17"/>
      <c r="D18" s="17" t="s">
        <v>255</v>
      </c>
      <c r="E18" s="17" t="s">
        <v>247</v>
      </c>
    </row>
    <row r="19" spans="1:5" ht="40.799999999999997" x14ac:dyDescent="0.35">
      <c r="A19" s="17" t="s">
        <v>89</v>
      </c>
      <c r="B19" s="20" t="s">
        <v>34</v>
      </c>
      <c r="C19" s="17"/>
      <c r="D19" s="17" t="s">
        <v>255</v>
      </c>
      <c r="E19" s="17" t="s">
        <v>247</v>
      </c>
    </row>
    <row r="20" spans="1:5" x14ac:dyDescent="0.35">
      <c r="A20" s="17" t="s">
        <v>81</v>
      </c>
      <c r="B20" s="17" t="s">
        <v>35</v>
      </c>
      <c r="C20" s="17"/>
      <c r="D20" s="17" t="s">
        <v>256</v>
      </c>
      <c r="E20" s="17" t="s">
        <v>247</v>
      </c>
    </row>
    <row r="21" spans="1:5" ht="40.799999999999997" x14ac:dyDescent="0.35">
      <c r="A21" s="17" t="s">
        <v>90</v>
      </c>
      <c r="B21" s="20" t="s">
        <v>36</v>
      </c>
      <c r="C21" s="17"/>
      <c r="D21" s="17" t="s">
        <v>256</v>
      </c>
      <c r="E21" s="17" t="s">
        <v>247</v>
      </c>
    </row>
    <row r="22" spans="1:5" x14ac:dyDescent="0.35">
      <c r="A22" s="17" t="s">
        <v>37</v>
      </c>
      <c r="B22" s="17" t="s">
        <v>38</v>
      </c>
      <c r="C22" s="17"/>
      <c r="D22" s="17" t="s">
        <v>256</v>
      </c>
      <c r="E22" s="17" t="s">
        <v>247</v>
      </c>
    </row>
    <row r="23" spans="1:5" x14ac:dyDescent="0.35">
      <c r="A23" s="17" t="s">
        <v>39</v>
      </c>
      <c r="B23" s="17" t="s">
        <v>40</v>
      </c>
      <c r="C23" s="17"/>
      <c r="D23" s="17" t="s">
        <v>256</v>
      </c>
      <c r="E23" s="17" t="s">
        <v>247</v>
      </c>
    </row>
    <row r="24" spans="1:5" ht="21" x14ac:dyDescent="0.35">
      <c r="A24" s="17" t="s">
        <v>91</v>
      </c>
      <c r="B24" s="17" t="s">
        <v>177</v>
      </c>
      <c r="C24" s="17"/>
      <c r="D24" s="17" t="s">
        <v>257</v>
      </c>
      <c r="E24" s="17" t="s">
        <v>247</v>
      </c>
    </row>
    <row r="25" spans="1:5" ht="21" x14ac:dyDescent="0.35">
      <c r="A25" s="17" t="s">
        <v>92</v>
      </c>
      <c r="B25" s="17" t="s">
        <v>178</v>
      </c>
      <c r="C25" s="17"/>
      <c r="D25" s="17" t="s">
        <v>257</v>
      </c>
      <c r="E25" s="17" t="s">
        <v>247</v>
      </c>
    </row>
    <row r="26" spans="1:5" x14ac:dyDescent="0.35">
      <c r="A26" s="17" t="s">
        <v>96</v>
      </c>
      <c r="B26" s="17" t="s">
        <v>41</v>
      </c>
      <c r="C26" s="17"/>
      <c r="D26" s="17" t="s">
        <v>258</v>
      </c>
      <c r="E26" s="17" t="s">
        <v>247</v>
      </c>
    </row>
    <row r="27" spans="1:5" x14ac:dyDescent="0.35">
      <c r="A27" s="20" t="s">
        <v>93</v>
      </c>
      <c r="B27" s="17" t="s">
        <v>42</v>
      </c>
      <c r="C27" s="17"/>
      <c r="D27" s="17"/>
      <c r="E27" s="17" t="s">
        <v>247</v>
      </c>
    </row>
    <row r="28" spans="1:5" x14ac:dyDescent="0.35">
      <c r="A28" s="20" t="s">
        <v>94</v>
      </c>
      <c r="B28" s="17" t="s">
        <v>43</v>
      </c>
      <c r="C28" s="17"/>
      <c r="D28" s="17"/>
      <c r="E28" s="17" t="s">
        <v>247</v>
      </c>
    </row>
    <row r="29" spans="1:5" x14ac:dyDescent="0.35">
      <c r="A29" s="20" t="s">
        <v>95</v>
      </c>
      <c r="B29" s="17" t="s">
        <v>44</v>
      </c>
      <c r="C29" s="17"/>
      <c r="D29" s="17"/>
      <c r="E29" s="17" t="s">
        <v>247</v>
      </c>
    </row>
    <row r="30" spans="1:5" x14ac:dyDescent="0.35">
      <c r="A30" s="15" t="s">
        <v>62</v>
      </c>
      <c r="B30" s="18" t="s">
        <v>46</v>
      </c>
      <c r="C30" s="15"/>
      <c r="D30" s="15" t="s">
        <v>259</v>
      </c>
      <c r="E30" s="17" t="s">
        <v>260</v>
      </c>
    </row>
    <row r="31" spans="1:5" x14ac:dyDescent="0.35">
      <c r="A31" s="15" t="s">
        <v>63</v>
      </c>
      <c r="B31" s="17" t="s">
        <v>45</v>
      </c>
      <c r="C31" s="17"/>
      <c r="D31" s="14" t="s">
        <v>259</v>
      </c>
      <c r="E31" s="17" t="s">
        <v>260</v>
      </c>
    </row>
    <row r="32" spans="1:5" x14ac:dyDescent="0.35">
      <c r="A32" s="17" t="s">
        <v>47</v>
      </c>
      <c r="B32" s="17" t="s">
        <v>48</v>
      </c>
      <c r="C32" s="17"/>
      <c r="D32" s="17" t="s">
        <v>261</v>
      </c>
      <c r="E32" s="17" t="s">
        <v>260</v>
      </c>
    </row>
    <row r="33" spans="1:5" x14ac:dyDescent="0.35">
      <c r="A33" s="17" t="s">
        <v>144</v>
      </c>
      <c r="B33" s="17" t="s">
        <v>49</v>
      </c>
      <c r="C33" s="17"/>
      <c r="D33" s="17" t="s">
        <v>261</v>
      </c>
      <c r="E33" s="17" t="s">
        <v>260</v>
      </c>
    </row>
    <row r="34" spans="1:5" ht="40.799999999999997" x14ac:dyDescent="0.35">
      <c r="A34" s="20" t="s">
        <v>145</v>
      </c>
      <c r="B34" s="17" t="s">
        <v>50</v>
      </c>
      <c r="C34" s="17"/>
      <c r="D34" s="17" t="s">
        <v>262</v>
      </c>
      <c r="E34" s="17" t="s">
        <v>260</v>
      </c>
    </row>
    <row r="35" spans="1:5" x14ac:dyDescent="0.35">
      <c r="A35" s="20" t="s">
        <v>146</v>
      </c>
      <c r="B35" s="17" t="s">
        <v>51</v>
      </c>
      <c r="C35" s="17"/>
      <c r="D35" s="17" t="s">
        <v>262</v>
      </c>
      <c r="E35" s="17" t="s">
        <v>260</v>
      </c>
    </row>
    <row r="36" spans="1:5" x14ac:dyDescent="0.35">
      <c r="A36" s="17" t="s">
        <v>53</v>
      </c>
      <c r="B36" s="17" t="s">
        <v>52</v>
      </c>
      <c r="C36" s="17"/>
      <c r="D36" s="17" t="s">
        <v>263</v>
      </c>
      <c r="E36" s="17" t="s">
        <v>260</v>
      </c>
    </row>
    <row r="37" spans="1:5" x14ac:dyDescent="0.35">
      <c r="A37" s="17" t="s">
        <v>147</v>
      </c>
      <c r="B37" s="17" t="s">
        <v>56</v>
      </c>
      <c r="C37" s="17"/>
      <c r="D37" s="17" t="s">
        <v>263</v>
      </c>
      <c r="E37" s="17" t="s">
        <v>260</v>
      </c>
    </row>
    <row r="38" spans="1:5" x14ac:dyDescent="0.35">
      <c r="A38" s="17" t="s">
        <v>148</v>
      </c>
      <c r="B38" s="17" t="s">
        <v>61</v>
      </c>
      <c r="C38" s="17"/>
      <c r="D38" s="17" t="s">
        <v>264</v>
      </c>
      <c r="E38" s="17" t="s">
        <v>260</v>
      </c>
    </row>
    <row r="39" spans="1:5" ht="40.799999999999997" x14ac:dyDescent="0.35">
      <c r="A39" s="20" t="s">
        <v>149</v>
      </c>
      <c r="B39" s="17" t="s">
        <v>59</v>
      </c>
      <c r="C39" s="17"/>
      <c r="D39" s="17" t="s">
        <v>264</v>
      </c>
      <c r="E39" s="17" t="s">
        <v>260</v>
      </c>
    </row>
    <row r="40" spans="1:5" x14ac:dyDescent="0.35">
      <c r="A40" s="17" t="s">
        <v>150</v>
      </c>
      <c r="B40" s="20" t="s">
        <v>60</v>
      </c>
      <c r="C40" s="17"/>
      <c r="D40" s="17" t="s">
        <v>264</v>
      </c>
      <c r="E40" s="17" t="s">
        <v>260</v>
      </c>
    </row>
    <row r="41" spans="1:5" x14ac:dyDescent="0.35">
      <c r="A41" s="17" t="s">
        <v>151</v>
      </c>
      <c r="B41" s="17"/>
      <c r="C41" s="17"/>
      <c r="D41" s="17" t="s">
        <v>265</v>
      </c>
      <c r="E41" s="17" t="s">
        <v>260</v>
      </c>
    </row>
    <row r="42" spans="1:5" x14ac:dyDescent="0.35">
      <c r="A42" s="17" t="s">
        <v>54</v>
      </c>
      <c r="B42" s="17" t="s">
        <v>55</v>
      </c>
      <c r="C42" s="17"/>
      <c r="D42" s="17" t="s">
        <v>265</v>
      </c>
      <c r="E42" s="17" t="s">
        <v>260</v>
      </c>
    </row>
    <row r="43" spans="1:5" x14ac:dyDescent="0.35">
      <c r="A43" s="17" t="s">
        <v>152</v>
      </c>
      <c r="B43" s="20" t="s">
        <v>57</v>
      </c>
      <c r="C43" s="17"/>
      <c r="D43" s="17" t="s">
        <v>265</v>
      </c>
      <c r="E43" s="17" t="s">
        <v>260</v>
      </c>
    </row>
    <row r="44" spans="1:5" x14ac:dyDescent="0.35">
      <c r="A44" s="17" t="s">
        <v>153</v>
      </c>
      <c r="B44" s="17" t="s">
        <v>58</v>
      </c>
      <c r="C44" s="17"/>
      <c r="D44" s="17" t="s">
        <v>265</v>
      </c>
      <c r="E44" s="17" t="s">
        <v>260</v>
      </c>
    </row>
    <row r="45" spans="1:5" x14ac:dyDescent="0.35">
      <c r="A45" s="17" t="s">
        <v>154</v>
      </c>
      <c r="B45" s="17" t="s">
        <v>65</v>
      </c>
      <c r="C45" s="17"/>
      <c r="D45" s="17" t="s">
        <v>265</v>
      </c>
      <c r="E45" s="17" t="s">
        <v>260</v>
      </c>
    </row>
    <row r="46" spans="1:5" x14ac:dyDescent="0.35">
      <c r="A46" s="17" t="s">
        <v>155</v>
      </c>
      <c r="B46" s="17" t="s">
        <v>64</v>
      </c>
      <c r="C46" s="17" t="s">
        <v>266</v>
      </c>
      <c r="D46" s="17" t="s">
        <v>266</v>
      </c>
      <c r="E46" s="17" t="s">
        <v>260</v>
      </c>
    </row>
    <row r="47" spans="1:5" x14ac:dyDescent="0.35">
      <c r="A47" s="17" t="s">
        <v>156</v>
      </c>
      <c r="B47" s="17" t="s">
        <v>66</v>
      </c>
      <c r="C47" s="17"/>
      <c r="D47" s="17" t="s">
        <v>266</v>
      </c>
      <c r="E47" s="17" t="s">
        <v>260</v>
      </c>
    </row>
    <row r="48" spans="1:5" x14ac:dyDescent="0.35">
      <c r="A48" s="17" t="s">
        <v>157</v>
      </c>
      <c r="B48" s="17" t="s">
        <v>67</v>
      </c>
      <c r="C48" s="17" t="s">
        <v>267</v>
      </c>
      <c r="D48" s="17" t="s">
        <v>268</v>
      </c>
      <c r="E48" s="17" t="s">
        <v>260</v>
      </c>
    </row>
    <row r="49" spans="1:5" x14ac:dyDescent="0.35">
      <c r="A49" s="17" t="s">
        <v>68</v>
      </c>
      <c r="B49" s="17" t="s">
        <v>69</v>
      </c>
      <c r="C49" s="17" t="s">
        <v>269</v>
      </c>
      <c r="D49" s="17" t="s">
        <v>270</v>
      </c>
      <c r="E49" s="17" t="s">
        <v>260</v>
      </c>
    </row>
    <row r="50" spans="1:5" x14ac:dyDescent="0.35">
      <c r="A50" s="17" t="s">
        <v>71</v>
      </c>
      <c r="B50" s="17" t="s">
        <v>70</v>
      </c>
      <c r="C50" s="17" t="s">
        <v>271</v>
      </c>
      <c r="D50" s="17" t="s">
        <v>271</v>
      </c>
      <c r="E50" s="17" t="s">
        <v>260</v>
      </c>
    </row>
    <row r="51" spans="1:5" x14ac:dyDescent="0.35">
      <c r="A51" s="17" t="s">
        <v>72</v>
      </c>
      <c r="B51" s="17" t="s">
        <v>73</v>
      </c>
      <c r="C51" s="17" t="s">
        <v>272</v>
      </c>
      <c r="D51" s="17" t="s">
        <v>272</v>
      </c>
      <c r="E51" s="17" t="s">
        <v>260</v>
      </c>
    </row>
    <row r="52" spans="1:5" x14ac:dyDescent="0.35">
      <c r="A52" s="17" t="s">
        <v>74</v>
      </c>
      <c r="B52" s="17" t="s">
        <v>75</v>
      </c>
      <c r="C52" s="17" t="s">
        <v>273</v>
      </c>
      <c r="D52" s="17" t="s">
        <v>273</v>
      </c>
      <c r="E52" s="17" t="s">
        <v>260</v>
      </c>
    </row>
    <row r="53" spans="1:5" x14ac:dyDescent="0.35">
      <c r="A53" s="17" t="s">
        <v>78</v>
      </c>
      <c r="B53" s="17" t="s">
        <v>104</v>
      </c>
      <c r="C53" s="17" t="s">
        <v>273</v>
      </c>
      <c r="D53" s="17" t="s">
        <v>273</v>
      </c>
      <c r="E53" s="17" t="s">
        <v>260</v>
      </c>
    </row>
    <row r="54" spans="1:5" x14ac:dyDescent="0.35">
      <c r="A54" s="17" t="s">
        <v>76</v>
      </c>
      <c r="B54" s="17" t="s">
        <v>77</v>
      </c>
      <c r="C54" s="17" t="s">
        <v>274</v>
      </c>
      <c r="D54" s="17" t="s">
        <v>274</v>
      </c>
      <c r="E54" s="17" t="s">
        <v>260</v>
      </c>
    </row>
    <row r="55" spans="1:5" x14ac:dyDescent="0.35">
      <c r="A55" s="17" t="s">
        <v>97</v>
      </c>
      <c r="B55" s="17" t="s">
        <v>98</v>
      </c>
      <c r="C55" s="17" t="s">
        <v>274</v>
      </c>
      <c r="D55" s="17" t="s">
        <v>274</v>
      </c>
      <c r="E55" s="17" t="s">
        <v>260</v>
      </c>
    </row>
    <row r="56" spans="1:5" x14ac:dyDescent="0.35">
      <c r="A56" s="17" t="s">
        <v>99</v>
      </c>
      <c r="B56" s="17" t="s">
        <v>100</v>
      </c>
      <c r="C56" s="17" t="s">
        <v>275</v>
      </c>
      <c r="D56" s="17" t="s">
        <v>274</v>
      </c>
      <c r="E56" s="17" t="s">
        <v>260</v>
      </c>
    </row>
    <row r="57" spans="1:5" x14ac:dyDescent="0.35">
      <c r="A57" s="17" t="s">
        <v>101</v>
      </c>
      <c r="B57" s="17" t="s">
        <v>105</v>
      </c>
      <c r="C57" s="17" t="s">
        <v>276</v>
      </c>
      <c r="D57" s="17" t="s">
        <v>276</v>
      </c>
      <c r="E57" s="17" t="s">
        <v>260</v>
      </c>
    </row>
    <row r="58" spans="1:5" x14ac:dyDescent="0.35">
      <c r="A58" s="17" t="s">
        <v>102</v>
      </c>
      <c r="B58" s="17" t="s">
        <v>103</v>
      </c>
      <c r="C58" s="17" t="s">
        <v>276</v>
      </c>
      <c r="D58" s="17" t="s">
        <v>276</v>
      </c>
      <c r="E58" s="17" t="s">
        <v>260</v>
      </c>
    </row>
    <row r="59" spans="1:5" ht="40.799999999999997" x14ac:dyDescent="0.35">
      <c r="A59" s="14" t="s">
        <v>106</v>
      </c>
      <c r="B59" s="15" t="s">
        <v>159</v>
      </c>
      <c r="C59" s="16"/>
      <c r="D59" s="14" t="s">
        <v>277</v>
      </c>
      <c r="E59" s="17" t="s">
        <v>278</v>
      </c>
    </row>
    <row r="60" spans="1:5" x14ac:dyDescent="0.35">
      <c r="A60" s="15" t="s">
        <v>107</v>
      </c>
      <c r="B60" s="18" t="s">
        <v>108</v>
      </c>
      <c r="C60" s="15"/>
      <c r="D60" s="15" t="s">
        <v>279</v>
      </c>
      <c r="E60" s="17" t="s">
        <v>278</v>
      </c>
    </row>
    <row r="61" spans="1:5" x14ac:dyDescent="0.35">
      <c r="A61" s="15" t="s">
        <v>109</v>
      </c>
      <c r="B61" s="17" t="s">
        <v>110</v>
      </c>
      <c r="C61" s="17"/>
      <c r="D61" s="14" t="s">
        <v>280</v>
      </c>
      <c r="E61" s="17" t="s">
        <v>278</v>
      </c>
    </row>
    <row r="62" spans="1:5" x14ac:dyDescent="0.35">
      <c r="A62" s="17" t="s">
        <v>113</v>
      </c>
      <c r="B62" s="17" t="s">
        <v>114</v>
      </c>
      <c r="C62" s="17"/>
      <c r="D62" s="14" t="s">
        <v>281</v>
      </c>
      <c r="E62" s="17" t="s">
        <v>278</v>
      </c>
    </row>
    <row r="63" spans="1:5" x14ac:dyDescent="0.35">
      <c r="A63" s="17" t="s">
        <v>111</v>
      </c>
      <c r="B63" s="17" t="s">
        <v>112</v>
      </c>
      <c r="C63" s="17"/>
      <c r="D63" s="15" t="s">
        <v>282</v>
      </c>
      <c r="E63" s="17" t="s">
        <v>278</v>
      </c>
    </row>
    <row r="64" spans="1:5" x14ac:dyDescent="0.35">
      <c r="A64" s="5" t="s">
        <v>115</v>
      </c>
      <c r="B64" s="5" t="s">
        <v>116</v>
      </c>
      <c r="D64" s="15" t="s">
        <v>283</v>
      </c>
      <c r="E64" s="17" t="s">
        <v>278</v>
      </c>
    </row>
    <row r="65" spans="1:5" x14ac:dyDescent="0.35">
      <c r="A65" s="5" t="s">
        <v>118</v>
      </c>
      <c r="B65" s="17" t="s">
        <v>158</v>
      </c>
      <c r="D65" s="19" t="s">
        <v>284</v>
      </c>
      <c r="E65" s="17" t="s">
        <v>278</v>
      </c>
    </row>
    <row r="66" spans="1:5" x14ac:dyDescent="0.35">
      <c r="A66" s="5" t="s">
        <v>119</v>
      </c>
      <c r="B66" s="17" t="s">
        <v>120</v>
      </c>
      <c r="D66" s="5" t="s">
        <v>284</v>
      </c>
      <c r="E66" s="17" t="s">
        <v>278</v>
      </c>
    </row>
    <row r="67" spans="1:5" ht="83.4" x14ac:dyDescent="0.35">
      <c r="A67" s="5" t="s">
        <v>117</v>
      </c>
      <c r="B67" s="20" t="s">
        <v>140</v>
      </c>
      <c r="D67" s="19" t="s">
        <v>285</v>
      </c>
      <c r="E67" s="17" t="s">
        <v>278</v>
      </c>
    </row>
    <row r="68" spans="1:5" x14ac:dyDescent="0.35">
      <c r="A68" s="6" t="s">
        <v>121</v>
      </c>
      <c r="B68" s="7" t="s">
        <v>122</v>
      </c>
      <c r="C68" s="8"/>
      <c r="D68" s="6" t="s">
        <v>287</v>
      </c>
      <c r="E68" s="9" t="s">
        <v>288</v>
      </c>
    </row>
    <row r="69" spans="1:5" x14ac:dyDescent="0.35">
      <c r="A69" s="7" t="s">
        <v>123</v>
      </c>
      <c r="B69" s="10" t="s">
        <v>124</v>
      </c>
      <c r="C69" s="6" t="s">
        <v>289</v>
      </c>
      <c r="D69" s="6" t="s">
        <v>289</v>
      </c>
      <c r="E69" s="9" t="s">
        <v>288</v>
      </c>
    </row>
    <row r="70" spans="1:5" ht="105" x14ac:dyDescent="0.35">
      <c r="A70" s="7" t="s">
        <v>125</v>
      </c>
      <c r="B70" s="22" t="s">
        <v>179</v>
      </c>
      <c r="C70" s="6" t="s">
        <v>289</v>
      </c>
      <c r="D70" s="6" t="s">
        <v>289</v>
      </c>
      <c r="E70" s="9" t="s">
        <v>288</v>
      </c>
    </row>
    <row r="71" spans="1:5" x14ac:dyDescent="0.35">
      <c r="A71" s="7" t="s">
        <v>126</v>
      </c>
      <c r="B71" s="9" t="s">
        <v>127</v>
      </c>
      <c r="C71" s="6" t="s">
        <v>290</v>
      </c>
      <c r="D71" s="6" t="s">
        <v>290</v>
      </c>
      <c r="E71" s="9" t="s">
        <v>288</v>
      </c>
    </row>
    <row r="72" spans="1:5" x14ac:dyDescent="0.35">
      <c r="A72" s="7" t="s">
        <v>130</v>
      </c>
      <c r="B72" s="5" t="s">
        <v>128</v>
      </c>
      <c r="C72" s="6" t="s">
        <v>290</v>
      </c>
      <c r="D72" s="6" t="s">
        <v>290</v>
      </c>
      <c r="E72" s="9" t="s">
        <v>288</v>
      </c>
    </row>
    <row r="73" spans="1:5" x14ac:dyDescent="0.35">
      <c r="A73" s="7" t="s">
        <v>131</v>
      </c>
      <c r="B73" s="5" t="s">
        <v>129</v>
      </c>
      <c r="C73" s="6" t="s">
        <v>291</v>
      </c>
      <c r="D73" s="6" t="s">
        <v>291</v>
      </c>
      <c r="E73" s="9" t="s">
        <v>288</v>
      </c>
    </row>
    <row r="74" spans="1:5" ht="84" x14ac:dyDescent="0.4">
      <c r="A74" s="7" t="s">
        <v>132</v>
      </c>
      <c r="B74" s="21" t="s">
        <v>180</v>
      </c>
      <c r="C74" s="6" t="s">
        <v>292</v>
      </c>
      <c r="D74" s="6" t="s">
        <v>292</v>
      </c>
      <c r="E74" s="9" t="s">
        <v>288</v>
      </c>
    </row>
    <row r="75" spans="1:5" ht="40.799999999999997" x14ac:dyDescent="0.35">
      <c r="A75" s="21" t="s">
        <v>133</v>
      </c>
      <c r="B75" s="21" t="s">
        <v>134</v>
      </c>
      <c r="D75" s="6" t="s">
        <v>292</v>
      </c>
      <c r="E75" s="9" t="s">
        <v>288</v>
      </c>
    </row>
    <row r="76" spans="1:5" x14ac:dyDescent="0.35">
      <c r="A76" s="7" t="s">
        <v>135</v>
      </c>
      <c r="B76" s="5" t="s">
        <v>138</v>
      </c>
      <c r="D76" s="6" t="s">
        <v>293</v>
      </c>
      <c r="E76" s="9" t="s">
        <v>288</v>
      </c>
    </row>
    <row r="77" spans="1:5" x14ac:dyDescent="0.35">
      <c r="A77" s="5" t="s">
        <v>136</v>
      </c>
      <c r="B77" s="5" t="s">
        <v>137</v>
      </c>
      <c r="D77" s="5" t="s">
        <v>293</v>
      </c>
      <c r="E77" s="9" t="s">
        <v>288</v>
      </c>
    </row>
    <row r="78" spans="1:5" x14ac:dyDescent="0.35">
      <c r="A78" s="7" t="s">
        <v>160</v>
      </c>
      <c r="B78" s="5" t="s">
        <v>139</v>
      </c>
      <c r="D78" s="6" t="s">
        <v>293</v>
      </c>
      <c r="E78" s="9" t="s">
        <v>288</v>
      </c>
    </row>
    <row r="79" spans="1:5" ht="63" x14ac:dyDescent="0.35">
      <c r="A79" s="6" t="s">
        <v>161</v>
      </c>
      <c r="B79" s="10" t="s">
        <v>181</v>
      </c>
      <c r="C79" s="6" t="s">
        <v>294</v>
      </c>
      <c r="D79" s="6" t="s">
        <v>294</v>
      </c>
      <c r="E79" s="9" t="s">
        <v>295</v>
      </c>
    </row>
    <row r="80" spans="1:5" x14ac:dyDescent="0.35">
      <c r="A80" s="6" t="s">
        <v>162</v>
      </c>
      <c r="B80" s="10"/>
      <c r="C80" s="6" t="s">
        <v>294</v>
      </c>
      <c r="D80" s="6" t="s">
        <v>294</v>
      </c>
      <c r="E80" s="23" t="s">
        <v>295</v>
      </c>
    </row>
    <row r="81" spans="1:5" x14ac:dyDescent="0.35">
      <c r="A81" s="6" t="s">
        <v>163</v>
      </c>
      <c r="B81" s="22" t="s">
        <v>164</v>
      </c>
      <c r="C81" s="6"/>
      <c r="D81" s="6" t="s">
        <v>296</v>
      </c>
      <c r="E81" s="9" t="s">
        <v>295</v>
      </c>
    </row>
    <row r="82" spans="1:5" x14ac:dyDescent="0.35">
      <c r="A82" s="7" t="s">
        <v>165</v>
      </c>
      <c r="B82" s="9" t="s">
        <v>166</v>
      </c>
      <c r="C82" s="6"/>
      <c r="D82" s="6" t="s">
        <v>297</v>
      </c>
      <c r="E82" s="23" t="s">
        <v>295</v>
      </c>
    </row>
    <row r="83" spans="1:5" x14ac:dyDescent="0.35">
      <c r="A83" s="5" t="s">
        <v>167</v>
      </c>
      <c r="B83" s="5" t="s">
        <v>168</v>
      </c>
      <c r="D83" s="6" t="s">
        <v>298</v>
      </c>
      <c r="E83" s="9" t="s">
        <v>295</v>
      </c>
    </row>
    <row r="84" spans="1:5" ht="40.799999999999997" x14ac:dyDescent="0.35">
      <c r="A84" s="21" t="s">
        <v>169</v>
      </c>
      <c r="B84" s="5" t="s">
        <v>170</v>
      </c>
      <c r="D84" s="6" t="s">
        <v>298</v>
      </c>
      <c r="E84" s="23" t="s">
        <v>295</v>
      </c>
    </row>
    <row r="85" spans="1:5" x14ac:dyDescent="0.35">
      <c r="A85" s="5" t="s">
        <v>171</v>
      </c>
      <c r="B85" s="5" t="s">
        <v>175</v>
      </c>
      <c r="D85" s="6" t="s">
        <v>298</v>
      </c>
      <c r="E85" s="9" t="s">
        <v>295</v>
      </c>
    </row>
    <row r="86" spans="1:5" x14ac:dyDescent="0.35">
      <c r="A86" s="5" t="s">
        <v>172</v>
      </c>
      <c r="B86" s="5" t="s">
        <v>174</v>
      </c>
      <c r="D86" s="6" t="s">
        <v>299</v>
      </c>
      <c r="E86" s="23" t="s">
        <v>295</v>
      </c>
    </row>
    <row r="87" spans="1:5" x14ac:dyDescent="0.35">
      <c r="A87" s="5" t="s">
        <v>173</v>
      </c>
      <c r="B87" s="5" t="s">
        <v>176</v>
      </c>
      <c r="D87" s="6" t="s">
        <v>299</v>
      </c>
      <c r="E87" s="9" t="s">
        <v>295</v>
      </c>
    </row>
    <row r="88" spans="1:5" x14ac:dyDescent="0.35">
      <c r="A88" s="14" t="s">
        <v>79</v>
      </c>
      <c r="B88" s="15" t="s">
        <v>12</v>
      </c>
      <c r="C88" s="16"/>
      <c r="D88" s="14" t="s">
        <v>246</v>
      </c>
      <c r="E88" s="17" t="s">
        <v>247</v>
      </c>
    </row>
    <row r="89" spans="1:5" x14ac:dyDescent="0.35">
      <c r="A89" s="15" t="s">
        <v>80</v>
      </c>
      <c r="B89" s="15" t="s">
        <v>10</v>
      </c>
      <c r="C89" s="15"/>
      <c r="D89" s="14" t="s">
        <v>246</v>
      </c>
      <c r="E89" s="17" t="s">
        <v>247</v>
      </c>
    </row>
    <row r="90" spans="1:5" x14ac:dyDescent="0.35">
      <c r="A90" s="5" t="s">
        <v>184</v>
      </c>
      <c r="B90" s="5" t="s">
        <v>185</v>
      </c>
      <c r="C90" s="5" t="s">
        <v>301</v>
      </c>
      <c r="D90" s="5" t="s">
        <v>301</v>
      </c>
      <c r="E90" s="9" t="s">
        <v>300</v>
      </c>
    </row>
    <row r="91" spans="1:5" ht="40.799999999999997" x14ac:dyDescent="0.35">
      <c r="A91" s="5" t="s">
        <v>186</v>
      </c>
      <c r="B91" s="21" t="s">
        <v>187</v>
      </c>
      <c r="D91" s="5" t="s">
        <v>302</v>
      </c>
      <c r="E91" s="9" t="s">
        <v>303</v>
      </c>
    </row>
    <row r="92" spans="1:5" x14ac:dyDescent="0.35">
      <c r="A92" s="5" t="s">
        <v>188</v>
      </c>
      <c r="B92" s="21" t="s">
        <v>189</v>
      </c>
      <c r="D92" s="5" t="s">
        <v>304</v>
      </c>
      <c r="E92" s="9" t="s">
        <v>303</v>
      </c>
    </row>
    <row r="93" spans="1:5" x14ac:dyDescent="0.35">
      <c r="A93" s="5" t="s">
        <v>190</v>
      </c>
      <c r="B93" s="5" t="s">
        <v>191</v>
      </c>
      <c r="D93" s="5" t="s">
        <v>305</v>
      </c>
      <c r="E93" s="9" t="s">
        <v>303</v>
      </c>
    </row>
    <row r="94" spans="1:5" x14ac:dyDescent="0.35">
      <c r="A94" s="5" t="s">
        <v>192</v>
      </c>
      <c r="B94" s="5" t="s">
        <v>193</v>
      </c>
      <c r="D94" s="5" t="s">
        <v>306</v>
      </c>
      <c r="E94" s="9" t="s">
        <v>303</v>
      </c>
    </row>
    <row r="95" spans="1:5" ht="61.2" x14ac:dyDescent="0.35">
      <c r="A95" s="5" t="s">
        <v>194</v>
      </c>
      <c r="B95" s="21" t="s">
        <v>195</v>
      </c>
      <c r="D95" s="5" t="s">
        <v>307</v>
      </c>
      <c r="E95" s="9" t="s">
        <v>303</v>
      </c>
    </row>
    <row r="96" spans="1:5" ht="102" x14ac:dyDescent="0.35">
      <c r="A96" s="5" t="s">
        <v>196</v>
      </c>
      <c r="B96" s="21" t="s">
        <v>197</v>
      </c>
      <c r="C96" s="5" t="s">
        <v>308</v>
      </c>
      <c r="D96" s="5" t="s">
        <v>308</v>
      </c>
      <c r="E96" s="9" t="s">
        <v>303</v>
      </c>
    </row>
    <row r="97" spans="1:5" x14ac:dyDescent="0.35">
      <c r="A97" s="5" t="s">
        <v>198</v>
      </c>
      <c r="B97" s="5" t="s">
        <v>199</v>
      </c>
      <c r="C97" s="5" t="s">
        <v>308</v>
      </c>
      <c r="D97" s="5" t="s">
        <v>308</v>
      </c>
      <c r="E97" s="9" t="s">
        <v>303</v>
      </c>
    </row>
    <row r="98" spans="1:5" x14ac:dyDescent="0.35">
      <c r="A98" s="5" t="s">
        <v>200</v>
      </c>
      <c r="B98" s="5" t="s">
        <v>201</v>
      </c>
      <c r="C98" s="5" t="s">
        <v>309</v>
      </c>
      <c r="D98" s="5" t="s">
        <v>309</v>
      </c>
      <c r="E98" s="9" t="s">
        <v>303</v>
      </c>
    </row>
    <row r="99" spans="1:5" x14ac:dyDescent="0.35">
      <c r="A99" s="5" t="s">
        <v>314</v>
      </c>
      <c r="B99" s="5" t="s">
        <v>205</v>
      </c>
      <c r="D99" s="5" t="s">
        <v>204</v>
      </c>
      <c r="E99" s="9" t="s">
        <v>202</v>
      </c>
    </row>
    <row r="100" spans="1:5" x14ac:dyDescent="0.35">
      <c r="A100" s="5" t="s">
        <v>206</v>
      </c>
      <c r="B100" s="5" t="s">
        <v>207</v>
      </c>
      <c r="D100" s="5" t="s">
        <v>204</v>
      </c>
      <c r="E100" s="9" t="s">
        <v>202</v>
      </c>
    </row>
    <row r="101" spans="1:5" ht="83.4" x14ac:dyDescent="0.35">
      <c r="A101" s="5" t="s">
        <v>209</v>
      </c>
      <c r="B101" s="21" t="s">
        <v>210</v>
      </c>
      <c r="D101" s="5" t="s">
        <v>208</v>
      </c>
      <c r="E101" s="9" t="s">
        <v>202</v>
      </c>
    </row>
    <row r="102" spans="1:5" ht="21" x14ac:dyDescent="0.4">
      <c r="A102" s="5" t="s">
        <v>211</v>
      </c>
      <c r="B102" s="5" t="s">
        <v>212</v>
      </c>
      <c r="D102" s="5" t="s">
        <v>208</v>
      </c>
      <c r="E102" s="9" t="s">
        <v>202</v>
      </c>
    </row>
    <row r="103" spans="1:5" x14ac:dyDescent="0.35">
      <c r="A103" s="5" t="s">
        <v>213</v>
      </c>
      <c r="B103" s="5" t="s">
        <v>214</v>
      </c>
      <c r="D103" s="5" t="s">
        <v>216</v>
      </c>
      <c r="E103" s="9" t="s">
        <v>234</v>
      </c>
    </row>
    <row r="104" spans="1:5" x14ac:dyDescent="0.35">
      <c r="A104" s="5" t="s">
        <v>217</v>
      </c>
      <c r="B104" s="5" t="s">
        <v>218</v>
      </c>
      <c r="D104" s="5" t="s">
        <v>216</v>
      </c>
      <c r="E104" s="9" t="s">
        <v>234</v>
      </c>
    </row>
    <row r="105" spans="1:5" x14ac:dyDescent="0.35">
      <c r="A105" s="5" t="s">
        <v>219</v>
      </c>
      <c r="B105" s="5" t="s">
        <v>220</v>
      </c>
      <c r="C105" s="5" t="s">
        <v>221</v>
      </c>
      <c r="D105" s="5" t="s">
        <v>221</v>
      </c>
      <c r="E105" s="9" t="s">
        <v>234</v>
      </c>
    </row>
    <row r="106" spans="1:5" ht="40.799999999999997" x14ac:dyDescent="0.35">
      <c r="A106" s="5" t="s">
        <v>222</v>
      </c>
      <c r="B106" s="21" t="s">
        <v>223</v>
      </c>
      <c r="C106" s="5" t="s">
        <v>221</v>
      </c>
      <c r="D106" s="5" t="s">
        <v>221</v>
      </c>
      <c r="E106" s="9" t="s">
        <v>234</v>
      </c>
    </row>
    <row r="107" spans="1:5" x14ac:dyDescent="0.35">
      <c r="A107" s="5" t="s">
        <v>224</v>
      </c>
      <c r="B107" s="5" t="s">
        <v>225</v>
      </c>
      <c r="C107" s="5" t="s">
        <v>221</v>
      </c>
      <c r="D107" s="5" t="s">
        <v>221</v>
      </c>
      <c r="E107" s="9" t="s">
        <v>234</v>
      </c>
    </row>
    <row r="108" spans="1:5" x14ac:dyDescent="0.35">
      <c r="A108" s="5" t="s">
        <v>226</v>
      </c>
      <c r="B108" s="5" t="s">
        <v>227</v>
      </c>
      <c r="C108" s="5" t="s">
        <v>221</v>
      </c>
      <c r="D108" s="5" t="s">
        <v>221</v>
      </c>
      <c r="E108" s="9" t="s">
        <v>234</v>
      </c>
    </row>
    <row r="109" spans="1:5" x14ac:dyDescent="0.35">
      <c r="A109" s="5" t="s">
        <v>228</v>
      </c>
      <c r="B109" s="5" t="s">
        <v>229</v>
      </c>
      <c r="C109" s="5" t="s">
        <v>215</v>
      </c>
      <c r="D109" s="5" t="s">
        <v>215</v>
      </c>
      <c r="E109" s="9" t="s">
        <v>234</v>
      </c>
    </row>
    <row r="110" spans="1:5" x14ac:dyDescent="0.35">
      <c r="A110" s="5" t="s">
        <v>232</v>
      </c>
      <c r="B110" s="5" t="s">
        <v>230</v>
      </c>
      <c r="D110" s="5" t="s">
        <v>231</v>
      </c>
      <c r="E110" s="9" t="s">
        <v>234</v>
      </c>
    </row>
    <row r="111" spans="1:5" x14ac:dyDescent="0.35">
      <c r="A111" s="5" t="s">
        <v>236</v>
      </c>
      <c r="B111" s="5" t="s">
        <v>237</v>
      </c>
      <c r="C111" s="5" t="s">
        <v>235</v>
      </c>
      <c r="D111" s="5" t="s">
        <v>235</v>
      </c>
      <c r="E111" s="9" t="s">
        <v>233</v>
      </c>
    </row>
    <row r="112" spans="1:5" x14ac:dyDescent="0.35">
      <c r="A112" s="5" t="s">
        <v>240</v>
      </c>
      <c r="B112" s="5" t="s">
        <v>238</v>
      </c>
      <c r="D112" s="5" t="s">
        <v>239</v>
      </c>
      <c r="E112" s="9" t="s">
        <v>233</v>
      </c>
    </row>
  </sheetData>
  <autoFilter ref="E1:E112" xr:uid="{F1284264-008B-4C21-91FF-2996BCDD577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C179-C75D-40DE-89A0-A9BFDD09AEF8}">
  <dimension ref="A1:E67"/>
  <sheetViews>
    <sheetView zoomScale="90" zoomScaleNormal="130" workbookViewId="0">
      <selection activeCell="B5" sqref="B5"/>
    </sheetView>
  </sheetViews>
  <sheetFormatPr defaultColWidth="8.77734375" defaultRowHeight="11.4" x14ac:dyDescent="0.25"/>
  <cols>
    <col min="1" max="1" width="47.33203125" style="1" customWidth="1"/>
    <col min="2" max="2" width="96.33203125" style="1" customWidth="1"/>
    <col min="3" max="3" width="23.77734375" style="1" bestFit="1" customWidth="1"/>
    <col min="4" max="4" width="15.44140625" style="1" bestFit="1" customWidth="1"/>
    <col min="5" max="5" width="33.44140625" style="1" bestFit="1" customWidth="1"/>
    <col min="6" max="16384" width="8.77734375" style="1"/>
  </cols>
  <sheetData>
    <row r="1" spans="1:5" ht="21" x14ac:dyDescent="0.25">
      <c r="A1" s="11" t="s">
        <v>0</v>
      </c>
      <c r="B1" s="12" t="s">
        <v>1</v>
      </c>
      <c r="C1" s="13" t="s">
        <v>3</v>
      </c>
      <c r="D1" s="13" t="s">
        <v>2</v>
      </c>
      <c r="E1" s="13" t="s">
        <v>6</v>
      </c>
    </row>
    <row r="2" spans="1:5" ht="20.399999999999999" x14ac:dyDescent="0.25">
      <c r="A2" s="14" t="s">
        <v>79</v>
      </c>
      <c r="B2" s="15" t="s">
        <v>12</v>
      </c>
      <c r="C2" s="16"/>
      <c r="D2" s="14" t="s">
        <v>246</v>
      </c>
      <c r="E2" s="17" t="s">
        <v>247</v>
      </c>
    </row>
    <row r="3" spans="1:5" ht="20.399999999999999" x14ac:dyDescent="0.25">
      <c r="A3" s="15" t="s">
        <v>80</v>
      </c>
      <c r="B3" s="15" t="s">
        <v>10</v>
      </c>
      <c r="C3" s="15"/>
      <c r="D3" s="14" t="s">
        <v>246</v>
      </c>
      <c r="E3" s="17" t="s">
        <v>247</v>
      </c>
    </row>
    <row r="4" spans="1:5" ht="24.45" customHeight="1" x14ac:dyDescent="0.25">
      <c r="A4" s="15" t="s">
        <v>81</v>
      </c>
      <c r="B4" s="17" t="s">
        <v>11</v>
      </c>
      <c r="C4" s="17"/>
      <c r="D4" s="14" t="s">
        <v>246</v>
      </c>
      <c r="E4" s="17" t="s">
        <v>247</v>
      </c>
    </row>
    <row r="5" spans="1:5" ht="30" customHeight="1" x14ac:dyDescent="0.25">
      <c r="A5" s="15" t="s">
        <v>82</v>
      </c>
      <c r="B5" s="20" t="s">
        <v>13</v>
      </c>
      <c r="C5" s="17" t="s">
        <v>14</v>
      </c>
      <c r="D5" s="17" t="s">
        <v>248</v>
      </c>
      <c r="E5" s="17" t="s">
        <v>247</v>
      </c>
    </row>
    <row r="6" spans="1:5" ht="21.45" customHeight="1" x14ac:dyDescent="0.25">
      <c r="A6" s="15" t="s">
        <v>83</v>
      </c>
      <c r="B6" s="20" t="s">
        <v>16</v>
      </c>
      <c r="C6" s="17" t="s">
        <v>14</v>
      </c>
      <c r="D6" s="17" t="s">
        <v>249</v>
      </c>
      <c r="E6" s="17" t="s">
        <v>247</v>
      </c>
    </row>
    <row r="7" spans="1:5" ht="20.399999999999999" x14ac:dyDescent="0.25">
      <c r="A7" s="15" t="s">
        <v>141</v>
      </c>
      <c r="B7" s="17" t="s">
        <v>17</v>
      </c>
      <c r="C7" s="17" t="s">
        <v>15</v>
      </c>
      <c r="D7" s="17" t="s">
        <v>249</v>
      </c>
      <c r="E7" s="17" t="s">
        <v>247</v>
      </c>
    </row>
    <row r="8" spans="1:5" ht="20.399999999999999" x14ac:dyDescent="0.25">
      <c r="A8" s="17" t="s">
        <v>18</v>
      </c>
      <c r="B8" s="17" t="s">
        <v>19</v>
      </c>
      <c r="C8" s="17"/>
      <c r="D8" s="17" t="s">
        <v>250</v>
      </c>
      <c r="E8" s="17" t="s">
        <v>247</v>
      </c>
    </row>
    <row r="9" spans="1:5" ht="40.799999999999997" x14ac:dyDescent="0.25">
      <c r="A9" s="20" t="s">
        <v>21</v>
      </c>
      <c r="B9" s="20" t="s">
        <v>20</v>
      </c>
      <c r="C9" s="17"/>
      <c r="D9" s="17" t="s">
        <v>251</v>
      </c>
      <c r="E9" s="17" t="s">
        <v>247</v>
      </c>
    </row>
    <row r="10" spans="1:5" ht="40.799999999999997" x14ac:dyDescent="0.25">
      <c r="A10" s="20" t="s">
        <v>22</v>
      </c>
      <c r="B10" s="17" t="s">
        <v>23</v>
      </c>
      <c r="C10" s="17"/>
      <c r="D10" s="17" t="s">
        <v>251</v>
      </c>
      <c r="E10" s="17" t="s">
        <v>247</v>
      </c>
    </row>
    <row r="11" spans="1:5" ht="20.399999999999999" x14ac:dyDescent="0.25">
      <c r="A11" s="17" t="s">
        <v>24</v>
      </c>
      <c r="B11" s="17" t="s">
        <v>26</v>
      </c>
      <c r="C11" s="17"/>
      <c r="D11" s="17" t="s">
        <v>251</v>
      </c>
      <c r="E11" s="17" t="s">
        <v>247</v>
      </c>
    </row>
    <row r="12" spans="1:5" ht="64.95" customHeight="1" x14ac:dyDescent="0.25">
      <c r="A12" s="17" t="s">
        <v>84</v>
      </c>
      <c r="B12" s="20" t="s">
        <v>25</v>
      </c>
      <c r="C12" s="17"/>
      <c r="D12" s="17" t="s">
        <v>251</v>
      </c>
      <c r="E12" s="17" t="s">
        <v>247</v>
      </c>
    </row>
    <row r="13" spans="1:5" ht="20.399999999999999" x14ac:dyDescent="0.25">
      <c r="A13" s="17" t="s">
        <v>142</v>
      </c>
      <c r="B13" s="17" t="s">
        <v>27</v>
      </c>
      <c r="C13" s="17" t="s">
        <v>28</v>
      </c>
      <c r="D13" s="17" t="s">
        <v>252</v>
      </c>
      <c r="E13" s="17" t="s">
        <v>247</v>
      </c>
    </row>
    <row r="14" spans="1:5" ht="20.399999999999999" x14ac:dyDescent="0.25">
      <c r="A14" s="17" t="s">
        <v>143</v>
      </c>
      <c r="B14" s="17" t="s">
        <v>29</v>
      </c>
      <c r="C14" s="17"/>
      <c r="D14" s="17" t="s">
        <v>253</v>
      </c>
      <c r="E14" s="17" t="s">
        <v>247</v>
      </c>
    </row>
    <row r="15" spans="1:5" ht="20.399999999999999" x14ac:dyDescent="0.25">
      <c r="A15" s="17" t="s">
        <v>85</v>
      </c>
      <c r="B15" s="17" t="s">
        <v>30</v>
      </c>
      <c r="C15" s="17"/>
      <c r="D15" s="17" t="s">
        <v>253</v>
      </c>
      <c r="E15" s="17" t="s">
        <v>247</v>
      </c>
    </row>
    <row r="16" spans="1:5" ht="61.2" x14ac:dyDescent="0.25">
      <c r="A16" s="20" t="s">
        <v>86</v>
      </c>
      <c r="B16" s="17" t="s">
        <v>31</v>
      </c>
      <c r="C16" s="17"/>
      <c r="D16" s="17" t="s">
        <v>254</v>
      </c>
      <c r="E16" s="17" t="s">
        <v>247</v>
      </c>
    </row>
    <row r="17" spans="1:5" ht="61.2" x14ac:dyDescent="0.25">
      <c r="A17" s="20" t="s">
        <v>87</v>
      </c>
      <c r="B17" s="17" t="s">
        <v>32</v>
      </c>
      <c r="C17" s="17"/>
      <c r="D17" s="17" t="s">
        <v>254</v>
      </c>
      <c r="E17" s="17" t="s">
        <v>247</v>
      </c>
    </row>
    <row r="18" spans="1:5" ht="20.399999999999999" x14ac:dyDescent="0.25">
      <c r="A18" s="17" t="s">
        <v>88</v>
      </c>
      <c r="B18" s="17" t="s">
        <v>33</v>
      </c>
      <c r="C18" s="17"/>
      <c r="D18" s="17" t="s">
        <v>255</v>
      </c>
      <c r="E18" s="17" t="s">
        <v>247</v>
      </c>
    </row>
    <row r="19" spans="1:5" ht="40.799999999999997" x14ac:dyDescent="0.25">
      <c r="A19" s="17" t="s">
        <v>89</v>
      </c>
      <c r="B19" s="20" t="s">
        <v>34</v>
      </c>
      <c r="C19" s="17"/>
      <c r="D19" s="17" t="s">
        <v>255</v>
      </c>
      <c r="E19" s="17" t="s">
        <v>247</v>
      </c>
    </row>
    <row r="20" spans="1:5" ht="20.399999999999999" x14ac:dyDescent="0.25">
      <c r="A20" s="17" t="s">
        <v>81</v>
      </c>
      <c r="B20" s="17" t="s">
        <v>35</v>
      </c>
      <c r="C20" s="17"/>
      <c r="D20" s="17" t="s">
        <v>256</v>
      </c>
      <c r="E20" s="17" t="s">
        <v>247</v>
      </c>
    </row>
    <row r="21" spans="1:5" ht="40.799999999999997" x14ac:dyDescent="0.25">
      <c r="A21" s="17" t="s">
        <v>90</v>
      </c>
      <c r="B21" s="20" t="s">
        <v>36</v>
      </c>
      <c r="C21" s="17"/>
      <c r="D21" s="17" t="s">
        <v>256</v>
      </c>
      <c r="E21" s="17" t="s">
        <v>247</v>
      </c>
    </row>
    <row r="22" spans="1:5" ht="20.399999999999999" x14ac:dyDescent="0.25">
      <c r="A22" s="17" t="s">
        <v>37</v>
      </c>
      <c r="B22" s="17" t="s">
        <v>38</v>
      </c>
      <c r="C22" s="17"/>
      <c r="D22" s="17" t="s">
        <v>256</v>
      </c>
      <c r="E22" s="17" t="s">
        <v>247</v>
      </c>
    </row>
    <row r="23" spans="1:5" ht="20.399999999999999" x14ac:dyDescent="0.25">
      <c r="A23" s="17" t="s">
        <v>39</v>
      </c>
      <c r="B23" s="17" t="s">
        <v>40</v>
      </c>
      <c r="C23" s="17"/>
      <c r="D23" s="17" t="s">
        <v>256</v>
      </c>
      <c r="E23" s="17" t="s">
        <v>247</v>
      </c>
    </row>
    <row r="24" spans="1:5" ht="21" x14ac:dyDescent="0.25">
      <c r="A24" s="17" t="s">
        <v>91</v>
      </c>
      <c r="B24" s="17" t="s">
        <v>177</v>
      </c>
      <c r="C24" s="17"/>
      <c r="D24" s="17" t="s">
        <v>257</v>
      </c>
      <c r="E24" s="17" t="s">
        <v>247</v>
      </c>
    </row>
    <row r="25" spans="1:5" ht="21" x14ac:dyDescent="0.25">
      <c r="A25" s="17" t="s">
        <v>92</v>
      </c>
      <c r="B25" s="17" t="s">
        <v>178</v>
      </c>
      <c r="C25" s="17"/>
      <c r="D25" s="17" t="s">
        <v>257</v>
      </c>
      <c r="E25" s="17" t="s">
        <v>247</v>
      </c>
    </row>
    <row r="26" spans="1:5" ht="20.399999999999999" x14ac:dyDescent="0.25">
      <c r="A26" s="17" t="s">
        <v>96</v>
      </c>
      <c r="B26" s="17" t="s">
        <v>41</v>
      </c>
      <c r="C26" s="17"/>
      <c r="D26" s="17" t="s">
        <v>258</v>
      </c>
      <c r="E26" s="17" t="s">
        <v>247</v>
      </c>
    </row>
    <row r="27" spans="1:5" ht="40.799999999999997" x14ac:dyDescent="0.25">
      <c r="A27" s="20" t="s">
        <v>93</v>
      </c>
      <c r="B27" s="17" t="s">
        <v>42</v>
      </c>
      <c r="C27" s="17"/>
      <c r="D27" s="17"/>
      <c r="E27" s="17" t="s">
        <v>247</v>
      </c>
    </row>
    <row r="28" spans="1:5" ht="40.799999999999997" x14ac:dyDescent="0.25">
      <c r="A28" s="20" t="s">
        <v>94</v>
      </c>
      <c r="B28" s="17" t="s">
        <v>43</v>
      </c>
      <c r="C28" s="17"/>
      <c r="D28" s="17"/>
      <c r="E28" s="17" t="s">
        <v>247</v>
      </c>
    </row>
    <row r="29" spans="1:5" ht="40.799999999999997" x14ac:dyDescent="0.25">
      <c r="A29" s="20" t="s">
        <v>95</v>
      </c>
      <c r="B29" s="17" t="s">
        <v>44</v>
      </c>
      <c r="C29" s="17"/>
      <c r="D29" s="17"/>
      <c r="E29" s="17" t="s">
        <v>247</v>
      </c>
    </row>
    <row r="30" spans="1:5" ht="20.399999999999999" x14ac:dyDescent="0.25">
      <c r="A30" s="15" t="s">
        <v>62</v>
      </c>
      <c r="B30" s="18" t="s">
        <v>46</v>
      </c>
      <c r="C30" s="15"/>
      <c r="D30" s="15" t="s">
        <v>259</v>
      </c>
      <c r="E30" s="17" t="s">
        <v>260</v>
      </c>
    </row>
    <row r="31" spans="1:5" ht="20.399999999999999" x14ac:dyDescent="0.25">
      <c r="A31" s="15" t="s">
        <v>63</v>
      </c>
      <c r="B31" s="17" t="s">
        <v>45</v>
      </c>
      <c r="C31" s="17"/>
      <c r="D31" s="14" t="s">
        <v>259</v>
      </c>
      <c r="E31" s="17" t="s">
        <v>260</v>
      </c>
    </row>
    <row r="32" spans="1:5" ht="20.399999999999999" x14ac:dyDescent="0.25">
      <c r="A32" s="17" t="s">
        <v>47</v>
      </c>
      <c r="B32" s="17" t="s">
        <v>48</v>
      </c>
      <c r="C32" s="17"/>
      <c r="D32" s="17" t="s">
        <v>261</v>
      </c>
      <c r="E32" s="17" t="s">
        <v>260</v>
      </c>
    </row>
    <row r="33" spans="1:5" ht="20.399999999999999" x14ac:dyDescent="0.25">
      <c r="A33" s="17" t="s">
        <v>144</v>
      </c>
      <c r="B33" s="17" t="s">
        <v>49</v>
      </c>
      <c r="C33" s="17"/>
      <c r="D33" s="17" t="s">
        <v>261</v>
      </c>
      <c r="E33" s="17" t="s">
        <v>260</v>
      </c>
    </row>
    <row r="34" spans="1:5" ht="61.2" x14ac:dyDescent="0.25">
      <c r="A34" s="20" t="s">
        <v>145</v>
      </c>
      <c r="B34" s="17" t="s">
        <v>50</v>
      </c>
      <c r="C34" s="17"/>
      <c r="D34" s="17" t="s">
        <v>262</v>
      </c>
      <c r="E34" s="17" t="s">
        <v>260</v>
      </c>
    </row>
    <row r="35" spans="1:5" ht="20.399999999999999" x14ac:dyDescent="0.25">
      <c r="A35" s="20" t="s">
        <v>146</v>
      </c>
      <c r="B35" s="17" t="s">
        <v>51</v>
      </c>
      <c r="C35" s="17"/>
      <c r="D35" s="17" t="s">
        <v>262</v>
      </c>
      <c r="E35" s="17" t="s">
        <v>260</v>
      </c>
    </row>
    <row r="36" spans="1:5" ht="20.399999999999999" x14ac:dyDescent="0.25">
      <c r="A36" s="17" t="s">
        <v>53</v>
      </c>
      <c r="B36" s="17" t="s">
        <v>52</v>
      </c>
      <c r="C36" s="17"/>
      <c r="D36" s="17" t="s">
        <v>263</v>
      </c>
      <c r="E36" s="17" t="s">
        <v>260</v>
      </c>
    </row>
    <row r="37" spans="1:5" ht="20.399999999999999" x14ac:dyDescent="0.25">
      <c r="A37" s="17" t="s">
        <v>147</v>
      </c>
      <c r="B37" s="17" t="s">
        <v>56</v>
      </c>
      <c r="C37" s="17"/>
      <c r="D37" s="17" t="s">
        <v>263</v>
      </c>
      <c r="E37" s="17" t="s">
        <v>260</v>
      </c>
    </row>
    <row r="38" spans="1:5" ht="20.399999999999999" x14ac:dyDescent="0.25">
      <c r="A38" s="17" t="s">
        <v>148</v>
      </c>
      <c r="B38" s="17" t="s">
        <v>61</v>
      </c>
      <c r="C38" s="17"/>
      <c r="D38" s="17" t="s">
        <v>264</v>
      </c>
      <c r="E38" s="17" t="s">
        <v>260</v>
      </c>
    </row>
    <row r="39" spans="1:5" ht="61.2" x14ac:dyDescent="0.25">
      <c r="A39" s="20" t="s">
        <v>149</v>
      </c>
      <c r="B39" s="17" t="s">
        <v>59</v>
      </c>
      <c r="C39" s="17"/>
      <c r="D39" s="17" t="s">
        <v>264</v>
      </c>
      <c r="E39" s="17" t="s">
        <v>260</v>
      </c>
    </row>
    <row r="40" spans="1:5" ht="20.399999999999999" x14ac:dyDescent="0.25">
      <c r="A40" s="17" t="s">
        <v>150</v>
      </c>
      <c r="B40" s="20" t="s">
        <v>60</v>
      </c>
      <c r="C40" s="17"/>
      <c r="D40" s="17" t="s">
        <v>264</v>
      </c>
      <c r="E40" s="17" t="s">
        <v>260</v>
      </c>
    </row>
    <row r="41" spans="1:5" ht="20.399999999999999" x14ac:dyDescent="0.25">
      <c r="A41" s="17" t="s">
        <v>151</v>
      </c>
      <c r="B41" s="17"/>
      <c r="C41" s="17"/>
      <c r="D41" s="17" t="s">
        <v>265</v>
      </c>
      <c r="E41" s="17" t="s">
        <v>260</v>
      </c>
    </row>
    <row r="42" spans="1:5" ht="20.399999999999999" x14ac:dyDescent="0.25">
      <c r="A42" s="17" t="s">
        <v>54</v>
      </c>
      <c r="B42" s="17" t="s">
        <v>55</v>
      </c>
      <c r="C42" s="17"/>
      <c r="D42" s="17" t="s">
        <v>265</v>
      </c>
      <c r="E42" s="17" t="s">
        <v>260</v>
      </c>
    </row>
    <row r="43" spans="1:5" ht="20.399999999999999" x14ac:dyDescent="0.25">
      <c r="A43" s="17" t="s">
        <v>152</v>
      </c>
      <c r="B43" s="20" t="s">
        <v>57</v>
      </c>
      <c r="C43" s="17"/>
      <c r="D43" s="17" t="s">
        <v>265</v>
      </c>
      <c r="E43" s="17" t="s">
        <v>260</v>
      </c>
    </row>
    <row r="44" spans="1:5" ht="20.399999999999999" x14ac:dyDescent="0.25">
      <c r="A44" s="17" t="s">
        <v>153</v>
      </c>
      <c r="B44" s="17" t="s">
        <v>58</v>
      </c>
      <c r="C44" s="17"/>
      <c r="D44" s="17" t="s">
        <v>265</v>
      </c>
      <c r="E44" s="17" t="s">
        <v>260</v>
      </c>
    </row>
    <row r="45" spans="1:5" ht="20.399999999999999" x14ac:dyDescent="0.25">
      <c r="A45" s="17" t="s">
        <v>154</v>
      </c>
      <c r="B45" s="17" t="s">
        <v>65</v>
      </c>
      <c r="C45" s="17"/>
      <c r="D45" s="17" t="s">
        <v>265</v>
      </c>
      <c r="E45" s="17" t="s">
        <v>260</v>
      </c>
    </row>
    <row r="46" spans="1:5" ht="20.399999999999999" x14ac:dyDescent="0.25">
      <c r="A46" s="17" t="s">
        <v>155</v>
      </c>
      <c r="B46" s="17" t="s">
        <v>64</v>
      </c>
      <c r="C46" s="17" t="s">
        <v>266</v>
      </c>
      <c r="D46" s="17" t="s">
        <v>266</v>
      </c>
      <c r="E46" s="17" t="s">
        <v>260</v>
      </c>
    </row>
    <row r="47" spans="1:5" ht="20.399999999999999" x14ac:dyDescent="0.25">
      <c r="A47" s="17" t="s">
        <v>156</v>
      </c>
      <c r="B47" s="17" t="s">
        <v>66</v>
      </c>
      <c r="C47" s="17"/>
      <c r="D47" s="17" t="s">
        <v>266</v>
      </c>
      <c r="E47" s="17" t="s">
        <v>260</v>
      </c>
    </row>
    <row r="48" spans="1:5" ht="20.399999999999999" x14ac:dyDescent="0.25">
      <c r="A48" s="17" t="s">
        <v>157</v>
      </c>
      <c r="B48" s="17" t="s">
        <v>67</v>
      </c>
      <c r="C48" s="17" t="s">
        <v>267</v>
      </c>
      <c r="D48" s="17" t="s">
        <v>268</v>
      </c>
      <c r="E48" s="17" t="s">
        <v>260</v>
      </c>
    </row>
    <row r="49" spans="1:5" ht="20.399999999999999" x14ac:dyDescent="0.25">
      <c r="A49" s="17" t="s">
        <v>68</v>
      </c>
      <c r="B49" s="17" t="s">
        <v>69</v>
      </c>
      <c r="C49" s="17" t="s">
        <v>269</v>
      </c>
      <c r="D49" s="17" t="s">
        <v>270</v>
      </c>
      <c r="E49" s="17" t="s">
        <v>260</v>
      </c>
    </row>
    <row r="50" spans="1:5" ht="20.399999999999999" x14ac:dyDescent="0.25">
      <c r="A50" s="17" t="s">
        <v>71</v>
      </c>
      <c r="B50" s="17" t="s">
        <v>70</v>
      </c>
      <c r="C50" s="17" t="s">
        <v>271</v>
      </c>
      <c r="D50" s="17" t="s">
        <v>271</v>
      </c>
      <c r="E50" s="17" t="s">
        <v>260</v>
      </c>
    </row>
    <row r="51" spans="1:5" ht="20.399999999999999" x14ac:dyDescent="0.25">
      <c r="A51" s="17" t="s">
        <v>72</v>
      </c>
      <c r="B51" s="17" t="s">
        <v>73</v>
      </c>
      <c r="C51" s="17" t="s">
        <v>272</v>
      </c>
      <c r="D51" s="17" t="s">
        <v>272</v>
      </c>
      <c r="E51" s="17" t="s">
        <v>260</v>
      </c>
    </row>
    <row r="52" spans="1:5" ht="20.399999999999999" x14ac:dyDescent="0.25">
      <c r="A52" s="17" t="s">
        <v>74</v>
      </c>
      <c r="B52" s="17" t="s">
        <v>75</v>
      </c>
      <c r="C52" s="17" t="s">
        <v>273</v>
      </c>
      <c r="D52" s="17" t="s">
        <v>273</v>
      </c>
      <c r="E52" s="17" t="s">
        <v>260</v>
      </c>
    </row>
    <row r="53" spans="1:5" ht="20.399999999999999" x14ac:dyDescent="0.25">
      <c r="A53" s="17" t="s">
        <v>78</v>
      </c>
      <c r="B53" s="17" t="s">
        <v>104</v>
      </c>
      <c r="C53" s="17" t="s">
        <v>273</v>
      </c>
      <c r="D53" s="17" t="s">
        <v>273</v>
      </c>
      <c r="E53" s="17" t="s">
        <v>260</v>
      </c>
    </row>
    <row r="54" spans="1:5" ht="20.399999999999999" x14ac:dyDescent="0.25">
      <c r="A54" s="17" t="s">
        <v>76</v>
      </c>
      <c r="B54" s="17" t="s">
        <v>77</v>
      </c>
      <c r="C54" s="17" t="s">
        <v>274</v>
      </c>
      <c r="D54" s="17" t="s">
        <v>274</v>
      </c>
      <c r="E54" s="17" t="s">
        <v>260</v>
      </c>
    </row>
    <row r="55" spans="1:5" ht="20.399999999999999" x14ac:dyDescent="0.25">
      <c r="A55" s="17" t="s">
        <v>97</v>
      </c>
      <c r="B55" s="17" t="s">
        <v>98</v>
      </c>
      <c r="C55" s="17" t="s">
        <v>274</v>
      </c>
      <c r="D55" s="17" t="s">
        <v>274</v>
      </c>
      <c r="E55" s="17" t="s">
        <v>260</v>
      </c>
    </row>
    <row r="56" spans="1:5" ht="20.399999999999999" x14ac:dyDescent="0.25">
      <c r="A56" s="17" t="s">
        <v>99</v>
      </c>
      <c r="B56" s="17" t="s">
        <v>100</v>
      </c>
      <c r="C56" s="17" t="s">
        <v>275</v>
      </c>
      <c r="D56" s="17" t="s">
        <v>274</v>
      </c>
      <c r="E56" s="17" t="s">
        <v>260</v>
      </c>
    </row>
    <row r="57" spans="1:5" ht="20.399999999999999" x14ac:dyDescent="0.25">
      <c r="A57" s="17" t="s">
        <v>101</v>
      </c>
      <c r="B57" s="17" t="s">
        <v>105</v>
      </c>
      <c r="C57" s="17" t="s">
        <v>276</v>
      </c>
      <c r="D57" s="17" t="s">
        <v>276</v>
      </c>
      <c r="E57" s="17" t="s">
        <v>260</v>
      </c>
    </row>
    <row r="58" spans="1:5" ht="20.399999999999999" x14ac:dyDescent="0.25">
      <c r="A58" s="17" t="s">
        <v>102</v>
      </c>
      <c r="B58" s="17" t="s">
        <v>103</v>
      </c>
      <c r="C58" s="17" t="s">
        <v>276</v>
      </c>
      <c r="D58" s="17" t="s">
        <v>276</v>
      </c>
      <c r="E58" s="17" t="s">
        <v>260</v>
      </c>
    </row>
    <row r="59" spans="1:5" ht="61.2" x14ac:dyDescent="0.25">
      <c r="A59" s="14" t="s">
        <v>106</v>
      </c>
      <c r="B59" s="15" t="s">
        <v>159</v>
      </c>
      <c r="C59" s="16"/>
      <c r="D59" s="14" t="s">
        <v>277</v>
      </c>
      <c r="E59" s="17" t="s">
        <v>278</v>
      </c>
    </row>
    <row r="60" spans="1:5" ht="20.399999999999999" x14ac:dyDescent="0.25">
      <c r="A60" s="15" t="s">
        <v>107</v>
      </c>
      <c r="B60" s="18" t="s">
        <v>108</v>
      </c>
      <c r="C60" s="15"/>
      <c r="D60" s="15" t="s">
        <v>279</v>
      </c>
      <c r="E60" s="17" t="s">
        <v>278</v>
      </c>
    </row>
    <row r="61" spans="1:5" ht="20.399999999999999" x14ac:dyDescent="0.25">
      <c r="A61" s="15" t="s">
        <v>109</v>
      </c>
      <c r="B61" s="17" t="s">
        <v>110</v>
      </c>
      <c r="C61" s="17"/>
      <c r="D61" s="14" t="s">
        <v>280</v>
      </c>
      <c r="E61" s="17" t="s">
        <v>278</v>
      </c>
    </row>
    <row r="62" spans="1:5" ht="20.399999999999999" x14ac:dyDescent="0.25">
      <c r="A62" s="17" t="s">
        <v>113</v>
      </c>
      <c r="B62" s="17" t="s">
        <v>114</v>
      </c>
      <c r="C62" s="17"/>
      <c r="D62" s="14" t="s">
        <v>281</v>
      </c>
      <c r="E62" s="17" t="s">
        <v>278</v>
      </c>
    </row>
    <row r="63" spans="1:5" ht="20.399999999999999" x14ac:dyDescent="0.25">
      <c r="A63" s="17" t="s">
        <v>111</v>
      </c>
      <c r="B63" s="17" t="s">
        <v>112</v>
      </c>
      <c r="C63" s="17"/>
      <c r="D63" s="15" t="s">
        <v>282</v>
      </c>
      <c r="E63" s="17" t="s">
        <v>278</v>
      </c>
    </row>
    <row r="64" spans="1:5" ht="20.399999999999999" x14ac:dyDescent="0.35">
      <c r="A64" s="5" t="s">
        <v>115</v>
      </c>
      <c r="B64" s="5" t="s">
        <v>116</v>
      </c>
      <c r="C64" s="5"/>
      <c r="D64" s="15" t="s">
        <v>283</v>
      </c>
      <c r="E64" s="17" t="s">
        <v>278</v>
      </c>
    </row>
    <row r="65" spans="1:5" ht="20.399999999999999" x14ac:dyDescent="0.35">
      <c r="A65" s="5" t="s">
        <v>118</v>
      </c>
      <c r="B65" s="17" t="s">
        <v>158</v>
      </c>
      <c r="C65" s="5"/>
      <c r="D65" s="19" t="s">
        <v>284</v>
      </c>
      <c r="E65" s="17" t="s">
        <v>278</v>
      </c>
    </row>
    <row r="66" spans="1:5" ht="20.399999999999999" x14ac:dyDescent="0.35">
      <c r="A66" s="5" t="s">
        <v>119</v>
      </c>
      <c r="B66" s="17" t="s">
        <v>120</v>
      </c>
      <c r="C66" s="5"/>
      <c r="D66" s="5" t="s">
        <v>284</v>
      </c>
      <c r="E66" s="17" t="s">
        <v>278</v>
      </c>
    </row>
    <row r="67" spans="1:5" ht="83.4" x14ac:dyDescent="0.35">
      <c r="A67" s="5" t="s">
        <v>117</v>
      </c>
      <c r="B67" s="20" t="s">
        <v>140</v>
      </c>
      <c r="C67" s="5"/>
      <c r="D67" s="19" t="s">
        <v>285</v>
      </c>
      <c r="E67" s="17" t="s">
        <v>278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F511-2437-44C3-80D1-9A6E448E35C4}">
  <dimension ref="A1:E30"/>
  <sheetViews>
    <sheetView topLeftCell="A24" zoomScale="142" zoomScaleNormal="205" workbookViewId="0">
      <selection activeCell="A2" sqref="A2:E30"/>
    </sheetView>
  </sheetViews>
  <sheetFormatPr defaultColWidth="8.77734375" defaultRowHeight="11.4" x14ac:dyDescent="0.25"/>
  <cols>
    <col min="1" max="1" width="52" style="1" customWidth="1"/>
    <col min="2" max="2" width="56.77734375" style="1" customWidth="1"/>
    <col min="3" max="3" width="23.77734375" style="1" bestFit="1" customWidth="1"/>
    <col min="4" max="4" width="11.5546875" style="1" bestFit="1" customWidth="1"/>
    <col min="5" max="5" width="33.44140625" style="1" bestFit="1" customWidth="1"/>
    <col min="6" max="16384" width="8.77734375" style="1"/>
  </cols>
  <sheetData>
    <row r="1" spans="1:5" ht="21" x14ac:dyDescent="0.25">
      <c r="A1" s="11" t="s">
        <v>0</v>
      </c>
      <c r="B1" s="12" t="s">
        <v>1</v>
      </c>
      <c r="C1" s="13" t="s">
        <v>3</v>
      </c>
      <c r="D1" s="13" t="s">
        <v>2</v>
      </c>
      <c r="E1" s="13" t="s">
        <v>6</v>
      </c>
    </row>
    <row r="2" spans="1:5" ht="20.399999999999999" x14ac:dyDescent="0.25">
      <c r="A2" s="15" t="s">
        <v>62</v>
      </c>
      <c r="B2" s="18" t="s">
        <v>46</v>
      </c>
      <c r="C2" s="15"/>
      <c r="D2" s="15" t="s">
        <v>259</v>
      </c>
      <c r="E2" s="17" t="s">
        <v>260</v>
      </c>
    </row>
    <row r="3" spans="1:5" ht="20.399999999999999" x14ac:dyDescent="0.25">
      <c r="A3" s="15" t="s">
        <v>63</v>
      </c>
      <c r="B3" s="17" t="s">
        <v>45</v>
      </c>
      <c r="C3" s="17"/>
      <c r="D3" s="14" t="s">
        <v>259</v>
      </c>
      <c r="E3" s="17" t="s">
        <v>260</v>
      </c>
    </row>
    <row r="4" spans="1:5" ht="20.399999999999999" x14ac:dyDescent="0.25">
      <c r="A4" s="17" t="s">
        <v>47</v>
      </c>
      <c r="B4" s="17" t="s">
        <v>48</v>
      </c>
      <c r="C4" s="17"/>
      <c r="D4" s="17" t="s">
        <v>261</v>
      </c>
      <c r="E4" s="17" t="s">
        <v>260</v>
      </c>
    </row>
    <row r="5" spans="1:5" ht="20.399999999999999" x14ac:dyDescent="0.25">
      <c r="A5" s="17" t="s">
        <v>144</v>
      </c>
      <c r="B5" s="17" t="s">
        <v>49</v>
      </c>
      <c r="C5" s="17"/>
      <c r="D5" s="17" t="s">
        <v>261</v>
      </c>
      <c r="E5" s="17" t="s">
        <v>260</v>
      </c>
    </row>
    <row r="6" spans="1:5" ht="40.799999999999997" x14ac:dyDescent="0.25">
      <c r="A6" s="20" t="s">
        <v>145</v>
      </c>
      <c r="B6" s="17" t="s">
        <v>50</v>
      </c>
      <c r="C6" s="17"/>
      <c r="D6" s="17" t="s">
        <v>262</v>
      </c>
      <c r="E6" s="17" t="s">
        <v>260</v>
      </c>
    </row>
    <row r="7" spans="1:5" ht="20.399999999999999" x14ac:dyDescent="0.25">
      <c r="A7" s="20" t="s">
        <v>146</v>
      </c>
      <c r="B7" s="17" t="s">
        <v>51</v>
      </c>
      <c r="C7" s="17"/>
      <c r="D7" s="17" t="s">
        <v>262</v>
      </c>
      <c r="E7" s="17" t="s">
        <v>260</v>
      </c>
    </row>
    <row r="8" spans="1:5" ht="20.399999999999999" x14ac:dyDescent="0.25">
      <c r="A8" s="17" t="s">
        <v>53</v>
      </c>
      <c r="B8" s="17" t="s">
        <v>52</v>
      </c>
      <c r="C8" s="17"/>
      <c r="D8" s="17" t="s">
        <v>263</v>
      </c>
      <c r="E8" s="17" t="s">
        <v>260</v>
      </c>
    </row>
    <row r="9" spans="1:5" ht="20.399999999999999" x14ac:dyDescent="0.25">
      <c r="A9" s="17" t="s">
        <v>147</v>
      </c>
      <c r="B9" s="17" t="s">
        <v>56</v>
      </c>
      <c r="C9" s="17"/>
      <c r="D9" s="17" t="s">
        <v>263</v>
      </c>
      <c r="E9" s="17" t="s">
        <v>260</v>
      </c>
    </row>
    <row r="10" spans="1:5" ht="20.399999999999999" x14ac:dyDescent="0.25">
      <c r="A10" s="17" t="s">
        <v>148</v>
      </c>
      <c r="B10" s="17" t="s">
        <v>61</v>
      </c>
      <c r="C10" s="17"/>
      <c r="D10" s="17" t="s">
        <v>264</v>
      </c>
      <c r="E10" s="17" t="s">
        <v>260</v>
      </c>
    </row>
    <row r="11" spans="1:5" ht="61.2" x14ac:dyDescent="0.25">
      <c r="A11" s="20" t="s">
        <v>149</v>
      </c>
      <c r="B11" s="17" t="s">
        <v>59</v>
      </c>
      <c r="C11" s="17"/>
      <c r="D11" s="17" t="s">
        <v>264</v>
      </c>
      <c r="E11" s="17" t="s">
        <v>260</v>
      </c>
    </row>
    <row r="12" spans="1:5" ht="20.399999999999999" x14ac:dyDescent="0.25">
      <c r="A12" s="17" t="s">
        <v>150</v>
      </c>
      <c r="B12" s="20" t="s">
        <v>60</v>
      </c>
      <c r="C12" s="17"/>
      <c r="D12" s="17" t="s">
        <v>264</v>
      </c>
      <c r="E12" s="17" t="s">
        <v>260</v>
      </c>
    </row>
    <row r="13" spans="1:5" ht="20.399999999999999" x14ac:dyDescent="0.25">
      <c r="A13" s="17" t="s">
        <v>151</v>
      </c>
      <c r="B13" s="17"/>
      <c r="C13" s="17"/>
      <c r="D13" s="17" t="s">
        <v>265</v>
      </c>
      <c r="E13" s="17" t="s">
        <v>260</v>
      </c>
    </row>
    <row r="14" spans="1:5" ht="20.399999999999999" x14ac:dyDescent="0.25">
      <c r="A14" s="17" t="s">
        <v>54</v>
      </c>
      <c r="B14" s="17" t="s">
        <v>55</v>
      </c>
      <c r="C14" s="17"/>
      <c r="D14" s="17" t="s">
        <v>265</v>
      </c>
      <c r="E14" s="17" t="s">
        <v>260</v>
      </c>
    </row>
    <row r="15" spans="1:5" ht="20.399999999999999" x14ac:dyDescent="0.25">
      <c r="A15" s="17" t="s">
        <v>152</v>
      </c>
      <c r="B15" s="20" t="s">
        <v>57</v>
      </c>
      <c r="C15" s="17"/>
      <c r="D15" s="17" t="s">
        <v>265</v>
      </c>
      <c r="E15" s="17" t="s">
        <v>260</v>
      </c>
    </row>
    <row r="16" spans="1:5" ht="20.399999999999999" x14ac:dyDescent="0.25">
      <c r="A16" s="17" t="s">
        <v>153</v>
      </c>
      <c r="B16" s="17" t="s">
        <v>58</v>
      </c>
      <c r="C16" s="17"/>
      <c r="D16" s="17" t="s">
        <v>265</v>
      </c>
      <c r="E16" s="17" t="s">
        <v>260</v>
      </c>
    </row>
    <row r="17" spans="1:5" ht="20.399999999999999" x14ac:dyDescent="0.25">
      <c r="A17" s="17" t="s">
        <v>154</v>
      </c>
      <c r="B17" s="17" t="s">
        <v>65</v>
      </c>
      <c r="C17" s="17"/>
      <c r="D17" s="17" t="s">
        <v>265</v>
      </c>
      <c r="E17" s="17" t="s">
        <v>260</v>
      </c>
    </row>
    <row r="18" spans="1:5" ht="20.399999999999999" x14ac:dyDescent="0.25">
      <c r="A18" s="17" t="s">
        <v>155</v>
      </c>
      <c r="B18" s="17" t="s">
        <v>64</v>
      </c>
      <c r="C18" s="17" t="s">
        <v>266</v>
      </c>
      <c r="D18" s="17" t="s">
        <v>266</v>
      </c>
      <c r="E18" s="17" t="s">
        <v>260</v>
      </c>
    </row>
    <row r="19" spans="1:5" ht="20.399999999999999" x14ac:dyDescent="0.25">
      <c r="A19" s="17" t="s">
        <v>156</v>
      </c>
      <c r="B19" s="17" t="s">
        <v>66</v>
      </c>
      <c r="C19" s="17"/>
      <c r="D19" s="17" t="s">
        <v>266</v>
      </c>
      <c r="E19" s="17" t="s">
        <v>260</v>
      </c>
    </row>
    <row r="20" spans="1:5" ht="20.399999999999999" x14ac:dyDescent="0.25">
      <c r="A20" s="17" t="s">
        <v>157</v>
      </c>
      <c r="B20" s="17" t="s">
        <v>67</v>
      </c>
      <c r="C20" s="17" t="s">
        <v>267</v>
      </c>
      <c r="D20" s="17" t="s">
        <v>268</v>
      </c>
      <c r="E20" s="17" t="s">
        <v>260</v>
      </c>
    </row>
    <row r="21" spans="1:5" ht="20.399999999999999" x14ac:dyDescent="0.25">
      <c r="A21" s="17" t="s">
        <v>68</v>
      </c>
      <c r="B21" s="17" t="s">
        <v>69</v>
      </c>
      <c r="C21" s="17" t="s">
        <v>269</v>
      </c>
      <c r="D21" s="17" t="s">
        <v>270</v>
      </c>
      <c r="E21" s="17" t="s">
        <v>260</v>
      </c>
    </row>
    <row r="22" spans="1:5" ht="20.399999999999999" x14ac:dyDescent="0.25">
      <c r="A22" s="17" t="s">
        <v>71</v>
      </c>
      <c r="B22" s="17" t="s">
        <v>70</v>
      </c>
      <c r="C22" s="17" t="s">
        <v>271</v>
      </c>
      <c r="D22" s="17" t="s">
        <v>271</v>
      </c>
      <c r="E22" s="17" t="s">
        <v>260</v>
      </c>
    </row>
    <row r="23" spans="1:5" ht="20.399999999999999" x14ac:dyDescent="0.25">
      <c r="A23" s="17" t="s">
        <v>72</v>
      </c>
      <c r="B23" s="17" t="s">
        <v>73</v>
      </c>
      <c r="C23" s="17" t="s">
        <v>272</v>
      </c>
      <c r="D23" s="17" t="s">
        <v>272</v>
      </c>
      <c r="E23" s="17" t="s">
        <v>260</v>
      </c>
    </row>
    <row r="24" spans="1:5" ht="20.399999999999999" x14ac:dyDescent="0.25">
      <c r="A24" s="17" t="s">
        <v>74</v>
      </c>
      <c r="B24" s="17" t="s">
        <v>75</v>
      </c>
      <c r="C24" s="17" t="s">
        <v>273</v>
      </c>
      <c r="D24" s="17" t="s">
        <v>273</v>
      </c>
      <c r="E24" s="17" t="s">
        <v>260</v>
      </c>
    </row>
    <row r="25" spans="1:5" ht="20.399999999999999" x14ac:dyDescent="0.25">
      <c r="A25" s="17" t="s">
        <v>78</v>
      </c>
      <c r="B25" s="17" t="s">
        <v>104</v>
      </c>
      <c r="C25" s="17" t="s">
        <v>273</v>
      </c>
      <c r="D25" s="17" t="s">
        <v>273</v>
      </c>
      <c r="E25" s="17" t="s">
        <v>260</v>
      </c>
    </row>
    <row r="26" spans="1:5" ht="20.399999999999999" x14ac:dyDescent="0.25">
      <c r="A26" s="17" t="s">
        <v>76</v>
      </c>
      <c r="B26" s="17" t="s">
        <v>77</v>
      </c>
      <c r="C26" s="17" t="s">
        <v>274</v>
      </c>
      <c r="D26" s="17" t="s">
        <v>274</v>
      </c>
      <c r="E26" s="17" t="s">
        <v>260</v>
      </c>
    </row>
    <row r="27" spans="1:5" ht="20.399999999999999" x14ac:dyDescent="0.25">
      <c r="A27" s="17" t="s">
        <v>97</v>
      </c>
      <c r="B27" s="17" t="s">
        <v>98</v>
      </c>
      <c r="C27" s="17" t="s">
        <v>274</v>
      </c>
      <c r="D27" s="17" t="s">
        <v>274</v>
      </c>
      <c r="E27" s="17" t="s">
        <v>260</v>
      </c>
    </row>
    <row r="28" spans="1:5" ht="20.399999999999999" x14ac:dyDescent="0.25">
      <c r="A28" s="17" t="s">
        <v>99</v>
      </c>
      <c r="B28" s="17" t="s">
        <v>100</v>
      </c>
      <c r="C28" s="17" t="s">
        <v>275</v>
      </c>
      <c r="D28" s="17" t="s">
        <v>274</v>
      </c>
      <c r="E28" s="17" t="s">
        <v>260</v>
      </c>
    </row>
    <row r="29" spans="1:5" ht="20.399999999999999" x14ac:dyDescent="0.25">
      <c r="A29" s="17" t="s">
        <v>101</v>
      </c>
      <c r="B29" s="17" t="s">
        <v>105</v>
      </c>
      <c r="C29" s="17" t="s">
        <v>276</v>
      </c>
      <c r="D29" s="17" t="s">
        <v>276</v>
      </c>
      <c r="E29" s="17" t="s">
        <v>260</v>
      </c>
    </row>
    <row r="30" spans="1:5" ht="20.399999999999999" x14ac:dyDescent="0.25">
      <c r="A30" s="17" t="s">
        <v>102</v>
      </c>
      <c r="B30" s="17" t="s">
        <v>103</v>
      </c>
      <c r="C30" s="17" t="s">
        <v>276</v>
      </c>
      <c r="D30" s="17" t="s">
        <v>276</v>
      </c>
      <c r="E30" s="17" t="s">
        <v>260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F194-A703-4A70-A1AD-8D57452D289C}">
  <dimension ref="A1:E17"/>
  <sheetViews>
    <sheetView zoomScale="85" zoomScaleNormal="85" workbookViewId="0">
      <selection activeCell="B18" sqref="B18"/>
    </sheetView>
  </sheetViews>
  <sheetFormatPr defaultRowHeight="13.2" x14ac:dyDescent="0.25"/>
  <cols>
    <col min="1" max="1" width="66.21875" customWidth="1"/>
    <col min="2" max="2" width="55" customWidth="1"/>
    <col min="3" max="3" width="24" bestFit="1" customWidth="1"/>
    <col min="4" max="4" width="15.77734375" bestFit="1" customWidth="1"/>
    <col min="5" max="5" width="33.44140625" bestFit="1" customWidth="1"/>
  </cols>
  <sheetData>
    <row r="1" spans="1:5" ht="21" x14ac:dyDescent="0.25">
      <c r="A1" s="11" t="s">
        <v>0</v>
      </c>
      <c r="B1" s="12" t="s">
        <v>1</v>
      </c>
      <c r="C1" s="13" t="s">
        <v>3</v>
      </c>
      <c r="D1" s="13" t="s">
        <v>2</v>
      </c>
      <c r="E1" s="13" t="s">
        <v>6</v>
      </c>
    </row>
    <row r="2" spans="1:5" ht="40.799999999999997" x14ac:dyDescent="0.25">
      <c r="A2" s="14" t="s">
        <v>106</v>
      </c>
      <c r="B2" s="15" t="s">
        <v>159</v>
      </c>
      <c r="C2" s="16"/>
      <c r="D2" s="14" t="s">
        <v>277</v>
      </c>
      <c r="E2" s="17" t="s">
        <v>278</v>
      </c>
    </row>
    <row r="3" spans="1:5" ht="20.399999999999999" x14ac:dyDescent="0.25">
      <c r="A3" s="15" t="s">
        <v>107</v>
      </c>
      <c r="B3" s="18" t="s">
        <v>108</v>
      </c>
      <c r="C3" s="15"/>
      <c r="D3" s="15" t="s">
        <v>279</v>
      </c>
      <c r="E3" s="17" t="s">
        <v>278</v>
      </c>
    </row>
    <row r="4" spans="1:5" ht="20.399999999999999" x14ac:dyDescent="0.25">
      <c r="A4" s="15" t="s">
        <v>109</v>
      </c>
      <c r="B4" s="17" t="s">
        <v>110</v>
      </c>
      <c r="C4" s="17"/>
      <c r="D4" s="14" t="s">
        <v>280</v>
      </c>
      <c r="E4" s="17" t="s">
        <v>278</v>
      </c>
    </row>
    <row r="5" spans="1:5" ht="20.399999999999999" x14ac:dyDescent="0.25">
      <c r="A5" s="17" t="s">
        <v>113</v>
      </c>
      <c r="B5" s="17" t="s">
        <v>114</v>
      </c>
      <c r="C5" s="17"/>
      <c r="D5" s="14" t="s">
        <v>281</v>
      </c>
      <c r="E5" s="17" t="s">
        <v>278</v>
      </c>
    </row>
    <row r="6" spans="1:5" ht="20.399999999999999" x14ac:dyDescent="0.25">
      <c r="A6" s="17" t="s">
        <v>111</v>
      </c>
      <c r="B6" s="17" t="s">
        <v>112</v>
      </c>
      <c r="C6" s="17"/>
      <c r="D6" s="15" t="s">
        <v>282</v>
      </c>
      <c r="E6" s="17" t="s">
        <v>278</v>
      </c>
    </row>
    <row r="7" spans="1:5" ht="20.399999999999999" x14ac:dyDescent="0.35">
      <c r="A7" s="5" t="s">
        <v>115</v>
      </c>
      <c r="B7" s="5" t="s">
        <v>116</v>
      </c>
      <c r="C7" s="5"/>
      <c r="D7" s="15" t="s">
        <v>283</v>
      </c>
      <c r="E7" s="17" t="s">
        <v>278</v>
      </c>
    </row>
    <row r="8" spans="1:5" ht="20.399999999999999" x14ac:dyDescent="0.35">
      <c r="A8" s="5" t="s">
        <v>118</v>
      </c>
      <c r="B8" s="17" t="s">
        <v>158</v>
      </c>
      <c r="C8" s="5"/>
      <c r="D8" s="19" t="s">
        <v>284</v>
      </c>
      <c r="E8" s="17" t="s">
        <v>278</v>
      </c>
    </row>
    <row r="9" spans="1:5" ht="20.399999999999999" x14ac:dyDescent="0.35">
      <c r="A9" s="5" t="s">
        <v>119</v>
      </c>
      <c r="B9" s="17" t="s">
        <v>120</v>
      </c>
      <c r="C9" s="5"/>
      <c r="D9" s="5" t="s">
        <v>284</v>
      </c>
      <c r="E9" s="17" t="s">
        <v>278</v>
      </c>
    </row>
    <row r="10" spans="1:5" ht="124.2" x14ac:dyDescent="0.35">
      <c r="A10" s="5" t="s">
        <v>117</v>
      </c>
      <c r="B10" s="20" t="s">
        <v>140</v>
      </c>
      <c r="C10" s="5"/>
      <c r="D10" s="19" t="s">
        <v>285</v>
      </c>
      <c r="E10" s="17" t="s">
        <v>278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C940-6F78-44DE-89E5-F8BB613D40AD}">
  <dimension ref="A1:E8"/>
  <sheetViews>
    <sheetView zoomScale="145" zoomScaleNormal="145" workbookViewId="0">
      <selection activeCell="B4" sqref="B4"/>
    </sheetView>
  </sheetViews>
  <sheetFormatPr defaultColWidth="8.88671875" defaultRowHeight="20.399999999999999" x14ac:dyDescent="0.35"/>
  <cols>
    <col min="1" max="1" width="58.77734375" style="5" bestFit="1" customWidth="1"/>
    <col min="2" max="2" width="28.21875" style="5" bestFit="1" customWidth="1"/>
    <col min="3" max="3" width="23.77734375" style="5" bestFit="1" customWidth="1"/>
    <col min="4" max="4" width="12.6640625" style="5" bestFit="1" customWidth="1"/>
    <col min="5" max="5" width="35.21875" style="5" bestFit="1" customWidth="1"/>
    <col min="6" max="16384" width="8.88671875" style="5"/>
  </cols>
  <sheetData>
    <row r="1" spans="1:5" ht="21" x14ac:dyDescent="0.35">
      <c r="A1" s="2" t="s">
        <v>0</v>
      </c>
      <c r="B1" s="3" t="s">
        <v>1</v>
      </c>
      <c r="C1" s="4" t="s">
        <v>3</v>
      </c>
      <c r="D1" s="4" t="s">
        <v>2</v>
      </c>
      <c r="E1" s="4" t="s">
        <v>6</v>
      </c>
    </row>
    <row r="2" spans="1:5" x14ac:dyDescent="0.35">
      <c r="A2" s="5" t="s">
        <v>203</v>
      </c>
      <c r="B2" s="5" t="s">
        <v>205</v>
      </c>
      <c r="D2" s="5" t="s">
        <v>204</v>
      </c>
      <c r="E2" s="9" t="s">
        <v>202</v>
      </c>
    </row>
    <row r="3" spans="1:5" x14ac:dyDescent="0.35">
      <c r="A3" s="5" t="s">
        <v>206</v>
      </c>
      <c r="B3" s="5" t="s">
        <v>207</v>
      </c>
      <c r="D3" s="5" t="s">
        <v>204</v>
      </c>
      <c r="E3" s="9" t="s">
        <v>202</v>
      </c>
    </row>
    <row r="4" spans="1:5" ht="226.2" x14ac:dyDescent="0.35">
      <c r="A4" s="5" t="s">
        <v>209</v>
      </c>
      <c r="B4" s="21" t="s">
        <v>210</v>
      </c>
      <c r="D4" s="5" t="s">
        <v>208</v>
      </c>
      <c r="E4" s="9" t="s">
        <v>202</v>
      </c>
    </row>
    <row r="5" spans="1:5" ht="21" x14ac:dyDescent="0.4">
      <c r="A5" s="5" t="s">
        <v>211</v>
      </c>
      <c r="B5" s="5" t="s">
        <v>212</v>
      </c>
      <c r="D5" s="5" t="s">
        <v>208</v>
      </c>
      <c r="E5" s="9" t="s">
        <v>202</v>
      </c>
    </row>
    <row r="6" spans="1:5" x14ac:dyDescent="0.35">
      <c r="E6" s="9"/>
    </row>
    <row r="7" spans="1:5" x14ac:dyDescent="0.35">
      <c r="E7" s="9"/>
    </row>
    <row r="8" spans="1:5" x14ac:dyDescent="0.35">
      <c r="E8" s="9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README</vt:lpstr>
      <vt:lpstr>2 ALL-LECTURES-CROSSLINKS</vt:lpstr>
      <vt:lpstr>3 ANKI-ALL-LECTURES</vt:lpstr>
      <vt:lpstr>V01</vt:lpstr>
      <vt:lpstr>V02</vt:lpstr>
      <vt:lpstr>V03</vt:lpstr>
      <vt:lpstr>V10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Németh Timon</cp:lastModifiedBy>
  <cp:lastPrinted>2024-09-02T22:30:46Z</cp:lastPrinted>
  <dcterms:created xsi:type="dcterms:W3CDTF">2024-06-14T22:27:00Z</dcterms:created>
  <dcterms:modified xsi:type="dcterms:W3CDTF">2024-09-18T09:25:10Z</dcterms:modified>
</cp:coreProperties>
</file>