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Data Analysis\ExcelR_Material\"/>
    </mc:Choice>
  </mc:AlternateContent>
  <xr:revisionPtr revIDLastSave="0" documentId="13_ncr:1_{7C065884-E108-4C57-B6A6-449DB260CD38}"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<sst xmlns="http://schemas.openxmlformats.org/spreadsheetml/2006/main" count="16286" uniqueCount="51">
  <si>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</si>
  <si>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</si>
  <si>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</si>
  <si>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</si>
  <si>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</si>
  <si>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</si>
  <si>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</si>
  <si>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</si>
  <si>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</si>
  <si>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</si>
  <si>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</si>
  <si>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</si>
  <si>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</si>
  <si>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</si>
  <si>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</si>
  <si>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</si>
  <si>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</si>
  <si>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</si>
  <si>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</si>
  <si>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</si>
  <si>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</si>
  <si>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</si>
  <si>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</si>
  <si>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</si>
  <si>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</si>
  <si>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</si>
  <si>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</si>
  <si>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</si>
  <si>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</si>
  <si>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</si>
  <si>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</si>
  <si>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</si>
  <si>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</si>
  <si>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</si>
  <si>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</si>
  <si>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</si>
  <si>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</si>
  <si>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</si>
  <si>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</si>
  <si>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</si>
  <si>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</si>
  <si>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</si>
  <si>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</si>
  <si>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Column Labels</t>
  </si>
  <si>
    <t>Average of Income</t>
  </si>
  <si>
    <t>More than 10 Miles</t>
  </si>
  <si>
    <t>Count of Purchased Bike</t>
  </si>
  <si>
    <t>Adults</t>
  </si>
  <si>
    <t>Elder</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</si>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</sst>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9" fillId="0" borderId="0" xfId="0" applyFont="1" applyAlignment="1">
      <alignment horizontal="center"/>
    </xf>
    <xf numFmtId="167" fontId="19" fillId="0" borderId="0" xfId="0" applyNumberFormat="1" applyFont="1" applyAlignment="1">
      <alignment horizontal="center"/>
    </xf>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20" fillId="33" borderId="10" xfId="0" applyFont="1" applyFill="1" applyBorder="1" applyAlignment="1">
      <alignment horizontal="center"/>
    </xf>
    <xf numFmtId="0" fontId="0"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E5A-4B36-B65D-61290ABAFB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E5A-4B36-B65D-61290ABAFB07}"/>
            </c:ext>
          </c:extLst>
        </c:ser>
        <c:dLbls>
          <c:showLegendKey val="0"/>
          <c:showVal val="0"/>
          <c:showCatName val="0"/>
          <c:showSerName val="0"/>
          <c:showPercent val="0"/>
          <c:showBubbleSize val="0"/>
        </c:dLbls>
        <c:gapWidth val="219"/>
        <c:overlap val="-27"/>
        <c:axId val="689862479"/>
        <c:axId val="689850415"/>
      </c:barChart>
      <c:catAx>
        <c:axId val="68986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50415"/>
        <c:crosses val="autoZero"/>
        <c:auto val="1"/>
        <c:lblAlgn val="ctr"/>
        <c:lblOffset val="100"/>
        <c:noMultiLvlLbl val="0"/>
      </c:catAx>
      <c:valAx>
        <c:axId val="68985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62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Education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Table'!$B$67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48-447C-A6E5-317B0CC5D7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48-447C-A6E5-317B0CC5D7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48-447C-A6E5-317B0CC5D7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48-447C-A6E5-317B0CC5D7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48-447C-A6E5-317B0CC5D7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Table'!$A$68:$A$72</c:f>
              <c:strCache>
                <c:ptCount val="5"/>
                <c:pt idx="0">
                  <c:v>Bachelors</c:v>
                </c:pt>
                <c:pt idx="1">
                  <c:v>Graduate Degree</c:v>
                </c:pt>
                <c:pt idx="2">
                  <c:v>High School</c:v>
                </c:pt>
                <c:pt idx="3">
                  <c:v>Partial College</c:v>
                </c:pt>
                <c:pt idx="4">
                  <c:v>Partial High School</c:v>
                </c:pt>
              </c:strCache>
            </c:strRef>
          </c:cat>
          <c:val>
            <c:numRef>
              <c:f>'Pivot Table'!$B$68:$B$72</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2B48-447C-A6E5-317B0CC5D758}"/>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580149307432678"/>
          <c:y val="0.18709744837817172"/>
          <c:w val="0.31642071902184277"/>
          <c:h val="0.768998483305125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triang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triangle"/>
          <c:size val="6"/>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triangle"/>
            <c:size val="6"/>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36-45AA-8856-911DB9317DD3}"/>
            </c:ext>
          </c:extLst>
        </c:ser>
        <c:ser>
          <c:idx val="1"/>
          <c:order val="1"/>
          <c:tx>
            <c:strRef>
              <c:f>'Pivot Table'!$C$18:$C$19</c:f>
              <c:strCache>
                <c:ptCount val="1"/>
                <c:pt idx="0">
                  <c:v>Yes</c:v>
                </c:pt>
              </c:strCache>
            </c:strRef>
          </c:tx>
          <c:spPr>
            <a:ln w="28575" cap="rnd">
              <a:solidFill>
                <a:schemeClr val="accent2"/>
              </a:solidFill>
              <a:round/>
            </a:ln>
            <a:effectLst/>
          </c:spPr>
          <c:marker>
            <c:symbol val="triangle"/>
            <c:size val="6"/>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36-45AA-8856-911DB9317DD3}"/>
            </c:ext>
          </c:extLst>
        </c:ser>
        <c:dLbls>
          <c:showLegendKey val="0"/>
          <c:showVal val="0"/>
          <c:showCatName val="0"/>
          <c:showSerName val="0"/>
          <c:showPercent val="0"/>
          <c:showBubbleSize val="0"/>
        </c:dLbls>
        <c:marker val="1"/>
        <c:smooth val="0"/>
        <c:axId val="689849167"/>
        <c:axId val="689861647"/>
      </c:lineChart>
      <c:catAx>
        <c:axId val="68984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61647"/>
        <c:crosses val="autoZero"/>
        <c:auto val="1"/>
        <c:lblAlgn val="ctr"/>
        <c:lblOffset val="100"/>
        <c:noMultiLvlLbl val="0"/>
      </c:catAx>
      <c:valAx>
        <c:axId val="68986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4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Adults</c:v>
                </c:pt>
                <c:pt idx="1">
                  <c:v>Elder</c:v>
                </c:pt>
                <c:pt idx="2">
                  <c:v>Middle Age</c:v>
                </c:pt>
              </c:strCache>
            </c:strRef>
          </c:cat>
          <c:val>
            <c:numRef>
              <c:f>'Pivot Table'!$B$37:$B$40</c:f>
              <c:numCache>
                <c:formatCode>General</c:formatCode>
                <c:ptCount val="3"/>
                <c:pt idx="0">
                  <c:v>141</c:v>
                </c:pt>
                <c:pt idx="1">
                  <c:v>117</c:v>
                </c:pt>
                <c:pt idx="2">
                  <c:v>261</c:v>
                </c:pt>
              </c:numCache>
            </c:numRef>
          </c:val>
          <c:smooth val="0"/>
          <c:extLst>
            <c:ext xmlns:c16="http://schemas.microsoft.com/office/drawing/2014/chart" uri="{C3380CC4-5D6E-409C-BE32-E72D297353CC}">
              <c16:uniqueId val="{00000000-45D9-4966-80E2-9EE6A2818B9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Adults</c:v>
                </c:pt>
                <c:pt idx="1">
                  <c:v>Elder</c:v>
                </c:pt>
                <c:pt idx="2">
                  <c:v>Middle Age</c:v>
                </c:pt>
              </c:strCache>
            </c:strRef>
          </c:cat>
          <c:val>
            <c:numRef>
              <c:f>'Pivot Table'!$C$37:$C$40</c:f>
              <c:numCache>
                <c:formatCode>General</c:formatCode>
                <c:ptCount val="3"/>
                <c:pt idx="0">
                  <c:v>115</c:v>
                </c:pt>
                <c:pt idx="1">
                  <c:v>54</c:v>
                </c:pt>
                <c:pt idx="2">
                  <c:v>312</c:v>
                </c:pt>
              </c:numCache>
            </c:numRef>
          </c:val>
          <c:smooth val="0"/>
          <c:extLst>
            <c:ext xmlns:c16="http://schemas.microsoft.com/office/drawing/2014/chart" uri="{C3380CC4-5D6E-409C-BE32-E72D297353CC}">
              <c16:uniqueId val="{00000001-45D9-4966-80E2-9EE6A2818B95}"/>
            </c:ext>
          </c:extLst>
        </c:ser>
        <c:dLbls>
          <c:showLegendKey val="0"/>
          <c:showVal val="0"/>
          <c:showCatName val="0"/>
          <c:showSerName val="0"/>
          <c:showPercent val="0"/>
          <c:showBubbleSize val="0"/>
        </c:dLbls>
        <c:marker val="1"/>
        <c:smooth val="0"/>
        <c:axId val="809794687"/>
        <c:axId val="809815903"/>
      </c:lineChart>
      <c:catAx>
        <c:axId val="80979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815903"/>
        <c:crosses val="autoZero"/>
        <c:auto val="1"/>
        <c:lblAlgn val="ctr"/>
        <c:lblOffset val="100"/>
        <c:noMultiLvlLbl val="0"/>
      </c:catAx>
      <c:valAx>
        <c:axId val="809815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9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Table'!$B$51:$B$52</c:f>
              <c:strCache>
                <c:ptCount val="1"/>
                <c:pt idx="0">
                  <c:v>Female</c:v>
                </c:pt>
              </c:strCache>
            </c:strRef>
          </c:tx>
          <c:spPr>
            <a:solidFill>
              <a:schemeClr val="accent1"/>
            </a:solidFill>
            <a:ln>
              <a:noFill/>
            </a:ln>
            <a:effectLst/>
          </c:spPr>
          <c:invertIfNegative val="0"/>
          <c:cat>
            <c:strRef>
              <c:f>'Pivot Table'!$A$53:$A$58</c:f>
              <c:strCache>
                <c:ptCount val="5"/>
                <c:pt idx="0">
                  <c:v>Clerical</c:v>
                </c:pt>
                <c:pt idx="1">
                  <c:v>Management</c:v>
                </c:pt>
                <c:pt idx="2">
                  <c:v>Manual</c:v>
                </c:pt>
                <c:pt idx="3">
                  <c:v>Professional</c:v>
                </c:pt>
                <c:pt idx="4">
                  <c:v>Skilled Manual</c:v>
                </c:pt>
              </c:strCache>
            </c:strRef>
          </c:cat>
          <c:val>
            <c:numRef>
              <c:f>'Pivot Table'!$B$53:$B$58</c:f>
              <c:numCache>
                <c:formatCode>General</c:formatCode>
                <c:ptCount val="5"/>
                <c:pt idx="0">
                  <c:v>95</c:v>
                </c:pt>
                <c:pt idx="1">
                  <c:v>78</c:v>
                </c:pt>
                <c:pt idx="2">
                  <c:v>68</c:v>
                </c:pt>
                <c:pt idx="3">
                  <c:v>126</c:v>
                </c:pt>
                <c:pt idx="4">
                  <c:v>122</c:v>
                </c:pt>
              </c:numCache>
            </c:numRef>
          </c:val>
          <c:extLst>
            <c:ext xmlns:c16="http://schemas.microsoft.com/office/drawing/2014/chart" uri="{C3380CC4-5D6E-409C-BE32-E72D297353CC}">
              <c16:uniqueId val="{00000000-B534-43F9-B615-61C3FEDD4AA2}"/>
            </c:ext>
          </c:extLst>
        </c:ser>
        <c:ser>
          <c:idx val="1"/>
          <c:order val="1"/>
          <c:tx>
            <c:strRef>
              <c:f>'Pivot Table'!$C$51:$C$52</c:f>
              <c:strCache>
                <c:ptCount val="1"/>
                <c:pt idx="0">
                  <c:v>Male</c:v>
                </c:pt>
              </c:strCache>
            </c:strRef>
          </c:tx>
          <c:spPr>
            <a:solidFill>
              <a:schemeClr val="accent2"/>
            </a:solidFill>
            <a:ln>
              <a:noFill/>
            </a:ln>
            <a:effectLst/>
          </c:spPr>
          <c:invertIfNegative val="0"/>
          <c:cat>
            <c:strRef>
              <c:f>'Pivot Table'!$A$53:$A$58</c:f>
              <c:strCache>
                <c:ptCount val="5"/>
                <c:pt idx="0">
                  <c:v>Clerical</c:v>
                </c:pt>
                <c:pt idx="1">
                  <c:v>Management</c:v>
                </c:pt>
                <c:pt idx="2">
                  <c:v>Manual</c:v>
                </c:pt>
                <c:pt idx="3">
                  <c:v>Professional</c:v>
                </c:pt>
                <c:pt idx="4">
                  <c:v>Skilled Manual</c:v>
                </c:pt>
              </c:strCache>
            </c:strRef>
          </c:cat>
          <c:val>
            <c:numRef>
              <c:f>'Pivot Table'!$C$53:$C$58</c:f>
              <c:numCache>
                <c:formatCode>General</c:formatCode>
                <c:ptCount val="5"/>
                <c:pt idx="0">
                  <c:v>82</c:v>
                </c:pt>
                <c:pt idx="1">
                  <c:v>95</c:v>
                </c:pt>
                <c:pt idx="2">
                  <c:v>51</c:v>
                </c:pt>
                <c:pt idx="3">
                  <c:v>150</c:v>
                </c:pt>
                <c:pt idx="4">
                  <c:v>133</c:v>
                </c:pt>
              </c:numCache>
            </c:numRef>
          </c:val>
          <c:extLst>
            <c:ext xmlns:c16="http://schemas.microsoft.com/office/drawing/2014/chart" uri="{C3380CC4-5D6E-409C-BE32-E72D297353CC}">
              <c16:uniqueId val="{00000001-B534-43F9-B615-61C3FEDD4AA2}"/>
            </c:ext>
          </c:extLst>
        </c:ser>
        <c:dLbls>
          <c:showLegendKey val="0"/>
          <c:showVal val="0"/>
          <c:showCatName val="0"/>
          <c:showSerName val="0"/>
          <c:showPercent val="0"/>
          <c:showBubbleSize val="0"/>
        </c:dLbls>
        <c:gapWidth val="219"/>
        <c:overlap val="-27"/>
        <c:axId val="689854575"/>
        <c:axId val="689862063"/>
      </c:barChart>
      <c:catAx>
        <c:axId val="68985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62063"/>
        <c:crosses val="autoZero"/>
        <c:auto val="1"/>
        <c:lblAlgn val="ctr"/>
        <c:lblOffset val="100"/>
        <c:noMultiLvlLbl val="0"/>
      </c:catAx>
      <c:valAx>
        <c:axId val="689862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5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Table'!$A$68:$A$72</c:f>
              <c:strCache>
                <c:ptCount val="5"/>
                <c:pt idx="0">
                  <c:v>Bachelors</c:v>
                </c:pt>
                <c:pt idx="1">
                  <c:v>Graduate Degree</c:v>
                </c:pt>
                <c:pt idx="2">
                  <c:v>High School</c:v>
                </c:pt>
                <c:pt idx="3">
                  <c:v>Partial College</c:v>
                </c:pt>
                <c:pt idx="4">
                  <c:v>Partial High School</c:v>
                </c:pt>
              </c:strCache>
            </c:strRef>
          </c:cat>
          <c:val>
            <c:numRef>
              <c:f>'Pivot Table'!$B$68:$B$72</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35CD-489F-A5FC-029C44E2548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BB5-433F-988B-0E335FAD920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BB5-433F-988B-0E335FAD9209}"/>
            </c:ext>
          </c:extLst>
        </c:ser>
        <c:dLbls>
          <c:showLegendKey val="0"/>
          <c:showVal val="0"/>
          <c:showCatName val="0"/>
          <c:showSerName val="0"/>
          <c:showPercent val="0"/>
          <c:showBubbleSize val="0"/>
        </c:dLbls>
        <c:gapWidth val="219"/>
        <c:overlap val="-27"/>
        <c:axId val="689862479"/>
        <c:axId val="689850415"/>
      </c:barChart>
      <c:catAx>
        <c:axId val="68986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50415"/>
        <c:crosses val="autoZero"/>
        <c:auto val="1"/>
        <c:lblAlgn val="ctr"/>
        <c:lblOffset val="100"/>
        <c:noMultiLvlLbl val="0"/>
      </c:catAx>
      <c:valAx>
        <c:axId val="68985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62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Age Group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Adults</c:v>
                </c:pt>
                <c:pt idx="1">
                  <c:v>Elder</c:v>
                </c:pt>
                <c:pt idx="2">
                  <c:v>Middle Age</c:v>
                </c:pt>
              </c:strCache>
            </c:strRef>
          </c:cat>
          <c:val>
            <c:numRef>
              <c:f>'Pivot Table'!$B$37:$B$40</c:f>
              <c:numCache>
                <c:formatCode>General</c:formatCode>
                <c:ptCount val="3"/>
                <c:pt idx="0">
                  <c:v>141</c:v>
                </c:pt>
                <c:pt idx="1">
                  <c:v>117</c:v>
                </c:pt>
                <c:pt idx="2">
                  <c:v>261</c:v>
                </c:pt>
              </c:numCache>
            </c:numRef>
          </c:val>
          <c:smooth val="0"/>
          <c:extLst>
            <c:ext xmlns:c16="http://schemas.microsoft.com/office/drawing/2014/chart" uri="{C3380CC4-5D6E-409C-BE32-E72D297353CC}">
              <c16:uniqueId val="{00000000-CD63-47C8-8152-CB7FDE9531F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Adults</c:v>
                </c:pt>
                <c:pt idx="1">
                  <c:v>Elder</c:v>
                </c:pt>
                <c:pt idx="2">
                  <c:v>Middle Age</c:v>
                </c:pt>
              </c:strCache>
            </c:strRef>
          </c:cat>
          <c:val>
            <c:numRef>
              <c:f>'Pivot Table'!$C$37:$C$40</c:f>
              <c:numCache>
                <c:formatCode>General</c:formatCode>
                <c:ptCount val="3"/>
                <c:pt idx="0">
                  <c:v>115</c:v>
                </c:pt>
                <c:pt idx="1">
                  <c:v>54</c:v>
                </c:pt>
                <c:pt idx="2">
                  <c:v>312</c:v>
                </c:pt>
              </c:numCache>
            </c:numRef>
          </c:val>
          <c:smooth val="0"/>
          <c:extLst>
            <c:ext xmlns:c16="http://schemas.microsoft.com/office/drawing/2014/chart" uri="{C3380CC4-5D6E-409C-BE32-E72D297353CC}">
              <c16:uniqueId val="{00000001-CD63-47C8-8152-CB7FDE9531FB}"/>
            </c:ext>
          </c:extLst>
        </c:ser>
        <c:dLbls>
          <c:showLegendKey val="0"/>
          <c:showVal val="0"/>
          <c:showCatName val="0"/>
          <c:showSerName val="0"/>
          <c:showPercent val="0"/>
          <c:showBubbleSize val="0"/>
        </c:dLbls>
        <c:marker val="1"/>
        <c:smooth val="0"/>
        <c:axId val="809794687"/>
        <c:axId val="809815903"/>
      </c:lineChart>
      <c:catAx>
        <c:axId val="80979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815903"/>
        <c:crosses val="autoZero"/>
        <c:auto val="1"/>
        <c:lblAlgn val="ctr"/>
        <c:lblOffset val="100"/>
        <c:noMultiLvlLbl val="0"/>
      </c:catAx>
      <c:valAx>
        <c:axId val="809815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9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Sales By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triang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triangle"/>
          <c:size val="6"/>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triang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triangle"/>
          <c:size val="6"/>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triang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triangle"/>
          <c:size val="6"/>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triangle"/>
            <c:size val="6"/>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4D-47AE-BD65-B18111C826EE}"/>
            </c:ext>
          </c:extLst>
        </c:ser>
        <c:ser>
          <c:idx val="1"/>
          <c:order val="1"/>
          <c:tx>
            <c:strRef>
              <c:f>'Pivot Table'!$C$18:$C$19</c:f>
              <c:strCache>
                <c:ptCount val="1"/>
                <c:pt idx="0">
                  <c:v>Yes</c:v>
                </c:pt>
              </c:strCache>
            </c:strRef>
          </c:tx>
          <c:spPr>
            <a:ln w="28575" cap="rnd">
              <a:solidFill>
                <a:schemeClr val="accent2"/>
              </a:solidFill>
              <a:round/>
            </a:ln>
            <a:effectLst/>
          </c:spPr>
          <c:marker>
            <c:symbol val="triangle"/>
            <c:size val="6"/>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4D-47AE-BD65-B18111C826EE}"/>
            </c:ext>
          </c:extLst>
        </c:ser>
        <c:dLbls>
          <c:showLegendKey val="0"/>
          <c:showVal val="0"/>
          <c:showCatName val="0"/>
          <c:showSerName val="0"/>
          <c:showPercent val="0"/>
          <c:showBubbleSize val="0"/>
        </c:dLbls>
        <c:marker val="1"/>
        <c:smooth val="0"/>
        <c:axId val="689849167"/>
        <c:axId val="689861647"/>
      </c:lineChart>
      <c:catAx>
        <c:axId val="68984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61647"/>
        <c:crosses val="autoZero"/>
        <c:auto val="1"/>
        <c:lblAlgn val="ctr"/>
        <c:lblOffset val="100"/>
        <c:noMultiLvlLbl val="0"/>
      </c:catAx>
      <c:valAx>
        <c:axId val="68986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4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Occupation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Table'!$B$51:$B$52</c:f>
              <c:strCache>
                <c:ptCount val="1"/>
                <c:pt idx="0">
                  <c:v>Female</c:v>
                </c:pt>
              </c:strCache>
            </c:strRef>
          </c:tx>
          <c:spPr>
            <a:solidFill>
              <a:schemeClr val="accent1"/>
            </a:solidFill>
            <a:ln>
              <a:noFill/>
            </a:ln>
            <a:effectLst/>
          </c:spPr>
          <c:invertIfNegative val="0"/>
          <c:cat>
            <c:strRef>
              <c:f>'Pivot Table'!$A$53:$A$58</c:f>
              <c:strCache>
                <c:ptCount val="5"/>
                <c:pt idx="0">
                  <c:v>Clerical</c:v>
                </c:pt>
                <c:pt idx="1">
                  <c:v>Management</c:v>
                </c:pt>
                <c:pt idx="2">
                  <c:v>Manual</c:v>
                </c:pt>
                <c:pt idx="3">
                  <c:v>Professional</c:v>
                </c:pt>
                <c:pt idx="4">
                  <c:v>Skilled Manual</c:v>
                </c:pt>
              </c:strCache>
            </c:strRef>
          </c:cat>
          <c:val>
            <c:numRef>
              <c:f>'Pivot Table'!$B$53:$B$58</c:f>
              <c:numCache>
                <c:formatCode>General</c:formatCode>
                <c:ptCount val="5"/>
                <c:pt idx="0">
                  <c:v>95</c:v>
                </c:pt>
                <c:pt idx="1">
                  <c:v>78</c:v>
                </c:pt>
                <c:pt idx="2">
                  <c:v>68</c:v>
                </c:pt>
                <c:pt idx="3">
                  <c:v>126</c:v>
                </c:pt>
                <c:pt idx="4">
                  <c:v>122</c:v>
                </c:pt>
              </c:numCache>
            </c:numRef>
          </c:val>
          <c:extLst>
            <c:ext xmlns:c16="http://schemas.microsoft.com/office/drawing/2014/chart" uri="{C3380CC4-5D6E-409C-BE32-E72D297353CC}">
              <c16:uniqueId val="{00000000-F398-4973-9425-DF5B9931CCAA}"/>
            </c:ext>
          </c:extLst>
        </c:ser>
        <c:ser>
          <c:idx val="1"/>
          <c:order val="1"/>
          <c:tx>
            <c:strRef>
              <c:f>'Pivot Table'!$C$51:$C$52</c:f>
              <c:strCache>
                <c:ptCount val="1"/>
                <c:pt idx="0">
                  <c:v>Male</c:v>
                </c:pt>
              </c:strCache>
            </c:strRef>
          </c:tx>
          <c:spPr>
            <a:solidFill>
              <a:schemeClr val="accent2"/>
            </a:solidFill>
            <a:ln>
              <a:noFill/>
            </a:ln>
            <a:effectLst/>
          </c:spPr>
          <c:invertIfNegative val="0"/>
          <c:cat>
            <c:strRef>
              <c:f>'Pivot Table'!$A$53:$A$58</c:f>
              <c:strCache>
                <c:ptCount val="5"/>
                <c:pt idx="0">
                  <c:v>Clerical</c:v>
                </c:pt>
                <c:pt idx="1">
                  <c:v>Management</c:v>
                </c:pt>
                <c:pt idx="2">
                  <c:v>Manual</c:v>
                </c:pt>
                <c:pt idx="3">
                  <c:v>Professional</c:v>
                </c:pt>
                <c:pt idx="4">
                  <c:v>Skilled Manual</c:v>
                </c:pt>
              </c:strCache>
            </c:strRef>
          </c:cat>
          <c:val>
            <c:numRef>
              <c:f>'Pivot Table'!$C$53:$C$58</c:f>
              <c:numCache>
                <c:formatCode>General</c:formatCode>
                <c:ptCount val="5"/>
                <c:pt idx="0">
                  <c:v>82</c:v>
                </c:pt>
                <c:pt idx="1">
                  <c:v>95</c:v>
                </c:pt>
                <c:pt idx="2">
                  <c:v>51</c:v>
                </c:pt>
                <c:pt idx="3">
                  <c:v>150</c:v>
                </c:pt>
                <c:pt idx="4">
                  <c:v>133</c:v>
                </c:pt>
              </c:numCache>
            </c:numRef>
          </c:val>
          <c:extLst>
            <c:ext xmlns:c16="http://schemas.microsoft.com/office/drawing/2014/chart" uri="{C3380CC4-5D6E-409C-BE32-E72D297353CC}">
              <c16:uniqueId val="{00000001-F398-4973-9425-DF5B9931CCAA}"/>
            </c:ext>
          </c:extLst>
        </c:ser>
        <c:dLbls>
          <c:showLegendKey val="0"/>
          <c:showVal val="0"/>
          <c:showCatName val="0"/>
          <c:showSerName val="0"/>
          <c:showPercent val="0"/>
          <c:showBubbleSize val="0"/>
        </c:dLbls>
        <c:gapWidth val="219"/>
        <c:overlap val="-27"/>
        <c:axId val="689854575"/>
        <c:axId val="689862063"/>
      </c:barChart>
      <c:catAx>
        <c:axId val="68985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62063"/>
        <c:crosses val="autoZero"/>
        <c:auto val="1"/>
        <c:lblAlgn val="ctr"/>
        <c:lblOffset val="100"/>
        <c:noMultiLvlLbl val="0"/>
      </c:catAx>
      <c:valAx>
        <c:axId val="689862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5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10</xdr:col>
      <xdr:colOff>428626</xdr:colOff>
      <xdr:row>13</xdr:row>
      <xdr:rowOff>0</xdr:rowOff>
    </xdr:to>
    <xdr:graphicFrame macro="">
      <xdr:nvGraphicFramePr>
        <xdr:cNvPr id="2" name="Chart 1">
          <a:extLst>
            <a:ext uri="{FF2B5EF4-FFF2-40B4-BE49-F238E27FC236}">
              <a16:creationId xmlns:a16="http://schemas.microsoft.com/office/drawing/2014/main" id="{F48B37EF-7052-473F-845D-73029FC55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14</xdr:row>
      <xdr:rowOff>85725</xdr:rowOff>
    </xdr:from>
    <xdr:to>
      <xdr:col>11</xdr:col>
      <xdr:colOff>600075</xdr:colOff>
      <xdr:row>28</xdr:row>
      <xdr:rowOff>161925</xdr:rowOff>
    </xdr:to>
    <xdr:graphicFrame macro="">
      <xdr:nvGraphicFramePr>
        <xdr:cNvPr id="3" name="Chart 2">
          <a:extLst>
            <a:ext uri="{FF2B5EF4-FFF2-40B4-BE49-F238E27FC236}">
              <a16:creationId xmlns:a16="http://schemas.microsoft.com/office/drawing/2014/main" id="{2B5CE379-892F-49DF-8183-A7419DEF5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30</xdr:row>
      <xdr:rowOff>180975</xdr:rowOff>
    </xdr:from>
    <xdr:to>
      <xdr:col>11</xdr:col>
      <xdr:colOff>485775</xdr:colOff>
      <xdr:row>45</xdr:row>
      <xdr:rowOff>66675</xdr:rowOff>
    </xdr:to>
    <xdr:graphicFrame macro="">
      <xdr:nvGraphicFramePr>
        <xdr:cNvPr id="4" name="Chart 3">
          <a:extLst>
            <a:ext uri="{FF2B5EF4-FFF2-40B4-BE49-F238E27FC236}">
              <a16:creationId xmlns:a16="http://schemas.microsoft.com/office/drawing/2014/main" id="{2BBA8495-6AD3-4EC9-8B7A-A37904186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47</xdr:row>
      <xdr:rowOff>152400</xdr:rowOff>
    </xdr:from>
    <xdr:to>
      <xdr:col>12</xdr:col>
      <xdr:colOff>85725</xdr:colOff>
      <xdr:row>62</xdr:row>
      <xdr:rowOff>38100</xdr:rowOff>
    </xdr:to>
    <xdr:graphicFrame macro="">
      <xdr:nvGraphicFramePr>
        <xdr:cNvPr id="5" name="Chart 4">
          <a:extLst>
            <a:ext uri="{FF2B5EF4-FFF2-40B4-BE49-F238E27FC236}">
              <a16:creationId xmlns:a16="http://schemas.microsoft.com/office/drawing/2014/main" id="{06A54052-BF32-4E28-9449-C30034B5D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628649</xdr:colOff>
      <xdr:row>63</xdr:row>
      <xdr:rowOff>28575</xdr:rowOff>
    </xdr:from>
    <xdr:to>
      <xdr:col>8</xdr:col>
      <xdr:colOff>133349</xdr:colOff>
      <xdr:row>74</xdr:row>
      <xdr:rowOff>142874</xdr:rowOff>
    </xdr:to>
    <xdr:graphicFrame macro="">
      <xdr:nvGraphicFramePr>
        <xdr:cNvPr id="7" name="Chart 6">
          <a:extLst>
            <a:ext uri="{FF2B5EF4-FFF2-40B4-BE49-F238E27FC236}">
              <a16:creationId xmlns:a16="http://schemas.microsoft.com/office/drawing/2014/main" id="{76276310-93A3-4F7F-BBC4-9E087D7AE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7454</xdr:colOff>
      <xdr:row>13</xdr:row>
      <xdr:rowOff>135421</xdr:rowOff>
    </xdr:from>
    <xdr:to>
      <xdr:col>9</xdr:col>
      <xdr:colOff>171450</xdr:colOff>
      <xdr:row>24</xdr:row>
      <xdr:rowOff>95250</xdr:rowOff>
    </xdr:to>
    <xdr:graphicFrame macro="">
      <xdr:nvGraphicFramePr>
        <xdr:cNvPr id="2" name="Chart 1">
          <a:extLst>
            <a:ext uri="{FF2B5EF4-FFF2-40B4-BE49-F238E27FC236}">
              <a16:creationId xmlns:a16="http://schemas.microsoft.com/office/drawing/2014/main" id="{4F81DCF9-E408-44DC-B45E-F6F5451C7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209550</xdr:colOff>
      <xdr:row>13</xdr:row>
      <xdr:rowOff>130864</xdr:rowOff>
    </xdr:from>
    <xdr:to>
      <xdr:col>16</xdr:col>
      <xdr:colOff>9525</xdr:colOff>
      <xdr:row>24</xdr:row>
      <xdr:rowOff>85725</xdr:rowOff>
    </xdr:to>
    <xdr:graphicFrame macro="">
      <xdr:nvGraphicFramePr>
        <xdr:cNvPr id="3" name="Chart 2">
          <a:extLst>
            <a:ext uri="{FF2B5EF4-FFF2-40B4-BE49-F238E27FC236}">
              <a16:creationId xmlns:a16="http://schemas.microsoft.com/office/drawing/2014/main" id="{978FAA61-B035-4FA9-9DDB-1A8E500FE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9524</xdr:colOff>
      <xdr:row>2</xdr:row>
      <xdr:rowOff>38100</xdr:rowOff>
    </xdr:from>
    <xdr:to>
      <xdr:col>10</xdr:col>
      <xdr:colOff>352425</xdr:colOff>
      <xdr:row>13</xdr:row>
      <xdr:rowOff>95250</xdr:rowOff>
    </xdr:to>
    <xdr:graphicFrame macro="">
      <xdr:nvGraphicFramePr>
        <xdr:cNvPr id="5" name="Chart 4">
          <a:extLst>
            <a:ext uri="{FF2B5EF4-FFF2-40B4-BE49-F238E27FC236}">
              <a16:creationId xmlns:a16="http://schemas.microsoft.com/office/drawing/2014/main" id="{C428E11E-5AC2-4CEF-983C-F6C9BEF31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409573</xdr:colOff>
      <xdr:row>2</xdr:row>
      <xdr:rowOff>47626</xdr:rowOff>
    </xdr:from>
    <xdr:to>
      <xdr:col>20</xdr:col>
      <xdr:colOff>333374</xdr:colOff>
      <xdr:row>13</xdr:row>
      <xdr:rowOff>85726</xdr:rowOff>
    </xdr:to>
    <xdr:graphicFrame macro="">
      <xdr:nvGraphicFramePr>
        <xdr:cNvPr id="6" name="Chart 5">
          <a:extLst>
            <a:ext uri="{FF2B5EF4-FFF2-40B4-BE49-F238E27FC236}">
              <a16:creationId xmlns:a16="http://schemas.microsoft.com/office/drawing/2014/main" id="{E298D44E-A049-4D87-B87F-E450FCBB4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38100</xdr:colOff>
      <xdr:row>13</xdr:row>
      <xdr:rowOff>133351</xdr:rowOff>
    </xdr:from>
    <xdr:to>
      <xdr:col>20</xdr:col>
      <xdr:colOff>342899</xdr:colOff>
      <xdr:row>24</xdr:row>
      <xdr:rowOff>85725</xdr:rowOff>
    </xdr:to>
    <xdr:graphicFrame macro="">
      <xdr:nvGraphicFramePr>
        <xdr:cNvPr id="7" name="Chart 6">
          <a:extLst>
            <a:ext uri="{FF2B5EF4-FFF2-40B4-BE49-F238E27FC236}">
              <a16:creationId xmlns:a16="http://schemas.microsoft.com/office/drawing/2014/main" id="{312E59EA-B6AE-41A3-A712-5AF175975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28575</xdr:colOff>
      <xdr:row>2</xdr:row>
      <xdr:rowOff>47625</xdr:rowOff>
    </xdr:from>
    <xdr:to>
      <xdr:col>1</xdr:col>
      <xdr:colOff>600075</xdr:colOff>
      <xdr:row>7</xdr:row>
      <xdr:rowOff>9525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E9742BA-C60D-4011-8EC0-C7ADD24BBD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428625"/>
              <a:ext cx="11811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18</xdr:row>
      <xdr:rowOff>76201</xdr:rowOff>
    </xdr:from>
    <xdr:to>
      <xdr:col>1</xdr:col>
      <xdr:colOff>590550</xdr:colOff>
      <xdr:row>24</xdr:row>
      <xdr:rowOff>114301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4156799-25B2-4212-8964-C000564590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3505201"/>
              <a:ext cx="117157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7</xdr:row>
      <xdr:rowOff>38101</xdr:rowOff>
    </xdr:from>
    <xdr:to>
      <xdr:col>1</xdr:col>
      <xdr:colOff>581025</xdr:colOff>
      <xdr:row>11</xdr:row>
      <xdr:rowOff>180975</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033CAF8B-F73B-452B-A8C1-9CE3827F9D3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8575" y="1371601"/>
              <a:ext cx="116205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12</xdr:row>
      <xdr:rowOff>19051</xdr:rowOff>
    </xdr:from>
    <xdr:to>
      <xdr:col>1</xdr:col>
      <xdr:colOff>571500</xdr:colOff>
      <xdr:row>18</xdr:row>
      <xdr:rowOff>47625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9698B136-9213-4AF4-9A97-A29D60252C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2305051"/>
              <a:ext cx="1152525"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5573.862810763887" createdVersion="7" refreshedVersion="7" minRefreshableVersion="3" recordCount="1000" xr:uid="{AB91E1F6-3DD0-40DD-8E67-A0AC0611AC6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Elder"/>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7383920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2"/>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2"/>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2"/>
    <x v="1"/>
  </r>
  <r>
    <n v="25940"/>
    <x v="1"/>
    <x v="1"/>
    <n v="20000"/>
    <n v="2"/>
    <x v="3"/>
    <x v="1"/>
    <s v="Yes"/>
    <n v="2"/>
    <x v="2"/>
    <x v="1"/>
    <n v="55"/>
    <x v="0"/>
    <x v="1"/>
  </r>
  <r>
    <n v="25598"/>
    <x v="0"/>
    <x v="0"/>
    <n v="40000"/>
    <n v="0"/>
    <x v="4"/>
    <x v="1"/>
    <s v="Yes"/>
    <n v="0"/>
    <x v="0"/>
    <x v="0"/>
    <n v="36"/>
    <x v="0"/>
    <x v="1"/>
  </r>
  <r>
    <n v="21564"/>
    <x v="1"/>
    <x v="0"/>
    <n v="80000"/>
    <n v="0"/>
    <x v="0"/>
    <x v="2"/>
    <s v="Yes"/>
    <n v="4"/>
    <x v="4"/>
    <x v="1"/>
    <n v="35"/>
    <x v="2"/>
    <x v="0"/>
  </r>
  <r>
    <n v="19193"/>
    <x v="1"/>
    <x v="1"/>
    <n v="40000"/>
    <n v="2"/>
    <x v="1"/>
    <x v="1"/>
    <s v="Yes"/>
    <n v="0"/>
    <x v="3"/>
    <x v="0"/>
    <n v="35"/>
    <x v="2"/>
    <x v="1"/>
  </r>
  <r>
    <n v="26412"/>
    <x v="0"/>
    <x v="0"/>
    <n v="80000"/>
    <n v="5"/>
    <x v="2"/>
    <x v="4"/>
    <s v="No"/>
    <n v="3"/>
    <x v="2"/>
    <x v="0"/>
    <n v="56"/>
    <x v="1"/>
    <x v="0"/>
  </r>
  <r>
    <n v="27184"/>
    <x v="1"/>
    <x v="1"/>
    <n v="40000"/>
    <n v="2"/>
    <x v="1"/>
    <x v="1"/>
    <s v="No"/>
    <n v="1"/>
    <x v="0"/>
    <x v="0"/>
    <n v="34"/>
    <x v="2"/>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2"/>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2"/>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2"/>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2"/>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2"/>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2"/>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2"/>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2"/>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2"/>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2"/>
    <x v="0"/>
  </r>
  <r>
    <n v="20877"/>
    <x v="1"/>
    <x v="1"/>
    <n v="30000"/>
    <n v="1"/>
    <x v="0"/>
    <x v="1"/>
    <s v="Yes"/>
    <n v="0"/>
    <x v="3"/>
    <x v="0"/>
    <n v="37"/>
    <x v="0"/>
    <x v="1"/>
  </r>
  <r>
    <n v="20729"/>
    <x v="0"/>
    <x v="0"/>
    <n v="40000"/>
    <n v="2"/>
    <x v="1"/>
    <x v="1"/>
    <s v="No"/>
    <n v="1"/>
    <x v="0"/>
    <x v="0"/>
    <n v="34"/>
    <x v="2"/>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2"/>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2"/>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2"/>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2"/>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2"/>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2"/>
    <x v="1"/>
  </r>
  <r>
    <n v="24584"/>
    <x v="1"/>
    <x v="1"/>
    <n v="60000"/>
    <n v="0"/>
    <x v="0"/>
    <x v="2"/>
    <s v="No"/>
    <n v="3"/>
    <x v="1"/>
    <x v="1"/>
    <n v="31"/>
    <x v="2"/>
    <x v="0"/>
  </r>
  <r>
    <n v="12585"/>
    <x v="0"/>
    <x v="1"/>
    <n v="10000"/>
    <n v="1"/>
    <x v="2"/>
    <x v="3"/>
    <s v="Yes"/>
    <n v="0"/>
    <x v="1"/>
    <x v="1"/>
    <n v="27"/>
    <x v="2"/>
    <x v="1"/>
  </r>
  <r>
    <n v="18626"/>
    <x v="1"/>
    <x v="1"/>
    <n v="40000"/>
    <n v="2"/>
    <x v="1"/>
    <x v="1"/>
    <s v="Yes"/>
    <n v="0"/>
    <x v="3"/>
    <x v="0"/>
    <n v="33"/>
    <x v="2"/>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2"/>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2"/>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2"/>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2"/>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2"/>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2"/>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2"/>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2"/>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2"/>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2"/>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2"/>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2"/>
    <x v="0"/>
  </r>
  <r>
    <n v="19508"/>
    <x v="0"/>
    <x v="1"/>
    <n v="10000"/>
    <n v="0"/>
    <x v="3"/>
    <x v="3"/>
    <s v="No"/>
    <n v="2"/>
    <x v="0"/>
    <x v="0"/>
    <n v="30"/>
    <x v="2"/>
    <x v="0"/>
  </r>
  <r>
    <n v="11489"/>
    <x v="1"/>
    <x v="0"/>
    <n v="20000"/>
    <n v="0"/>
    <x v="3"/>
    <x v="3"/>
    <s v="No"/>
    <n v="2"/>
    <x v="3"/>
    <x v="0"/>
    <n v="35"/>
    <x v="2"/>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2"/>
    <x v="0"/>
  </r>
  <r>
    <n v="29424"/>
    <x v="0"/>
    <x v="1"/>
    <n v="10000"/>
    <n v="0"/>
    <x v="3"/>
    <x v="3"/>
    <s v="Yes"/>
    <n v="2"/>
    <x v="0"/>
    <x v="0"/>
    <n v="32"/>
    <x v="2"/>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2"/>
    <x v="1"/>
  </r>
  <r>
    <n v="19183"/>
    <x v="1"/>
    <x v="1"/>
    <n v="10000"/>
    <n v="0"/>
    <x v="3"/>
    <x v="3"/>
    <s v="Yes"/>
    <n v="2"/>
    <x v="3"/>
    <x v="0"/>
    <n v="35"/>
    <x v="2"/>
    <x v="0"/>
  </r>
  <r>
    <n v="13683"/>
    <x v="1"/>
    <x v="0"/>
    <n v="30000"/>
    <n v="0"/>
    <x v="2"/>
    <x v="3"/>
    <s v="No"/>
    <n v="1"/>
    <x v="1"/>
    <x v="0"/>
    <n v="32"/>
    <x v="2"/>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2"/>
    <x v="0"/>
  </r>
  <r>
    <n v="23608"/>
    <x v="0"/>
    <x v="0"/>
    <n v="150000"/>
    <n v="3"/>
    <x v="2"/>
    <x v="2"/>
    <s v="Yes"/>
    <n v="3"/>
    <x v="0"/>
    <x v="0"/>
    <n v="51"/>
    <x v="0"/>
    <x v="1"/>
  </r>
  <r>
    <n v="22538"/>
    <x v="1"/>
    <x v="0"/>
    <n v="10000"/>
    <n v="0"/>
    <x v="3"/>
    <x v="3"/>
    <s v="Yes"/>
    <n v="2"/>
    <x v="3"/>
    <x v="0"/>
    <n v="33"/>
    <x v="2"/>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2"/>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2"/>
    <x v="1"/>
  </r>
  <r>
    <n v="13690"/>
    <x v="1"/>
    <x v="0"/>
    <n v="20000"/>
    <n v="0"/>
    <x v="3"/>
    <x v="3"/>
    <s v="No"/>
    <n v="2"/>
    <x v="3"/>
    <x v="0"/>
    <n v="34"/>
    <x v="2"/>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2"/>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2"/>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2"/>
    <x v="0"/>
  </r>
  <r>
    <n v="25266"/>
    <x v="1"/>
    <x v="0"/>
    <n v="30000"/>
    <n v="2"/>
    <x v="1"/>
    <x v="1"/>
    <s v="No"/>
    <n v="2"/>
    <x v="2"/>
    <x v="1"/>
    <n v="67"/>
    <x v="1"/>
    <x v="0"/>
  </r>
  <r>
    <n v="17960"/>
    <x v="0"/>
    <x v="0"/>
    <n v="40000"/>
    <n v="0"/>
    <x v="4"/>
    <x v="1"/>
    <s v="Yes"/>
    <n v="0"/>
    <x v="0"/>
    <x v="0"/>
    <n v="35"/>
    <x v="2"/>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2"/>
    <x v="1"/>
  </r>
  <r>
    <n v="27169"/>
    <x v="1"/>
    <x v="1"/>
    <n v="30000"/>
    <n v="0"/>
    <x v="2"/>
    <x v="3"/>
    <s v="Yes"/>
    <n v="1"/>
    <x v="1"/>
    <x v="0"/>
    <n v="34"/>
    <x v="2"/>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0"/>
    <x v="0"/>
  </r>
  <r>
    <n v="28488"/>
    <x v="1"/>
    <x v="1"/>
    <n v="20000"/>
    <n v="0"/>
    <x v="1"/>
    <x v="3"/>
    <s v="Yes"/>
    <n v="0"/>
    <x v="0"/>
    <x v="1"/>
    <n v="28"/>
    <x v="2"/>
    <x v="1"/>
  </r>
  <r>
    <n v="21891"/>
    <x v="0"/>
    <x v="0"/>
    <n v="110000"/>
    <n v="0"/>
    <x v="2"/>
    <x v="4"/>
    <s v="Yes"/>
    <n v="3"/>
    <x v="4"/>
    <x v="1"/>
    <n v="34"/>
    <x v="2"/>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2"/>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2"/>
    <x v="0"/>
  </r>
  <r>
    <n v="25307"/>
    <x v="0"/>
    <x v="0"/>
    <n v="40000"/>
    <n v="1"/>
    <x v="0"/>
    <x v="0"/>
    <s v="Yes"/>
    <n v="1"/>
    <x v="3"/>
    <x v="0"/>
    <n v="32"/>
    <x v="2"/>
    <x v="1"/>
  </r>
  <r>
    <n v="14278"/>
    <x v="0"/>
    <x v="0"/>
    <n v="130000"/>
    <n v="0"/>
    <x v="4"/>
    <x v="4"/>
    <s v="Yes"/>
    <n v="1"/>
    <x v="4"/>
    <x v="1"/>
    <n v="48"/>
    <x v="0"/>
    <x v="0"/>
  </r>
  <r>
    <n v="20711"/>
    <x v="0"/>
    <x v="0"/>
    <n v="40000"/>
    <n v="1"/>
    <x v="0"/>
    <x v="0"/>
    <s v="Yes"/>
    <n v="0"/>
    <x v="3"/>
    <x v="0"/>
    <n v="32"/>
    <x v="2"/>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2"/>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2"/>
    <x v="1"/>
  </r>
  <r>
    <n v="21554"/>
    <x v="1"/>
    <x v="0"/>
    <n v="80000"/>
    <n v="0"/>
    <x v="0"/>
    <x v="2"/>
    <s v="No"/>
    <n v="3"/>
    <x v="4"/>
    <x v="1"/>
    <n v="33"/>
    <x v="2"/>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2"/>
    <x v="1"/>
  </r>
  <r>
    <n v="26984"/>
    <x v="0"/>
    <x v="1"/>
    <n v="40000"/>
    <n v="1"/>
    <x v="0"/>
    <x v="0"/>
    <s v="Yes"/>
    <n v="1"/>
    <x v="0"/>
    <x v="0"/>
    <n v="32"/>
    <x v="2"/>
    <x v="1"/>
  </r>
  <r>
    <n v="18294"/>
    <x v="0"/>
    <x v="0"/>
    <n v="90000"/>
    <n v="1"/>
    <x v="0"/>
    <x v="2"/>
    <s v="Yes"/>
    <n v="1"/>
    <x v="2"/>
    <x v="1"/>
    <n v="46"/>
    <x v="0"/>
    <x v="0"/>
  </r>
  <r>
    <n v="28564"/>
    <x v="1"/>
    <x v="0"/>
    <n v="40000"/>
    <n v="2"/>
    <x v="1"/>
    <x v="1"/>
    <s v="Yes"/>
    <n v="0"/>
    <x v="3"/>
    <x v="0"/>
    <n v="33"/>
    <x v="2"/>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2"/>
    <x v="0"/>
  </r>
  <r>
    <n v="27835"/>
    <x v="0"/>
    <x v="1"/>
    <n v="20000"/>
    <n v="0"/>
    <x v="3"/>
    <x v="3"/>
    <s v="Yes"/>
    <n v="2"/>
    <x v="0"/>
    <x v="0"/>
    <n v="32"/>
    <x v="2"/>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2"/>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2"/>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2"/>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2"/>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2"/>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2"/>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2"/>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2"/>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2"/>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2"/>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2"/>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2"/>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2"/>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2"/>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2"/>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2"/>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2"/>
    <x v="0"/>
  </r>
  <r>
    <n v="29132"/>
    <x v="1"/>
    <x v="0"/>
    <n v="40000"/>
    <n v="0"/>
    <x v="0"/>
    <x v="2"/>
    <s v="Yes"/>
    <n v="1"/>
    <x v="1"/>
    <x v="2"/>
    <n v="42"/>
    <x v="0"/>
    <x v="1"/>
  </r>
  <r>
    <n v="11199"/>
    <x v="0"/>
    <x v="0"/>
    <n v="70000"/>
    <n v="4"/>
    <x v="0"/>
    <x v="4"/>
    <s v="Yes"/>
    <n v="1"/>
    <x v="4"/>
    <x v="2"/>
    <n v="59"/>
    <x v="1"/>
    <x v="0"/>
  </r>
  <r>
    <n v="20296"/>
    <x v="1"/>
    <x v="0"/>
    <n v="60000"/>
    <n v="0"/>
    <x v="1"/>
    <x v="0"/>
    <s v="No"/>
    <n v="1"/>
    <x v="3"/>
    <x v="2"/>
    <n v="33"/>
    <x v="2"/>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2"/>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2"/>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2"/>
    <x v="1"/>
  </r>
  <r>
    <n v="25908"/>
    <x v="0"/>
    <x v="0"/>
    <n v="60000"/>
    <n v="0"/>
    <x v="1"/>
    <x v="0"/>
    <s v="No"/>
    <n v="1"/>
    <x v="3"/>
    <x v="2"/>
    <n v="27"/>
    <x v="2"/>
    <x v="0"/>
  </r>
  <r>
    <n v="16753"/>
    <x v="1"/>
    <x v="0"/>
    <n v="70000"/>
    <n v="0"/>
    <x v="1"/>
    <x v="0"/>
    <s v="Yes"/>
    <n v="2"/>
    <x v="2"/>
    <x v="2"/>
    <n v="34"/>
    <x v="2"/>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2"/>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2"/>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2"/>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2"/>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2"/>
    <x v="1"/>
  </r>
  <r>
    <n v="14271"/>
    <x v="0"/>
    <x v="1"/>
    <n v="30000"/>
    <n v="0"/>
    <x v="2"/>
    <x v="0"/>
    <s v="Yes"/>
    <n v="2"/>
    <x v="2"/>
    <x v="2"/>
    <n v="32"/>
    <x v="2"/>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2"/>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2"/>
    <x v="1"/>
  </r>
  <r>
    <n v="21613"/>
    <x v="1"/>
    <x v="1"/>
    <n v="50000"/>
    <n v="2"/>
    <x v="0"/>
    <x v="0"/>
    <s v="No"/>
    <n v="1"/>
    <x v="0"/>
    <x v="2"/>
    <n v="39"/>
    <x v="0"/>
    <x v="1"/>
  </r>
  <r>
    <n v="24801"/>
    <x v="1"/>
    <x v="1"/>
    <n v="60000"/>
    <n v="1"/>
    <x v="4"/>
    <x v="2"/>
    <s v="Yes"/>
    <n v="0"/>
    <x v="1"/>
    <x v="2"/>
    <n v="35"/>
    <x v="2"/>
    <x v="1"/>
  </r>
  <r>
    <n v="17519"/>
    <x v="0"/>
    <x v="0"/>
    <n v="60000"/>
    <n v="0"/>
    <x v="1"/>
    <x v="2"/>
    <s v="Yes"/>
    <n v="2"/>
    <x v="2"/>
    <x v="2"/>
    <n v="32"/>
    <x v="2"/>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2"/>
    <x v="0"/>
  </r>
  <r>
    <n v="13714"/>
    <x v="0"/>
    <x v="0"/>
    <n v="20000"/>
    <n v="2"/>
    <x v="2"/>
    <x v="3"/>
    <s v="No"/>
    <n v="2"/>
    <x v="3"/>
    <x v="2"/>
    <n v="53"/>
    <x v="0"/>
    <x v="1"/>
  </r>
  <r>
    <n v="22330"/>
    <x v="0"/>
    <x v="1"/>
    <n v="50000"/>
    <n v="0"/>
    <x v="4"/>
    <x v="0"/>
    <s v="Yes"/>
    <n v="0"/>
    <x v="3"/>
    <x v="2"/>
    <n v="32"/>
    <x v="2"/>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2"/>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2"/>
    <x v="0"/>
  </r>
  <r>
    <n v="11622"/>
    <x v="0"/>
    <x v="1"/>
    <n v="50000"/>
    <n v="0"/>
    <x v="4"/>
    <x v="0"/>
    <s v="Yes"/>
    <n v="0"/>
    <x v="0"/>
    <x v="2"/>
    <n v="32"/>
    <x v="2"/>
    <x v="0"/>
  </r>
  <r>
    <n v="26597"/>
    <x v="1"/>
    <x v="0"/>
    <n v="60000"/>
    <n v="4"/>
    <x v="0"/>
    <x v="0"/>
    <s v="No"/>
    <n v="2"/>
    <x v="0"/>
    <x v="2"/>
    <n v="42"/>
    <x v="0"/>
    <x v="0"/>
  </r>
  <r>
    <n v="27074"/>
    <x v="0"/>
    <x v="0"/>
    <n v="70000"/>
    <n v="1"/>
    <x v="4"/>
    <x v="0"/>
    <s v="Yes"/>
    <n v="0"/>
    <x v="0"/>
    <x v="2"/>
    <n v="35"/>
    <x v="2"/>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2"/>
    <x v="0"/>
  </r>
  <r>
    <n v="13873"/>
    <x v="0"/>
    <x v="1"/>
    <n v="70000"/>
    <n v="3"/>
    <x v="4"/>
    <x v="2"/>
    <s v="Yes"/>
    <n v="0"/>
    <x v="0"/>
    <x v="2"/>
    <n v="35"/>
    <x v="2"/>
    <x v="1"/>
  </r>
  <r>
    <n v="20401"/>
    <x v="0"/>
    <x v="0"/>
    <n v="50000"/>
    <n v="4"/>
    <x v="0"/>
    <x v="4"/>
    <s v="Yes"/>
    <n v="2"/>
    <x v="3"/>
    <x v="2"/>
    <n v="64"/>
    <x v="1"/>
    <x v="1"/>
  </r>
  <r>
    <n v="21583"/>
    <x v="0"/>
    <x v="0"/>
    <n v="50000"/>
    <n v="1"/>
    <x v="0"/>
    <x v="0"/>
    <s v="Yes"/>
    <n v="0"/>
    <x v="0"/>
    <x v="2"/>
    <n v="34"/>
    <x v="2"/>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2"/>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2"/>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2"/>
    <x v="1"/>
  </r>
  <r>
    <n v="22719"/>
    <x v="1"/>
    <x v="1"/>
    <n v="110000"/>
    <n v="3"/>
    <x v="0"/>
    <x v="4"/>
    <s v="Yes"/>
    <n v="4"/>
    <x v="1"/>
    <x v="2"/>
    <n v="40"/>
    <x v="0"/>
    <x v="1"/>
  </r>
  <r>
    <n v="22042"/>
    <x v="0"/>
    <x v="0"/>
    <n v="70000"/>
    <n v="0"/>
    <x v="1"/>
    <x v="0"/>
    <s v="Yes"/>
    <n v="2"/>
    <x v="2"/>
    <x v="2"/>
    <n v="34"/>
    <x v="2"/>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2"/>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2"/>
    <x v="0"/>
  </r>
  <r>
    <n v="21587"/>
    <x v="0"/>
    <x v="0"/>
    <n v="60000"/>
    <n v="1"/>
    <x v="4"/>
    <x v="0"/>
    <s v="Yes"/>
    <n v="0"/>
    <x v="1"/>
    <x v="2"/>
    <n v="34"/>
    <x v="2"/>
    <x v="1"/>
  </r>
  <r>
    <n v="23513"/>
    <x v="0"/>
    <x v="0"/>
    <n v="40000"/>
    <n v="3"/>
    <x v="1"/>
    <x v="2"/>
    <s v="Yes"/>
    <n v="2"/>
    <x v="2"/>
    <x v="2"/>
    <n v="54"/>
    <x v="0"/>
    <x v="0"/>
  </r>
  <r>
    <n v="24322"/>
    <x v="0"/>
    <x v="0"/>
    <n v="60000"/>
    <n v="4"/>
    <x v="0"/>
    <x v="0"/>
    <s v="No"/>
    <n v="2"/>
    <x v="0"/>
    <x v="2"/>
    <n v="42"/>
    <x v="0"/>
    <x v="0"/>
  </r>
  <r>
    <n v="26298"/>
    <x v="0"/>
    <x v="0"/>
    <n v="50000"/>
    <n v="1"/>
    <x v="0"/>
    <x v="0"/>
    <s v="Yes"/>
    <n v="0"/>
    <x v="1"/>
    <x v="2"/>
    <n v="34"/>
    <x v="2"/>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2"/>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2"/>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2"/>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2"/>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2"/>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77E52A-97FD-4068-9063-9019F10ED370}" name="PivotTable5" cacheId="3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67:B72" firstHeaderRow="1" firstDataRow="1" firstDataCol="1"/>
  <pivotFields count="14">
    <pivotField showAll="0"/>
    <pivotField showAll="0">
      <items count="3">
        <item x="0"/>
        <item x="1"/>
        <item t="default"/>
      </items>
    </pivotField>
    <pivotField showAll="0">
      <items count="3">
        <item x="0"/>
        <item x="1"/>
        <item t="default"/>
      </items>
    </pivotField>
    <pivotField numFmtId="167"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dataField="1" showAll="0"/>
  </pivotFields>
  <rowFields count="1">
    <field x="5"/>
  </rowFields>
  <rowItems count="5">
    <i>
      <x/>
    </i>
    <i>
      <x v="1"/>
    </i>
    <i>
      <x v="2"/>
    </i>
    <i>
      <x v="3"/>
    </i>
    <i>
      <x v="4"/>
    </i>
  </rowItems>
  <colItems count="1">
    <i/>
  </colItems>
  <dataFields count="1">
    <dataField name="Count of Purchased Bike" fld="13" subtotal="count" baseField="0" baseItem="0"/>
  </dataFields>
  <chartFormats count="7">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3" format="11">
      <pivotArea type="data" outline="0" fieldPosition="0">
        <references count="2">
          <reference field="4294967294" count="1" selected="0">
            <x v="0"/>
          </reference>
          <reference field="5" count="1" selected="0">
            <x v="3"/>
          </reference>
        </references>
      </pivotArea>
    </chartFormat>
    <chartFormat chart="3"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675998-D1B7-4D71-A25B-5BBA115840D3}" name="PivotTable4"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1:D58" firstHeaderRow="1" firstDataRow="2" firstDataCol="1"/>
  <pivotFields count="14">
    <pivotField showAll="0"/>
    <pivotField showAll="0">
      <items count="3">
        <item x="0"/>
        <item x="1"/>
        <item t="default"/>
      </items>
    </pivotField>
    <pivotField axis="axisCol" showAll="0">
      <items count="3">
        <item x="0"/>
        <item x="1"/>
        <item t="default"/>
      </items>
    </pivotField>
    <pivotField numFmtId="167"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Fields count="1">
    <field x="2"/>
  </colFields>
  <colItems count="3">
    <i>
      <x/>
    </i>
    <i>
      <x v="1"/>
    </i>
    <i t="grand">
      <x/>
    </i>
  </colItems>
  <dataFields count="1">
    <dataField name="Count of Purchased Bike" fld="13" subtotal="count" baseField="0" baseItem="0"/>
  </dataFields>
  <chartFormats count="4">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25B6B5-D467-4BEB-9100-4F9AEB90EABF}" name="PivotTable3"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5:D40"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F86DE3-2BAB-4996-9F88-1B5CCFA4D81B}" name="PivotTable2"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axis="axisRow" showAll="0">
      <items count="7">
        <item m="1" x="5"/>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B8F3A1-9E77-496B-8A58-229BDDADDD9A}" name="PivotTable1"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DA88DA-27DE-4DD7-BB98-39697BA49CAC}" sourceName="Marital Status">
  <pivotTables>
    <pivotTable tabId="4" name="PivotTable2"/>
    <pivotTable tabId="4" name="PivotTable1"/>
    <pivotTable tabId="4" name="PivotTable3"/>
    <pivotTable tabId="4" name="PivotTable4"/>
    <pivotTable tabId="4" name="PivotTable5"/>
  </pivotTables>
  <data>
    <tabular pivotCacheId="7383920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00FAB4-8547-48B5-83EC-9F52DE1EEE17}" sourceName="Region">
  <pivotTables>
    <pivotTable tabId="4" name="PivotTable2"/>
    <pivotTable tabId="4" name="PivotTable1"/>
    <pivotTable tabId="4" name="PivotTable3"/>
    <pivotTable tabId="4" name="PivotTable4"/>
    <pivotTable tabId="4" name="PivotTable5"/>
  </pivotTables>
  <data>
    <tabular pivotCacheId="73839205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9B4F8EF-144A-4E41-AD25-C1C113E90A59}" sourceName="Gender">
  <pivotTables>
    <pivotTable tabId="4" name="PivotTable2"/>
    <pivotTable tabId="4" name="PivotTable1"/>
    <pivotTable tabId="4" name="PivotTable3"/>
    <pivotTable tabId="4" name="PivotTable4"/>
    <pivotTable tabId="4" name="PivotTable5"/>
  </pivotTables>
  <data>
    <tabular pivotCacheId="73839205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1DAB6C-83B7-4639-A8F2-58589CF19408}" sourceName="Education">
  <pivotTables>
    <pivotTable tabId="4" name="PivotTable2"/>
    <pivotTable tabId="4" name="PivotTable1"/>
    <pivotTable tabId="4" name="PivotTable3"/>
    <pivotTable tabId="4" name="PivotTable4"/>
    <pivotTable tabId="4" name="PivotTable5"/>
  </pivotTables>
  <data>
    <tabular pivotCacheId="73839205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C7BA46-AB21-49A3-BD06-1E1832B1BC29}" cache="Slicer_Marital_Status" caption="Marital Status" rowHeight="241300"/>
  <slicer name="Region" xr10:uid="{434D213D-E11F-4DEB-8D61-AD93612D3B13}" cache="Slicer_Region" caption="Region" rowHeight="241300"/>
  <slicer name="Gender" xr10:uid="{987F3432-A511-4328-919E-8A91423EEF77}" cache="Slicer_Gender" caption="Gender" rowHeight="241300"/>
  <slicer name="Education" xr10:uid="{1A55F270-74AB-45DB-A173-D034573CF04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366CB-C62F-4A30-BAE1-9F71030C8BD6}">
  <dimension ref="A1:N1001"/>
  <sheetViews>
    <sheetView topLeftCell="C978" workbookViewId="0">
      <selection activeCell="J13" sqref="J13"/>
    </sheetView>
  </sheetViews>
  <sheetFormatPr defaultRowHeight="15" x14ac:dyDescent="0.25"/>
  <cols>
    <col min="1" max="1" width="7.5703125" bestFit="1" customWidth="1"/>
    <col min="2" max="2" width="21.5703125" bestFit="1" customWidth="1"/>
    <col min="3" max="3" width="12.7109375" bestFit="1" customWidth="1"/>
    <col min="4" max="4" width="12.7109375" style="5" bestFit="1" customWidth="1"/>
    <col min="5" max="5" width="13.7109375" bestFit="1" customWidth="1"/>
    <col min="6" max="6" width="17.7109375" bestFit="1" customWidth="1"/>
    <col min="7" max="7" width="16.85546875" bestFit="1" customWidth="1"/>
    <col min="8" max="8" width="18.5703125" bestFit="1" customWidth="1"/>
    <col min="9" max="9" width="9.5703125" bestFit="1" customWidth="1"/>
    <col min="10" max="10" width="24.140625" bestFit="1" customWidth="1"/>
    <col min="11" max="11" width="14" bestFit="1" customWidth="1"/>
    <col min="12" max="12" width="9.28515625" bestFit="1" customWidth="1"/>
    <col min="13" max="13" width="16" bestFit="1" customWidth="1"/>
    <col min="14" max="14" width="20.5703125" bestFit="1" customWidth="1"/>
  </cols>
  <sheetData>
    <row r="1" spans="1:14" ht="15.75"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5">
        <v>40000</v>
      </c>
      <c r="E2">
        <v>1</v>
      </c>
      <c r="F2" t="s">
        <v>13</v>
      </c>
      <c r="G2" t="s">
        <v>14</v>
      </c>
      <c r="H2" t="s">
        <v>15</v>
      </c>
      <c r="I2">
        <v>0</v>
      </c>
      <c r="J2" t="s">
        <v>16</v>
      </c>
      <c r="K2" t="s">
        <v>17</v>
      </c>
      <c r="L2">
        <v>42</v>
      </c>
      <c r="M2" t="str">
        <f>IF(L2&gt;55,"Elder",IF(L2&gt;35,"Middle Age",IF(L2&lt;=35,"Adults","invalid")))</f>
        <v>Middle Age</v>
      </c>
      <c r="N2" t="s">
        <v>18</v>
      </c>
    </row>
    <row r="3" spans="1:14" x14ac:dyDescent="0.25">
      <c r="A3">
        <v>24107</v>
      </c>
      <c r="B3" t="s">
        <v>36</v>
      </c>
      <c r="C3" t="s">
        <v>38</v>
      </c>
      <c r="D3" s="5">
        <v>30000</v>
      </c>
      <c r="E3">
        <v>3</v>
      </c>
      <c r="F3" t="s">
        <v>19</v>
      </c>
      <c r="G3" t="s">
        <v>20</v>
      </c>
      <c r="H3" t="s">
        <v>15</v>
      </c>
      <c r="I3">
        <v>1</v>
      </c>
      <c r="J3" t="s">
        <v>16</v>
      </c>
      <c r="K3" t="s">
        <v>17</v>
      </c>
      <c r="L3">
        <v>43</v>
      </c>
      <c r="M3" t="str">
        <f t="shared" ref="M3:M66" si="0">IF(L3&gt;55,"Elder",IF(L3&gt;35,"Middle Age",IF(L3&lt;=35,"Adults","invalid")))</f>
        <v>Middle Age</v>
      </c>
      <c r="N3" t="s">
        <v>18</v>
      </c>
    </row>
    <row r="4" spans="1:14" x14ac:dyDescent="0.25">
      <c r="A4">
        <v>14177</v>
      </c>
      <c r="B4" t="s">
        <v>36</v>
      </c>
      <c r="C4" t="s">
        <v>38</v>
      </c>
      <c r="D4" s="5">
        <v>80000</v>
      </c>
      <c r="E4">
        <v>5</v>
      </c>
      <c r="F4" t="s">
        <v>19</v>
      </c>
      <c r="G4" t="s">
        <v>21</v>
      </c>
      <c r="H4" t="s">
        <v>18</v>
      </c>
      <c r="I4">
        <v>2</v>
      </c>
      <c r="J4" t="s">
        <v>22</v>
      </c>
      <c r="K4" t="s">
        <v>17</v>
      </c>
      <c r="L4">
        <v>60</v>
      </c>
      <c r="M4" t="str">
        <f t="shared" si="0"/>
        <v>Elder</v>
      </c>
      <c r="N4" t="s">
        <v>18</v>
      </c>
    </row>
    <row r="5" spans="1:14" x14ac:dyDescent="0.25">
      <c r="A5">
        <v>24381</v>
      </c>
      <c r="B5" t="s">
        <v>37</v>
      </c>
      <c r="C5" t="s">
        <v>38</v>
      </c>
      <c r="D5" s="5">
        <v>70000</v>
      </c>
      <c r="E5">
        <v>0</v>
      </c>
      <c r="F5" t="s">
        <v>13</v>
      </c>
      <c r="G5" t="s">
        <v>21</v>
      </c>
      <c r="H5" t="s">
        <v>15</v>
      </c>
      <c r="I5">
        <v>1</v>
      </c>
      <c r="J5" t="s">
        <v>23</v>
      </c>
      <c r="K5" t="s">
        <v>24</v>
      </c>
      <c r="L5">
        <v>41</v>
      </c>
      <c r="M5" t="str">
        <f t="shared" si="0"/>
        <v>Middle Age</v>
      </c>
      <c r="N5" t="s">
        <v>15</v>
      </c>
    </row>
    <row r="6" spans="1:14" x14ac:dyDescent="0.25">
      <c r="A6">
        <v>25597</v>
      </c>
      <c r="B6" t="s">
        <v>37</v>
      </c>
      <c r="C6" t="s">
        <v>38</v>
      </c>
      <c r="D6" s="5">
        <v>30000</v>
      </c>
      <c r="E6">
        <v>0</v>
      </c>
      <c r="F6" t="s">
        <v>13</v>
      </c>
      <c r="G6" t="s">
        <v>20</v>
      </c>
      <c r="H6" t="s">
        <v>18</v>
      </c>
      <c r="I6">
        <v>0</v>
      </c>
      <c r="J6" t="s">
        <v>16</v>
      </c>
      <c r="K6" t="s">
        <v>17</v>
      </c>
      <c r="L6">
        <v>36</v>
      </c>
      <c r="M6" t="str">
        <f t="shared" si="0"/>
        <v>Middle Age</v>
      </c>
      <c r="N6" t="s">
        <v>15</v>
      </c>
    </row>
    <row r="7" spans="1:14" x14ac:dyDescent="0.25">
      <c r="A7">
        <v>13507</v>
      </c>
      <c r="B7" t="s">
        <v>36</v>
      </c>
      <c r="C7" t="s">
        <v>39</v>
      </c>
      <c r="D7" s="5">
        <v>10000</v>
      </c>
      <c r="E7">
        <v>2</v>
      </c>
      <c r="F7" t="s">
        <v>19</v>
      </c>
      <c r="G7" t="s">
        <v>25</v>
      </c>
      <c r="H7" t="s">
        <v>15</v>
      </c>
      <c r="I7">
        <v>0</v>
      </c>
      <c r="J7" t="s">
        <v>26</v>
      </c>
      <c r="K7" t="s">
        <v>17</v>
      </c>
      <c r="L7">
        <v>50</v>
      </c>
      <c r="M7" t="str">
        <f t="shared" si="0"/>
        <v>Middle Age</v>
      </c>
      <c r="N7" t="s">
        <v>18</v>
      </c>
    </row>
    <row r="8" spans="1:14" x14ac:dyDescent="0.25">
      <c r="A8">
        <v>27974</v>
      </c>
      <c r="B8" t="s">
        <v>37</v>
      </c>
      <c r="C8" t="s">
        <v>38</v>
      </c>
      <c r="D8" s="5">
        <v>160000</v>
      </c>
      <c r="E8">
        <v>2</v>
      </c>
      <c r="F8" t="s">
        <v>27</v>
      </c>
      <c r="G8" t="s">
        <v>28</v>
      </c>
      <c r="H8" t="s">
        <v>15</v>
      </c>
      <c r="I8">
        <v>4</v>
      </c>
      <c r="J8" t="s">
        <v>16</v>
      </c>
      <c r="K8" t="s">
        <v>24</v>
      </c>
      <c r="L8">
        <v>33</v>
      </c>
      <c r="M8" t="str">
        <f t="shared" si="0"/>
        <v>Adults</v>
      </c>
      <c r="N8" t="s">
        <v>15</v>
      </c>
    </row>
    <row r="9" spans="1:14" x14ac:dyDescent="0.25">
      <c r="A9">
        <v>19364</v>
      </c>
      <c r="B9" t="s">
        <v>36</v>
      </c>
      <c r="C9" t="s">
        <v>38</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5">
        <v>20000</v>
      </c>
      <c r="E10">
        <v>2</v>
      </c>
      <c r="F10" t="s">
        <v>29</v>
      </c>
      <c r="G10" t="s">
        <v>20</v>
      </c>
      <c r="H10" t="s">
        <v>15</v>
      </c>
      <c r="I10">
        <v>2</v>
      </c>
      <c r="J10" t="s">
        <v>23</v>
      </c>
      <c r="K10" t="s">
        <v>24</v>
      </c>
      <c r="L10">
        <v>58</v>
      </c>
      <c r="M10" t="str">
        <f t="shared" si="0"/>
        <v>Elder</v>
      </c>
      <c r="N10" t="s">
        <v>18</v>
      </c>
    </row>
    <row r="11" spans="1:14" x14ac:dyDescent="0.2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5">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5">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5">
        <v>40000</v>
      </c>
      <c r="E15">
        <v>2</v>
      </c>
      <c r="F15" t="s">
        <v>19</v>
      </c>
      <c r="G15" t="s">
        <v>20</v>
      </c>
      <c r="H15" t="s">
        <v>15</v>
      </c>
      <c r="I15">
        <v>1</v>
      </c>
      <c r="J15" t="s">
        <v>26</v>
      </c>
      <c r="K15" t="s">
        <v>17</v>
      </c>
      <c r="L15">
        <v>35</v>
      </c>
      <c r="M15" t="str">
        <f t="shared" si="0"/>
        <v>Adults</v>
      </c>
      <c r="N15" t="s">
        <v>15</v>
      </c>
    </row>
    <row r="16" spans="1:14" x14ac:dyDescent="0.2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Elder</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Adults</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5">
        <v>80000</v>
      </c>
      <c r="E23">
        <v>0</v>
      </c>
      <c r="F23" t="s">
        <v>13</v>
      </c>
      <c r="G23" t="s">
        <v>21</v>
      </c>
      <c r="H23" t="s">
        <v>15</v>
      </c>
      <c r="I23">
        <v>4</v>
      </c>
      <c r="J23" t="s">
        <v>45</v>
      </c>
      <c r="K23" t="s">
        <v>24</v>
      </c>
      <c r="L23">
        <v>35</v>
      </c>
      <c r="M23" t="str">
        <f t="shared" si="0"/>
        <v>Adults</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Adults</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Elder</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Adults</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Elder</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Adults</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Adults</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Elder</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Adults</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Adults</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Elder</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Adults</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Adults</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Elder</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Elder</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Adults</v>
      </c>
      <c r="N52" t="s">
        <v>18</v>
      </c>
    </row>
    <row r="53" spans="1:14" x14ac:dyDescent="0.25">
      <c r="A53">
        <v>20619</v>
      </c>
      <c r="B53" t="s">
        <v>37</v>
      </c>
      <c r="C53" t="s">
        <v>38</v>
      </c>
      <c r="D53" s="5">
        <v>80000</v>
      </c>
      <c r="E53">
        <v>0</v>
      </c>
      <c r="F53" t="s">
        <v>13</v>
      </c>
      <c r="G53" t="s">
        <v>21</v>
      </c>
      <c r="H53" t="s">
        <v>18</v>
      </c>
      <c r="I53">
        <v>4</v>
      </c>
      <c r="J53" t="s">
        <v>45</v>
      </c>
      <c r="K53" t="s">
        <v>24</v>
      </c>
      <c r="L53">
        <v>35</v>
      </c>
      <c r="M53" t="str">
        <f t="shared" si="0"/>
        <v>Adults</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Elder</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Elder</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5">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Elder</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Adults</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5">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IF(L67&gt;55,"Elder",IF(L67&gt;35,"Middle Age",IF(L67&lt;=35,"Adults","invalid")))</f>
        <v>Elder</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Adults</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Adults</v>
      </c>
      <c r="N71" t="s">
        <v>18</v>
      </c>
    </row>
    <row r="72" spans="1:14" x14ac:dyDescent="0.25">
      <c r="A72">
        <v>14238</v>
      </c>
      <c r="B72" t="s">
        <v>36</v>
      </c>
      <c r="C72" t="s">
        <v>38</v>
      </c>
      <c r="D72" s="5">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Adults</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Elder</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Adults</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Adults</v>
      </c>
      <c r="N78" t="s">
        <v>18</v>
      </c>
    </row>
    <row r="79" spans="1:14" x14ac:dyDescent="0.25">
      <c r="A79">
        <v>27969</v>
      </c>
      <c r="B79" t="s">
        <v>36</v>
      </c>
      <c r="C79" t="s">
        <v>38</v>
      </c>
      <c r="D79" s="5">
        <v>80000</v>
      </c>
      <c r="E79">
        <v>0</v>
      </c>
      <c r="F79" t="s">
        <v>13</v>
      </c>
      <c r="G79" t="s">
        <v>21</v>
      </c>
      <c r="H79" t="s">
        <v>15</v>
      </c>
      <c r="I79">
        <v>2</v>
      </c>
      <c r="J79" t="s">
        <v>45</v>
      </c>
      <c r="K79" t="s">
        <v>24</v>
      </c>
      <c r="L79">
        <v>29</v>
      </c>
      <c r="M79" t="str">
        <f t="shared" si="1"/>
        <v>Adults</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Elder</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Adults</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Adults</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Adults</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Adults</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Adults</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Adults</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5">
        <v>90000</v>
      </c>
      <c r="E97">
        <v>5</v>
      </c>
      <c r="F97" t="s">
        <v>19</v>
      </c>
      <c r="G97" t="s">
        <v>21</v>
      </c>
      <c r="H97" t="s">
        <v>15</v>
      </c>
      <c r="I97">
        <v>2</v>
      </c>
      <c r="J97" t="s">
        <v>45</v>
      </c>
      <c r="K97" t="s">
        <v>17</v>
      </c>
      <c r="L97">
        <v>62</v>
      </c>
      <c r="M97" t="str">
        <f t="shared" si="1"/>
        <v>Elder</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Adults</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Adults</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Adults</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Adults</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Adults</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Adults</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Elder</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Adults</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Elder</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5">
        <v>80000</v>
      </c>
      <c r="E124">
        <v>0</v>
      </c>
      <c r="F124" t="s">
        <v>13</v>
      </c>
      <c r="G124" t="s">
        <v>21</v>
      </c>
      <c r="H124" t="s">
        <v>18</v>
      </c>
      <c r="I124">
        <v>3</v>
      </c>
      <c r="J124" t="s">
        <v>45</v>
      </c>
      <c r="K124" t="s">
        <v>24</v>
      </c>
      <c r="L124">
        <v>31</v>
      </c>
      <c r="M124" t="str">
        <f t="shared" si="1"/>
        <v>Adults</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Elder</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Adults</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IF(L131&gt;55,"Elder",IF(L131&gt;35,"Middle Age",IF(L131&lt;=35,"Adults","invalid")))</f>
        <v>Middle Age</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Elder</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Elder</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Adults</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Elder</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Adults</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5">
        <v>80000</v>
      </c>
      <c r="E145">
        <v>0</v>
      </c>
      <c r="F145" t="s">
        <v>13</v>
      </c>
      <c r="G145" t="s">
        <v>21</v>
      </c>
      <c r="H145" t="s">
        <v>15</v>
      </c>
      <c r="I145">
        <v>3</v>
      </c>
      <c r="J145" t="s">
        <v>45</v>
      </c>
      <c r="K145" t="s">
        <v>24</v>
      </c>
      <c r="L145">
        <v>32</v>
      </c>
      <c r="M145" t="str">
        <f t="shared" si="2"/>
        <v>Adults</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Adults</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Elder</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Adults</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Adults</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Elder</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Adults</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Adults</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5">
        <v>100000</v>
      </c>
      <c r="E169">
        <v>0</v>
      </c>
      <c r="F169" t="s">
        <v>27</v>
      </c>
      <c r="G169" t="s">
        <v>28</v>
      </c>
      <c r="H169" t="s">
        <v>15</v>
      </c>
      <c r="I169">
        <v>3</v>
      </c>
      <c r="J169" t="s">
        <v>45</v>
      </c>
      <c r="K169" t="s">
        <v>24</v>
      </c>
      <c r="L169">
        <v>35</v>
      </c>
      <c r="M169" t="str">
        <f t="shared" si="2"/>
        <v>Adults</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Elder</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Elder</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Adults</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Adults</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Adults</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5">
        <v>160000</v>
      </c>
      <c r="E180">
        <v>4</v>
      </c>
      <c r="F180" t="s">
        <v>19</v>
      </c>
      <c r="G180" t="s">
        <v>21</v>
      </c>
      <c r="H180" t="s">
        <v>18</v>
      </c>
      <c r="I180">
        <v>2</v>
      </c>
      <c r="J180" t="s">
        <v>45</v>
      </c>
      <c r="K180" t="s">
        <v>17</v>
      </c>
      <c r="L180">
        <v>55</v>
      </c>
      <c r="M180" t="str">
        <f t="shared" si="2"/>
        <v>Middle Age</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Elder</v>
      </c>
      <c r="N185" t="s">
        <v>15</v>
      </c>
    </row>
    <row r="186" spans="1:14" x14ac:dyDescent="0.25">
      <c r="A186">
        <v>28918</v>
      </c>
      <c r="B186" t="s">
        <v>36</v>
      </c>
      <c r="C186" t="s">
        <v>39</v>
      </c>
      <c r="D186" s="5">
        <v>130000</v>
      </c>
      <c r="E186">
        <v>4</v>
      </c>
      <c r="F186" t="s">
        <v>27</v>
      </c>
      <c r="G186" t="s">
        <v>28</v>
      </c>
      <c r="H186" t="s">
        <v>18</v>
      </c>
      <c r="I186">
        <v>4</v>
      </c>
      <c r="J186" t="s">
        <v>45</v>
      </c>
      <c r="K186" t="s">
        <v>17</v>
      </c>
      <c r="L186">
        <v>58</v>
      </c>
      <c r="M186" t="str">
        <f t="shared" si="2"/>
        <v>Elder</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Elder</v>
      </c>
      <c r="N188" t="s">
        <v>15</v>
      </c>
    </row>
    <row r="189" spans="1:14" x14ac:dyDescent="0.25">
      <c r="A189">
        <v>18151</v>
      </c>
      <c r="B189" t="s">
        <v>37</v>
      </c>
      <c r="C189" t="s">
        <v>38</v>
      </c>
      <c r="D189" s="5">
        <v>80000</v>
      </c>
      <c r="E189">
        <v>5</v>
      </c>
      <c r="F189" t="s">
        <v>19</v>
      </c>
      <c r="G189" t="s">
        <v>21</v>
      </c>
      <c r="H189" t="s">
        <v>18</v>
      </c>
      <c r="I189">
        <v>2</v>
      </c>
      <c r="J189" t="s">
        <v>45</v>
      </c>
      <c r="K189" t="s">
        <v>17</v>
      </c>
      <c r="L189">
        <v>59</v>
      </c>
      <c r="M189" t="str">
        <f t="shared" si="2"/>
        <v>Elder</v>
      </c>
      <c r="N189" t="s">
        <v>18</v>
      </c>
    </row>
    <row r="190" spans="1:14" x14ac:dyDescent="0.25">
      <c r="A190">
        <v>20606</v>
      </c>
      <c r="B190" t="s">
        <v>36</v>
      </c>
      <c r="C190" t="s">
        <v>39</v>
      </c>
      <c r="D190" s="5">
        <v>70000</v>
      </c>
      <c r="E190">
        <v>0</v>
      </c>
      <c r="F190" t="s">
        <v>13</v>
      </c>
      <c r="G190" t="s">
        <v>21</v>
      </c>
      <c r="H190" t="s">
        <v>15</v>
      </c>
      <c r="I190">
        <v>4</v>
      </c>
      <c r="J190" t="s">
        <v>45</v>
      </c>
      <c r="K190" t="s">
        <v>24</v>
      </c>
      <c r="L190">
        <v>32</v>
      </c>
      <c r="M190" t="str">
        <f t="shared" si="2"/>
        <v>Adults</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5">
        <v>80000</v>
      </c>
      <c r="E194">
        <v>5</v>
      </c>
      <c r="F194" t="s">
        <v>13</v>
      </c>
      <c r="G194" t="s">
        <v>28</v>
      </c>
      <c r="H194" t="s">
        <v>15</v>
      </c>
      <c r="I194">
        <v>2</v>
      </c>
      <c r="J194" t="s">
        <v>45</v>
      </c>
      <c r="K194" t="s">
        <v>17</v>
      </c>
      <c r="L194">
        <v>62</v>
      </c>
      <c r="M194" t="str">
        <f t="shared" si="2"/>
        <v>Elder</v>
      </c>
      <c r="N194" t="s">
        <v>18</v>
      </c>
    </row>
    <row r="195" spans="1:14" x14ac:dyDescent="0.25">
      <c r="A195">
        <v>26032</v>
      </c>
      <c r="B195" t="s">
        <v>36</v>
      </c>
      <c r="C195" t="s">
        <v>39</v>
      </c>
      <c r="D195" s="5">
        <v>70000</v>
      </c>
      <c r="E195">
        <v>5</v>
      </c>
      <c r="F195" t="s">
        <v>13</v>
      </c>
      <c r="G195" t="s">
        <v>21</v>
      </c>
      <c r="H195" t="s">
        <v>15</v>
      </c>
      <c r="I195">
        <v>4</v>
      </c>
      <c r="J195" t="s">
        <v>45</v>
      </c>
      <c r="K195" t="s">
        <v>24</v>
      </c>
      <c r="L195">
        <v>41</v>
      </c>
      <c r="M195" t="str">
        <f t="shared" ref="M195:M258" si="3">IF(L195&gt;55,"Elder",IF(L195&gt;35,"Middle Age",IF(L195&lt;=35,"Adults","invalid")))</f>
        <v>Middle 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Adults</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Adults</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Elder</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5">
        <v>80000</v>
      </c>
      <c r="E201">
        <v>0</v>
      </c>
      <c r="F201" t="s">
        <v>13</v>
      </c>
      <c r="G201" t="s">
        <v>21</v>
      </c>
      <c r="H201" t="s">
        <v>18</v>
      </c>
      <c r="I201">
        <v>3</v>
      </c>
      <c r="J201" t="s">
        <v>45</v>
      </c>
      <c r="K201" t="s">
        <v>24</v>
      </c>
      <c r="L201">
        <v>33</v>
      </c>
      <c r="M201" t="str">
        <f t="shared" si="3"/>
        <v>Adults</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Adults</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Adults</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Adults</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5">
        <v>90000</v>
      </c>
      <c r="E208">
        <v>5</v>
      </c>
      <c r="F208" t="s">
        <v>19</v>
      </c>
      <c r="G208" t="s">
        <v>21</v>
      </c>
      <c r="H208" t="s">
        <v>18</v>
      </c>
      <c r="I208">
        <v>2</v>
      </c>
      <c r="J208" t="s">
        <v>45</v>
      </c>
      <c r="K208" t="s">
        <v>17</v>
      </c>
      <c r="L208">
        <v>62</v>
      </c>
      <c r="M208" t="str">
        <f t="shared" si="3"/>
        <v>Elder</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Adults</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Adults</v>
      </c>
      <c r="N214" t="s">
        <v>18</v>
      </c>
    </row>
    <row r="215" spans="1:14" x14ac:dyDescent="0.25">
      <c r="A215">
        <v>11451</v>
      </c>
      <c r="B215" t="s">
        <v>37</v>
      </c>
      <c r="C215" t="s">
        <v>38</v>
      </c>
      <c r="D215" s="5">
        <v>70000</v>
      </c>
      <c r="E215">
        <v>0</v>
      </c>
      <c r="F215" t="s">
        <v>13</v>
      </c>
      <c r="G215" t="s">
        <v>21</v>
      </c>
      <c r="H215" t="s">
        <v>18</v>
      </c>
      <c r="I215">
        <v>4</v>
      </c>
      <c r="J215" t="s">
        <v>45</v>
      </c>
      <c r="K215" t="s">
        <v>24</v>
      </c>
      <c r="L215">
        <v>31</v>
      </c>
      <c r="M215" t="str">
        <f t="shared" si="3"/>
        <v>Adults</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Elder</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Adults</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Adults</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Adults</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5">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Elder</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Adults</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5">
        <v>80000</v>
      </c>
      <c r="E231">
        <v>5</v>
      </c>
      <c r="F231" t="s">
        <v>27</v>
      </c>
      <c r="G231" t="s">
        <v>28</v>
      </c>
      <c r="H231" t="s">
        <v>15</v>
      </c>
      <c r="I231">
        <v>3</v>
      </c>
      <c r="J231" t="s">
        <v>45</v>
      </c>
      <c r="K231" t="s">
        <v>17</v>
      </c>
      <c r="L231">
        <v>57</v>
      </c>
      <c r="M231" t="str">
        <f t="shared" si="3"/>
        <v>Elder</v>
      </c>
      <c r="N231" t="s">
        <v>18</v>
      </c>
    </row>
    <row r="232" spans="1:14" x14ac:dyDescent="0.25">
      <c r="A232">
        <v>22830</v>
      </c>
      <c r="B232" t="s">
        <v>36</v>
      </c>
      <c r="C232" t="s">
        <v>38</v>
      </c>
      <c r="D232" s="5">
        <v>120000</v>
      </c>
      <c r="E232">
        <v>4</v>
      </c>
      <c r="F232" t="s">
        <v>19</v>
      </c>
      <c r="G232" t="s">
        <v>28</v>
      </c>
      <c r="H232" t="s">
        <v>15</v>
      </c>
      <c r="I232">
        <v>3</v>
      </c>
      <c r="J232" t="s">
        <v>45</v>
      </c>
      <c r="K232" t="s">
        <v>17</v>
      </c>
      <c r="L232">
        <v>56</v>
      </c>
      <c r="M232" t="str">
        <f t="shared" si="3"/>
        <v>Elder</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Adults</v>
      </c>
      <c r="N235" t="s">
        <v>15</v>
      </c>
    </row>
    <row r="236" spans="1:14" x14ac:dyDescent="0.25">
      <c r="A236">
        <v>24611</v>
      </c>
      <c r="B236" t="s">
        <v>37</v>
      </c>
      <c r="C236" t="s">
        <v>38</v>
      </c>
      <c r="D236" s="5">
        <v>90000</v>
      </c>
      <c r="E236">
        <v>0</v>
      </c>
      <c r="F236" t="s">
        <v>13</v>
      </c>
      <c r="G236" t="s">
        <v>21</v>
      </c>
      <c r="H236" t="s">
        <v>18</v>
      </c>
      <c r="I236">
        <v>4</v>
      </c>
      <c r="J236" t="s">
        <v>45</v>
      </c>
      <c r="K236" t="s">
        <v>24</v>
      </c>
      <c r="L236">
        <v>35</v>
      </c>
      <c r="M236" t="str">
        <f t="shared" si="3"/>
        <v>Adults</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Elder</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Adults</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Adults</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Adults</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Adults</v>
      </c>
      <c r="N245" t="s">
        <v>18</v>
      </c>
    </row>
    <row r="246" spans="1:14" x14ac:dyDescent="0.25">
      <c r="A246">
        <v>19057</v>
      </c>
      <c r="B246" t="s">
        <v>36</v>
      </c>
      <c r="C246" t="s">
        <v>39</v>
      </c>
      <c r="D246" s="5">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5">
        <v>100000</v>
      </c>
      <c r="E249">
        <v>0</v>
      </c>
      <c r="F249" t="s">
        <v>27</v>
      </c>
      <c r="G249" t="s">
        <v>28</v>
      </c>
      <c r="H249" t="s">
        <v>15</v>
      </c>
      <c r="I249">
        <v>4</v>
      </c>
      <c r="J249" t="s">
        <v>45</v>
      </c>
      <c r="K249" t="s">
        <v>24</v>
      </c>
      <c r="L249">
        <v>34</v>
      </c>
      <c r="M249" t="str">
        <f t="shared" si="3"/>
        <v>Adults</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Elder</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Elder</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Adults</v>
      </c>
      <c r="N254" t="s">
        <v>18</v>
      </c>
    </row>
    <row r="255" spans="1:14" x14ac:dyDescent="0.25">
      <c r="A255">
        <v>20598</v>
      </c>
      <c r="B255" t="s">
        <v>36</v>
      </c>
      <c r="C255" t="s">
        <v>38</v>
      </c>
      <c r="D255" s="5">
        <v>100000</v>
      </c>
      <c r="E255">
        <v>3</v>
      </c>
      <c r="F255" t="s">
        <v>29</v>
      </c>
      <c r="G255" t="s">
        <v>21</v>
      </c>
      <c r="H255" t="s">
        <v>15</v>
      </c>
      <c r="I255">
        <v>0</v>
      </c>
      <c r="J255" t="s">
        <v>45</v>
      </c>
      <c r="K255" t="s">
        <v>17</v>
      </c>
      <c r="L255">
        <v>59</v>
      </c>
      <c r="M255" t="str">
        <f t="shared" si="3"/>
        <v>Elder</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Elder</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IF(L259&gt;55,"Elder",IF(L259&gt;35,"Middle Age",IF(L259&lt;=35,"Adults","invalid")))</f>
        <v>Middle Age</v>
      </c>
      <c r="N259" t="s">
        <v>15</v>
      </c>
    </row>
    <row r="260" spans="1:14" x14ac:dyDescent="0.25">
      <c r="A260">
        <v>14193</v>
      </c>
      <c r="B260" t="s">
        <v>37</v>
      </c>
      <c r="C260" t="s">
        <v>39</v>
      </c>
      <c r="D260" s="5">
        <v>100000</v>
      </c>
      <c r="E260">
        <v>3</v>
      </c>
      <c r="F260" t="s">
        <v>19</v>
      </c>
      <c r="G260" t="s">
        <v>28</v>
      </c>
      <c r="H260" t="s">
        <v>15</v>
      </c>
      <c r="I260">
        <v>4</v>
      </c>
      <c r="J260" t="s">
        <v>45</v>
      </c>
      <c r="K260" t="s">
        <v>17</v>
      </c>
      <c r="L260">
        <v>56</v>
      </c>
      <c r="M260" t="str">
        <f t="shared" si="4"/>
        <v>Elder</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Adults</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5">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Adults</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Adults</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Adults</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5">
        <v>100000</v>
      </c>
      <c r="E280">
        <v>0</v>
      </c>
      <c r="F280" t="s">
        <v>27</v>
      </c>
      <c r="G280" t="s">
        <v>28</v>
      </c>
      <c r="H280" t="s">
        <v>15</v>
      </c>
      <c r="I280">
        <v>3</v>
      </c>
      <c r="J280" t="s">
        <v>45</v>
      </c>
      <c r="K280" t="s">
        <v>24</v>
      </c>
      <c r="L280">
        <v>35</v>
      </c>
      <c r="M280" t="str">
        <f t="shared" si="4"/>
        <v>Adults</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Adults</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5">
        <v>110000</v>
      </c>
      <c r="E297">
        <v>0</v>
      </c>
      <c r="F297" t="s">
        <v>19</v>
      </c>
      <c r="G297" t="s">
        <v>28</v>
      </c>
      <c r="H297" t="s">
        <v>15</v>
      </c>
      <c r="I297">
        <v>3</v>
      </c>
      <c r="J297" t="s">
        <v>45</v>
      </c>
      <c r="K297" t="s">
        <v>24</v>
      </c>
      <c r="L297">
        <v>32</v>
      </c>
      <c r="M297" t="str">
        <f t="shared" si="4"/>
        <v>Adults</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Elder</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Elder</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Adults</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Elder</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Elder</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Elder</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Adults</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Elder</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Elder</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Adults</v>
      </c>
      <c r="N319" t="s">
        <v>15</v>
      </c>
    </row>
    <row r="320" spans="1:14" x14ac:dyDescent="0.25">
      <c r="A320">
        <v>19066</v>
      </c>
      <c r="B320" t="s">
        <v>36</v>
      </c>
      <c r="C320" t="s">
        <v>38</v>
      </c>
      <c r="D320" s="5">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IF(L323&gt;55,"Elder",IF(L323&gt;35,"Middle Age",IF(L323&lt;=35,"Adults","invalid")))</f>
        <v>Middle 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Adults</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5">
        <v>90000</v>
      </c>
      <c r="E331">
        <v>5</v>
      </c>
      <c r="F331" t="s">
        <v>29</v>
      </c>
      <c r="G331" t="s">
        <v>14</v>
      </c>
      <c r="H331" t="s">
        <v>15</v>
      </c>
      <c r="I331">
        <v>2</v>
      </c>
      <c r="J331" t="s">
        <v>45</v>
      </c>
      <c r="K331" t="s">
        <v>17</v>
      </c>
      <c r="L331">
        <v>59</v>
      </c>
      <c r="M331" t="str">
        <f t="shared" si="5"/>
        <v>Elder</v>
      </c>
      <c r="N331" t="s">
        <v>18</v>
      </c>
    </row>
    <row r="332" spans="1:14" x14ac:dyDescent="0.25">
      <c r="A332">
        <v>24898</v>
      </c>
      <c r="B332" t="s">
        <v>37</v>
      </c>
      <c r="C332" t="s">
        <v>39</v>
      </c>
      <c r="D332" s="5">
        <v>80000</v>
      </c>
      <c r="E332">
        <v>0</v>
      </c>
      <c r="F332" t="s">
        <v>13</v>
      </c>
      <c r="G332" t="s">
        <v>21</v>
      </c>
      <c r="H332" t="s">
        <v>15</v>
      </c>
      <c r="I332">
        <v>3</v>
      </c>
      <c r="J332" t="s">
        <v>45</v>
      </c>
      <c r="K332" t="s">
        <v>24</v>
      </c>
      <c r="L332">
        <v>32</v>
      </c>
      <c r="M332" t="str">
        <f t="shared" si="5"/>
        <v>Adults</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Adults</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Adults</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Adults</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Adults</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Elder</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Adults</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Adults</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Adults</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Adults</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Adults</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Adults</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Adults</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5">
        <v>80000</v>
      </c>
      <c r="E357">
        <v>0</v>
      </c>
      <c r="F357" t="s">
        <v>13</v>
      </c>
      <c r="G357" t="s">
        <v>21</v>
      </c>
      <c r="H357" t="s">
        <v>15</v>
      </c>
      <c r="I357">
        <v>3</v>
      </c>
      <c r="J357" t="s">
        <v>45</v>
      </c>
      <c r="K357" t="s">
        <v>24</v>
      </c>
      <c r="L357">
        <v>32</v>
      </c>
      <c r="M357" t="str">
        <f t="shared" si="5"/>
        <v>Adults</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Adults</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Elder</v>
      </c>
      <c r="N360" t="s">
        <v>15</v>
      </c>
    </row>
    <row r="361" spans="1:14" x14ac:dyDescent="0.25">
      <c r="A361">
        <v>17230</v>
      </c>
      <c r="B361" t="s">
        <v>36</v>
      </c>
      <c r="C361" t="s">
        <v>38</v>
      </c>
      <c r="D361" s="5">
        <v>80000</v>
      </c>
      <c r="E361">
        <v>0</v>
      </c>
      <c r="F361" t="s">
        <v>13</v>
      </c>
      <c r="G361" t="s">
        <v>21</v>
      </c>
      <c r="H361" t="s">
        <v>15</v>
      </c>
      <c r="I361">
        <v>3</v>
      </c>
      <c r="J361" t="s">
        <v>45</v>
      </c>
      <c r="K361" t="s">
        <v>24</v>
      </c>
      <c r="L361">
        <v>30</v>
      </c>
      <c r="M361" t="str">
        <f t="shared" si="5"/>
        <v>Adults</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Adults</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Adults</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Elder</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Elder</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5">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Adults</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Elder</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Elder</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Elder</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5">
        <v>70000</v>
      </c>
      <c r="E382">
        <v>0</v>
      </c>
      <c r="F382" t="s">
        <v>13</v>
      </c>
      <c r="G382" t="s">
        <v>21</v>
      </c>
      <c r="H382" t="s">
        <v>18</v>
      </c>
      <c r="I382">
        <v>3</v>
      </c>
      <c r="J382" t="s">
        <v>45</v>
      </c>
      <c r="K382" t="s">
        <v>24</v>
      </c>
      <c r="L382">
        <v>30</v>
      </c>
      <c r="M382" t="str">
        <f t="shared" si="5"/>
        <v>Adults</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Elder</v>
      </c>
      <c r="N383" t="s">
        <v>18</v>
      </c>
    </row>
    <row r="384" spans="1:14" x14ac:dyDescent="0.25">
      <c r="A384">
        <v>13586</v>
      </c>
      <c r="B384" t="s">
        <v>36</v>
      </c>
      <c r="C384" t="s">
        <v>38</v>
      </c>
      <c r="D384" s="5">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Adults</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IF(L387&gt;55,"Elder",IF(L387&gt;35,"Middle Age",IF(L387&lt;=35,"Adults","invalid")))</f>
        <v>Middle Age</v>
      </c>
      <c r="N387" t="s">
        <v>18</v>
      </c>
    </row>
    <row r="388" spans="1:14" x14ac:dyDescent="0.25">
      <c r="A388">
        <v>28957</v>
      </c>
      <c r="B388" t="s">
        <v>37</v>
      </c>
      <c r="C388" t="s">
        <v>39</v>
      </c>
      <c r="D388" s="5">
        <v>120000</v>
      </c>
      <c r="E388">
        <v>0</v>
      </c>
      <c r="F388" t="s">
        <v>29</v>
      </c>
      <c r="G388" t="s">
        <v>21</v>
      </c>
      <c r="H388" t="s">
        <v>15</v>
      </c>
      <c r="I388">
        <v>4</v>
      </c>
      <c r="J388" t="s">
        <v>45</v>
      </c>
      <c r="K388" t="s">
        <v>24</v>
      </c>
      <c r="L388">
        <v>34</v>
      </c>
      <c r="M388" t="str">
        <f t="shared" si="6"/>
        <v>Adults</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Adults</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Elder</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Adults</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Elder</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5">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Elder</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Adults</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Adults</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Elder</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Adults</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Elder</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5">
        <v>100000</v>
      </c>
      <c r="E422">
        <v>2</v>
      </c>
      <c r="F422" t="s">
        <v>13</v>
      </c>
      <c r="G422" t="s">
        <v>28</v>
      </c>
      <c r="H422" t="s">
        <v>15</v>
      </c>
      <c r="I422">
        <v>4</v>
      </c>
      <c r="J422" t="s">
        <v>45</v>
      </c>
      <c r="K422" t="s">
        <v>17</v>
      </c>
      <c r="L422">
        <v>59</v>
      </c>
      <c r="M422" t="str">
        <f t="shared" si="6"/>
        <v>Elder</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5">
        <v>110000</v>
      </c>
      <c r="E424">
        <v>0</v>
      </c>
      <c r="F424" t="s">
        <v>19</v>
      </c>
      <c r="G424" t="s">
        <v>28</v>
      </c>
      <c r="H424" t="s">
        <v>18</v>
      </c>
      <c r="I424">
        <v>3</v>
      </c>
      <c r="J424" t="s">
        <v>45</v>
      </c>
      <c r="K424" t="s">
        <v>24</v>
      </c>
      <c r="L424">
        <v>32</v>
      </c>
      <c r="M424" t="str">
        <f t="shared" si="6"/>
        <v>Adults</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Adults</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Elder</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Adults</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Adults</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Adults</v>
      </c>
      <c r="N433" t="s">
        <v>15</v>
      </c>
    </row>
    <row r="434" spans="1:14" x14ac:dyDescent="0.25">
      <c r="A434">
        <v>21891</v>
      </c>
      <c r="B434" t="s">
        <v>36</v>
      </c>
      <c r="C434" t="s">
        <v>39</v>
      </c>
      <c r="D434" s="5">
        <v>110000</v>
      </c>
      <c r="E434">
        <v>0</v>
      </c>
      <c r="F434" t="s">
        <v>27</v>
      </c>
      <c r="G434" t="s">
        <v>28</v>
      </c>
      <c r="H434" t="s">
        <v>15</v>
      </c>
      <c r="I434">
        <v>3</v>
      </c>
      <c r="J434" t="s">
        <v>45</v>
      </c>
      <c r="K434" t="s">
        <v>24</v>
      </c>
      <c r="L434">
        <v>34</v>
      </c>
      <c r="M434" t="str">
        <f t="shared" si="6"/>
        <v>Adults</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Adults</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Elder</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Adults</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5">
        <v>90000</v>
      </c>
      <c r="E442">
        <v>0</v>
      </c>
      <c r="F442" t="s">
        <v>13</v>
      </c>
      <c r="G442" t="s">
        <v>21</v>
      </c>
      <c r="H442" t="s">
        <v>18</v>
      </c>
      <c r="I442">
        <v>3</v>
      </c>
      <c r="J442" t="s">
        <v>45</v>
      </c>
      <c r="K442" t="s">
        <v>24</v>
      </c>
      <c r="L442">
        <v>34</v>
      </c>
      <c r="M442" t="str">
        <f t="shared" si="6"/>
        <v>Adults</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Adults</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Adults</v>
      </c>
      <c r="N447" t="s">
        <v>15</v>
      </c>
    </row>
    <row r="448" spans="1:14" x14ac:dyDescent="0.25">
      <c r="A448">
        <v>14278</v>
      </c>
      <c r="B448" t="s">
        <v>36</v>
      </c>
      <c r="C448" t="s">
        <v>39</v>
      </c>
      <c r="D448" s="5">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Adults</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IF(L451&gt;55,"Elder",IF(L451&gt;35,"Middle Age",IF(L451&lt;=35,"Adults","invalid")))</f>
        <v>Middle 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Elder</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Adults</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Elder</v>
      </c>
      <c r="N459" t="s">
        <v>18</v>
      </c>
    </row>
    <row r="460" spans="1:14" x14ac:dyDescent="0.25">
      <c r="A460">
        <v>21560</v>
      </c>
      <c r="B460" t="s">
        <v>36</v>
      </c>
      <c r="C460" t="s">
        <v>38</v>
      </c>
      <c r="D460" s="5">
        <v>120000</v>
      </c>
      <c r="E460">
        <v>0</v>
      </c>
      <c r="F460" t="s">
        <v>29</v>
      </c>
      <c r="G460" t="s">
        <v>21</v>
      </c>
      <c r="H460" t="s">
        <v>15</v>
      </c>
      <c r="I460">
        <v>4</v>
      </c>
      <c r="J460" t="s">
        <v>45</v>
      </c>
      <c r="K460" t="s">
        <v>24</v>
      </c>
      <c r="L460">
        <v>32</v>
      </c>
      <c r="M460" t="str">
        <f t="shared" si="7"/>
        <v>Adults</v>
      </c>
      <c r="N460" t="s">
        <v>15</v>
      </c>
    </row>
    <row r="461" spans="1:14" x14ac:dyDescent="0.25">
      <c r="A461">
        <v>21554</v>
      </c>
      <c r="B461" t="s">
        <v>37</v>
      </c>
      <c r="C461" t="s">
        <v>39</v>
      </c>
      <c r="D461" s="5">
        <v>80000</v>
      </c>
      <c r="E461">
        <v>0</v>
      </c>
      <c r="F461" t="s">
        <v>13</v>
      </c>
      <c r="G461" t="s">
        <v>21</v>
      </c>
      <c r="H461" t="s">
        <v>18</v>
      </c>
      <c r="I461">
        <v>3</v>
      </c>
      <c r="J461" t="s">
        <v>45</v>
      </c>
      <c r="K461" t="s">
        <v>24</v>
      </c>
      <c r="L461">
        <v>33</v>
      </c>
      <c r="M461" t="str">
        <f t="shared" si="7"/>
        <v>Adults</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Adults</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Elder</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Elder</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Adults</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Elder</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Adults</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Adults</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Adults</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Elder</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Adults</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5">
        <v>90000</v>
      </c>
      <c r="E488">
        <v>4</v>
      </c>
      <c r="F488" t="s">
        <v>29</v>
      </c>
      <c r="G488" t="s">
        <v>14</v>
      </c>
      <c r="H488" t="s">
        <v>15</v>
      </c>
      <c r="I488">
        <v>4</v>
      </c>
      <c r="J488" t="s">
        <v>45</v>
      </c>
      <c r="K488" t="s">
        <v>17</v>
      </c>
      <c r="L488">
        <v>58</v>
      </c>
      <c r="M488" t="str">
        <f t="shared" si="7"/>
        <v>Elder</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Adults</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Adults</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Adults</v>
      </c>
      <c r="N494" t="s">
        <v>15</v>
      </c>
    </row>
    <row r="495" spans="1:14" x14ac:dyDescent="0.25">
      <c r="A495">
        <v>23707</v>
      </c>
      <c r="B495" t="s">
        <v>37</v>
      </c>
      <c r="C495" t="s">
        <v>38</v>
      </c>
      <c r="D495" s="5">
        <v>70000</v>
      </c>
      <c r="E495">
        <v>5</v>
      </c>
      <c r="F495" t="s">
        <v>13</v>
      </c>
      <c r="G495" t="s">
        <v>28</v>
      </c>
      <c r="H495" t="s">
        <v>15</v>
      </c>
      <c r="I495">
        <v>3</v>
      </c>
      <c r="J495" t="s">
        <v>45</v>
      </c>
      <c r="K495" t="s">
        <v>32</v>
      </c>
      <c r="L495">
        <v>60</v>
      </c>
      <c r="M495" t="str">
        <f t="shared" si="7"/>
        <v>Elder</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5">
        <v>60000</v>
      </c>
      <c r="E497">
        <v>2</v>
      </c>
      <c r="F497" t="s">
        <v>19</v>
      </c>
      <c r="G497" t="s">
        <v>21</v>
      </c>
      <c r="H497" t="s">
        <v>15</v>
      </c>
      <c r="I497">
        <v>2</v>
      </c>
      <c r="J497" t="s">
        <v>45</v>
      </c>
      <c r="K497" t="s">
        <v>32</v>
      </c>
      <c r="L497">
        <v>56</v>
      </c>
      <c r="M497" t="str">
        <f t="shared" si="7"/>
        <v>Elder</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Adults</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Adults</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Adults</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Adults</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Adults</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Elder</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5">
        <v>60000</v>
      </c>
      <c r="E515">
        <v>4</v>
      </c>
      <c r="F515" t="s">
        <v>31</v>
      </c>
      <c r="G515" t="s">
        <v>28</v>
      </c>
      <c r="H515" t="s">
        <v>15</v>
      </c>
      <c r="I515">
        <v>2</v>
      </c>
      <c r="J515" t="s">
        <v>45</v>
      </c>
      <c r="K515" t="s">
        <v>32</v>
      </c>
      <c r="L515">
        <v>61</v>
      </c>
      <c r="M515" t="str">
        <f t="shared" ref="M515:M578" si="8">IF(L515&gt;55,"Elder",IF(L515&gt;35,"Middle Age",IF(L515&lt;=35,"Adults","invalid")))</f>
        <v>Elder</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Adults</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Elder</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5">
        <v>40000</v>
      </c>
      <c r="E523">
        <v>4</v>
      </c>
      <c r="F523" t="s">
        <v>27</v>
      </c>
      <c r="G523" t="s">
        <v>21</v>
      </c>
      <c r="H523" t="s">
        <v>15</v>
      </c>
      <c r="I523">
        <v>2</v>
      </c>
      <c r="J523" t="s">
        <v>45</v>
      </c>
      <c r="K523" t="s">
        <v>32</v>
      </c>
      <c r="L523">
        <v>62</v>
      </c>
      <c r="M523" t="str">
        <f t="shared" si="8"/>
        <v>Elder</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Elder</v>
      </c>
      <c r="N526" t="s">
        <v>18</v>
      </c>
    </row>
    <row r="527" spans="1:14" x14ac:dyDescent="0.25">
      <c r="A527">
        <v>16791</v>
      </c>
      <c r="B527" t="s">
        <v>37</v>
      </c>
      <c r="C527" t="s">
        <v>38</v>
      </c>
      <c r="D527" s="5">
        <v>60000</v>
      </c>
      <c r="E527">
        <v>5</v>
      </c>
      <c r="F527" t="s">
        <v>13</v>
      </c>
      <c r="G527" t="s">
        <v>28</v>
      </c>
      <c r="H527" t="s">
        <v>15</v>
      </c>
      <c r="I527">
        <v>3</v>
      </c>
      <c r="J527" t="s">
        <v>45</v>
      </c>
      <c r="K527" t="s">
        <v>32</v>
      </c>
      <c r="L527">
        <v>59</v>
      </c>
      <c r="M527" t="str">
        <f t="shared" si="8"/>
        <v>Elder</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Adults</v>
      </c>
      <c r="N530" t="s">
        <v>18</v>
      </c>
    </row>
    <row r="531" spans="1:14" x14ac:dyDescent="0.25">
      <c r="A531">
        <v>13233</v>
      </c>
      <c r="B531" t="s">
        <v>36</v>
      </c>
      <c r="C531" t="s">
        <v>38</v>
      </c>
      <c r="D531" s="5">
        <v>60000</v>
      </c>
      <c r="E531">
        <v>2</v>
      </c>
      <c r="F531" t="s">
        <v>19</v>
      </c>
      <c r="G531" t="s">
        <v>21</v>
      </c>
      <c r="H531" t="s">
        <v>15</v>
      </c>
      <c r="I531">
        <v>1</v>
      </c>
      <c r="J531" t="s">
        <v>45</v>
      </c>
      <c r="K531" t="s">
        <v>32</v>
      </c>
      <c r="L531">
        <v>57</v>
      </c>
      <c r="M531" t="str">
        <f t="shared" si="8"/>
        <v>Elder</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Adults</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Adults</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5">
        <v>60000</v>
      </c>
      <c r="E535">
        <v>3</v>
      </c>
      <c r="F535" t="s">
        <v>13</v>
      </c>
      <c r="G535" t="s">
        <v>28</v>
      </c>
      <c r="H535" t="s">
        <v>15</v>
      </c>
      <c r="I535">
        <v>2</v>
      </c>
      <c r="J535" t="s">
        <v>45</v>
      </c>
      <c r="K535" t="s">
        <v>32</v>
      </c>
      <c r="L535">
        <v>66</v>
      </c>
      <c r="M535" t="str">
        <f t="shared" si="8"/>
        <v>Elder</v>
      </c>
      <c r="N535" t="s">
        <v>18</v>
      </c>
    </row>
    <row r="536" spans="1:14" x14ac:dyDescent="0.25">
      <c r="A536">
        <v>24637</v>
      </c>
      <c r="B536" t="s">
        <v>36</v>
      </c>
      <c r="C536" t="s">
        <v>38</v>
      </c>
      <c r="D536" s="5">
        <v>40000</v>
      </c>
      <c r="E536">
        <v>4</v>
      </c>
      <c r="F536" t="s">
        <v>27</v>
      </c>
      <c r="G536" t="s">
        <v>21</v>
      </c>
      <c r="H536" t="s">
        <v>15</v>
      </c>
      <c r="I536">
        <v>2</v>
      </c>
      <c r="J536" t="s">
        <v>45</v>
      </c>
      <c r="K536" t="s">
        <v>32</v>
      </c>
      <c r="L536">
        <v>64</v>
      </c>
      <c r="M536" t="str">
        <f t="shared" si="8"/>
        <v>Elder</v>
      </c>
      <c r="N536" t="s">
        <v>18</v>
      </c>
    </row>
    <row r="537" spans="1:14" x14ac:dyDescent="0.25">
      <c r="A537">
        <v>23893</v>
      </c>
      <c r="B537" t="s">
        <v>36</v>
      </c>
      <c r="C537" t="s">
        <v>38</v>
      </c>
      <c r="D537" s="5">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Adults</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Adults</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Adults</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5">
        <v>50000</v>
      </c>
      <c r="E553">
        <v>4</v>
      </c>
      <c r="F553" t="s">
        <v>13</v>
      </c>
      <c r="G553" t="s">
        <v>28</v>
      </c>
      <c r="H553" t="s">
        <v>15</v>
      </c>
      <c r="I553">
        <v>2</v>
      </c>
      <c r="J553" t="s">
        <v>45</v>
      </c>
      <c r="K553" t="s">
        <v>32</v>
      </c>
      <c r="L553">
        <v>63</v>
      </c>
      <c r="M553" t="str">
        <f t="shared" si="8"/>
        <v>Elder</v>
      </c>
      <c r="N553" t="s">
        <v>18</v>
      </c>
    </row>
    <row r="554" spans="1:14" x14ac:dyDescent="0.25">
      <c r="A554">
        <v>14417</v>
      </c>
      <c r="B554" t="s">
        <v>37</v>
      </c>
      <c r="C554" t="s">
        <v>38</v>
      </c>
      <c r="D554" s="5">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Elder</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Adults</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5">
        <v>60000</v>
      </c>
      <c r="E561">
        <v>2</v>
      </c>
      <c r="F561" t="s">
        <v>13</v>
      </c>
      <c r="G561" t="s">
        <v>28</v>
      </c>
      <c r="H561" t="s">
        <v>15</v>
      </c>
      <c r="I561">
        <v>0</v>
      </c>
      <c r="J561" t="s">
        <v>45</v>
      </c>
      <c r="K561" t="s">
        <v>32</v>
      </c>
      <c r="L561">
        <v>58</v>
      </c>
      <c r="M561" t="str">
        <f t="shared" si="8"/>
        <v>Elder</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Adults</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Adults</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Adults</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Elder</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5">
        <v>50000</v>
      </c>
      <c r="E571">
        <v>3</v>
      </c>
      <c r="F571" t="s">
        <v>31</v>
      </c>
      <c r="G571" t="s">
        <v>28</v>
      </c>
      <c r="H571" t="s">
        <v>15</v>
      </c>
      <c r="I571">
        <v>2</v>
      </c>
      <c r="J571" t="s">
        <v>45</v>
      </c>
      <c r="K571" t="s">
        <v>32</v>
      </c>
      <c r="L571">
        <v>69</v>
      </c>
      <c r="M571" t="str">
        <f t="shared" si="8"/>
        <v>Elder</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Adults</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Elder</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Adults</v>
      </c>
      <c r="N576" t="s">
        <v>15</v>
      </c>
    </row>
    <row r="577" spans="1:14" x14ac:dyDescent="0.25">
      <c r="A577">
        <v>13388</v>
      </c>
      <c r="B577" t="s">
        <v>37</v>
      </c>
      <c r="C577" t="s">
        <v>38</v>
      </c>
      <c r="D577" s="5">
        <v>60000</v>
      </c>
      <c r="E577">
        <v>2</v>
      </c>
      <c r="F577" t="s">
        <v>19</v>
      </c>
      <c r="G577" t="s">
        <v>21</v>
      </c>
      <c r="H577" t="s">
        <v>15</v>
      </c>
      <c r="I577">
        <v>1</v>
      </c>
      <c r="J577" t="s">
        <v>45</v>
      </c>
      <c r="K577" t="s">
        <v>32</v>
      </c>
      <c r="L577">
        <v>56</v>
      </c>
      <c r="M577" t="str">
        <f t="shared" si="8"/>
        <v>Elder</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Adults</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IF(L579&gt;55,"Elder",IF(L579&gt;35,"Middle Age",IF(L579&lt;=35,"Adults","invalid")))</f>
        <v>Middle Age</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Elder</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Adults</v>
      </c>
      <c r="N581" t="s">
        <v>18</v>
      </c>
    </row>
    <row r="582" spans="1:14" x14ac:dyDescent="0.25">
      <c r="A582">
        <v>20380</v>
      </c>
      <c r="B582" t="s">
        <v>36</v>
      </c>
      <c r="C582" t="s">
        <v>39</v>
      </c>
      <c r="D582" s="5">
        <v>60000</v>
      </c>
      <c r="E582">
        <v>3</v>
      </c>
      <c r="F582" t="s">
        <v>31</v>
      </c>
      <c r="G582" t="s">
        <v>28</v>
      </c>
      <c r="H582" t="s">
        <v>15</v>
      </c>
      <c r="I582">
        <v>2</v>
      </c>
      <c r="J582" t="s">
        <v>45</v>
      </c>
      <c r="K582" t="s">
        <v>32</v>
      </c>
      <c r="L582">
        <v>69</v>
      </c>
      <c r="M582" t="str">
        <f t="shared" si="9"/>
        <v>Elder</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Adults</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5">
        <v>60000</v>
      </c>
      <c r="E585">
        <v>3</v>
      </c>
      <c r="F585" t="s">
        <v>13</v>
      </c>
      <c r="G585" t="s">
        <v>28</v>
      </c>
      <c r="H585" t="s">
        <v>15</v>
      </c>
      <c r="I585">
        <v>2</v>
      </c>
      <c r="J585" t="s">
        <v>45</v>
      </c>
      <c r="K585" t="s">
        <v>32</v>
      </c>
      <c r="L585">
        <v>66</v>
      </c>
      <c r="M585" t="str">
        <f t="shared" si="9"/>
        <v>Elder</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5">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5">
        <v>60000</v>
      </c>
      <c r="E591">
        <v>2</v>
      </c>
      <c r="F591" t="s">
        <v>13</v>
      </c>
      <c r="G591" t="s">
        <v>28</v>
      </c>
      <c r="H591" t="s">
        <v>15</v>
      </c>
      <c r="I591">
        <v>0</v>
      </c>
      <c r="J591" t="s">
        <v>45</v>
      </c>
      <c r="K591" t="s">
        <v>32</v>
      </c>
      <c r="L591">
        <v>57</v>
      </c>
      <c r="M591" t="str">
        <f t="shared" si="9"/>
        <v>Elder</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Adults</v>
      </c>
      <c r="N592" t="s">
        <v>15</v>
      </c>
    </row>
    <row r="593" spans="1:14" x14ac:dyDescent="0.25">
      <c r="A593">
        <v>18545</v>
      </c>
      <c r="B593" t="s">
        <v>36</v>
      </c>
      <c r="C593" t="s">
        <v>38</v>
      </c>
      <c r="D593" s="5">
        <v>40000</v>
      </c>
      <c r="E593">
        <v>4</v>
      </c>
      <c r="F593" t="s">
        <v>27</v>
      </c>
      <c r="G593" t="s">
        <v>21</v>
      </c>
      <c r="H593" t="s">
        <v>18</v>
      </c>
      <c r="I593">
        <v>2</v>
      </c>
      <c r="J593" t="s">
        <v>45</v>
      </c>
      <c r="K593" t="s">
        <v>32</v>
      </c>
      <c r="L593">
        <v>61</v>
      </c>
      <c r="M593" t="str">
        <f t="shared" si="9"/>
        <v>Elder</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Elder</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Elder</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Elder</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Elder</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Adults</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Adults</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5">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Adults</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Adults</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Adults</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Elder</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Adults</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Elder</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Adults</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Elder</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Adults</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Adults</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Elder</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Adults</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Elder</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Elder</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Elder</v>
      </c>
      <c r="N642" t="s">
        <v>15</v>
      </c>
    </row>
    <row r="643" spans="1:14" x14ac:dyDescent="0.25">
      <c r="A643">
        <v>21441</v>
      </c>
      <c r="B643" t="s">
        <v>36</v>
      </c>
      <c r="C643" t="s">
        <v>38</v>
      </c>
      <c r="D643" s="5">
        <v>50000</v>
      </c>
      <c r="E643">
        <v>4</v>
      </c>
      <c r="F643" t="s">
        <v>13</v>
      </c>
      <c r="G643" t="s">
        <v>28</v>
      </c>
      <c r="H643" t="s">
        <v>15</v>
      </c>
      <c r="I643">
        <v>2</v>
      </c>
      <c r="J643" t="s">
        <v>45</v>
      </c>
      <c r="K643" t="s">
        <v>32</v>
      </c>
      <c r="L643">
        <v>64</v>
      </c>
      <c r="M643" t="str">
        <f t="shared" ref="M643:M706" si="10">IF(L643&gt;55,"Elder",IF(L643&gt;35,"Middle Age",IF(L643&lt;=35,"Adults","invalid")))</f>
        <v>Elder</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Adults</v>
      </c>
      <c r="N645" t="s">
        <v>15</v>
      </c>
    </row>
    <row r="646" spans="1:14" x14ac:dyDescent="0.25">
      <c r="A646">
        <v>23368</v>
      </c>
      <c r="B646" t="s">
        <v>36</v>
      </c>
      <c r="C646" t="s">
        <v>39</v>
      </c>
      <c r="D646" s="5">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Adults</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Elder</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5">
        <v>70000</v>
      </c>
      <c r="E652">
        <v>5</v>
      </c>
      <c r="F652" t="s">
        <v>31</v>
      </c>
      <c r="G652" t="s">
        <v>28</v>
      </c>
      <c r="H652" t="s">
        <v>15</v>
      </c>
      <c r="I652">
        <v>2</v>
      </c>
      <c r="J652" t="s">
        <v>45</v>
      </c>
      <c r="K652" t="s">
        <v>32</v>
      </c>
      <c r="L652">
        <v>67</v>
      </c>
      <c r="M652" t="str">
        <f t="shared" si="10"/>
        <v>Elder</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Adults</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Adults</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Adults</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Adults</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5">
        <v>60000</v>
      </c>
      <c r="E661">
        <v>4</v>
      </c>
      <c r="F661" t="s">
        <v>13</v>
      </c>
      <c r="G661" t="s">
        <v>28</v>
      </c>
      <c r="H661" t="s">
        <v>15</v>
      </c>
      <c r="I661">
        <v>2</v>
      </c>
      <c r="J661" t="s">
        <v>45</v>
      </c>
      <c r="K661" t="s">
        <v>32</v>
      </c>
      <c r="L661">
        <v>63</v>
      </c>
      <c r="M661" t="str">
        <f t="shared" si="10"/>
        <v>Elder</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Adults</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5">
        <v>40000</v>
      </c>
      <c r="E669">
        <v>5</v>
      </c>
      <c r="F669" t="s">
        <v>27</v>
      </c>
      <c r="G669" t="s">
        <v>21</v>
      </c>
      <c r="H669" t="s">
        <v>18</v>
      </c>
      <c r="I669">
        <v>2</v>
      </c>
      <c r="J669" t="s">
        <v>45</v>
      </c>
      <c r="K669" t="s">
        <v>32</v>
      </c>
      <c r="L669">
        <v>61</v>
      </c>
      <c r="M669" t="str">
        <f t="shared" si="10"/>
        <v>Elder</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5">
        <v>70000</v>
      </c>
      <c r="E672">
        <v>2</v>
      </c>
      <c r="F672" t="s">
        <v>19</v>
      </c>
      <c r="G672" t="s">
        <v>21</v>
      </c>
      <c r="H672" t="s">
        <v>15</v>
      </c>
      <c r="I672">
        <v>1</v>
      </c>
      <c r="J672" t="s">
        <v>45</v>
      </c>
      <c r="K672" t="s">
        <v>32</v>
      </c>
      <c r="L672">
        <v>59</v>
      </c>
      <c r="M672" t="str">
        <f t="shared" si="10"/>
        <v>Elder</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Adults</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Adults</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Elder</v>
      </c>
      <c r="N680" t="s">
        <v>18</v>
      </c>
    </row>
    <row r="681" spans="1:14" x14ac:dyDescent="0.25">
      <c r="A681">
        <v>21770</v>
      </c>
      <c r="B681" t="s">
        <v>36</v>
      </c>
      <c r="C681" t="s">
        <v>38</v>
      </c>
      <c r="D681" s="5">
        <v>60000</v>
      </c>
      <c r="E681">
        <v>4</v>
      </c>
      <c r="F681" t="s">
        <v>13</v>
      </c>
      <c r="G681" t="s">
        <v>28</v>
      </c>
      <c r="H681" t="s">
        <v>15</v>
      </c>
      <c r="I681">
        <v>2</v>
      </c>
      <c r="J681" t="s">
        <v>45</v>
      </c>
      <c r="K681" t="s">
        <v>32</v>
      </c>
      <c r="L681">
        <v>60</v>
      </c>
      <c r="M681" t="str">
        <f t="shared" si="10"/>
        <v>Elder</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Adults</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Adults</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Adults</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Adults</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Adults</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Adults</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Adults</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Elder</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Adults</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Adults</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5">
        <v>70000</v>
      </c>
      <c r="E707">
        <v>4</v>
      </c>
      <c r="F707" t="s">
        <v>13</v>
      </c>
      <c r="G707" t="s">
        <v>28</v>
      </c>
      <c r="H707" t="s">
        <v>15</v>
      </c>
      <c r="I707">
        <v>1</v>
      </c>
      <c r="J707" t="s">
        <v>45</v>
      </c>
      <c r="K707" t="s">
        <v>32</v>
      </c>
      <c r="L707">
        <v>59</v>
      </c>
      <c r="M707" t="str">
        <f t="shared" ref="M707:M770" si="11">IF(L707&gt;55,"Elder",IF(L707&gt;35,"Middle Age",IF(L707&lt;=35,"Adults","invalid")))</f>
        <v>Elder</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Adults</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5">
        <v>70000</v>
      </c>
      <c r="E710">
        <v>5</v>
      </c>
      <c r="F710" t="s">
        <v>13</v>
      </c>
      <c r="G710" t="s">
        <v>28</v>
      </c>
      <c r="H710" t="s">
        <v>15</v>
      </c>
      <c r="I710">
        <v>4</v>
      </c>
      <c r="J710" t="s">
        <v>45</v>
      </c>
      <c r="K710" t="s">
        <v>32</v>
      </c>
      <c r="L710">
        <v>60</v>
      </c>
      <c r="M710" t="str">
        <f t="shared" si="11"/>
        <v>Elder</v>
      </c>
      <c r="N710" t="s">
        <v>18</v>
      </c>
    </row>
    <row r="711" spans="1:14" x14ac:dyDescent="0.25">
      <c r="A711">
        <v>23712</v>
      </c>
      <c r="B711" t="s">
        <v>37</v>
      </c>
      <c r="C711" t="s">
        <v>39</v>
      </c>
      <c r="D711" s="5">
        <v>70000</v>
      </c>
      <c r="E711">
        <v>2</v>
      </c>
      <c r="F711" t="s">
        <v>13</v>
      </c>
      <c r="G711" t="s">
        <v>28</v>
      </c>
      <c r="H711" t="s">
        <v>15</v>
      </c>
      <c r="I711">
        <v>1</v>
      </c>
      <c r="J711" t="s">
        <v>45</v>
      </c>
      <c r="K711" t="s">
        <v>32</v>
      </c>
      <c r="L711">
        <v>59</v>
      </c>
      <c r="M711" t="str">
        <f t="shared" si="11"/>
        <v>Elder</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Adults</v>
      </c>
      <c r="N712" t="s">
        <v>15</v>
      </c>
    </row>
    <row r="713" spans="1:14" x14ac:dyDescent="0.25">
      <c r="A713">
        <v>20518</v>
      </c>
      <c r="B713" t="s">
        <v>36</v>
      </c>
      <c r="C713" t="s">
        <v>39</v>
      </c>
      <c r="D713" s="5">
        <v>70000</v>
      </c>
      <c r="E713">
        <v>2</v>
      </c>
      <c r="F713" t="s">
        <v>19</v>
      </c>
      <c r="G713" t="s">
        <v>21</v>
      </c>
      <c r="H713" t="s">
        <v>15</v>
      </c>
      <c r="I713">
        <v>1</v>
      </c>
      <c r="J713" t="s">
        <v>45</v>
      </c>
      <c r="K713" t="s">
        <v>32</v>
      </c>
      <c r="L713">
        <v>58</v>
      </c>
      <c r="M713" t="str">
        <f t="shared" si="11"/>
        <v>Elder</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Elder</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Adults</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Elder</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Adults</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Adults</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Adults</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5">
        <v>60000</v>
      </c>
      <c r="E741">
        <v>2</v>
      </c>
      <c r="F741" t="s">
        <v>19</v>
      </c>
      <c r="G741" t="s">
        <v>21</v>
      </c>
      <c r="H741" t="s">
        <v>15</v>
      </c>
      <c r="I741">
        <v>1</v>
      </c>
      <c r="J741" t="s">
        <v>45</v>
      </c>
      <c r="K741" t="s">
        <v>32</v>
      </c>
      <c r="L741">
        <v>55</v>
      </c>
      <c r="M741" t="str">
        <f t="shared" si="11"/>
        <v>Middle Age</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Adults</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Adults</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5">
        <v>70000</v>
      </c>
      <c r="E746">
        <v>4</v>
      </c>
      <c r="F746" t="s">
        <v>19</v>
      </c>
      <c r="G746" t="s">
        <v>21</v>
      </c>
      <c r="H746" t="s">
        <v>15</v>
      </c>
      <c r="I746">
        <v>1</v>
      </c>
      <c r="J746" t="s">
        <v>45</v>
      </c>
      <c r="K746" t="s">
        <v>32</v>
      </c>
      <c r="L746">
        <v>56</v>
      </c>
      <c r="M746" t="str">
        <f t="shared" si="11"/>
        <v>Elder</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5">
        <v>60000</v>
      </c>
      <c r="E748">
        <v>2</v>
      </c>
      <c r="F748" t="s">
        <v>13</v>
      </c>
      <c r="G748" t="s">
        <v>28</v>
      </c>
      <c r="H748" t="s">
        <v>15</v>
      </c>
      <c r="I748">
        <v>0</v>
      </c>
      <c r="J748" t="s">
        <v>45</v>
      </c>
      <c r="K748" t="s">
        <v>32</v>
      </c>
      <c r="L748">
        <v>56</v>
      </c>
      <c r="M748" t="str">
        <f t="shared" si="11"/>
        <v>Elder</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Elder</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Elder</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Adults</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Adults</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Elder</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5">
        <v>60000</v>
      </c>
      <c r="E763">
        <v>5</v>
      </c>
      <c r="F763" t="s">
        <v>13</v>
      </c>
      <c r="G763" t="s">
        <v>28</v>
      </c>
      <c r="H763" t="s">
        <v>15</v>
      </c>
      <c r="I763">
        <v>3</v>
      </c>
      <c r="J763" t="s">
        <v>45</v>
      </c>
      <c r="K763" t="s">
        <v>32</v>
      </c>
      <c r="L763">
        <v>59</v>
      </c>
      <c r="M763" t="str">
        <f t="shared" si="11"/>
        <v>Elder</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Adults</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Adults</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Adults</v>
      </c>
      <c r="N767" t="s">
        <v>15</v>
      </c>
    </row>
    <row r="768" spans="1:14" x14ac:dyDescent="0.25">
      <c r="A768">
        <v>14608</v>
      </c>
      <c r="B768" t="s">
        <v>36</v>
      </c>
      <c r="C768" t="s">
        <v>38</v>
      </c>
      <c r="D768" s="5">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Elder</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IF(L771&gt;55,"Elder",IF(L771&gt;35,"Middle Age",IF(L771&lt;=35,"Adults","invalid")))</f>
        <v>Middle Age</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Adults</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5">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Elder</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Adults</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5">
        <v>60000</v>
      </c>
      <c r="E782">
        <v>2</v>
      </c>
      <c r="F782" t="s">
        <v>19</v>
      </c>
      <c r="G782" t="s">
        <v>21</v>
      </c>
      <c r="H782" t="s">
        <v>15</v>
      </c>
      <c r="I782">
        <v>1</v>
      </c>
      <c r="J782" t="s">
        <v>45</v>
      </c>
      <c r="K782" t="s">
        <v>32</v>
      </c>
      <c r="L782">
        <v>55</v>
      </c>
      <c r="M782" t="str">
        <f t="shared" si="12"/>
        <v>Middle Age</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Adults</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Adults</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Elder</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Adults</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Elder</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Elder</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Adults</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Adults</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Adults</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Elder</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Adults</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Adults</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Adults</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Adults</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Adults</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Elder</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Adults</v>
      </c>
      <c r="N813" t="s">
        <v>18</v>
      </c>
    </row>
    <row r="814" spans="1:14" x14ac:dyDescent="0.25">
      <c r="A814">
        <v>15749</v>
      </c>
      <c r="B814" t="s">
        <v>37</v>
      </c>
      <c r="C814" t="s">
        <v>39</v>
      </c>
      <c r="D814" s="5">
        <v>70000</v>
      </c>
      <c r="E814">
        <v>4</v>
      </c>
      <c r="F814" t="s">
        <v>13</v>
      </c>
      <c r="G814" t="s">
        <v>28</v>
      </c>
      <c r="H814" t="s">
        <v>15</v>
      </c>
      <c r="I814">
        <v>2</v>
      </c>
      <c r="J814" t="s">
        <v>45</v>
      </c>
      <c r="K814" t="s">
        <v>32</v>
      </c>
      <c r="L814">
        <v>61</v>
      </c>
      <c r="M814" t="str">
        <f t="shared" si="12"/>
        <v>Elder</v>
      </c>
      <c r="N814" t="s">
        <v>18</v>
      </c>
    </row>
    <row r="815" spans="1:14" x14ac:dyDescent="0.25">
      <c r="A815">
        <v>25899</v>
      </c>
      <c r="B815" t="s">
        <v>36</v>
      </c>
      <c r="C815" t="s">
        <v>39</v>
      </c>
      <c r="D815" s="5">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Elder</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Adults</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Adults</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Adults</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Adults</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Adults</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Adults</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Elder</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IF(L835&gt;55,"Elder",IF(L835&gt;35,"Middle Age",IF(L835&lt;=35,"Adults","invalid")))</f>
        <v>Middle 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Adults</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Adults</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5">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Elder</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5">
        <v>40000</v>
      </c>
      <c r="E846">
        <v>5</v>
      </c>
      <c r="F846" t="s">
        <v>27</v>
      </c>
      <c r="G846" t="s">
        <v>21</v>
      </c>
      <c r="H846" t="s">
        <v>15</v>
      </c>
      <c r="I846">
        <v>2</v>
      </c>
      <c r="J846" t="s">
        <v>45</v>
      </c>
      <c r="K846" t="s">
        <v>32</v>
      </c>
      <c r="L846">
        <v>60</v>
      </c>
      <c r="M846" t="str">
        <f t="shared" si="13"/>
        <v>Elder</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Elder</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Adults</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Elder</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Elder</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Adults</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Adults</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Adults</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Adults</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Adults</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Adults</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Adults</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Adults</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5">
        <v>60000</v>
      </c>
      <c r="E868">
        <v>2</v>
      </c>
      <c r="F868" t="s">
        <v>27</v>
      </c>
      <c r="G868" t="s">
        <v>21</v>
      </c>
      <c r="H868" t="s">
        <v>15</v>
      </c>
      <c r="I868">
        <v>2</v>
      </c>
      <c r="J868" t="s">
        <v>45</v>
      </c>
      <c r="K868" t="s">
        <v>32</v>
      </c>
      <c r="L868">
        <v>55</v>
      </c>
      <c r="M868" t="str">
        <f t="shared" si="13"/>
        <v>Middle Age</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5">
        <v>30000</v>
      </c>
      <c r="E870">
        <v>5</v>
      </c>
      <c r="F870" t="s">
        <v>29</v>
      </c>
      <c r="G870" t="s">
        <v>14</v>
      </c>
      <c r="H870" t="s">
        <v>15</v>
      </c>
      <c r="I870">
        <v>3</v>
      </c>
      <c r="J870" t="s">
        <v>45</v>
      </c>
      <c r="K870" t="s">
        <v>32</v>
      </c>
      <c r="L870">
        <v>60</v>
      </c>
      <c r="M870" t="str">
        <f t="shared" si="13"/>
        <v>Elder</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5">
        <v>60000</v>
      </c>
      <c r="E873">
        <v>2</v>
      </c>
      <c r="F873" t="s">
        <v>27</v>
      </c>
      <c r="G873" t="s">
        <v>21</v>
      </c>
      <c r="H873" t="s">
        <v>15</v>
      </c>
      <c r="I873">
        <v>2</v>
      </c>
      <c r="J873" t="s">
        <v>45</v>
      </c>
      <c r="K873" t="s">
        <v>32</v>
      </c>
      <c r="L873">
        <v>55</v>
      </c>
      <c r="M873" t="str">
        <f t="shared" si="13"/>
        <v>Middle Age</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Adults</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Elder</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Elder</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Elder</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Adults</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Elder</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Adults</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Adults</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Adults</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Elder</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Adults</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Adults</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Elder</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Adults</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IF(L899&gt;55,"Elder",IF(L899&gt;35,"Middle Age",IF(L899&lt;=35,"Adults","invalid")))</f>
        <v>Adults</v>
      </c>
      <c r="N899" t="s">
        <v>18</v>
      </c>
    </row>
    <row r="900" spans="1:14" x14ac:dyDescent="0.25">
      <c r="A900">
        <v>18066</v>
      </c>
      <c r="B900" t="s">
        <v>37</v>
      </c>
      <c r="C900" t="s">
        <v>38</v>
      </c>
      <c r="D900" s="5">
        <v>70000</v>
      </c>
      <c r="E900">
        <v>5</v>
      </c>
      <c r="F900" t="s">
        <v>13</v>
      </c>
      <c r="G900" t="s">
        <v>28</v>
      </c>
      <c r="H900" t="s">
        <v>15</v>
      </c>
      <c r="I900">
        <v>3</v>
      </c>
      <c r="J900" t="s">
        <v>45</v>
      </c>
      <c r="K900" t="s">
        <v>32</v>
      </c>
      <c r="L900">
        <v>60</v>
      </c>
      <c r="M900" t="str">
        <f t="shared" si="14"/>
        <v>Elder</v>
      </c>
      <c r="N900" t="s">
        <v>15</v>
      </c>
    </row>
    <row r="901" spans="1:14" x14ac:dyDescent="0.25">
      <c r="A901">
        <v>28192</v>
      </c>
      <c r="B901" t="s">
        <v>36</v>
      </c>
      <c r="C901" t="s">
        <v>39</v>
      </c>
      <c r="D901" s="5">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Elder</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Adults</v>
      </c>
      <c r="N908" t="s">
        <v>15</v>
      </c>
    </row>
    <row r="909" spans="1:14" x14ac:dyDescent="0.25">
      <c r="A909">
        <v>19747</v>
      </c>
      <c r="B909" t="s">
        <v>36</v>
      </c>
      <c r="C909" t="s">
        <v>38</v>
      </c>
      <c r="D909" s="5">
        <v>50000</v>
      </c>
      <c r="E909">
        <v>4</v>
      </c>
      <c r="F909" t="s">
        <v>13</v>
      </c>
      <c r="G909" t="s">
        <v>28</v>
      </c>
      <c r="H909" t="s">
        <v>15</v>
      </c>
      <c r="I909">
        <v>2</v>
      </c>
      <c r="J909" t="s">
        <v>45</v>
      </c>
      <c r="K909" t="s">
        <v>32</v>
      </c>
      <c r="L909">
        <v>63</v>
      </c>
      <c r="M909" t="str">
        <f t="shared" si="14"/>
        <v>Elder</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Elder</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Adults</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5">
        <v>60000</v>
      </c>
      <c r="E917">
        <v>3</v>
      </c>
      <c r="F917" t="s">
        <v>31</v>
      </c>
      <c r="G917" t="s">
        <v>28</v>
      </c>
      <c r="H917" t="s">
        <v>15</v>
      </c>
      <c r="I917">
        <v>2</v>
      </c>
      <c r="J917" t="s">
        <v>45</v>
      </c>
      <c r="K917" t="s">
        <v>32</v>
      </c>
      <c r="L917">
        <v>64</v>
      </c>
      <c r="M917" t="str">
        <f t="shared" si="14"/>
        <v>Elder</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Adults</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Adults</v>
      </c>
      <c r="N920" t="s">
        <v>15</v>
      </c>
    </row>
    <row r="921" spans="1:14" x14ac:dyDescent="0.25">
      <c r="A921">
        <v>21451</v>
      </c>
      <c r="B921" t="s">
        <v>36</v>
      </c>
      <c r="C921" t="s">
        <v>39</v>
      </c>
      <c r="D921" s="5">
        <v>40000</v>
      </c>
      <c r="E921">
        <v>4</v>
      </c>
      <c r="F921" t="s">
        <v>27</v>
      </c>
      <c r="G921" t="s">
        <v>21</v>
      </c>
      <c r="H921" t="s">
        <v>15</v>
      </c>
      <c r="I921">
        <v>2</v>
      </c>
      <c r="J921" t="s">
        <v>45</v>
      </c>
      <c r="K921" t="s">
        <v>32</v>
      </c>
      <c r="L921">
        <v>61</v>
      </c>
      <c r="M921" t="str">
        <f t="shared" si="14"/>
        <v>Elder</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Adults</v>
      </c>
      <c r="N927" t="s">
        <v>15</v>
      </c>
    </row>
    <row r="928" spans="1:14" x14ac:dyDescent="0.25">
      <c r="A928">
        <v>26495</v>
      </c>
      <c r="B928" t="s">
        <v>37</v>
      </c>
      <c r="C928" t="s">
        <v>39</v>
      </c>
      <c r="D928" s="5">
        <v>40000</v>
      </c>
      <c r="E928">
        <v>2</v>
      </c>
      <c r="F928" t="s">
        <v>27</v>
      </c>
      <c r="G928" t="s">
        <v>21</v>
      </c>
      <c r="H928" t="s">
        <v>15</v>
      </c>
      <c r="I928">
        <v>2</v>
      </c>
      <c r="J928" t="s">
        <v>45</v>
      </c>
      <c r="K928" t="s">
        <v>32</v>
      </c>
      <c r="L928">
        <v>57</v>
      </c>
      <c r="M928" t="str">
        <f t="shared" si="14"/>
        <v>Elder</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5">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Adults</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Adults</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Elder</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Elder</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Adults</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Adults</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Adults</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Adults</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Elder</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5">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Adults</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Elder</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Adults</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Adults</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Adults</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IF(L963&gt;55,"Elder",IF(L963&gt;35,"Middle Age",IF(L963&lt;=35,"Adults","invalid")))</f>
        <v>Elder</v>
      </c>
      <c r="N963" t="s">
        <v>18</v>
      </c>
    </row>
    <row r="964" spans="1:14" x14ac:dyDescent="0.25">
      <c r="A964">
        <v>16813</v>
      </c>
      <c r="B964" t="s">
        <v>36</v>
      </c>
      <c r="C964" t="s">
        <v>38</v>
      </c>
      <c r="D964" s="5">
        <v>60000</v>
      </c>
      <c r="E964">
        <v>2</v>
      </c>
      <c r="F964" t="s">
        <v>19</v>
      </c>
      <c r="G964" t="s">
        <v>21</v>
      </c>
      <c r="H964" t="s">
        <v>15</v>
      </c>
      <c r="I964">
        <v>2</v>
      </c>
      <c r="J964" t="s">
        <v>45</v>
      </c>
      <c r="K964" t="s">
        <v>32</v>
      </c>
      <c r="L964">
        <v>55</v>
      </c>
      <c r="M964" t="str">
        <f t="shared" si="15"/>
        <v>Middle Age</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Elder</v>
      </c>
      <c r="N965" t="s">
        <v>15</v>
      </c>
    </row>
    <row r="966" spans="1:14" x14ac:dyDescent="0.25">
      <c r="A966">
        <v>27434</v>
      </c>
      <c r="B966" t="s">
        <v>37</v>
      </c>
      <c r="C966" t="s">
        <v>38</v>
      </c>
      <c r="D966" s="5">
        <v>70000</v>
      </c>
      <c r="E966">
        <v>4</v>
      </c>
      <c r="F966" t="s">
        <v>19</v>
      </c>
      <c r="G966" t="s">
        <v>21</v>
      </c>
      <c r="H966" t="s">
        <v>15</v>
      </c>
      <c r="I966">
        <v>1</v>
      </c>
      <c r="J966" t="s">
        <v>45</v>
      </c>
      <c r="K966" t="s">
        <v>32</v>
      </c>
      <c r="L966">
        <v>56</v>
      </c>
      <c r="M966" t="str">
        <f t="shared" si="15"/>
        <v>Elder</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Adults</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Elder</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Adults</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Adults</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Adults</v>
      </c>
      <c r="N977" t="s">
        <v>15</v>
      </c>
    </row>
    <row r="978" spans="1:14" x14ac:dyDescent="0.25">
      <c r="A978">
        <v>28004</v>
      </c>
      <c r="B978" t="s">
        <v>36</v>
      </c>
      <c r="C978" t="s">
        <v>39</v>
      </c>
      <c r="D978" s="5">
        <v>60000</v>
      </c>
      <c r="E978">
        <v>3</v>
      </c>
      <c r="F978" t="s">
        <v>13</v>
      </c>
      <c r="G978" t="s">
        <v>28</v>
      </c>
      <c r="H978" t="s">
        <v>15</v>
      </c>
      <c r="I978">
        <v>2</v>
      </c>
      <c r="J978" t="s">
        <v>45</v>
      </c>
      <c r="K978" t="s">
        <v>32</v>
      </c>
      <c r="L978">
        <v>66</v>
      </c>
      <c r="M978" t="str">
        <f t="shared" si="15"/>
        <v>Elder</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Elder</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Adults</v>
      </c>
      <c r="N981" t="s">
        <v>18</v>
      </c>
    </row>
    <row r="982" spans="1:14" x14ac:dyDescent="0.25">
      <c r="A982">
        <v>18594</v>
      </c>
      <c r="B982" t="s">
        <v>37</v>
      </c>
      <c r="C982" t="s">
        <v>39</v>
      </c>
      <c r="D982" s="5">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5">
        <v>40000</v>
      </c>
      <c r="E988">
        <v>5</v>
      </c>
      <c r="F988" t="s">
        <v>27</v>
      </c>
      <c r="G988" t="s">
        <v>21</v>
      </c>
      <c r="H988" t="s">
        <v>15</v>
      </c>
      <c r="I988">
        <v>4</v>
      </c>
      <c r="J988" t="s">
        <v>45</v>
      </c>
      <c r="K988" t="s">
        <v>32</v>
      </c>
      <c r="L988">
        <v>60</v>
      </c>
      <c r="M988" t="str">
        <f t="shared" si="15"/>
        <v>Elder</v>
      </c>
      <c r="N988" t="s">
        <v>15</v>
      </c>
    </row>
    <row r="989" spans="1:14" x14ac:dyDescent="0.25">
      <c r="A989">
        <v>28972</v>
      </c>
      <c r="B989" t="s">
        <v>37</v>
      </c>
      <c r="C989" t="s">
        <v>39</v>
      </c>
      <c r="D989" s="5">
        <v>60000</v>
      </c>
      <c r="E989">
        <v>3</v>
      </c>
      <c r="F989" t="s">
        <v>31</v>
      </c>
      <c r="G989" t="s">
        <v>28</v>
      </c>
      <c r="H989" t="s">
        <v>15</v>
      </c>
      <c r="I989">
        <v>2</v>
      </c>
      <c r="J989" t="s">
        <v>45</v>
      </c>
      <c r="K989" t="s">
        <v>32</v>
      </c>
      <c r="L989">
        <v>66</v>
      </c>
      <c r="M989" t="str">
        <f t="shared" si="15"/>
        <v>Elder</v>
      </c>
      <c r="N989" t="s">
        <v>18</v>
      </c>
    </row>
    <row r="990" spans="1:14" x14ac:dyDescent="0.25">
      <c r="A990">
        <v>22730</v>
      </c>
      <c r="B990" t="s">
        <v>36</v>
      </c>
      <c r="C990" t="s">
        <v>38</v>
      </c>
      <c r="D990" s="5">
        <v>70000</v>
      </c>
      <c r="E990">
        <v>5</v>
      </c>
      <c r="F990" t="s">
        <v>13</v>
      </c>
      <c r="G990" t="s">
        <v>28</v>
      </c>
      <c r="H990" t="s">
        <v>15</v>
      </c>
      <c r="I990">
        <v>2</v>
      </c>
      <c r="J990" t="s">
        <v>45</v>
      </c>
      <c r="K990" t="s">
        <v>32</v>
      </c>
      <c r="L990">
        <v>63</v>
      </c>
      <c r="M990" t="str">
        <f t="shared" si="15"/>
        <v>Elder</v>
      </c>
      <c r="N990" t="s">
        <v>18</v>
      </c>
    </row>
    <row r="991" spans="1:14" x14ac:dyDescent="0.25">
      <c r="A991">
        <v>29134</v>
      </c>
      <c r="B991" t="s">
        <v>36</v>
      </c>
      <c r="C991" t="s">
        <v>38</v>
      </c>
      <c r="D991" s="5">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Adults</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Adults</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5">
        <v>60000</v>
      </c>
      <c r="E1001">
        <v>3</v>
      </c>
      <c r="F1001" t="s">
        <v>27</v>
      </c>
      <c r="G1001" t="s">
        <v>21</v>
      </c>
      <c r="H1001" t="s">
        <v>15</v>
      </c>
      <c r="I1001">
        <v>2</v>
      </c>
      <c r="J1001" t="s">
        <v>45</v>
      </c>
      <c r="K1001" t="s">
        <v>32</v>
      </c>
      <c r="L1001">
        <v>53</v>
      </c>
      <c r="M1001" t="str">
        <f t="shared" si="15"/>
        <v>Middle Age</v>
      </c>
      <c r="N1001" t="s">
        <v>15</v>
      </c>
    </row>
  </sheetData>
  <autoFilter ref="A1:N1001" xr:uid="{EDB366CB-C62F-4A30-BAE1-9F71030C8BD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77704-0F98-4288-842C-8A526FB2B7F4}">
  <dimension ref="A3:D72"/>
  <sheetViews>
    <sheetView topLeftCell="A40" workbookViewId="0">
      <selection activeCell="B52" sqref="B52"/>
    </sheetView>
  </sheetViews>
  <sheetFormatPr defaultRowHeight="15" x14ac:dyDescent="0.25"/>
  <cols>
    <col min="1" max="1" width="22.85546875" bestFit="1" customWidth="1"/>
    <col min="2" max="2" width="16.28515625" bestFit="1" customWidth="1"/>
    <col min="3" max="3" width="5.5703125" bestFit="1" customWidth="1"/>
    <col min="4" max="4" width="11.28515625" bestFit="1" customWidth="1"/>
    <col min="5" max="5" width="8.28515625" bestFit="1" customWidth="1"/>
    <col min="6" max="6" width="5.5703125" bestFit="1" customWidth="1"/>
    <col min="7" max="8" width="11.28515625" bestFit="1" customWidth="1"/>
  </cols>
  <sheetData>
    <row r="3" spans="1:4" x14ac:dyDescent="0.25">
      <c r="A3" s="6" t="s">
        <v>44</v>
      </c>
      <c r="B3" s="6" t="s">
        <v>43</v>
      </c>
    </row>
    <row r="4" spans="1:4" x14ac:dyDescent="0.25">
      <c r="A4" s="6" t="s">
        <v>41</v>
      </c>
      <c r="B4" t="s">
        <v>18</v>
      </c>
      <c r="C4" t="s">
        <v>15</v>
      </c>
      <c r="D4" t="s">
        <v>42</v>
      </c>
    </row>
    <row r="5" spans="1:4" x14ac:dyDescent="0.25">
      <c r="A5" s="7" t="s">
        <v>39</v>
      </c>
      <c r="B5" s="9">
        <v>53440</v>
      </c>
      <c r="C5" s="9">
        <v>55774.058577405856</v>
      </c>
      <c r="D5" s="9">
        <v>54580.777096114522</v>
      </c>
    </row>
    <row r="6" spans="1:4" x14ac:dyDescent="0.25">
      <c r="A6" s="7" t="s">
        <v>38</v>
      </c>
      <c r="B6" s="9">
        <v>56208.178438661707</v>
      </c>
      <c r="C6" s="9">
        <v>60123.966942148763</v>
      </c>
      <c r="D6" s="9">
        <v>58062.62230919765</v>
      </c>
    </row>
    <row r="7" spans="1:4" x14ac:dyDescent="0.25">
      <c r="A7" s="7" t="s">
        <v>42</v>
      </c>
      <c r="B7" s="8">
        <v>54874.759152215796</v>
      </c>
      <c r="C7" s="8">
        <v>57962.577962577961</v>
      </c>
      <c r="D7" s="8">
        <v>56360</v>
      </c>
    </row>
    <row r="18" spans="1:4" x14ac:dyDescent="0.25">
      <c r="A18" s="6" t="s">
        <v>46</v>
      </c>
      <c r="B18" s="6" t="s">
        <v>43</v>
      </c>
    </row>
    <row r="19" spans="1:4" x14ac:dyDescent="0.25">
      <c r="A19" s="6" t="s">
        <v>41</v>
      </c>
      <c r="B19" t="s">
        <v>18</v>
      </c>
      <c r="C19" t="s">
        <v>15</v>
      </c>
      <c r="D19" t="s">
        <v>42</v>
      </c>
    </row>
    <row r="20" spans="1:4" x14ac:dyDescent="0.25">
      <c r="A20" s="7" t="s">
        <v>16</v>
      </c>
      <c r="B20" s="8">
        <v>166</v>
      </c>
      <c r="C20" s="8">
        <v>200</v>
      </c>
      <c r="D20" s="8">
        <v>366</v>
      </c>
    </row>
    <row r="21" spans="1:4" x14ac:dyDescent="0.25">
      <c r="A21" s="7" t="s">
        <v>26</v>
      </c>
      <c r="B21" s="8">
        <v>92</v>
      </c>
      <c r="C21" s="8">
        <v>77</v>
      </c>
      <c r="D21" s="8">
        <v>169</v>
      </c>
    </row>
    <row r="22" spans="1:4" x14ac:dyDescent="0.25">
      <c r="A22" s="7" t="s">
        <v>22</v>
      </c>
      <c r="B22" s="8">
        <v>67</v>
      </c>
      <c r="C22" s="8">
        <v>95</v>
      </c>
      <c r="D22" s="8">
        <v>162</v>
      </c>
    </row>
    <row r="23" spans="1:4" x14ac:dyDescent="0.25">
      <c r="A23" s="7" t="s">
        <v>23</v>
      </c>
      <c r="B23" s="8">
        <v>116</v>
      </c>
      <c r="C23" s="8">
        <v>76</v>
      </c>
      <c r="D23" s="8">
        <v>192</v>
      </c>
    </row>
    <row r="24" spans="1:4" x14ac:dyDescent="0.25">
      <c r="A24" s="7" t="s">
        <v>45</v>
      </c>
      <c r="B24" s="8">
        <v>78</v>
      </c>
      <c r="C24" s="8">
        <v>33</v>
      </c>
      <c r="D24" s="8">
        <v>111</v>
      </c>
    </row>
    <row r="25" spans="1:4" x14ac:dyDescent="0.25">
      <c r="A25" s="7" t="s">
        <v>42</v>
      </c>
      <c r="B25" s="8">
        <v>519</v>
      </c>
      <c r="C25" s="8">
        <v>481</v>
      </c>
      <c r="D25" s="8">
        <v>1000</v>
      </c>
    </row>
    <row r="35" spans="1:4" x14ac:dyDescent="0.25">
      <c r="A35" s="6" t="s">
        <v>46</v>
      </c>
      <c r="B35" s="6" t="s">
        <v>43</v>
      </c>
    </row>
    <row r="36" spans="1:4" x14ac:dyDescent="0.25">
      <c r="A36" s="6" t="s">
        <v>41</v>
      </c>
      <c r="B36" t="s">
        <v>18</v>
      </c>
      <c r="C36" t="s">
        <v>15</v>
      </c>
      <c r="D36" t="s">
        <v>42</v>
      </c>
    </row>
    <row r="37" spans="1:4" x14ac:dyDescent="0.25">
      <c r="A37" s="7" t="s">
        <v>47</v>
      </c>
      <c r="B37" s="8">
        <v>141</v>
      </c>
      <c r="C37" s="8">
        <v>115</v>
      </c>
      <c r="D37" s="8">
        <v>256</v>
      </c>
    </row>
    <row r="38" spans="1:4" x14ac:dyDescent="0.25">
      <c r="A38" s="7" t="s">
        <v>48</v>
      </c>
      <c r="B38" s="8">
        <v>117</v>
      </c>
      <c r="C38" s="8">
        <v>54</v>
      </c>
      <c r="D38" s="8">
        <v>171</v>
      </c>
    </row>
    <row r="39" spans="1:4" x14ac:dyDescent="0.25">
      <c r="A39" s="7" t="s">
        <v>49</v>
      </c>
      <c r="B39" s="8">
        <v>261</v>
      </c>
      <c r="C39" s="8">
        <v>312</v>
      </c>
      <c r="D39" s="8">
        <v>573</v>
      </c>
    </row>
    <row r="40" spans="1:4" x14ac:dyDescent="0.25">
      <c r="A40" s="7" t="s">
        <v>42</v>
      </c>
      <c r="B40" s="8">
        <v>519</v>
      </c>
      <c r="C40" s="8">
        <v>481</v>
      </c>
      <c r="D40" s="8">
        <v>1000</v>
      </c>
    </row>
    <row r="51" spans="1:4" x14ac:dyDescent="0.25">
      <c r="A51" s="6" t="s">
        <v>46</v>
      </c>
      <c r="B51" s="6" t="s">
        <v>43</v>
      </c>
    </row>
    <row r="52" spans="1:4" x14ac:dyDescent="0.25">
      <c r="A52" s="6" t="s">
        <v>41</v>
      </c>
      <c r="B52" t="s">
        <v>39</v>
      </c>
      <c r="C52" t="s">
        <v>38</v>
      </c>
      <c r="D52" t="s">
        <v>42</v>
      </c>
    </row>
    <row r="53" spans="1:4" x14ac:dyDescent="0.25">
      <c r="A53" s="7" t="s">
        <v>20</v>
      </c>
      <c r="B53" s="8">
        <v>95</v>
      </c>
      <c r="C53" s="8">
        <v>82</v>
      </c>
      <c r="D53" s="8">
        <v>177</v>
      </c>
    </row>
    <row r="54" spans="1:4" x14ac:dyDescent="0.25">
      <c r="A54" s="7" t="s">
        <v>28</v>
      </c>
      <c r="B54" s="8">
        <v>78</v>
      </c>
      <c r="C54" s="8">
        <v>95</v>
      </c>
      <c r="D54" s="8">
        <v>173</v>
      </c>
    </row>
    <row r="55" spans="1:4" x14ac:dyDescent="0.25">
      <c r="A55" s="7" t="s">
        <v>25</v>
      </c>
      <c r="B55" s="8">
        <v>68</v>
      </c>
      <c r="C55" s="8">
        <v>51</v>
      </c>
      <c r="D55" s="8">
        <v>119</v>
      </c>
    </row>
    <row r="56" spans="1:4" x14ac:dyDescent="0.25">
      <c r="A56" s="7" t="s">
        <v>21</v>
      </c>
      <c r="B56" s="8">
        <v>126</v>
      </c>
      <c r="C56" s="8">
        <v>150</v>
      </c>
      <c r="D56" s="8">
        <v>276</v>
      </c>
    </row>
    <row r="57" spans="1:4" x14ac:dyDescent="0.25">
      <c r="A57" s="7" t="s">
        <v>14</v>
      </c>
      <c r="B57" s="8">
        <v>122</v>
      </c>
      <c r="C57" s="8">
        <v>133</v>
      </c>
      <c r="D57" s="8">
        <v>255</v>
      </c>
    </row>
    <row r="58" spans="1:4" x14ac:dyDescent="0.25">
      <c r="A58" s="7" t="s">
        <v>42</v>
      </c>
      <c r="B58" s="8">
        <v>489</v>
      </c>
      <c r="C58" s="8">
        <v>511</v>
      </c>
      <c r="D58" s="8">
        <v>1000</v>
      </c>
    </row>
    <row r="67" spans="1:2" x14ac:dyDescent="0.25">
      <c r="A67" s="6" t="s">
        <v>41</v>
      </c>
      <c r="B67" t="s">
        <v>46</v>
      </c>
    </row>
    <row r="68" spans="1:2" x14ac:dyDescent="0.25">
      <c r="A68" s="7" t="s">
        <v>13</v>
      </c>
      <c r="B68" s="8">
        <v>306</v>
      </c>
    </row>
    <row r="69" spans="1:2" x14ac:dyDescent="0.25">
      <c r="A69" s="7" t="s">
        <v>31</v>
      </c>
      <c r="B69" s="8">
        <v>174</v>
      </c>
    </row>
    <row r="70" spans="1:2" x14ac:dyDescent="0.25">
      <c r="A70" s="7" t="s">
        <v>27</v>
      </c>
      <c r="B70" s="8">
        <v>179</v>
      </c>
    </row>
    <row r="71" spans="1:2" x14ac:dyDescent="0.25">
      <c r="A71" s="7" t="s">
        <v>19</v>
      </c>
      <c r="B71" s="8">
        <v>265</v>
      </c>
    </row>
    <row r="72" spans="1:2" x14ac:dyDescent="0.25">
      <c r="A72" s="7" t="s">
        <v>29</v>
      </c>
      <c r="B72" s="8">
        <v>76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1121A-192D-41C4-9428-F4E96DCEFAB3}">
  <dimension ref="A1:U2"/>
  <sheetViews>
    <sheetView showGridLines="0" tabSelected="1" zoomScaleNormal="100" workbookViewId="0">
      <selection activeCell="K30" sqref="K30"/>
    </sheetView>
  </sheetViews>
  <sheetFormatPr defaultRowHeight="15" x14ac:dyDescent="0.25"/>
  <sheetData>
    <row r="1" spans="1:21" x14ac:dyDescent="0.25">
      <c r="A1" s="10" t="s">
        <v>50</v>
      </c>
      <c r="B1" s="11"/>
      <c r="C1" s="11"/>
      <c r="D1" s="11"/>
      <c r="E1" s="11"/>
      <c r="F1" s="11"/>
      <c r="G1" s="11"/>
      <c r="H1" s="11"/>
      <c r="I1" s="11"/>
      <c r="J1" s="11"/>
      <c r="K1" s="11"/>
      <c r="L1" s="11"/>
      <c r="M1" s="11"/>
      <c r="N1" s="11"/>
      <c r="O1" s="11"/>
      <c r="P1" s="11"/>
      <c r="Q1" s="11"/>
      <c r="R1" s="11"/>
      <c r="S1" s="11"/>
      <c r="T1" s="11"/>
      <c r="U1" s="11"/>
    </row>
    <row r="2" spans="1:21" x14ac:dyDescent="0.25">
      <c r="A2" s="11"/>
      <c r="B2" s="11"/>
      <c r="C2" s="11"/>
      <c r="D2" s="11"/>
      <c r="E2" s="11"/>
      <c r="F2" s="11"/>
      <c r="G2" s="11"/>
      <c r="H2" s="11"/>
      <c r="I2" s="11"/>
      <c r="J2" s="11"/>
      <c r="K2" s="11"/>
      <c r="L2" s="11"/>
      <c r="M2" s="11"/>
      <c r="N2" s="11"/>
      <c r="O2" s="11"/>
      <c r="P2" s="11"/>
      <c r="Q2" s="11"/>
      <c r="R2" s="11"/>
      <c r="S2" s="11"/>
      <c r="T2" s="11"/>
      <c r="U2" s="11"/>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Ankit Patil</cp:lastModifiedBy>
  <dcterms:created xsi:type="dcterms:W3CDTF">2022-03-18T02:50:57Z</dcterms:created>
  <dcterms:modified xsi:type="dcterms:W3CDTF">2024-10-08T15:14:52Z</dcterms:modified>
</cp:coreProperties>
</file>