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kit\Y2S1\DATA7202 Statistical Methods for Data Science\Assignment\Assignment_1\DATA7202_1\Data\"/>
    </mc:Choice>
  </mc:AlternateContent>
  <xr:revisionPtr revIDLastSave="0" documentId="13_ncr:1_{ADBD6EE3-3513-42F3-BB1F-97A9100046C3}" xr6:coauthVersionLast="43" xr6:coauthVersionMax="43" xr10:uidLastSave="{00000000-0000-0000-0000-000000000000}"/>
  <bookViews>
    <workbookView minimized="1" xWindow="5115" yWindow="2865" windowWidth="15375" windowHeight="7875" activeTab="2" xr2:uid="{A011EE4E-1AEB-4C0E-86F1-7BADA7431CA5}"/>
  </bookViews>
  <sheets>
    <sheet name="Sheet1" sheetId="1" r:id="rId1"/>
    <sheet name="Plots" sheetId="2" r:id="rId2"/>
    <sheet name="Correlation" sheetId="3" r:id="rId3"/>
    <sheet name="p value" sheetId="5" r:id="rId4"/>
    <sheet name="Strong Correlation" sheetId="6" r:id="rId5"/>
  </sheets>
  <definedNames>
    <definedName name="_xlnm._FilterDatabase" localSheetId="0" hidden="1">Sheet1!$B$2:$E$63</definedName>
    <definedName name="_xlnm._FilterDatabase" localSheetId="4" hidden="1">'Strong Correlation'!$B$2:$D$29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D22" i="2"/>
  <c r="G17" i="2"/>
  <c r="G18" i="2"/>
  <c r="G19" i="2"/>
  <c r="G20" i="2"/>
  <c r="G21" i="2"/>
  <c r="G16" i="2"/>
  <c r="G3" i="2"/>
  <c r="G4" i="2"/>
  <c r="G5" i="2"/>
  <c r="G6" i="2"/>
  <c r="G7" i="2"/>
  <c r="G8" i="2"/>
  <c r="G9" i="2"/>
  <c r="E13" i="2"/>
  <c r="E12" i="2"/>
  <c r="D13" i="2"/>
  <c r="D12" i="2"/>
  <c r="E4" i="2"/>
  <c r="E5" i="2"/>
  <c r="E6" i="2"/>
  <c r="E7" i="2"/>
  <c r="E8" i="2"/>
  <c r="E9" i="2"/>
  <c r="E3" i="2"/>
  <c r="C12" i="2"/>
</calcChain>
</file>

<file path=xl/sharedStrings.xml><?xml version="1.0" encoding="utf-8"?>
<sst xmlns="http://schemas.openxmlformats.org/spreadsheetml/2006/main" count="591" uniqueCount="227">
  <si>
    <t>url</t>
  </si>
  <si>
    <t xml:space="preserve"> timedelta</t>
  </si>
  <si>
    <t xml:space="preserve"> n_tokens_title</t>
  </si>
  <si>
    <t xml:space="preserve"> n_tokens_content</t>
  </si>
  <si>
    <t xml:space="preserve"> n_unique_tokens</t>
  </si>
  <si>
    <t xml:space="preserve"> n_non_stop_words</t>
  </si>
  <si>
    <t xml:space="preserve"> n_non_stop_unique_tokens</t>
  </si>
  <si>
    <t xml:space="preserve"> num_hrefs</t>
  </si>
  <si>
    <t xml:space="preserve"> num_self_hrefs</t>
  </si>
  <si>
    <t xml:space="preserve"> num_imgs</t>
  </si>
  <si>
    <t xml:space="preserve"> num_videos</t>
  </si>
  <si>
    <t xml:space="preserve"> average_token_length</t>
  </si>
  <si>
    <t xml:space="preserve"> num_keywords</t>
  </si>
  <si>
    <t xml:space="preserve"> data_channel_is_lifestyle</t>
  </si>
  <si>
    <t xml:space="preserve"> data_channel_is_entertainment</t>
  </si>
  <si>
    <t xml:space="preserve"> data_channel_is_bus</t>
  </si>
  <si>
    <t xml:space="preserve"> data_channel_is_socmed</t>
  </si>
  <si>
    <t xml:space="preserve"> data_channel_is_tech</t>
  </si>
  <si>
    <t xml:space="preserve"> data_channel_is_world</t>
  </si>
  <si>
    <t xml:space="preserve"> kw_min_min</t>
  </si>
  <si>
    <t xml:space="preserve"> kw_max_min</t>
  </si>
  <si>
    <t xml:space="preserve"> kw_avg_min</t>
  </si>
  <si>
    <t xml:space="preserve"> kw_min_max</t>
  </si>
  <si>
    <t xml:space="preserve"> kw_max_max</t>
  </si>
  <si>
    <t xml:space="preserve"> kw_avg_max</t>
  </si>
  <si>
    <t xml:space="preserve"> kw_min_avg</t>
  </si>
  <si>
    <t xml:space="preserve"> kw_max_avg</t>
  </si>
  <si>
    <t xml:space="preserve"> kw_avg_avg</t>
  </si>
  <si>
    <t xml:space="preserve"> self_reference_min_shares</t>
  </si>
  <si>
    <t xml:space="preserve"> self_reference_max_shares</t>
  </si>
  <si>
    <t xml:space="preserve"> self_reference_avg_sharess</t>
  </si>
  <si>
    <t xml:space="preserve"> weekday_is_monday</t>
  </si>
  <si>
    <t xml:space="preserve"> weekday_is_tuesday</t>
  </si>
  <si>
    <t xml:space="preserve"> weekday_is_wednesday</t>
  </si>
  <si>
    <t xml:space="preserve"> weekday_is_thursday</t>
  </si>
  <si>
    <t xml:space="preserve"> weekday_is_friday</t>
  </si>
  <si>
    <t xml:space="preserve"> weekday_is_saturday</t>
  </si>
  <si>
    <t xml:space="preserve"> weekday_is_sunday</t>
  </si>
  <si>
    <t xml:space="preserve"> is_weekend</t>
  </si>
  <si>
    <t xml:space="preserve"> LDA_00</t>
  </si>
  <si>
    <t xml:space="preserve"> LDA_01</t>
  </si>
  <si>
    <t xml:space="preserve"> LDA_02</t>
  </si>
  <si>
    <t xml:space="preserve"> LDA_03</t>
  </si>
  <si>
    <t xml:space="preserve"> LDA_04</t>
  </si>
  <si>
    <t xml:space="preserve"> global_subjectivity</t>
  </si>
  <si>
    <t xml:space="preserve"> global_sentiment_polarity</t>
  </si>
  <si>
    <t xml:space="preserve"> global_rate_positive_words</t>
  </si>
  <si>
    <t xml:space="preserve"> global_rate_negative_words</t>
  </si>
  <si>
    <t xml:space="preserve"> rate_positive_words</t>
  </si>
  <si>
    <t xml:space="preserve"> rate_negative_words</t>
  </si>
  <si>
    <t xml:space="preserve"> avg_positive_polarity</t>
  </si>
  <si>
    <t xml:space="preserve"> min_positive_polarity</t>
  </si>
  <si>
    <t xml:space="preserve"> max_positive_polarity</t>
  </si>
  <si>
    <t xml:space="preserve"> avg_negative_polarity</t>
  </si>
  <si>
    <t xml:space="preserve"> min_negative_polarity</t>
  </si>
  <si>
    <t xml:space="preserve"> max_negative_polarity</t>
  </si>
  <si>
    <t xml:space="preserve"> title_subjectivity</t>
  </si>
  <si>
    <t xml:space="preserve"> title_sentiment_polarity</t>
  </si>
  <si>
    <t xml:space="preserve"> abs_title_subjectivity</t>
  </si>
  <si>
    <t xml:space="preserve"> abs_title_sentiment_polarity</t>
  </si>
  <si>
    <t xml:space="preserve"> shares</t>
  </si>
  <si>
    <t xml:space="preserve"> URL of the article (non-predictive) </t>
  </si>
  <si>
    <t xml:space="preserve"> Days between the article publication and the dataset acquisition (non-predictive) </t>
  </si>
  <si>
    <t xml:space="preserve"> Number of words in the title </t>
  </si>
  <si>
    <t xml:space="preserve"> Number of words in the content </t>
  </si>
  <si>
    <t xml:space="preserve"> Rate of unique words in the content </t>
  </si>
  <si>
    <t xml:space="preserve"> Rate of non-stop words in the content </t>
  </si>
  <si>
    <t xml:space="preserve"> Rate of unique non-stop words in the content </t>
  </si>
  <si>
    <t xml:space="preserve"> Number of links </t>
  </si>
  <si>
    <t xml:space="preserve"> Number of links to other articles published by Mashable </t>
  </si>
  <si>
    <t xml:space="preserve"> Number of images </t>
  </si>
  <si>
    <t xml:space="preserve"> Number of videos </t>
  </si>
  <si>
    <t xml:space="preserve"> Average length of the words in the content </t>
  </si>
  <si>
    <t xml:space="preserve"> Number of keywords in the metadata </t>
  </si>
  <si>
    <t xml:space="preserve"> Is data channel 'Lifestyle'? </t>
  </si>
  <si>
    <t xml:space="preserve"> Is data channel 'Entertainment'? </t>
  </si>
  <si>
    <t xml:space="preserve"> Is data channel 'Business'? </t>
  </si>
  <si>
    <t xml:space="preserve"> Is data channel 'Social Media'? </t>
  </si>
  <si>
    <t xml:space="preserve"> Is data channel 'Tech'? </t>
  </si>
  <si>
    <t xml:space="preserve"> Is data channel 'World'? </t>
  </si>
  <si>
    <t xml:space="preserve"> Was the article published on a Monday? </t>
  </si>
  <si>
    <t xml:space="preserve"> Was the article published on a Tuesday? </t>
  </si>
  <si>
    <t xml:space="preserve"> Was the article published on a Wednesday? </t>
  </si>
  <si>
    <t xml:space="preserve"> Was the article published on a Thursday? </t>
  </si>
  <si>
    <t xml:space="preserve"> Was the article published on a Friday? </t>
  </si>
  <si>
    <t xml:space="preserve"> Was the article published on a Saturday? </t>
  </si>
  <si>
    <t xml:space="preserve"> Was the article published on a Sunday? </t>
  </si>
  <si>
    <t xml:space="preserve"> Was the article published on the weekend? </t>
  </si>
  <si>
    <t xml:space="preserve"> Closeness to LDA topic 0 </t>
  </si>
  <si>
    <t xml:space="preserve"> Closeness to LDA topic 1 </t>
  </si>
  <si>
    <t xml:space="preserve"> Closeness to LDA topic 2 </t>
  </si>
  <si>
    <t xml:space="preserve"> Closeness to LDA topic 3 </t>
  </si>
  <si>
    <t xml:space="preserve"> Closeness to LDA topic 4 </t>
  </si>
  <si>
    <t xml:space="preserve"> Text subjectivity </t>
  </si>
  <si>
    <t xml:space="preserve"> Text sentiment polarity </t>
  </si>
  <si>
    <t xml:space="preserve"> Rate of positive words in the content </t>
  </si>
  <si>
    <t xml:space="preserve"> Rate of negative words in the content </t>
  </si>
  <si>
    <t xml:space="preserve"> Rate of positive words among non-neutral tokens </t>
  </si>
  <si>
    <t xml:space="preserve"> Rate of negative words among non-neutral tokens </t>
  </si>
  <si>
    <t xml:space="preserve"> Title subjectivity </t>
  </si>
  <si>
    <t xml:space="preserve"> Title polarity </t>
  </si>
  <si>
    <t xml:space="preserve"> Absolute subjectivity level </t>
  </si>
  <si>
    <t xml:space="preserve"> Absolute polarity level </t>
  </si>
  <si>
    <t xml:space="preserve"> Number of shares (target)</t>
  </si>
  <si>
    <t xml:space="preserve">Attribute </t>
  </si>
  <si>
    <t>Description</t>
  </si>
  <si>
    <t>Index</t>
  </si>
  <si>
    <t xml:space="preserve"> Worst keyword (min. shares)</t>
  </si>
  <si>
    <t xml:space="preserve"> Worst keyword (avg. shares)</t>
  </si>
  <si>
    <t xml:space="preserve"> Best keyword (min. shares)</t>
  </si>
  <si>
    <t xml:space="preserve"> Best keyword (max. shares)</t>
  </si>
  <si>
    <t xml:space="preserve"> Best keyword (avg. shares)</t>
  </si>
  <si>
    <t xml:space="preserve"> Worst keyword (max. shares)</t>
  </si>
  <si>
    <t xml:space="preserve"> Avg. keyword (max. shares)</t>
  </si>
  <si>
    <t xml:space="preserve"> Max. shares of referenced articles in Mashable</t>
  </si>
  <si>
    <t xml:space="preserve"> Min. shares of referenced articles in Mashable</t>
  </si>
  <si>
    <t xml:space="preserve"> Avg. keyword (min. shares)</t>
  </si>
  <si>
    <t xml:space="preserve"> Avg. keyword (avg. shares)</t>
  </si>
  <si>
    <t xml:space="preserve"> Avg. shares of referenced articles in Mashable </t>
  </si>
  <si>
    <t xml:space="preserve"> Avg. polarity of positive words </t>
  </si>
  <si>
    <t xml:space="preserve"> Min. polarity of positive words</t>
  </si>
  <si>
    <t xml:space="preserve"> Max. polarity of positive words</t>
  </si>
  <si>
    <t xml:space="preserve"> Avg. polarity of negative words </t>
  </si>
  <si>
    <t xml:space="preserve"> Min. polarity of negative words</t>
  </si>
  <si>
    <t xml:space="preserve"> Max. polarity of negative words </t>
  </si>
  <si>
    <t>Category</t>
  </si>
  <si>
    <t>Non-Predictive</t>
  </si>
  <si>
    <t>Target</t>
  </si>
  <si>
    <t>Tokens</t>
  </si>
  <si>
    <t>Channel</t>
  </si>
  <si>
    <t>Content</t>
  </si>
  <si>
    <t>Keyword</t>
  </si>
  <si>
    <t>Day</t>
  </si>
  <si>
    <t>Polarity</t>
  </si>
  <si>
    <t>Title</t>
  </si>
  <si>
    <t>LDA</t>
  </si>
  <si>
    <t>Shares_Reference</t>
  </si>
  <si>
    <t>Token_Count</t>
  </si>
  <si>
    <t>Token_Rate</t>
  </si>
  <si>
    <t>Links</t>
  </si>
  <si>
    <t>Monday</t>
  </si>
  <si>
    <t>Tuesday</t>
  </si>
  <si>
    <t>Wednesday</t>
  </si>
  <si>
    <t>Thursday</t>
  </si>
  <si>
    <t>Friday</t>
  </si>
  <si>
    <t>Saturday</t>
  </si>
  <si>
    <t>Sunday</t>
  </si>
  <si>
    <t>Occurance</t>
  </si>
  <si>
    <t>Shares</t>
  </si>
  <si>
    <t>Average Shares</t>
  </si>
  <si>
    <t xml:space="preserve">Data Channel </t>
  </si>
  <si>
    <t>Lifestyle</t>
  </si>
  <si>
    <t>Entertainment</t>
  </si>
  <si>
    <t>Business</t>
  </si>
  <si>
    <t>Social Media</t>
  </si>
  <si>
    <t>Technology</t>
  </si>
  <si>
    <t>World</t>
  </si>
  <si>
    <t>Unspecified</t>
  </si>
  <si>
    <t>Weekday</t>
  </si>
  <si>
    <t>Weekend</t>
  </si>
  <si>
    <t>n_tokens_title</t>
  </si>
  <si>
    <t>n_tokens_content</t>
  </si>
  <si>
    <t>n_unique_tokens</t>
  </si>
  <si>
    <t>n_non_stop_words</t>
  </si>
  <si>
    <t>n_non_stop_unique_tokens</t>
  </si>
  <si>
    <t>num_hrefs</t>
  </si>
  <si>
    <t>num_self_hrefs</t>
  </si>
  <si>
    <t>num_imgs</t>
  </si>
  <si>
    <t>num_videos</t>
  </si>
  <si>
    <t>average_token_length</t>
  </si>
  <si>
    <t>num_keywords</t>
  </si>
  <si>
    <t>data_channel_is_lifestyle</t>
  </si>
  <si>
    <t>data_channel_is_entertainment</t>
  </si>
  <si>
    <t>data_channel_is_bus</t>
  </si>
  <si>
    <t>data_channel_is_socmed</t>
  </si>
  <si>
    <t>data_channel_is_tech</t>
  </si>
  <si>
    <t>data_channel_is_world</t>
  </si>
  <si>
    <t>kw_min_min</t>
  </si>
  <si>
    <t>kw_max_min</t>
  </si>
  <si>
    <t>kw_avg_min</t>
  </si>
  <si>
    <t>kw_min_max</t>
  </si>
  <si>
    <t>kw_max_max</t>
  </si>
  <si>
    <t>kw_avg_max</t>
  </si>
  <si>
    <t>kw_min_avg</t>
  </si>
  <si>
    <t>kw_max_avg</t>
  </si>
  <si>
    <t>kw_avg_avg</t>
  </si>
  <si>
    <t>self_reference_min_shares</t>
  </si>
  <si>
    <t>self_reference_max_shares</t>
  </si>
  <si>
    <t>self_reference_avg_sharess</t>
  </si>
  <si>
    <t>weekday_is_monday</t>
  </si>
  <si>
    <t>weekday_is_tuesday</t>
  </si>
  <si>
    <t>weekday_is_wednesday</t>
  </si>
  <si>
    <t>weekday_is_thursday</t>
  </si>
  <si>
    <t>weekday_is_friday</t>
  </si>
  <si>
    <t>weekday_is_saturday</t>
  </si>
  <si>
    <t>weekday_is_sunday</t>
  </si>
  <si>
    <t>is_weekend</t>
  </si>
  <si>
    <t>LDA_00</t>
  </si>
  <si>
    <t>LDA_01</t>
  </si>
  <si>
    <t>LDA_02</t>
  </si>
  <si>
    <t>LDA_03</t>
  </si>
  <si>
    <t>LDA_04</t>
  </si>
  <si>
    <t>global_subjectivity</t>
  </si>
  <si>
    <t>global_sentiment_polarity</t>
  </si>
  <si>
    <t>global_rate_positive_words</t>
  </si>
  <si>
    <t>global_rate_negative_words</t>
  </si>
  <si>
    <t>rate_positive_words</t>
  </si>
  <si>
    <t>rate_negative_words</t>
  </si>
  <si>
    <t>avg_positive_polarity</t>
  </si>
  <si>
    <t>min_positive_polarity</t>
  </si>
  <si>
    <t>max_positive_polarity</t>
  </si>
  <si>
    <t>avg_negative_polarity</t>
  </si>
  <si>
    <t>min_negative_polarity</t>
  </si>
  <si>
    <t>max_negative_polarity</t>
  </si>
  <si>
    <t>title_subjectivity</t>
  </si>
  <si>
    <t>title_sentiment_polarity</t>
  </si>
  <si>
    <t>abs_title_subjectivity</t>
  </si>
  <si>
    <t>abs_title_sentiment_polarity</t>
  </si>
  <si>
    <t>shares</t>
  </si>
  <si>
    <t>NA</t>
  </si>
  <si>
    <t>Variable 1</t>
  </si>
  <si>
    <t>Variable 2</t>
  </si>
  <si>
    <t>Correlation</t>
  </si>
  <si>
    <t>self_reference_avg_shares</t>
  </si>
  <si>
    <t>weekday_is_Saturday</t>
  </si>
  <si>
    <t>weekday_is_Sunday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</si>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</sst>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164" fontId="0" fillId="0" borderId="1" xfId="1" applyNumberFormat="1" applyFont="1" applyBorder="1"/>
    <xf numFmtId="164" fontId="0" fillId="0" borderId="0" xfId="1" applyNumberFormat="1" applyFont="1"/>
    <xf numFmtId="164" fontId="0" fillId="0" borderId="0" xfId="0" applyNumberFormat="1"/>
    <xf numFmtId="2" fontId="0" fillId="0" borderId="1" xfId="0" applyNumberFormat="1" applyBorder="1"/>
    <xf numFmtId="164" fontId="0" fillId="0" borderId="1" xfId="0" applyNumberFormat="1" applyBorder="1"/>
    <xf numFmtId="49" fontId="0" fillId="0" borderId="0" xfId="0" applyNumberFormat="1"/>
    <xf numFmtId="165" fontId="0" fillId="0" borderId="0" xfId="0" applyNumberFormat="1"/>
    <xf numFmtId="0" fontId="0" fillId="0" borderId="1" xfId="0" applyFill="1" applyBorder="1"/>
    <xf numFmtId="49" fontId="0" fillId="0" borderId="1" xfId="0" applyNumberFormat="1" applyBorder="1"/>
    <xf numFmtId="165" fontId="0" fillId="0" borderId="1" xfId="0" applyNumberFormat="1" applyFill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AU">
                <a:latin typeface="Arial Narrow" panose="020B0606020202030204" pitchFamily="34" charset="0"/>
              </a:rPr>
              <a:t>Distribution of Articles Published across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Plots!$C$2</c:f>
              <c:strCache>
                <c:ptCount val="1"/>
                <c:pt idx="0">
                  <c:v>Occurance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69-4B03-B0F7-34341D3893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69-4B03-B0F7-34341D3893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69-4B03-B0F7-34341D3893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69-4B03-B0F7-34341D3893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69-4B03-B0F7-34341D3893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69-4B03-B0F7-34341D38931A}"/>
              </c:ext>
            </c:extLst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5E-46D0-801D-B3F51EE6170C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35E-46D0-801D-B3F51EE617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Plots!$B$3:$B$9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Plots!$C$3:$C$9</c:f>
              <c:numCache>
                <c:formatCode>_-* #,##0_-;\-* #,##0_-;_-* "-"??_-;_-@_-</c:formatCode>
                <c:ptCount val="7"/>
                <c:pt idx="0">
                  <c:v>6661</c:v>
                </c:pt>
                <c:pt idx="1">
                  <c:v>7390</c:v>
                </c:pt>
                <c:pt idx="2">
                  <c:v>7435</c:v>
                </c:pt>
                <c:pt idx="3">
                  <c:v>7267</c:v>
                </c:pt>
                <c:pt idx="4">
                  <c:v>5701</c:v>
                </c:pt>
                <c:pt idx="5">
                  <c:v>2453</c:v>
                </c:pt>
                <c:pt idx="6">
                  <c:v>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E-46D0-801D-B3F51EE6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AU">
                <a:latin typeface="Arial Narrow" panose="020B0606020202030204" pitchFamily="34" charset="0"/>
              </a:rPr>
              <a:t>Distribution of Articles Shares across published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Plots!$D$2</c:f>
              <c:strCache>
                <c:ptCount val="1"/>
                <c:pt idx="0">
                  <c:v>Shares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CA-48BC-874C-CA72D3403D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A-48BC-874C-CA72D3403D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CA-48BC-874C-CA72D3403D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CA-48BC-874C-CA72D3403D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CA-48BC-874C-CA72D3403D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CA-48BC-874C-CA72D3403D2D}"/>
              </c:ext>
            </c:extLst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867-4964-A945-9D8C19215B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Plots!$B$3:$B$9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Plots!$D$3:$D$9</c:f>
              <c:numCache>
                <c:formatCode>_-* #,##0_-;\-* #,##0_-;_-* "-"??_-;_-@_-</c:formatCode>
                <c:ptCount val="7"/>
                <c:pt idx="0">
                  <c:v>24292839</c:v>
                </c:pt>
                <c:pt idx="1">
                  <c:v>23666480</c:v>
                </c:pt>
                <c:pt idx="2">
                  <c:v>24560819</c:v>
                </c:pt>
                <c:pt idx="3">
                  <c:v>23098880</c:v>
                </c:pt>
                <c:pt idx="4">
                  <c:v>18728817</c:v>
                </c:pt>
                <c:pt idx="5">
                  <c:v>10003788</c:v>
                </c:pt>
                <c:pt idx="6">
                  <c:v>10254829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867-4964-A945-9D8C19215B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Plots!$C$2</c15:sqref>
                        </c15:formulaRef>
                      </c:ext>
                    </c:extLst>
                    <c:strCache>
                      <c:ptCount val="1"/>
                      <c:pt idx="0">
                        <c:v>Occurance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9867-4964-A945-9D8C19215BE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9867-4964-A945-9D8C19215BE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9867-4964-A945-9D8C19215BE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9867-4964-A945-9D8C19215BE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9867-4964-A945-9D8C19215BE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9867-4964-A945-9D8C19215BE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tx2">
                        <a:lumMod val="20000"/>
                        <a:lumOff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9867-4964-A945-9D8C19215BE8}"/>
                    </c:ext>
                  </c:extLst>
                </c:dPt>
                <c:dLbls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/>
                            </a:solidFill>
                            <a:latin typeface="Arial Narrow" panose="020B0606020202030204" pitchFamily="34" charset="0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D-9867-4964-A945-9D8C19215BE8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Arial Narrow" panose="020B0606020202030204" pitchFamily="34" charset="0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Plots!$B$3:$B$9</c15:sqref>
                        </c15:formulaRef>
                      </c:ext>
                    </c:extLst>
                    <c:strCache>
                      <c:ptCount val="7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Saturday</c:v>
                      </c:pt>
                      <c:pt idx="6">
                        <c:v>Sunday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Plots!$C$3:$C$9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7"/>
                      <c:pt idx="0">
                        <c:v>6661</c:v>
                      </c:pt>
                      <c:pt idx="1">
                        <c:v>7390</c:v>
                      </c:pt>
                      <c:pt idx="2">
                        <c:v>7435</c:v>
                      </c:pt>
                      <c:pt idx="3">
                        <c:v>7267</c:v>
                      </c:pt>
                      <c:pt idx="4">
                        <c:v>5701</c:v>
                      </c:pt>
                      <c:pt idx="5">
                        <c:v>2453</c:v>
                      </c:pt>
                      <c:pt idx="6">
                        <c:v>2737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9867-4964-A945-9D8C19215BE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Average Shares across published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91469816272966"/>
          <c:y val="0.27356481481481482"/>
          <c:w val="0.80308530183727034"/>
          <c:h val="0.4889165937591134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Plots!$E$2</c:f>
              <c:strCache>
                <c:ptCount val="1"/>
                <c:pt idx="0">
                  <c:v>Average Shares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Plots!$B$3:$B$9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Plots!$E$3:$E$9</c:f>
              <c:numCache>
                <c:formatCode>0.00</c:formatCode>
                <c:ptCount val="7"/>
                <c:pt idx="0">
                  <c:v>3647.0258219486564</c:v>
                </c:pt>
                <c:pt idx="1">
                  <c:v>3202.5006765899866</c:v>
                </c:pt>
                <c:pt idx="2">
                  <c:v>3303.4053799596504</c:v>
                </c:pt>
                <c:pt idx="3">
                  <c:v>3178.5991468281272</c:v>
                </c:pt>
                <c:pt idx="4">
                  <c:v>3285.181020873531</c:v>
                </c:pt>
                <c:pt idx="5">
                  <c:v>4078.1850794944967</c:v>
                </c:pt>
                <c:pt idx="6">
                  <c:v>3746.7405918889294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0-402E-8BED-050ED1B0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77736"/>
        <c:axId val="533878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Plots!$C$2</c15:sqref>
                        </c15:formulaRef>
                      </c:ext>
                    </c:extLst>
                    <c:strCache>
                      <c:ptCount val="1"/>
                      <c:pt idx="0">
                        <c:v>Occurance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Plots!$B$3:$B$9</c15:sqref>
                        </c15:formulaRef>
                      </c:ext>
                    </c:extLst>
                    <c:strCache>
                      <c:ptCount val="7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Saturday</c:v>
                      </c:pt>
                      <c:pt idx="6">
                        <c:v>Sunday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Plots!$C$3:$C$9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7"/>
                      <c:pt idx="0">
                        <c:v>6661</c:v>
                      </c:pt>
                      <c:pt idx="1">
                        <c:v>7390</c:v>
                      </c:pt>
                      <c:pt idx="2">
                        <c:v>7435</c:v>
                      </c:pt>
                      <c:pt idx="3">
                        <c:v>7267</c:v>
                      </c:pt>
                      <c:pt idx="4">
                        <c:v>5701</c:v>
                      </c:pt>
                      <c:pt idx="5">
                        <c:v>2453</c:v>
                      </c:pt>
                      <c:pt idx="6">
                        <c:v>2737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40-402E-8BED-050ED1B075D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Plots!$D$2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Plots!$B$3:$B$9</c15:sqref>
                        </c15:formulaRef>
                      </c:ext>
                    </c:extLst>
                    <c:strCache>
                      <c:ptCount val="7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  <c:pt idx="5">
                        <c:v>Saturday</c:v>
                      </c:pt>
                      <c:pt idx="6">
                        <c:v>Sunday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Plots!$D$3:$D$9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7"/>
                      <c:pt idx="0">
                        <c:v>24292839</c:v>
                      </c:pt>
                      <c:pt idx="1">
                        <c:v>23666480</c:v>
                      </c:pt>
                      <c:pt idx="2">
                        <c:v>24560819</c:v>
                      </c:pt>
                      <c:pt idx="3">
                        <c:v>23098880</c:v>
                      </c:pt>
                      <c:pt idx="4">
                        <c:v>18728817</c:v>
                      </c:pt>
                      <c:pt idx="5">
                        <c:v>10003788</c:v>
                      </c:pt>
                      <c:pt idx="6">
                        <c:v>10254829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40-402E-8BED-050ED1B075D6}"/>
                  </c:ext>
                </c:extLst>
              </c15:ser>
            </c15:filteredBarSeries>
          </c:ext>
        </c:extLst>
      </c:barChart>
      <c:catAx>
        <c:axId val="53387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3878064"/>
        <c:crosses val="autoZero"/>
        <c:auto val="1"/>
        <c:lblAlgn val="ctr"/>
        <c:lblOffset val="100"/>
        <c:noMultiLvlLbl val="0"/>
      </c:catAx>
      <c:valAx>
        <c:axId val="5338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387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696106736657925"/>
          <c:y val="0.87094852726742478"/>
          <c:w val="0.20695450568678916"/>
          <c:h val="7.4481991834354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AU">
                <a:latin typeface="Arial Narrow" panose="020B0606020202030204" pitchFamily="34" charset="0"/>
              </a:rPr>
              <a:t>Distribution of Articles Published across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Plots!$C$11</c:f>
              <c:strCache>
                <c:ptCount val="1"/>
                <c:pt idx="0">
                  <c:v>Occurance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70-4D4B-B737-12C41C0603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70-4D4B-B737-12C41C0603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Plots!$B$12:$B$13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Plots!$C$12:$C$13</c:f>
              <c:numCache>
                <c:formatCode>_-* #,##0_-;\-* #,##0_-;_-* "-"??_-;_-@_-</c:formatCode>
                <c:ptCount val="2"/>
                <c:pt idx="0">
                  <c:v>34454</c:v>
                </c:pt>
                <c:pt idx="1">
                  <c:v>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C70-4D4B-B737-12C41C060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AU">
                <a:latin typeface="Arial Narrow" panose="020B0606020202030204" pitchFamily="34" charset="0"/>
              </a:rPr>
              <a:t>Distribution of Articles Shares across published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Plots!$D$11</c:f>
              <c:strCache>
                <c:ptCount val="1"/>
                <c:pt idx="0">
                  <c:v>Shares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EA-4F0D-A64D-10087C0BB6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EA-4F0D-A64D-10087C0BB6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Plots!$B$12:$B$13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Plots!$D$12:$D$13</c:f>
              <c:numCache>
                <c:formatCode>_-* #,##0_-;\-* #,##0_-;_-* "-"??_-;_-@_-</c:formatCode>
                <c:ptCount val="2"/>
                <c:pt idx="0">
                  <c:v>114347835</c:v>
                </c:pt>
                <c:pt idx="1">
                  <c:v>20258617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EA-4F0D-A64D-10087C0BB6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Plots!$C$11</c15:sqref>
                        </c15:formulaRef>
                      </c:ext>
                    </c:extLst>
                    <c:strCache>
                      <c:ptCount val="1"/>
                      <c:pt idx="0">
                        <c:v>Occurance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F2EA-4F0D-A64D-10087C0BB65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F2EA-4F0D-A64D-10087C0BB65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Arial Narrow" panose="020B0606020202030204" pitchFamily="34" charset="0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Plots!$B$12:$B$13</c15:sqref>
                        </c15:formulaRef>
                      </c:ext>
                    </c:extLst>
                    <c:strCache>
                      <c:ptCount val="2"/>
                      <c:pt idx="0">
                        <c:v>Weekday</c:v>
                      </c:pt>
                      <c:pt idx="1">
                        <c:v>Weekend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Plots!$C$12:$C$13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"/>
                      <c:pt idx="0">
                        <c:v>34454</c:v>
                      </c:pt>
                      <c:pt idx="1">
                        <c:v>5190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F2EA-4F0D-A64D-10087C0BB65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Average Shares across published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91469816272966"/>
          <c:y val="0.27356481481481482"/>
          <c:w val="0.80308530183727034"/>
          <c:h val="0.4889165937591134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Plots!$E$11</c:f>
              <c:strCache>
                <c:ptCount val="1"/>
                <c:pt idx="0">
                  <c:v>Average Shares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Plots!$B$12:$B$13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Plots!$E$12:$E$13</c:f>
              <c:numCache>
                <c:formatCode>0.00</c:formatCode>
                <c:ptCount val="2"/>
                <c:pt idx="0">
                  <c:v>3318.8551401869158</c:v>
                </c:pt>
                <c:pt idx="1">
                  <c:v>3903.3944123314063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F-4262-9D21-C1FCC2E34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77736"/>
        <c:axId val="533878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Plots!$C$11</c15:sqref>
                        </c15:formulaRef>
                      </c:ext>
                    </c:extLst>
                    <c:strCache>
                      <c:ptCount val="1"/>
                      <c:pt idx="0">
                        <c:v>Occurance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Plots!$B$12:$B$13</c15:sqref>
                        </c15:formulaRef>
                      </c:ext>
                    </c:extLst>
                    <c:strCache>
                      <c:ptCount val="2"/>
                      <c:pt idx="0">
                        <c:v>Weekday</c:v>
                      </c:pt>
                      <c:pt idx="1">
                        <c:v>Weekend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Plots!$C$12:$C$13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"/>
                      <c:pt idx="0">
                        <c:v>34454</c:v>
                      </c:pt>
                      <c:pt idx="1">
                        <c:v>5190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4BF-4262-9D21-C1FCC2E3492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Plots!$D$11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Plots!$B$12:$B$13</c15:sqref>
                        </c15:formulaRef>
                      </c:ext>
                    </c:extLst>
                    <c:strCache>
                      <c:ptCount val="2"/>
                      <c:pt idx="0">
                        <c:v>Weekday</c:v>
                      </c:pt>
                      <c:pt idx="1">
                        <c:v>Weekend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Plots!$D$12:$D$13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2"/>
                      <c:pt idx="0">
                        <c:v>114347835</c:v>
                      </c:pt>
                      <c:pt idx="1">
                        <c:v>20258617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BF-4262-9D21-C1FCC2E3492F}"/>
                  </c:ext>
                </c:extLst>
              </c15:ser>
            </c15:filteredBarSeries>
          </c:ext>
        </c:extLst>
      </c:barChart>
      <c:catAx>
        <c:axId val="53387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3878064"/>
        <c:crosses val="autoZero"/>
        <c:auto val="1"/>
        <c:lblAlgn val="ctr"/>
        <c:lblOffset val="100"/>
        <c:noMultiLvlLbl val="0"/>
      </c:catAx>
      <c:valAx>
        <c:axId val="5338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387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696106736657925"/>
          <c:y val="0.87094852726742478"/>
          <c:w val="0.20695450568678916"/>
          <c:h val="7.4481991834354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AU">
                <a:latin typeface="Arial Narrow" panose="020B0606020202030204" pitchFamily="34" charset="0"/>
              </a:rPr>
              <a:t>Distribution of Articles Published across Data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Plots!$C$15</c:f>
              <c:strCache>
                <c:ptCount val="1"/>
                <c:pt idx="0">
                  <c:v>Occurance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D7-4B35-B37A-055B8DAF36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D7-4B35-B37A-055B8DAF36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D7-4B35-B37A-055B8DAF36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D7-4B35-B37A-055B8DAF36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D7-4B35-B37A-055B8DAF36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D7-4B35-B37A-055B8DAF36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D7-4B35-B37A-055B8DAF36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Plots!$B$16:$B$22</c:f>
              <c:strCache>
                <c:ptCount val="7"/>
                <c:pt idx="0">
                  <c:v>Lifestyle</c:v>
                </c:pt>
                <c:pt idx="1">
                  <c:v>Entertainment</c:v>
                </c:pt>
                <c:pt idx="2">
                  <c:v>Business</c:v>
                </c:pt>
                <c:pt idx="3">
                  <c:v>Social Media</c:v>
                </c:pt>
                <c:pt idx="4">
                  <c:v>Technology</c:v>
                </c:pt>
                <c:pt idx="5">
                  <c:v>World</c:v>
                </c:pt>
                <c:pt idx="6">
                  <c:v>Unspecified</c:v>
                </c:pt>
              </c:strCache>
            </c:strRef>
          </c:cat>
          <c:val>
            <c:numRef>
              <c:f>Plots!$C$16:$C$22</c:f>
              <c:numCache>
                <c:formatCode>_-* #,##0_-;\-* #,##0_-;_-* "-"??_-;_-@_-</c:formatCode>
                <c:ptCount val="7"/>
                <c:pt idx="0">
                  <c:v>2099</c:v>
                </c:pt>
                <c:pt idx="1">
                  <c:v>7057</c:v>
                </c:pt>
                <c:pt idx="2">
                  <c:v>6258</c:v>
                </c:pt>
                <c:pt idx="3">
                  <c:v>2323</c:v>
                </c:pt>
                <c:pt idx="4">
                  <c:v>7346</c:v>
                </c:pt>
                <c:pt idx="5">
                  <c:v>8427</c:v>
                </c:pt>
                <c:pt idx="6">
                  <c:v>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CD7-4B35-B37A-055B8DAF3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AU">
                <a:latin typeface="Arial Narrow" panose="020B0606020202030204" pitchFamily="34" charset="0"/>
              </a:rPr>
              <a:t>Distribution of Articles Shares across Data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Plots!$D$15</c:f>
              <c:strCache>
                <c:ptCount val="1"/>
                <c:pt idx="0">
                  <c:v>Shares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B4-4315-B005-087F277683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B4-4315-B005-087F277683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B4-4315-B005-087F277683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B4-4315-B005-087F277683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B4-4315-B005-087F277683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B4-4315-B005-087F277683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B4-4315-B005-087F277683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Plots!$B$16:$B$22</c:f>
              <c:strCache>
                <c:ptCount val="7"/>
                <c:pt idx="0">
                  <c:v>Lifestyle</c:v>
                </c:pt>
                <c:pt idx="1">
                  <c:v>Entertainment</c:v>
                </c:pt>
                <c:pt idx="2">
                  <c:v>Business</c:v>
                </c:pt>
                <c:pt idx="3">
                  <c:v>Social Media</c:v>
                </c:pt>
                <c:pt idx="4">
                  <c:v>Technology</c:v>
                </c:pt>
                <c:pt idx="5">
                  <c:v>World</c:v>
                </c:pt>
                <c:pt idx="6">
                  <c:v>Unspecified</c:v>
                </c:pt>
              </c:strCache>
            </c:strRef>
          </c:cat>
          <c:val>
            <c:numRef>
              <c:f>Plots!$D$16:$D$22</c:f>
              <c:numCache>
                <c:formatCode>_-* #,##0_-;\-* #,##0_-;_-* "-"??_-;_-@_-</c:formatCode>
                <c:ptCount val="7"/>
                <c:pt idx="0">
                  <c:v>7728777</c:v>
                </c:pt>
                <c:pt idx="1">
                  <c:v>20962727</c:v>
                </c:pt>
                <c:pt idx="2">
                  <c:v>19168370</c:v>
                </c:pt>
                <c:pt idx="3">
                  <c:v>8431057</c:v>
                </c:pt>
                <c:pt idx="4">
                  <c:v>22568993</c:v>
                </c:pt>
                <c:pt idx="5">
                  <c:v>19278735</c:v>
                </c:pt>
                <c:pt idx="6">
                  <c:v>36467793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B4-4315-B005-087F277683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Plots!$C$15</c15:sqref>
                        </c15:formulaRef>
                      </c:ext>
                    </c:extLst>
                    <c:strCache>
                      <c:ptCount val="1"/>
                      <c:pt idx="0">
                        <c:v>Occurance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22B4-4315-B005-087F2776831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22B4-4315-B005-087F2776831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22B4-4315-B005-087F2776831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22B4-4315-B005-087F2776831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22B4-4315-B005-087F2776831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22B4-4315-B005-087F2776831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22B4-4315-B005-087F2776831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Arial Narrow" panose="020B0606020202030204" pitchFamily="34" charset="0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Plots!$B$16:$B$22</c15:sqref>
                        </c15:formulaRef>
                      </c:ext>
                    </c:extLst>
                    <c:strCache>
                      <c:ptCount val="7"/>
                      <c:pt idx="0">
                        <c:v>Lifestyle</c:v>
                      </c:pt>
                      <c:pt idx="1">
                        <c:v>Entertainment</c:v>
                      </c:pt>
                      <c:pt idx="2">
                        <c:v>Business</c:v>
                      </c:pt>
                      <c:pt idx="3">
                        <c:v>Social Media</c:v>
                      </c:pt>
                      <c:pt idx="4">
                        <c:v>Technology</c:v>
                      </c:pt>
                      <c:pt idx="5">
                        <c:v>World</c:v>
                      </c:pt>
                      <c:pt idx="6">
                        <c:v>Unspecified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Plots!$C$16:$C$22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7"/>
                      <c:pt idx="0">
                        <c:v>2099</c:v>
                      </c:pt>
                      <c:pt idx="1">
                        <c:v>7057</c:v>
                      </c:pt>
                      <c:pt idx="2">
                        <c:v>6258</c:v>
                      </c:pt>
                      <c:pt idx="3">
                        <c:v>2323</c:v>
                      </c:pt>
                      <c:pt idx="4">
                        <c:v>7346</c:v>
                      </c:pt>
                      <c:pt idx="5">
                        <c:v>8427</c:v>
                      </c:pt>
                      <c:pt idx="6">
                        <c:v>6134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22B4-4315-B005-087F2776831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Average Shares across Data</a:t>
            </a:r>
            <a:r>
              <a:rPr lang="en-US" baseline="0">
                <a:latin typeface="Arial Narrow" panose="020B0606020202030204" pitchFamily="34" charset="0"/>
              </a:rPr>
              <a:t> Channel</a:t>
            </a:r>
            <a:endParaRPr lang="en-US"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91469816272966"/>
          <c:y val="0.27356481481481482"/>
          <c:w val="0.80308530183727034"/>
          <c:h val="0.4889165937591134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Plots!$E$15</c:f>
              <c:strCache>
                <c:ptCount val="1"/>
                <c:pt idx="0">
                  <c:v>Average Shares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Plots!$B$16:$B$22</c:f>
              <c:strCache>
                <c:ptCount val="7"/>
                <c:pt idx="0">
                  <c:v>Lifestyle</c:v>
                </c:pt>
                <c:pt idx="1">
                  <c:v>Entertainment</c:v>
                </c:pt>
                <c:pt idx="2">
                  <c:v>Business</c:v>
                </c:pt>
                <c:pt idx="3">
                  <c:v>Social Media</c:v>
                </c:pt>
                <c:pt idx="4">
                  <c:v>Technology</c:v>
                </c:pt>
                <c:pt idx="5">
                  <c:v>World</c:v>
                </c:pt>
                <c:pt idx="6">
                  <c:v>Unspecified</c:v>
                </c:pt>
              </c:strCache>
            </c:strRef>
          </c:cat>
          <c:val>
            <c:numRef>
              <c:f>Plots!$E$16:$E$22</c:f>
              <c:numCache>
                <c:formatCode>0.00</c:formatCode>
                <c:ptCount val="7"/>
                <c:pt idx="0">
                  <c:v>3682.1233920914719</c:v>
                </c:pt>
                <c:pt idx="1">
                  <c:v>2970.4870341504889</c:v>
                </c:pt>
                <c:pt idx="2">
                  <c:v>3063.0185362735697</c:v>
                </c:pt>
                <c:pt idx="3">
                  <c:v>3629.3831252690488</c:v>
                </c:pt>
                <c:pt idx="4">
                  <c:v>3072.2832834195478</c:v>
                </c:pt>
                <c:pt idx="5">
                  <c:v>2287.7340690637238</c:v>
                </c:pt>
                <c:pt idx="6">
                  <c:v>5945.1895989566356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5-4068-AE23-3E5727FD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77736"/>
        <c:axId val="533878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Plots!$C$15</c15:sqref>
                        </c15:formulaRef>
                      </c:ext>
                    </c:extLst>
                    <c:strCache>
                      <c:ptCount val="1"/>
                      <c:pt idx="0">
                        <c:v>Occurance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Plots!$B$16:$B$22</c15:sqref>
                        </c15:formulaRef>
                      </c:ext>
                    </c:extLst>
                    <c:strCache>
                      <c:ptCount val="7"/>
                      <c:pt idx="0">
                        <c:v>Lifestyle</c:v>
                      </c:pt>
                      <c:pt idx="1">
                        <c:v>Entertainment</c:v>
                      </c:pt>
                      <c:pt idx="2">
                        <c:v>Business</c:v>
                      </c:pt>
                      <c:pt idx="3">
                        <c:v>Social Media</c:v>
                      </c:pt>
                      <c:pt idx="4">
                        <c:v>Technology</c:v>
                      </c:pt>
                      <c:pt idx="5">
                        <c:v>World</c:v>
                      </c:pt>
                      <c:pt idx="6">
                        <c:v>Unspecified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Plots!$C$16:$C$22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7"/>
                      <c:pt idx="0">
                        <c:v>2099</c:v>
                      </c:pt>
                      <c:pt idx="1">
                        <c:v>7057</c:v>
                      </c:pt>
                      <c:pt idx="2">
                        <c:v>6258</c:v>
                      </c:pt>
                      <c:pt idx="3">
                        <c:v>2323</c:v>
                      </c:pt>
                      <c:pt idx="4">
                        <c:v>7346</c:v>
                      </c:pt>
                      <c:pt idx="5">
                        <c:v>8427</c:v>
                      </c:pt>
                      <c:pt idx="6">
                        <c:v>6134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135-4068-AE23-3E5727FD301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Plots!$D$15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Plots!$B$16:$B$22</c15:sqref>
                        </c15:formulaRef>
                      </c:ext>
                    </c:extLst>
                    <c:strCache>
                      <c:ptCount val="7"/>
                      <c:pt idx="0">
                        <c:v>Lifestyle</c:v>
                      </c:pt>
                      <c:pt idx="1">
                        <c:v>Entertainment</c:v>
                      </c:pt>
                      <c:pt idx="2">
                        <c:v>Business</c:v>
                      </c:pt>
                      <c:pt idx="3">
                        <c:v>Social Media</c:v>
                      </c:pt>
                      <c:pt idx="4">
                        <c:v>Technology</c:v>
                      </c:pt>
                      <c:pt idx="5">
                        <c:v>World</c:v>
                      </c:pt>
                      <c:pt idx="6">
                        <c:v>Unspecified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Plots!$D$16:$D$22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7"/>
                      <c:pt idx="0">
                        <c:v>7728777</c:v>
                      </c:pt>
                      <c:pt idx="1">
                        <c:v>20962727</c:v>
                      </c:pt>
                      <c:pt idx="2">
                        <c:v>19168370</c:v>
                      </c:pt>
                      <c:pt idx="3">
                        <c:v>8431057</c:v>
                      </c:pt>
                      <c:pt idx="4">
                        <c:v>22568993</c:v>
                      </c:pt>
                      <c:pt idx="5">
                        <c:v>19278735</c:v>
                      </c:pt>
                      <c:pt idx="6">
                        <c:v>36467793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35-4068-AE23-3E5727FD301B}"/>
                  </c:ext>
                </c:extLst>
              </c15:ser>
            </c15:filteredBarSeries>
          </c:ext>
        </c:extLst>
      </c:barChart>
      <c:catAx>
        <c:axId val="53387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3878064"/>
        <c:crosses val="autoZero"/>
        <c:auto val="1"/>
        <c:lblAlgn val="ctr"/>
        <c:lblOffset val="100"/>
        <c:noMultiLvlLbl val="0"/>
      </c:catAx>
      <c:valAx>
        <c:axId val="5338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387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14</xdr:col>
      <xdr:colOff>123825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7B8E7-4847-4B07-A197-01D3070F1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600075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A9E268-D97D-4C88-A6EC-4FECD34D7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600075</xdr:colOff>
      <xdr:row>1</xdr:row>
      <xdr:rowOff>4762</xdr:rowOff>
    </xdr:from>
    <xdr:to>
      <xdr:col>30</xdr:col>
      <xdr:colOff>295275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795746-A4F9-4DF1-9FFE-48F3E87E7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123825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0A5CAE-6EF7-4F5B-B0C4-1597E33BD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21</xdr:col>
      <xdr:colOff>600075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A1FFB3-9944-4D61-B030-58C89EA2D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16</xdr:row>
      <xdr:rowOff>0</xdr:rowOff>
    </xdr:from>
    <xdr:to>
      <xdr:col>30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ECD4E8-E2E7-4F22-A315-6DEC20983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609599</xdr:colOff>
      <xdr:row>31</xdr:row>
      <xdr:rowOff>0</xdr:rowOff>
    </xdr:from>
    <xdr:to>
      <xdr:col>15</xdr:col>
      <xdr:colOff>247650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58A447-B212-479E-8785-DB631DBBD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31</xdr:row>
      <xdr:rowOff>9525</xdr:rowOff>
    </xdr:from>
    <xdr:to>
      <xdr:col>22</xdr:col>
      <xdr:colOff>600075</xdr:colOff>
      <xdr:row>45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B3F233-8B5D-4EE3-8CCA-F9B1382D7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31</xdr:row>
      <xdr:rowOff>0</xdr:rowOff>
    </xdr:from>
    <xdr:to>
      <xdr:col>30</xdr:col>
      <xdr:colOff>304800</xdr:colOff>
      <xdr:row>45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9A6BA0-9626-4285-BE85-E428FD256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4B61-D8D8-4049-963C-A306C2E67EB6}">
  <dimension ref="A2:G63"/>
  <sheetViews>
    <sheetView topLeftCell="A13" workbookViewId="0">
      <selection activeCell="B29" sqref="B29"/>
    </sheetView>
  </sheetViews>
  <sheetFormatPr defaultRowHeight="15" x14ac:dyDescent="0.25"/>
  <cols>
    <col min="2" max="2" width="30.42578125" bestFit="1" customWidth="1"/>
    <col min="3" max="3" width="75.85546875" bestFit="1" customWidth="1"/>
    <col min="4" max="4" width="6" bestFit="1" customWidth="1"/>
    <col min="5" max="5" width="14.5703125" bestFit="1" customWidth="1"/>
    <col min="7" max="7" width="17.28515625" bestFit="1" customWidth="1"/>
  </cols>
  <sheetData>
    <row r="2" spans="1:7" x14ac:dyDescent="0.25">
      <c r="B2" s="1" t="s">
        <v>104</v>
      </c>
      <c r="C2" s="1" t="s">
        <v>105</v>
      </c>
      <c r="D2" s="1" t="s">
        <v>106</v>
      </c>
      <c r="E2" s="1" t="s">
        <v>125</v>
      </c>
      <c r="G2" s="1" t="s">
        <v>125</v>
      </c>
    </row>
    <row r="3" spans="1:7" x14ac:dyDescent="0.25">
      <c r="B3" s="1" t="s">
        <v>0</v>
      </c>
      <c r="C3" s="1" t="s">
        <v>61</v>
      </c>
      <c r="D3" s="1">
        <v>1</v>
      </c>
      <c r="E3" s="1" t="s">
        <v>126</v>
      </c>
      <c r="G3" s="1" t="s">
        <v>126</v>
      </c>
    </row>
    <row r="4" spans="1:7" x14ac:dyDescent="0.25">
      <c r="B4" s="1" t="s">
        <v>1</v>
      </c>
      <c r="C4" s="1" t="s">
        <v>62</v>
      </c>
      <c r="D4" s="1">
        <v>2</v>
      </c>
      <c r="E4" s="1" t="s">
        <v>126</v>
      </c>
      <c r="G4" s="1" t="s">
        <v>128</v>
      </c>
    </row>
    <row r="5" spans="1:7" x14ac:dyDescent="0.25">
      <c r="B5" s="11" t="s">
        <v>2</v>
      </c>
      <c r="C5" s="1" t="s">
        <v>63</v>
      </c>
      <c r="D5" s="1">
        <v>3</v>
      </c>
      <c r="E5" s="1" t="s">
        <v>137</v>
      </c>
      <c r="G5" s="1" t="s">
        <v>130</v>
      </c>
    </row>
    <row r="6" spans="1:7" x14ac:dyDescent="0.25">
      <c r="B6" s="2" t="s">
        <v>3</v>
      </c>
      <c r="C6" s="1" t="s">
        <v>64</v>
      </c>
      <c r="D6" s="1">
        <v>4</v>
      </c>
      <c r="E6" s="1" t="s">
        <v>137</v>
      </c>
      <c r="G6" s="1" t="s">
        <v>129</v>
      </c>
    </row>
    <row r="7" spans="1:7" x14ac:dyDescent="0.25">
      <c r="B7" s="2" t="s">
        <v>4</v>
      </c>
      <c r="C7" s="1" t="s">
        <v>65</v>
      </c>
      <c r="D7" s="1">
        <v>5</v>
      </c>
      <c r="E7" s="1" t="s">
        <v>138</v>
      </c>
      <c r="G7" s="1" t="s">
        <v>131</v>
      </c>
    </row>
    <row r="8" spans="1:7" x14ac:dyDescent="0.25">
      <c r="A8" t="s">
        <v>226</v>
      </c>
      <c r="B8" s="1" t="s">
        <v>5</v>
      </c>
      <c r="C8" s="1" t="s">
        <v>66</v>
      </c>
      <c r="D8" s="1">
        <v>6</v>
      </c>
      <c r="E8" s="1" t="s">
        <v>138</v>
      </c>
      <c r="G8" s="1" t="s">
        <v>136</v>
      </c>
    </row>
    <row r="9" spans="1:7" x14ac:dyDescent="0.25">
      <c r="A9" t="s">
        <v>226</v>
      </c>
      <c r="B9" s="1" t="s">
        <v>6</v>
      </c>
      <c r="C9" s="1" t="s">
        <v>67</v>
      </c>
      <c r="D9" s="1">
        <v>7</v>
      </c>
      <c r="E9" s="1" t="s">
        <v>138</v>
      </c>
      <c r="G9" s="1" t="s">
        <v>132</v>
      </c>
    </row>
    <row r="10" spans="1:7" x14ac:dyDescent="0.25">
      <c r="B10" s="2" t="s">
        <v>7</v>
      </c>
      <c r="C10" s="1" t="s">
        <v>68</v>
      </c>
      <c r="D10" s="1">
        <v>8</v>
      </c>
      <c r="E10" s="1" t="s">
        <v>139</v>
      </c>
      <c r="G10" s="1" t="s">
        <v>135</v>
      </c>
    </row>
    <row r="11" spans="1:7" x14ac:dyDescent="0.25">
      <c r="B11" s="2" t="s">
        <v>8</v>
      </c>
      <c r="C11" s="1" t="s">
        <v>69</v>
      </c>
      <c r="D11" s="1">
        <v>9</v>
      </c>
      <c r="E11" s="1" t="s">
        <v>139</v>
      </c>
      <c r="G11" s="1" t="s">
        <v>133</v>
      </c>
    </row>
    <row r="12" spans="1:7" x14ac:dyDescent="0.25">
      <c r="B12" s="2" t="s">
        <v>9</v>
      </c>
      <c r="C12" s="1" t="s">
        <v>70</v>
      </c>
      <c r="D12" s="1">
        <v>10</v>
      </c>
      <c r="E12" s="1" t="s">
        <v>130</v>
      </c>
      <c r="G12" s="1" t="s">
        <v>134</v>
      </c>
    </row>
    <row r="13" spans="1:7" x14ac:dyDescent="0.25">
      <c r="B13" s="2" t="s">
        <v>10</v>
      </c>
      <c r="C13" s="1" t="s">
        <v>71</v>
      </c>
      <c r="D13" s="1">
        <v>11</v>
      </c>
      <c r="E13" s="1" t="s">
        <v>130</v>
      </c>
      <c r="G13" s="1" t="s">
        <v>127</v>
      </c>
    </row>
    <row r="14" spans="1:7" x14ac:dyDescent="0.25">
      <c r="B14" s="2" t="s">
        <v>11</v>
      </c>
      <c r="C14" s="1" t="s">
        <v>72</v>
      </c>
      <c r="D14" s="1">
        <v>12</v>
      </c>
      <c r="E14" s="1" t="s">
        <v>130</v>
      </c>
    </row>
    <row r="15" spans="1:7" x14ac:dyDescent="0.25">
      <c r="B15" s="11" t="s">
        <v>12</v>
      </c>
      <c r="C15" s="1" t="s">
        <v>73</v>
      </c>
      <c r="D15" s="1">
        <v>13</v>
      </c>
      <c r="E15" s="1" t="s">
        <v>130</v>
      </c>
    </row>
    <row r="16" spans="1:7" x14ac:dyDescent="0.25">
      <c r="B16" s="1" t="s">
        <v>13</v>
      </c>
      <c r="C16" s="1" t="s">
        <v>74</v>
      </c>
      <c r="D16" s="1">
        <v>14</v>
      </c>
      <c r="E16" s="1" t="s">
        <v>129</v>
      </c>
    </row>
    <row r="17" spans="1:5" x14ac:dyDescent="0.25">
      <c r="B17" s="1" t="s">
        <v>14</v>
      </c>
      <c r="C17" s="1" t="s">
        <v>75</v>
      </c>
      <c r="D17" s="1">
        <v>15</v>
      </c>
      <c r="E17" s="1" t="s">
        <v>129</v>
      </c>
    </row>
    <row r="18" spans="1:5" x14ac:dyDescent="0.25">
      <c r="B18" s="1" t="s">
        <v>15</v>
      </c>
      <c r="C18" s="1" t="s">
        <v>76</v>
      </c>
      <c r="D18" s="1">
        <v>16</v>
      </c>
      <c r="E18" s="1" t="s">
        <v>129</v>
      </c>
    </row>
    <row r="19" spans="1:5" x14ac:dyDescent="0.25">
      <c r="B19" s="1" t="s">
        <v>16</v>
      </c>
      <c r="C19" s="1" t="s">
        <v>77</v>
      </c>
      <c r="D19" s="1">
        <v>17</v>
      </c>
      <c r="E19" s="1" t="s">
        <v>129</v>
      </c>
    </row>
    <row r="20" spans="1:5" x14ac:dyDescent="0.25">
      <c r="B20" s="1" t="s">
        <v>17</v>
      </c>
      <c r="C20" s="1" t="s">
        <v>78</v>
      </c>
      <c r="D20" s="1">
        <v>18</v>
      </c>
      <c r="E20" s="1" t="s">
        <v>129</v>
      </c>
    </row>
    <row r="21" spans="1:5" x14ac:dyDescent="0.25">
      <c r="A21" t="s">
        <v>226</v>
      </c>
      <c r="B21" s="1" t="s">
        <v>18</v>
      </c>
      <c r="C21" s="1" t="s">
        <v>79</v>
      </c>
      <c r="D21" s="1">
        <v>19</v>
      </c>
      <c r="E21" s="1" t="s">
        <v>129</v>
      </c>
    </row>
    <row r="22" spans="1:5" x14ac:dyDescent="0.25">
      <c r="B22" s="1" t="s">
        <v>19</v>
      </c>
      <c r="C22" s="1" t="s">
        <v>107</v>
      </c>
      <c r="D22" s="1">
        <v>20</v>
      </c>
      <c r="E22" s="1" t="s">
        <v>131</v>
      </c>
    </row>
    <row r="23" spans="1:5" x14ac:dyDescent="0.25">
      <c r="A23" t="s">
        <v>226</v>
      </c>
      <c r="B23" s="1" t="s">
        <v>20</v>
      </c>
      <c r="C23" s="1" t="s">
        <v>112</v>
      </c>
      <c r="D23" s="1">
        <v>21</v>
      </c>
      <c r="E23" s="1" t="s">
        <v>131</v>
      </c>
    </row>
    <row r="24" spans="1:5" x14ac:dyDescent="0.25">
      <c r="B24" s="1" t="s">
        <v>21</v>
      </c>
      <c r="C24" s="1" t="s">
        <v>108</v>
      </c>
      <c r="D24" s="1">
        <v>22</v>
      </c>
      <c r="E24" s="1" t="s">
        <v>131</v>
      </c>
    </row>
    <row r="25" spans="1:5" x14ac:dyDescent="0.25">
      <c r="B25" s="1" t="s">
        <v>22</v>
      </c>
      <c r="C25" s="1" t="s">
        <v>109</v>
      </c>
      <c r="D25" s="1">
        <v>23</v>
      </c>
      <c r="E25" s="1" t="s">
        <v>131</v>
      </c>
    </row>
    <row r="26" spans="1:5" x14ac:dyDescent="0.25">
      <c r="B26" s="1" t="s">
        <v>23</v>
      </c>
      <c r="C26" s="1" t="s">
        <v>110</v>
      </c>
      <c r="D26" s="1">
        <v>24</v>
      </c>
      <c r="E26" s="1" t="s">
        <v>131</v>
      </c>
    </row>
    <row r="27" spans="1:5" x14ac:dyDescent="0.25">
      <c r="B27" s="1" t="s">
        <v>24</v>
      </c>
      <c r="C27" s="1" t="s">
        <v>111</v>
      </c>
      <c r="D27" s="1">
        <v>25</v>
      </c>
      <c r="E27" s="1" t="s">
        <v>131</v>
      </c>
    </row>
    <row r="28" spans="1:5" x14ac:dyDescent="0.25">
      <c r="B28" s="1" t="s">
        <v>25</v>
      </c>
      <c r="C28" s="1" t="s">
        <v>116</v>
      </c>
      <c r="D28" s="1">
        <v>26</v>
      </c>
      <c r="E28" s="1" t="s">
        <v>131</v>
      </c>
    </row>
    <row r="29" spans="1:5" x14ac:dyDescent="0.25">
      <c r="B29" s="1" t="s">
        <v>26</v>
      </c>
      <c r="C29" s="1" t="s">
        <v>113</v>
      </c>
      <c r="D29" s="1">
        <v>27</v>
      </c>
      <c r="E29" s="1" t="s">
        <v>131</v>
      </c>
    </row>
    <row r="30" spans="1:5" x14ac:dyDescent="0.25">
      <c r="A30" t="s">
        <v>226</v>
      </c>
      <c r="B30" s="1" t="s">
        <v>27</v>
      </c>
      <c r="C30" s="1" t="s">
        <v>117</v>
      </c>
      <c r="D30" s="1">
        <v>28</v>
      </c>
      <c r="E30" s="1" t="s">
        <v>131</v>
      </c>
    </row>
    <row r="31" spans="1:5" x14ac:dyDescent="0.25">
      <c r="B31" s="11" t="s">
        <v>28</v>
      </c>
      <c r="C31" s="1" t="s">
        <v>115</v>
      </c>
      <c r="D31" s="1">
        <v>29</v>
      </c>
      <c r="E31" s="1" t="s">
        <v>136</v>
      </c>
    </row>
    <row r="32" spans="1:5" x14ac:dyDescent="0.25">
      <c r="B32" s="11" t="s">
        <v>29</v>
      </c>
      <c r="C32" s="1" t="s">
        <v>114</v>
      </c>
      <c r="D32" s="1">
        <v>30</v>
      </c>
      <c r="E32" s="1" t="s">
        <v>136</v>
      </c>
    </row>
    <row r="33" spans="1:5" x14ac:dyDescent="0.25">
      <c r="A33" t="s">
        <v>226</v>
      </c>
      <c r="B33" s="1" t="s">
        <v>30</v>
      </c>
      <c r="C33" s="1" t="s">
        <v>118</v>
      </c>
      <c r="D33" s="1">
        <v>31</v>
      </c>
      <c r="E33" s="1" t="s">
        <v>136</v>
      </c>
    </row>
    <row r="34" spans="1:5" x14ac:dyDescent="0.25">
      <c r="B34" s="1" t="s">
        <v>31</v>
      </c>
      <c r="C34" s="1" t="s">
        <v>80</v>
      </c>
      <c r="D34" s="1">
        <v>32</v>
      </c>
      <c r="E34" s="1" t="s">
        <v>132</v>
      </c>
    </row>
    <row r="35" spans="1:5" x14ac:dyDescent="0.25">
      <c r="B35" s="1" t="s">
        <v>32</v>
      </c>
      <c r="C35" s="1" t="s">
        <v>81</v>
      </c>
      <c r="D35" s="1">
        <v>33</v>
      </c>
      <c r="E35" s="1" t="s">
        <v>132</v>
      </c>
    </row>
    <row r="36" spans="1:5" x14ac:dyDescent="0.25">
      <c r="B36" s="1" t="s">
        <v>33</v>
      </c>
      <c r="C36" s="1" t="s">
        <v>82</v>
      </c>
      <c r="D36" s="1">
        <v>34</v>
      </c>
      <c r="E36" s="1" t="s">
        <v>132</v>
      </c>
    </row>
    <row r="37" spans="1:5" x14ac:dyDescent="0.25">
      <c r="B37" s="1" t="s">
        <v>34</v>
      </c>
      <c r="C37" s="1" t="s">
        <v>83</v>
      </c>
      <c r="D37" s="1">
        <v>35</v>
      </c>
      <c r="E37" s="1" t="s">
        <v>132</v>
      </c>
    </row>
    <row r="38" spans="1:5" x14ac:dyDescent="0.25">
      <c r="B38" s="1" t="s">
        <v>35</v>
      </c>
      <c r="C38" s="1" t="s">
        <v>84</v>
      </c>
      <c r="D38" s="1">
        <v>36</v>
      </c>
      <c r="E38" s="1" t="s">
        <v>132</v>
      </c>
    </row>
    <row r="39" spans="1:5" x14ac:dyDescent="0.25">
      <c r="B39" s="1" t="s">
        <v>36</v>
      </c>
      <c r="C39" s="1" t="s">
        <v>85</v>
      </c>
      <c r="D39" s="1">
        <v>37</v>
      </c>
      <c r="E39" s="1" t="s">
        <v>132</v>
      </c>
    </row>
    <row r="40" spans="1:5" x14ac:dyDescent="0.25">
      <c r="A40" t="s">
        <v>226</v>
      </c>
      <c r="B40" s="1" t="s">
        <v>37</v>
      </c>
      <c r="C40" s="1" t="s">
        <v>86</v>
      </c>
      <c r="D40" s="1">
        <v>38</v>
      </c>
      <c r="E40" s="1" t="s">
        <v>132</v>
      </c>
    </row>
    <row r="41" spans="1:5" x14ac:dyDescent="0.25">
      <c r="A41" t="s">
        <v>226</v>
      </c>
      <c r="B41" s="1" t="s">
        <v>38</v>
      </c>
      <c r="C41" s="1" t="s">
        <v>87</v>
      </c>
      <c r="D41" s="1">
        <v>39</v>
      </c>
      <c r="E41" s="1" t="s">
        <v>132</v>
      </c>
    </row>
    <row r="42" spans="1:5" x14ac:dyDescent="0.25">
      <c r="B42" s="1" t="s">
        <v>39</v>
      </c>
      <c r="C42" s="1" t="s">
        <v>88</v>
      </c>
      <c r="D42" s="1">
        <v>40</v>
      </c>
      <c r="E42" s="1" t="s">
        <v>135</v>
      </c>
    </row>
    <row r="43" spans="1:5" x14ac:dyDescent="0.25">
      <c r="B43" s="1" t="s">
        <v>40</v>
      </c>
      <c r="C43" s="1" t="s">
        <v>89</v>
      </c>
      <c r="D43" s="1">
        <v>41</v>
      </c>
      <c r="E43" s="1" t="s">
        <v>135</v>
      </c>
    </row>
    <row r="44" spans="1:5" x14ac:dyDescent="0.25">
      <c r="B44" s="1" t="s">
        <v>41</v>
      </c>
      <c r="C44" s="1" t="s">
        <v>90</v>
      </c>
      <c r="D44" s="1">
        <v>42</v>
      </c>
      <c r="E44" s="1" t="s">
        <v>135</v>
      </c>
    </row>
    <row r="45" spans="1:5" x14ac:dyDescent="0.25">
      <c r="B45" s="1" t="s">
        <v>42</v>
      </c>
      <c r="C45" s="1" t="s">
        <v>91</v>
      </c>
      <c r="D45" s="1">
        <v>43</v>
      </c>
      <c r="E45" s="1" t="s">
        <v>135</v>
      </c>
    </row>
    <row r="46" spans="1:5" x14ac:dyDescent="0.25">
      <c r="A46" t="s">
        <v>226</v>
      </c>
      <c r="B46" s="1" t="s">
        <v>43</v>
      </c>
      <c r="C46" s="1" t="s">
        <v>92</v>
      </c>
      <c r="D46" s="1">
        <v>44</v>
      </c>
      <c r="E46" s="1" t="s">
        <v>135</v>
      </c>
    </row>
    <row r="47" spans="1:5" x14ac:dyDescent="0.25">
      <c r="B47" s="1" t="s">
        <v>44</v>
      </c>
      <c r="C47" s="1" t="s">
        <v>93</v>
      </c>
      <c r="D47" s="1">
        <v>45</v>
      </c>
      <c r="E47" s="1" t="s">
        <v>128</v>
      </c>
    </row>
    <row r="48" spans="1:5" x14ac:dyDescent="0.25">
      <c r="A48" t="s">
        <v>226</v>
      </c>
      <c r="B48" s="1" t="s">
        <v>45</v>
      </c>
      <c r="C48" s="1" t="s">
        <v>94</v>
      </c>
      <c r="D48" s="1">
        <v>46</v>
      </c>
      <c r="E48" s="1" t="s">
        <v>128</v>
      </c>
    </row>
    <row r="49" spans="1:5" x14ac:dyDescent="0.25">
      <c r="B49" s="1" t="s">
        <v>46</v>
      </c>
      <c r="C49" s="1" t="s">
        <v>95</v>
      </c>
      <c r="D49" s="1">
        <v>47</v>
      </c>
      <c r="E49" s="1" t="s">
        <v>128</v>
      </c>
    </row>
    <row r="50" spans="1:5" x14ac:dyDescent="0.25">
      <c r="B50" s="1" t="s">
        <v>47</v>
      </c>
      <c r="C50" s="1" t="s">
        <v>96</v>
      </c>
      <c r="D50" s="1">
        <v>48</v>
      </c>
      <c r="E50" s="1" t="s">
        <v>128</v>
      </c>
    </row>
    <row r="51" spans="1:5" x14ac:dyDescent="0.25">
      <c r="B51" s="1" t="s">
        <v>48</v>
      </c>
      <c r="C51" s="1" t="s">
        <v>97</v>
      </c>
      <c r="D51" s="1">
        <v>49</v>
      </c>
      <c r="E51" s="1" t="s">
        <v>128</v>
      </c>
    </row>
    <row r="52" spans="1:5" x14ac:dyDescent="0.25">
      <c r="A52" t="s">
        <v>226</v>
      </c>
      <c r="B52" s="1" t="s">
        <v>49</v>
      </c>
      <c r="C52" s="1" t="s">
        <v>98</v>
      </c>
      <c r="D52" s="1">
        <v>50</v>
      </c>
      <c r="E52" s="1" t="s">
        <v>128</v>
      </c>
    </row>
    <row r="53" spans="1:5" x14ac:dyDescent="0.25">
      <c r="B53" s="1" t="s">
        <v>50</v>
      </c>
      <c r="C53" s="1" t="s">
        <v>119</v>
      </c>
      <c r="D53" s="1">
        <v>51</v>
      </c>
      <c r="E53" s="1" t="s">
        <v>133</v>
      </c>
    </row>
    <row r="54" spans="1:5" x14ac:dyDescent="0.25">
      <c r="B54" s="1" t="s">
        <v>51</v>
      </c>
      <c r="C54" s="1" t="s">
        <v>120</v>
      </c>
      <c r="D54" s="1">
        <v>52</v>
      </c>
      <c r="E54" s="1" t="s">
        <v>133</v>
      </c>
    </row>
    <row r="55" spans="1:5" x14ac:dyDescent="0.25">
      <c r="B55" s="1" t="s">
        <v>52</v>
      </c>
      <c r="C55" s="1" t="s">
        <v>121</v>
      </c>
      <c r="D55" s="1">
        <v>53</v>
      </c>
      <c r="E55" s="1" t="s">
        <v>133</v>
      </c>
    </row>
    <row r="56" spans="1:5" x14ac:dyDescent="0.25">
      <c r="A56" t="s">
        <v>226</v>
      </c>
      <c r="B56" s="1" t="s">
        <v>53</v>
      </c>
      <c r="C56" s="1" t="s">
        <v>122</v>
      </c>
      <c r="D56" s="1">
        <v>54</v>
      </c>
      <c r="E56" s="1" t="s">
        <v>133</v>
      </c>
    </row>
    <row r="57" spans="1:5" x14ac:dyDescent="0.25">
      <c r="B57" s="1" t="s">
        <v>54</v>
      </c>
      <c r="C57" s="1" t="s">
        <v>123</v>
      </c>
      <c r="D57" s="1">
        <v>55</v>
      </c>
      <c r="E57" s="1" t="s">
        <v>133</v>
      </c>
    </row>
    <row r="58" spans="1:5" x14ac:dyDescent="0.25">
      <c r="B58" s="1" t="s">
        <v>55</v>
      </c>
      <c r="C58" s="1" t="s">
        <v>124</v>
      </c>
      <c r="D58" s="1">
        <v>56</v>
      </c>
      <c r="E58" s="1" t="s">
        <v>133</v>
      </c>
    </row>
    <row r="59" spans="1:5" x14ac:dyDescent="0.25">
      <c r="B59" s="1" t="s">
        <v>56</v>
      </c>
      <c r="C59" s="1" t="s">
        <v>99</v>
      </c>
      <c r="D59" s="1">
        <v>57</v>
      </c>
      <c r="E59" s="1" t="s">
        <v>134</v>
      </c>
    </row>
    <row r="60" spans="1:5" x14ac:dyDescent="0.25">
      <c r="B60" s="1" t="s">
        <v>57</v>
      </c>
      <c r="C60" s="1" t="s">
        <v>100</v>
      </c>
      <c r="D60" s="1">
        <v>58</v>
      </c>
      <c r="E60" s="1" t="s">
        <v>134</v>
      </c>
    </row>
    <row r="61" spans="1:5" x14ac:dyDescent="0.25">
      <c r="B61" s="1" t="s">
        <v>58</v>
      </c>
      <c r="C61" s="1" t="s">
        <v>101</v>
      </c>
      <c r="D61" s="1">
        <v>59</v>
      </c>
      <c r="E61" s="1" t="s">
        <v>134</v>
      </c>
    </row>
    <row r="62" spans="1:5" x14ac:dyDescent="0.25">
      <c r="B62" s="1" t="s">
        <v>59</v>
      </c>
      <c r="C62" s="1" t="s">
        <v>102</v>
      </c>
      <c r="D62" s="1">
        <v>60</v>
      </c>
      <c r="E62" s="1" t="s">
        <v>134</v>
      </c>
    </row>
    <row r="63" spans="1:5" x14ac:dyDescent="0.25">
      <c r="B63" s="2" t="s">
        <v>60</v>
      </c>
      <c r="C63" s="1" t="s">
        <v>103</v>
      </c>
      <c r="D63" s="1">
        <v>61</v>
      </c>
      <c r="E63" s="1" t="s">
        <v>127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0D21-370F-4FD7-B710-061A0417AE4B}">
  <dimension ref="B2:G22"/>
  <sheetViews>
    <sheetView topLeftCell="L19" workbookViewId="0">
      <selection activeCell="AG44" sqref="AG44"/>
    </sheetView>
  </sheetViews>
  <sheetFormatPr defaultRowHeight="15" x14ac:dyDescent="0.25"/>
  <cols>
    <col min="2" max="2" width="13.28515625" bestFit="1" customWidth="1"/>
    <col min="3" max="3" width="10.5703125" bestFit="1" customWidth="1"/>
    <col min="4" max="4" width="14.28515625" bestFit="1" customWidth="1"/>
    <col min="5" max="5" width="14.7109375" bestFit="1" customWidth="1"/>
    <col min="6" max="6" width="15.28515625" bestFit="1" customWidth="1"/>
    <col min="7" max="7" width="12.5703125" bestFit="1" customWidth="1"/>
  </cols>
  <sheetData>
    <row r="2" spans="2:7" x14ac:dyDescent="0.25">
      <c r="B2" s="1" t="s">
        <v>132</v>
      </c>
      <c r="C2" s="1" t="s">
        <v>147</v>
      </c>
      <c r="D2" s="1" t="s">
        <v>148</v>
      </c>
      <c r="E2" s="1" t="s">
        <v>149</v>
      </c>
    </row>
    <row r="3" spans="2:7" x14ac:dyDescent="0.25">
      <c r="B3" s="1" t="s">
        <v>140</v>
      </c>
      <c r="C3" s="4">
        <v>6661</v>
      </c>
      <c r="D3" s="4">
        <v>24292839</v>
      </c>
      <c r="E3" s="7">
        <f>D3/C3</f>
        <v>3647.0258219486564</v>
      </c>
      <c r="F3" s="5">
        <v>110313613</v>
      </c>
      <c r="G3" s="5">
        <f xml:space="preserve"> SUM(D3,F3)</f>
        <v>134606452</v>
      </c>
    </row>
    <row r="4" spans="2:7" x14ac:dyDescent="0.25">
      <c r="B4" s="1" t="s">
        <v>141</v>
      </c>
      <c r="C4" s="4">
        <v>7390</v>
      </c>
      <c r="D4" s="4">
        <v>23666480</v>
      </c>
      <c r="E4" s="7">
        <f t="shared" ref="E4:E9" si="0">D4/C4</f>
        <v>3202.5006765899866</v>
      </c>
      <c r="F4" s="5">
        <v>110939972</v>
      </c>
      <c r="G4" s="5">
        <f t="shared" ref="G4:G9" si="1" xml:space="preserve"> SUM(D4,F4)</f>
        <v>134606452</v>
      </c>
    </row>
    <row r="5" spans="2:7" x14ac:dyDescent="0.25">
      <c r="B5" s="1" t="s">
        <v>142</v>
      </c>
      <c r="C5" s="4">
        <v>7435</v>
      </c>
      <c r="D5" s="4">
        <v>24560819</v>
      </c>
      <c r="E5" s="7">
        <f t="shared" si="0"/>
        <v>3303.4053799596504</v>
      </c>
      <c r="F5" s="5">
        <v>110045633</v>
      </c>
      <c r="G5" s="5">
        <f t="shared" si="1"/>
        <v>134606452</v>
      </c>
    </row>
    <row r="6" spans="2:7" x14ac:dyDescent="0.25">
      <c r="B6" s="1" t="s">
        <v>143</v>
      </c>
      <c r="C6" s="4">
        <v>7267</v>
      </c>
      <c r="D6" s="4">
        <v>23098880</v>
      </c>
      <c r="E6" s="7">
        <f t="shared" si="0"/>
        <v>3178.5991468281272</v>
      </c>
      <c r="F6" s="5">
        <v>111507572</v>
      </c>
      <c r="G6" s="5">
        <f t="shared" si="1"/>
        <v>134606452</v>
      </c>
    </row>
    <row r="7" spans="2:7" x14ac:dyDescent="0.25">
      <c r="B7" s="1" t="s">
        <v>144</v>
      </c>
      <c r="C7" s="4">
        <v>5701</v>
      </c>
      <c r="D7" s="4">
        <v>18728817</v>
      </c>
      <c r="E7" s="7">
        <f t="shared" si="0"/>
        <v>3285.181020873531</v>
      </c>
      <c r="F7" s="5">
        <v>115877635</v>
      </c>
      <c r="G7" s="5">
        <f t="shared" si="1"/>
        <v>134606452</v>
      </c>
    </row>
    <row r="8" spans="2:7" x14ac:dyDescent="0.25">
      <c r="B8" s="1" t="s">
        <v>145</v>
      </c>
      <c r="C8" s="4">
        <v>2453</v>
      </c>
      <c r="D8" s="4">
        <v>10003788</v>
      </c>
      <c r="E8" s="7">
        <f t="shared" si="0"/>
        <v>4078.1850794944967</v>
      </c>
      <c r="F8" s="5">
        <v>124602664</v>
      </c>
      <c r="G8" s="5">
        <f t="shared" si="1"/>
        <v>134606452</v>
      </c>
    </row>
    <row r="9" spans="2:7" x14ac:dyDescent="0.25">
      <c r="B9" s="1" t="s">
        <v>146</v>
      </c>
      <c r="C9" s="4">
        <v>2737</v>
      </c>
      <c r="D9" s="4">
        <v>10254829</v>
      </c>
      <c r="E9" s="7">
        <f t="shared" si="0"/>
        <v>3746.7405918889294</v>
      </c>
      <c r="F9" s="5">
        <v>124351623</v>
      </c>
      <c r="G9" s="5">
        <f t="shared" si="1"/>
        <v>134606452</v>
      </c>
    </row>
    <row r="10" spans="2:7" x14ac:dyDescent="0.25">
      <c r="B10" s="3"/>
      <c r="C10" s="3"/>
      <c r="D10" s="3"/>
      <c r="E10" s="3"/>
    </row>
    <row r="11" spans="2:7" x14ac:dyDescent="0.25">
      <c r="B11" s="1" t="s">
        <v>132</v>
      </c>
      <c r="C11" s="1" t="s">
        <v>147</v>
      </c>
      <c r="D11" s="1" t="s">
        <v>148</v>
      </c>
      <c r="E11" s="1" t="s">
        <v>149</v>
      </c>
    </row>
    <row r="12" spans="2:7" x14ac:dyDescent="0.25">
      <c r="B12" s="1" t="s">
        <v>158</v>
      </c>
      <c r="C12" s="4">
        <f xml:space="preserve"> 39644-C13</f>
        <v>34454</v>
      </c>
      <c r="D12" s="8">
        <f xml:space="preserve"> SUM(D3:D7)</f>
        <v>114347835</v>
      </c>
      <c r="E12" s="7">
        <f>D12/C12</f>
        <v>3318.8551401869158</v>
      </c>
    </row>
    <row r="13" spans="2:7" x14ac:dyDescent="0.25">
      <c r="B13" s="1" t="s">
        <v>159</v>
      </c>
      <c r="C13" s="4">
        <v>5190</v>
      </c>
      <c r="D13" s="8">
        <f xml:space="preserve"> SUM(D8:D9)</f>
        <v>20258617</v>
      </c>
      <c r="E13" s="7">
        <f>D13/C13</f>
        <v>3903.3944123314063</v>
      </c>
    </row>
    <row r="15" spans="2:7" x14ac:dyDescent="0.25">
      <c r="B15" s="1" t="s">
        <v>150</v>
      </c>
      <c r="C15" s="1" t="s">
        <v>147</v>
      </c>
      <c r="D15" s="1" t="s">
        <v>148</v>
      </c>
      <c r="E15" s="1" t="s">
        <v>149</v>
      </c>
    </row>
    <row r="16" spans="2:7" x14ac:dyDescent="0.25">
      <c r="B16" s="1" t="s">
        <v>151</v>
      </c>
      <c r="C16" s="4">
        <v>2099</v>
      </c>
      <c r="D16" s="8">
        <v>7728777</v>
      </c>
      <c r="E16" s="7">
        <f t="shared" ref="E16:E22" si="2">D16/C16</f>
        <v>3682.1233920914719</v>
      </c>
      <c r="F16" s="5">
        <v>126877675</v>
      </c>
      <c r="G16" s="6">
        <f xml:space="preserve"> SUM(D16,F16)</f>
        <v>134606452</v>
      </c>
    </row>
    <row r="17" spans="2:7" x14ac:dyDescent="0.25">
      <c r="B17" s="1" t="s">
        <v>152</v>
      </c>
      <c r="C17" s="4">
        <v>7057</v>
      </c>
      <c r="D17" s="8">
        <v>20962727</v>
      </c>
      <c r="E17" s="7">
        <f t="shared" si="2"/>
        <v>2970.4870341504889</v>
      </c>
      <c r="F17" s="5">
        <v>113643725</v>
      </c>
      <c r="G17" s="6">
        <f t="shared" ref="G17:G21" si="3" xml:space="preserve"> SUM(D17,F17)</f>
        <v>134606452</v>
      </c>
    </row>
    <row r="18" spans="2:7" x14ac:dyDescent="0.25">
      <c r="B18" s="1" t="s">
        <v>153</v>
      </c>
      <c r="C18" s="4">
        <v>6258</v>
      </c>
      <c r="D18" s="8">
        <v>19168370</v>
      </c>
      <c r="E18" s="7">
        <f t="shared" si="2"/>
        <v>3063.0185362735697</v>
      </c>
      <c r="F18" s="5">
        <v>115438082</v>
      </c>
      <c r="G18" s="6">
        <f t="shared" si="3"/>
        <v>134606452</v>
      </c>
    </row>
    <row r="19" spans="2:7" x14ac:dyDescent="0.25">
      <c r="B19" s="1" t="s">
        <v>154</v>
      </c>
      <c r="C19" s="4">
        <v>2323</v>
      </c>
      <c r="D19" s="8">
        <v>8431057</v>
      </c>
      <c r="E19" s="7">
        <f t="shared" si="2"/>
        <v>3629.3831252690488</v>
      </c>
      <c r="F19" s="5">
        <v>126175395</v>
      </c>
      <c r="G19" s="6">
        <f t="shared" si="3"/>
        <v>134606452</v>
      </c>
    </row>
    <row r="20" spans="2:7" x14ac:dyDescent="0.25">
      <c r="B20" s="1" t="s">
        <v>155</v>
      </c>
      <c r="C20" s="4">
        <v>7346</v>
      </c>
      <c r="D20" s="8">
        <v>22568993</v>
      </c>
      <c r="E20" s="7">
        <f t="shared" si="2"/>
        <v>3072.2832834195478</v>
      </c>
      <c r="F20" s="5">
        <v>112037459</v>
      </c>
      <c r="G20" s="6">
        <f t="shared" si="3"/>
        <v>134606452</v>
      </c>
    </row>
    <row r="21" spans="2:7" x14ac:dyDescent="0.25">
      <c r="B21" s="1" t="s">
        <v>156</v>
      </c>
      <c r="C21" s="4">
        <v>8427</v>
      </c>
      <c r="D21" s="8">
        <v>19278735</v>
      </c>
      <c r="E21" s="7">
        <f t="shared" si="2"/>
        <v>2287.7340690637238</v>
      </c>
      <c r="F21" s="5">
        <v>115327717</v>
      </c>
      <c r="G21" s="6">
        <f t="shared" si="3"/>
        <v>134606452</v>
      </c>
    </row>
    <row r="22" spans="2:7" x14ac:dyDescent="0.25">
      <c r="B22" s="1" t="s">
        <v>157</v>
      </c>
      <c r="C22" s="4">
        <v>6134</v>
      </c>
      <c r="D22" s="8">
        <f>G21-SUM(D16:D21)</f>
        <v>36467793</v>
      </c>
      <c r="E22" s="7">
        <f t="shared" si="2"/>
        <v>5945.1895989566356</v>
      </c>
      <c r="F22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9101-F5CB-4F03-B8DE-8095055A66EC}">
  <dimension ref="A1:BH60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I26" sqref="I26"/>
    </sheetView>
  </sheetViews>
  <sheetFormatPr defaultRowHeight="15" x14ac:dyDescent="0.25"/>
  <cols>
    <col min="1" max="1" width="30" bestFit="1" customWidth="1"/>
    <col min="2" max="2" width="14" bestFit="1" customWidth="1"/>
    <col min="3" max="3" width="17.28515625" bestFit="1" customWidth="1"/>
    <col min="4" max="4" width="16.5703125" bestFit="1" customWidth="1"/>
    <col min="5" max="5" width="18.140625" bestFit="1" customWidth="1"/>
    <col min="6" max="6" width="26.28515625" bestFit="1" customWidth="1"/>
    <col min="7" max="7" width="10.5703125" bestFit="1" customWidth="1"/>
    <col min="8" max="8" width="15" bestFit="1" customWidth="1"/>
    <col min="9" max="9" width="10.140625" bestFit="1" customWidth="1"/>
    <col min="10" max="10" width="11.85546875" bestFit="1" customWidth="1"/>
    <col min="11" max="11" width="21.140625" bestFit="1" customWidth="1"/>
    <col min="12" max="12" width="14.7109375" bestFit="1" customWidth="1"/>
    <col min="13" max="13" width="24" bestFit="1" customWidth="1"/>
    <col min="14" max="14" width="30" bestFit="1" customWidth="1"/>
    <col min="15" max="15" width="19.7109375" bestFit="1" customWidth="1"/>
    <col min="16" max="16" width="23.5703125" bestFit="1" customWidth="1"/>
    <col min="17" max="17" width="20.42578125" bestFit="1" customWidth="1"/>
    <col min="18" max="18" width="21.85546875" bestFit="1" customWidth="1"/>
    <col min="19" max="19" width="12.42578125" bestFit="1" customWidth="1"/>
    <col min="20" max="20" width="12.7109375" bestFit="1" customWidth="1"/>
    <col min="21" max="21" width="12" bestFit="1" customWidth="1"/>
    <col min="22" max="22" width="12.7109375" bestFit="1" customWidth="1"/>
    <col min="23" max="23" width="13.140625" bestFit="1" customWidth="1"/>
    <col min="24" max="24" width="12.28515625" bestFit="1" customWidth="1"/>
    <col min="25" max="25" width="12" bestFit="1" customWidth="1"/>
    <col min="26" max="26" width="12.28515625" bestFit="1" customWidth="1"/>
    <col min="27" max="27" width="11.5703125" bestFit="1" customWidth="1"/>
    <col min="28" max="28" width="25.7109375" bestFit="1" customWidth="1"/>
    <col min="29" max="29" width="26" bestFit="1" customWidth="1"/>
    <col min="30" max="30" width="26.140625" bestFit="1" customWidth="1"/>
    <col min="31" max="31" width="20" bestFit="1" customWidth="1"/>
    <col min="32" max="32" width="19.85546875" bestFit="1" customWidth="1"/>
    <col min="33" max="33" width="23.140625" bestFit="1" customWidth="1"/>
    <col min="34" max="34" width="20.5703125" bestFit="1" customWidth="1"/>
    <col min="35" max="35" width="18" bestFit="1" customWidth="1"/>
    <col min="36" max="36" width="20.42578125" bestFit="1" customWidth="1"/>
    <col min="37" max="37" width="19.140625" bestFit="1" customWidth="1"/>
    <col min="38" max="38" width="11.85546875" bestFit="1" customWidth="1"/>
    <col min="39" max="43" width="11.28515625" bestFit="1" customWidth="1"/>
    <col min="44" max="44" width="18.140625" bestFit="1" customWidth="1"/>
    <col min="45" max="45" width="25" bestFit="1" customWidth="1"/>
    <col min="46" max="46" width="26.28515625" bestFit="1" customWidth="1"/>
    <col min="47" max="47" width="26.85546875" bestFit="1" customWidth="1"/>
    <col min="48" max="48" width="19.5703125" bestFit="1" customWidth="1"/>
    <col min="49" max="49" width="20.140625" bestFit="1" customWidth="1"/>
    <col min="50" max="50" width="20.42578125" bestFit="1" customWidth="1"/>
    <col min="51" max="51" width="20.85546875" bestFit="1" customWidth="1"/>
    <col min="52" max="52" width="21.140625" bestFit="1" customWidth="1"/>
    <col min="53" max="53" width="21" bestFit="1" customWidth="1"/>
    <col min="54" max="54" width="21.5703125" bestFit="1" customWidth="1"/>
    <col min="55" max="55" width="21.85546875" bestFit="1" customWidth="1"/>
    <col min="56" max="56" width="16.28515625" bestFit="1" customWidth="1"/>
    <col min="57" max="57" width="23.28515625" bestFit="1" customWidth="1"/>
    <col min="58" max="58" width="20.42578125" bestFit="1" customWidth="1"/>
    <col min="59" max="59" width="27.42578125" bestFit="1" customWidth="1"/>
    <col min="60" max="60" width="11.28515625" bestFit="1" customWidth="1"/>
  </cols>
  <sheetData>
    <row r="1" spans="1:60" x14ac:dyDescent="0.25">
      <c r="B1" s="9" t="s">
        <v>160</v>
      </c>
      <c r="C1" s="9" t="s">
        <v>161</v>
      </c>
      <c r="D1" s="9" t="s">
        <v>162</v>
      </c>
      <c r="E1" s="9" t="s">
        <v>163</v>
      </c>
      <c r="F1" s="9" t="s">
        <v>164</v>
      </c>
      <c r="G1" s="9" t="s">
        <v>165</v>
      </c>
      <c r="H1" s="9" t="s">
        <v>166</v>
      </c>
      <c r="I1" s="9" t="s">
        <v>167</v>
      </c>
      <c r="J1" s="9" t="s">
        <v>168</v>
      </c>
      <c r="K1" s="9" t="s">
        <v>169</v>
      </c>
      <c r="L1" s="9" t="s">
        <v>170</v>
      </c>
      <c r="M1" s="9" t="s">
        <v>171</v>
      </c>
      <c r="N1" s="9" t="s">
        <v>172</v>
      </c>
      <c r="O1" s="9" t="s">
        <v>173</v>
      </c>
      <c r="P1" s="9" t="s">
        <v>174</v>
      </c>
      <c r="Q1" s="9" t="s">
        <v>175</v>
      </c>
      <c r="R1" s="9" t="s">
        <v>176</v>
      </c>
      <c r="S1" s="9" t="s">
        <v>177</v>
      </c>
      <c r="T1" s="9" t="s">
        <v>178</v>
      </c>
      <c r="U1" s="9" t="s">
        <v>179</v>
      </c>
      <c r="V1" s="9" t="s">
        <v>180</v>
      </c>
      <c r="W1" s="9" t="s">
        <v>181</v>
      </c>
      <c r="X1" s="9" t="s">
        <v>182</v>
      </c>
      <c r="Y1" s="9" t="s">
        <v>183</v>
      </c>
      <c r="Z1" s="9" t="s">
        <v>184</v>
      </c>
      <c r="AA1" s="9" t="s">
        <v>185</v>
      </c>
      <c r="AB1" s="9" t="s">
        <v>186</v>
      </c>
      <c r="AC1" s="9" t="s">
        <v>187</v>
      </c>
      <c r="AD1" s="9" t="s">
        <v>188</v>
      </c>
      <c r="AE1" s="9" t="s">
        <v>189</v>
      </c>
      <c r="AF1" s="9" t="s">
        <v>190</v>
      </c>
      <c r="AG1" s="9" t="s">
        <v>191</v>
      </c>
      <c r="AH1" s="9" t="s">
        <v>192</v>
      </c>
      <c r="AI1" s="9" t="s">
        <v>193</v>
      </c>
      <c r="AJ1" s="9" t="s">
        <v>194</v>
      </c>
      <c r="AK1" s="9" t="s">
        <v>195</v>
      </c>
      <c r="AL1" s="9" t="s">
        <v>196</v>
      </c>
      <c r="AM1" s="9" t="s">
        <v>197</v>
      </c>
      <c r="AN1" s="9" t="s">
        <v>198</v>
      </c>
      <c r="AO1" s="9" t="s">
        <v>199</v>
      </c>
      <c r="AP1" s="9" t="s">
        <v>200</v>
      </c>
      <c r="AQ1" s="9" t="s">
        <v>201</v>
      </c>
      <c r="AR1" s="9" t="s">
        <v>202</v>
      </c>
      <c r="AS1" s="9" t="s">
        <v>203</v>
      </c>
      <c r="AT1" s="9" t="s">
        <v>204</v>
      </c>
      <c r="AU1" s="9" t="s">
        <v>205</v>
      </c>
      <c r="AV1" s="9" t="s">
        <v>206</v>
      </c>
      <c r="AW1" s="9" t="s">
        <v>207</v>
      </c>
      <c r="AX1" s="9" t="s">
        <v>208</v>
      </c>
      <c r="AY1" s="9" t="s">
        <v>209</v>
      </c>
      <c r="AZ1" s="9" t="s">
        <v>210</v>
      </c>
      <c r="BA1" s="9" t="s">
        <v>211</v>
      </c>
      <c r="BB1" s="9" t="s">
        <v>212</v>
      </c>
      <c r="BC1" s="9" t="s">
        <v>213</v>
      </c>
      <c r="BD1" s="9" t="s">
        <v>214</v>
      </c>
      <c r="BE1" s="9" t="s">
        <v>215</v>
      </c>
      <c r="BF1" s="9" t="s">
        <v>216</v>
      </c>
      <c r="BG1" s="9" t="s">
        <v>217</v>
      </c>
      <c r="BH1" s="9" t="s">
        <v>218</v>
      </c>
    </row>
    <row r="2" spans="1:60" x14ac:dyDescent="0.25">
      <c r="A2" s="9" t="s">
        <v>160</v>
      </c>
      <c r="B2" s="10">
        <v>1</v>
      </c>
      <c r="C2" s="10">
        <v>1.81596482E-2</v>
      </c>
      <c r="D2" s="10">
        <v>-5.3182250000000002E-3</v>
      </c>
      <c r="E2" s="10">
        <v>-4.7539130000000002E-3</v>
      </c>
      <c r="F2" s="10">
        <v>-5.4197610000000004E-3</v>
      </c>
      <c r="G2" s="10">
        <v>-5.3496248000000003E-2</v>
      </c>
      <c r="H2" s="10">
        <v>-1.4856174999999999E-2</v>
      </c>
      <c r="I2" s="10">
        <v>-8.8583116999999996E-3</v>
      </c>
      <c r="J2" s="10">
        <v>5.1460185399999997E-2</v>
      </c>
      <c r="K2" s="10">
        <v>-7.1402542900000004E-2</v>
      </c>
      <c r="L2" s="10">
        <v>-6.076957E-3</v>
      </c>
      <c r="M2" s="10">
        <v>-7.08153002E-2</v>
      </c>
      <c r="N2" s="10">
        <v>0.13279059600000001</v>
      </c>
      <c r="O2" s="10">
        <v>-2.3902099999999999E-2</v>
      </c>
      <c r="P2" s="10">
        <v>-9.0393940000000006E-2</v>
      </c>
      <c r="Q2" s="10">
        <v>-4.6716319999999999E-2</v>
      </c>
      <c r="R2" s="10">
        <v>4.9222905999999997E-2</v>
      </c>
      <c r="S2" s="10">
        <v>-0.1106723297</v>
      </c>
      <c r="T2" s="10">
        <v>-5.8897359999999996E-3</v>
      </c>
      <c r="U2" s="10">
        <v>-3.1400116899999997E-2</v>
      </c>
      <c r="V2" s="10">
        <v>1.292565E-2</v>
      </c>
      <c r="W2" s="10">
        <v>0.12084074829999999</v>
      </c>
      <c r="X2" s="10">
        <v>0.115745843</v>
      </c>
      <c r="Y2" s="10">
        <v>-2.3704770000000002E-3</v>
      </c>
      <c r="Z2" s="10">
        <v>6.9175927999999996E-3</v>
      </c>
      <c r="AA2" s="10">
        <v>4.2962180000000001E-3</v>
      </c>
      <c r="AB2" s="10">
        <v>-4.5633161E-3</v>
      </c>
      <c r="AC2" s="10">
        <v>1.280733E-4</v>
      </c>
      <c r="AD2" s="10">
        <v>6.6053119999999997E-4</v>
      </c>
      <c r="AE2" s="10">
        <v>4.2743331000000004E-3</v>
      </c>
      <c r="AF2" s="10">
        <v>9.3218829999999996E-3</v>
      </c>
      <c r="AG2" s="10">
        <v>8.9350279999999994E-3</v>
      </c>
      <c r="AH2" s="10">
        <v>-1.5472059999999999E-2</v>
      </c>
      <c r="AI2" s="10">
        <v>-2.0153815999999999E-3</v>
      </c>
      <c r="AJ2" s="10">
        <v>-1.50125869E-2</v>
      </c>
      <c r="AK2" s="10">
        <v>6.2890751999999999E-3</v>
      </c>
      <c r="AL2" s="10">
        <v>-5.9961993999999999E-3</v>
      </c>
      <c r="AM2" s="10">
        <v>-7.0037863500000005E-2</v>
      </c>
      <c r="AN2" s="10">
        <v>6.3568243100000005E-2</v>
      </c>
      <c r="AO2" s="10">
        <v>3.8364820700000003E-2</v>
      </c>
      <c r="AP2" s="10">
        <v>4.2207597999999999E-2</v>
      </c>
      <c r="AQ2" s="10">
        <v>-6.5063446999999996E-2</v>
      </c>
      <c r="AR2" s="10">
        <v>-5.6804295900000003E-2</v>
      </c>
      <c r="AS2" s="10">
        <v>-7.2225700000000004E-2</v>
      </c>
      <c r="AT2" s="10">
        <v>-6.4950859999999999E-2</v>
      </c>
      <c r="AU2" s="10">
        <v>1.5529593600000001E-2</v>
      </c>
      <c r="AV2" s="10">
        <v>-6.6589093700000004E-2</v>
      </c>
      <c r="AW2" s="10">
        <v>3.4185636599999999E-2</v>
      </c>
      <c r="AX2" s="10">
        <v>-4.9619121099999997E-2</v>
      </c>
      <c r="AY2" s="10">
        <v>-2.506854E-2</v>
      </c>
      <c r="AZ2" s="10">
        <v>-2.1661712999999999E-2</v>
      </c>
      <c r="BA2" s="10">
        <v>-1.7095895E-2</v>
      </c>
      <c r="BB2" s="10">
        <v>-2.91456361E-2</v>
      </c>
      <c r="BC2" s="10">
        <v>1.142457E-2</v>
      </c>
      <c r="BD2" s="10">
        <v>7.7244800700000005E-2</v>
      </c>
      <c r="BE2" s="10">
        <v>2.3959860000000001E-4</v>
      </c>
      <c r="BF2" s="10">
        <v>-0.14695406220000001</v>
      </c>
      <c r="BG2" s="10">
        <v>4.0549679999999998E-2</v>
      </c>
      <c r="BH2" s="10">
        <v>8.7831190000000007E-3</v>
      </c>
    </row>
    <row r="3" spans="1:60" x14ac:dyDescent="0.25">
      <c r="A3" s="9" t="s">
        <v>161</v>
      </c>
      <c r="B3" s="10">
        <v>1.81596482E-2</v>
      </c>
      <c r="C3" s="10">
        <v>1</v>
      </c>
      <c r="D3" s="10">
        <v>-4.736685E-3</v>
      </c>
      <c r="E3" s="10">
        <v>1.751175E-2</v>
      </c>
      <c r="F3" s="10">
        <v>3.732513E-4</v>
      </c>
      <c r="G3" s="10">
        <v>0.42306508999999998</v>
      </c>
      <c r="H3" s="10">
        <v>0.30468214799999999</v>
      </c>
      <c r="I3" s="10">
        <v>0.34260039650000002</v>
      </c>
      <c r="J3" s="10">
        <v>0.1036985693</v>
      </c>
      <c r="K3" s="10">
        <v>0.16778917830000001</v>
      </c>
      <c r="L3" s="10">
        <v>7.2844782999999996E-2</v>
      </c>
      <c r="M3" s="10">
        <v>3.75482912E-2</v>
      </c>
      <c r="N3" s="10">
        <v>6.0199782E-2</v>
      </c>
      <c r="O3" s="10">
        <v>-6.1053310000000003E-3</v>
      </c>
      <c r="P3" s="10">
        <v>3.3423700000000001E-2</v>
      </c>
      <c r="Q3" s="10">
        <v>2.5408460000000001E-2</v>
      </c>
      <c r="R3" s="10">
        <v>5.5989252699999999E-2</v>
      </c>
      <c r="S3" s="10">
        <v>-5.4345410099999998E-2</v>
      </c>
      <c r="T3" s="10">
        <v>6.6322399999999994E-5</v>
      </c>
      <c r="U3" s="10">
        <v>-3.5450958000000001E-3</v>
      </c>
      <c r="V3" s="10">
        <v>-2.278608E-2</v>
      </c>
      <c r="W3" s="10">
        <v>5.8859639999999998E-2</v>
      </c>
      <c r="X3" s="10">
        <v>-9.6460346899999994E-2</v>
      </c>
      <c r="Y3" s="10">
        <v>-2.2285853000000001E-2</v>
      </c>
      <c r="Z3" s="10">
        <v>-3.04964437E-2</v>
      </c>
      <c r="AA3" s="10">
        <v>-7.9623560999999995E-2</v>
      </c>
      <c r="AB3" s="10">
        <v>-3.0685761999999998E-2</v>
      </c>
      <c r="AC3" s="10">
        <v>2.5657429999999998E-2</v>
      </c>
      <c r="AD3" s="10">
        <v>-1.380924E-2</v>
      </c>
      <c r="AE3" s="10">
        <v>-2.4836217999999999E-3</v>
      </c>
      <c r="AF3" s="10">
        <v>-4.0270660000000002E-3</v>
      </c>
      <c r="AG3" s="10">
        <v>-1.6890599999999999E-2</v>
      </c>
      <c r="AH3" s="10">
        <v>-7.3952419999999998E-3</v>
      </c>
      <c r="AI3" s="10">
        <v>-1.5949406700000002E-2</v>
      </c>
      <c r="AJ3" s="10">
        <v>3.4538487700000002E-2</v>
      </c>
      <c r="AK3" s="10">
        <v>3.6393791500000001E-2</v>
      </c>
      <c r="AL3" s="10">
        <v>5.2023575199999998E-2</v>
      </c>
      <c r="AM3" s="10">
        <v>2.6218272599999998E-2</v>
      </c>
      <c r="AN3" s="10">
        <v>-9.7236071E-3</v>
      </c>
      <c r="AO3" s="10">
        <v>8.7266432099999999E-2</v>
      </c>
      <c r="AP3" s="10">
        <v>-0.140140864</v>
      </c>
      <c r="AQ3" s="10">
        <v>4.1265437000000002E-2</v>
      </c>
      <c r="AR3" s="10">
        <v>0.1278794026</v>
      </c>
      <c r="AS3" s="10">
        <v>2.1936509999999999E-2</v>
      </c>
      <c r="AT3" s="10">
        <v>0.13397919999999999</v>
      </c>
      <c r="AU3" s="10">
        <v>0.1250132695</v>
      </c>
      <c r="AV3" s="10">
        <v>9.8959519300000007E-2</v>
      </c>
      <c r="AW3" s="10">
        <v>0.10105251429999999</v>
      </c>
      <c r="AX3" s="10">
        <v>0.13512253590000001</v>
      </c>
      <c r="AY3" s="10">
        <v>-0.26149270000000002</v>
      </c>
      <c r="AZ3" s="10">
        <v>0.41570552700000002</v>
      </c>
      <c r="BA3" s="10">
        <v>-0.1303748052</v>
      </c>
      <c r="BB3" s="10">
        <v>-0.45060252099999998</v>
      </c>
      <c r="BC3" s="10">
        <v>0.2258704</v>
      </c>
      <c r="BD3" s="10">
        <v>4.4838059000000003E-3</v>
      </c>
      <c r="BE3" s="10">
        <v>2.33577193E-2</v>
      </c>
      <c r="BF3" s="10">
        <v>7.1359709E-3</v>
      </c>
      <c r="BG3" s="10">
        <v>1.3439316E-2</v>
      </c>
      <c r="BH3" s="10">
        <v>2.458984E-3</v>
      </c>
    </row>
    <row r="4" spans="1:60" x14ac:dyDescent="0.25">
      <c r="A4" s="9" t="s">
        <v>162</v>
      </c>
      <c r="B4" s="10">
        <v>-5.3182250000000002E-3</v>
      </c>
      <c r="C4" s="10">
        <v>-4.7366850999999996E-3</v>
      </c>
      <c r="D4" s="10">
        <v>1</v>
      </c>
      <c r="E4" s="10">
        <v>0.99957169999999995</v>
      </c>
      <c r="F4" s="10">
        <v>0.9998515</v>
      </c>
      <c r="G4" s="10">
        <v>-4.3516479999999996E-3</v>
      </c>
      <c r="H4" s="10">
        <v>6.6203290000000003E-3</v>
      </c>
      <c r="I4" s="10">
        <v>1.8801741300000001E-2</v>
      </c>
      <c r="J4" s="10">
        <v>-5.9749749999999996E-4</v>
      </c>
      <c r="K4" s="10">
        <v>2.6406915699999998E-2</v>
      </c>
      <c r="L4" s="10">
        <v>-3.6794509999999998E-3</v>
      </c>
      <c r="M4" s="10">
        <v>-1.6528726999999999E-3</v>
      </c>
      <c r="N4" s="10">
        <v>1.1016181E-2</v>
      </c>
      <c r="O4" s="10">
        <v>-2.6402370000000002E-4</v>
      </c>
      <c r="P4" s="10">
        <v>-9.446716E-4</v>
      </c>
      <c r="Q4" s="10">
        <v>-2.327698E-3</v>
      </c>
      <c r="R4" s="10">
        <v>-5.5350559000000004E-3</v>
      </c>
      <c r="S4" s="10">
        <v>1.6012744999999999E-3</v>
      </c>
      <c r="T4" s="10">
        <v>-5.5192580000000004E-4</v>
      </c>
      <c r="U4" s="10">
        <v>-8.2564819999999997E-4</v>
      </c>
      <c r="V4" s="10">
        <v>5.772021E-4</v>
      </c>
      <c r="W4" s="10">
        <v>-1.6242574E-3</v>
      </c>
      <c r="X4" s="10">
        <v>8.0491639999999995E-4</v>
      </c>
      <c r="Y4" s="10">
        <v>4.5629210000000002E-3</v>
      </c>
      <c r="Z4" s="10">
        <v>-2.1197844000000001E-3</v>
      </c>
      <c r="AA4" s="10">
        <v>-2.0827749999999998E-3</v>
      </c>
      <c r="AB4" s="10">
        <v>1.0359777E-3</v>
      </c>
      <c r="AC4" s="10">
        <v>-2.223835E-4</v>
      </c>
      <c r="AD4" s="10">
        <v>1.9919439999999998E-3</v>
      </c>
      <c r="AE4" s="10">
        <v>-2.1416607999999999E-3</v>
      </c>
      <c r="AF4" s="10">
        <v>1.0537879999999999E-2</v>
      </c>
      <c r="AG4" s="10">
        <v>-2.2237030000000001E-3</v>
      </c>
      <c r="AH4" s="10">
        <v>-2.2484570000000001E-3</v>
      </c>
      <c r="AI4" s="10">
        <v>-1.3979295E-3</v>
      </c>
      <c r="AJ4" s="10">
        <v>-2.5628599000000001E-3</v>
      </c>
      <c r="AK4" s="10">
        <v>-1.8031046E-3</v>
      </c>
      <c r="AL4" s="10">
        <v>-3.1857996000000002E-3</v>
      </c>
      <c r="AM4" s="10">
        <v>-2.2131122999999998E-3</v>
      </c>
      <c r="AN4" s="10">
        <v>-8.2709350000000005E-4</v>
      </c>
      <c r="AO4" s="10">
        <v>-6.8551984E-3</v>
      </c>
      <c r="AP4" s="10">
        <v>-3.688902E-3</v>
      </c>
      <c r="AQ4" s="10">
        <v>-4.2595369999999999E-3</v>
      </c>
      <c r="AR4" s="10">
        <v>-1.799262E-4</v>
      </c>
      <c r="AS4" s="10">
        <v>5.2310919999999997E-4</v>
      </c>
      <c r="AT4" s="10">
        <v>1.409663E-5</v>
      </c>
      <c r="AU4" s="10">
        <v>-8.7716720000000005E-4</v>
      </c>
      <c r="AV4" s="10">
        <v>-6.6701469999999998E-4</v>
      </c>
      <c r="AW4" s="10">
        <v>-1.6571928000000001E-3</v>
      </c>
      <c r="AX4" s="10">
        <v>-4.8733020000000003E-4</v>
      </c>
      <c r="AY4" s="10">
        <v>9.1934370000000005E-3</v>
      </c>
      <c r="AZ4" s="10">
        <v>-9.05421E-3</v>
      </c>
      <c r="BA4" s="10">
        <v>1.4530879999999999E-3</v>
      </c>
      <c r="BB4" s="10">
        <v>9.9023463999999995E-3</v>
      </c>
      <c r="BC4" s="10">
        <v>-7.3149740000000001E-3</v>
      </c>
      <c r="BD4" s="10">
        <v>-4.6777768999999997E-3</v>
      </c>
      <c r="BE4" s="10">
        <v>-2.3334393000000002E-3</v>
      </c>
      <c r="BF4" s="10">
        <v>-9.2424520999999996E-3</v>
      </c>
      <c r="BG4" s="10">
        <v>-4.2165650000000002E-3</v>
      </c>
      <c r="BH4" s="10">
        <v>8.063457E-4</v>
      </c>
    </row>
    <row r="5" spans="1:60" x14ac:dyDescent="0.25">
      <c r="A5" s="9" t="s">
        <v>163</v>
      </c>
      <c r="B5" s="10">
        <v>-4.7539132999999999E-3</v>
      </c>
      <c r="C5" s="10">
        <v>1.75117542E-2</v>
      </c>
      <c r="D5" s="10">
        <v>0.99957169999999995</v>
      </c>
      <c r="E5" s="10">
        <v>1</v>
      </c>
      <c r="F5" s="10">
        <v>0.99953230000000004</v>
      </c>
      <c r="G5" s="10">
        <v>5.5210320000000004E-3</v>
      </c>
      <c r="H5" s="10">
        <v>1.3597629E-2</v>
      </c>
      <c r="I5" s="10">
        <v>2.8486238699999999E-2</v>
      </c>
      <c r="J5" s="10">
        <v>-8.9919369999999998E-4</v>
      </c>
      <c r="K5" s="10">
        <v>3.1553543400000002E-2</v>
      </c>
      <c r="L5" s="10">
        <v>-1.4388630000000001E-3</v>
      </c>
      <c r="M5" s="10">
        <v>-3.1412390000000001E-4</v>
      </c>
      <c r="N5" s="10">
        <v>1.0902998000000001E-2</v>
      </c>
      <c r="O5" s="10">
        <v>-1.1906820000000001E-5</v>
      </c>
      <c r="P5" s="10">
        <v>-7.7943979999999996E-5</v>
      </c>
      <c r="Q5" s="10">
        <v>6.1331080000000005E-5</v>
      </c>
      <c r="R5" s="10">
        <v>-2.7018492000000002E-3</v>
      </c>
      <c r="S5" s="10">
        <v>-3.5227279999999999E-4</v>
      </c>
      <c r="T5" s="10">
        <v>-5.9495239999999997E-4</v>
      </c>
      <c r="U5" s="10">
        <v>-8.9171159999999999E-4</v>
      </c>
      <c r="V5" s="10">
        <v>-5.5342650000000005E-4</v>
      </c>
      <c r="W5" s="10">
        <v>3.9402140000000002E-4</v>
      </c>
      <c r="X5" s="10">
        <v>-2.9389241999999999E-3</v>
      </c>
      <c r="Y5" s="10">
        <v>3.2840619999999999E-3</v>
      </c>
      <c r="Z5" s="10">
        <v>-3.4080305E-3</v>
      </c>
      <c r="AA5" s="10">
        <v>-5.4152530000000001E-3</v>
      </c>
      <c r="AB5" s="10">
        <v>3.3893770000000001E-4</v>
      </c>
      <c r="AC5" s="10">
        <v>1.6996089999999999E-4</v>
      </c>
      <c r="AD5" s="10">
        <v>1.6141269999999999E-3</v>
      </c>
      <c r="AE5" s="10">
        <v>-2.1470463000000002E-3</v>
      </c>
      <c r="AF5" s="10">
        <v>1.050106E-2</v>
      </c>
      <c r="AG5" s="10">
        <v>-2.5168479999999999E-3</v>
      </c>
      <c r="AH5" s="10">
        <v>-2.3596160000000001E-3</v>
      </c>
      <c r="AI5" s="10">
        <v>-1.9632872999999999E-3</v>
      </c>
      <c r="AJ5" s="10">
        <v>-1.5078026999999999E-3</v>
      </c>
      <c r="AK5" s="10">
        <v>-1.3377596E-3</v>
      </c>
      <c r="AL5" s="10">
        <v>-2.0824462E-3</v>
      </c>
      <c r="AM5" s="10">
        <v>-1.0306751E-3</v>
      </c>
      <c r="AN5" s="10">
        <v>-2.8688265999999999E-3</v>
      </c>
      <c r="AO5" s="10">
        <v>-3.2856284000000002E-3</v>
      </c>
      <c r="AP5" s="10">
        <v>-9.76081E-3</v>
      </c>
      <c r="AQ5" s="10">
        <v>-1.072253E-3</v>
      </c>
      <c r="AR5" s="10">
        <v>2.5651361E-3</v>
      </c>
      <c r="AS5" s="10">
        <v>8.3094180000000003E-4</v>
      </c>
      <c r="AT5" s="10">
        <v>1.534833E-3</v>
      </c>
      <c r="AU5" s="10">
        <v>1.0357210000000001E-3</v>
      </c>
      <c r="AV5" s="10">
        <v>2.4210997000000001E-3</v>
      </c>
      <c r="AW5" s="10">
        <v>1.2447769E-3</v>
      </c>
      <c r="AX5" s="10">
        <v>2.284833E-3</v>
      </c>
      <c r="AY5" s="10">
        <v>9.0350930000000003E-4</v>
      </c>
      <c r="AZ5" s="10">
        <v>2.0616779999999999E-3</v>
      </c>
      <c r="BA5" s="10">
        <v>-1.3716933000000001E-3</v>
      </c>
      <c r="BB5" s="10">
        <v>-1.2138082000000001E-3</v>
      </c>
      <c r="BC5" s="10">
        <v>-7.6092450000000002E-4</v>
      </c>
      <c r="BD5" s="10">
        <v>-5.3892467000000001E-3</v>
      </c>
      <c r="BE5" s="10">
        <v>-1.6502477999999999E-3</v>
      </c>
      <c r="BF5" s="10">
        <v>-8.5109046000000008E-3</v>
      </c>
      <c r="BG5" s="10">
        <v>-4.3913980000000003E-3</v>
      </c>
      <c r="BH5" s="10">
        <v>4.4294160000000001E-4</v>
      </c>
    </row>
    <row r="6" spans="1:60" x14ac:dyDescent="0.25">
      <c r="A6" s="9" t="s">
        <v>164</v>
      </c>
      <c r="B6" s="10">
        <v>-5.4197613999999996E-3</v>
      </c>
      <c r="C6" s="10">
        <v>3.732513E-4</v>
      </c>
      <c r="D6" s="10">
        <v>0.9998515</v>
      </c>
      <c r="E6" s="10">
        <v>0.99953230000000004</v>
      </c>
      <c r="F6" s="10">
        <v>1</v>
      </c>
      <c r="G6" s="10">
        <v>-4.9834889999999998E-3</v>
      </c>
      <c r="H6" s="10">
        <v>7.5844909999999996E-3</v>
      </c>
      <c r="I6" s="10">
        <v>1.42300602E-2</v>
      </c>
      <c r="J6" s="10">
        <v>-9.6263800000000004E-4</v>
      </c>
      <c r="K6" s="10">
        <v>3.4185300600000003E-2</v>
      </c>
      <c r="L6" s="10">
        <v>-4.4396729999999999E-3</v>
      </c>
      <c r="M6" s="10">
        <v>-4.1669850000000002E-4</v>
      </c>
      <c r="N6" s="10">
        <v>1.0553669999999999E-2</v>
      </c>
      <c r="O6" s="10">
        <v>1.840335E-3</v>
      </c>
      <c r="P6" s="10">
        <v>-5.258951E-4</v>
      </c>
      <c r="Q6" s="10">
        <v>-9.2080190000000004E-4</v>
      </c>
      <c r="R6" s="10">
        <v>-3.8006490000000001E-3</v>
      </c>
      <c r="S6" s="10">
        <v>2.0011830000000001E-3</v>
      </c>
      <c r="T6" s="10">
        <v>-6.1521920000000003E-4</v>
      </c>
      <c r="U6" s="10">
        <v>-6.4399689999999996E-4</v>
      </c>
      <c r="V6" s="10">
        <v>-8.9346340000000005E-5</v>
      </c>
      <c r="W6" s="10">
        <v>-2.0320282E-3</v>
      </c>
      <c r="X6" s="10">
        <v>-2.0058064999999999E-3</v>
      </c>
      <c r="Y6" s="10">
        <v>2.5098E-3</v>
      </c>
      <c r="Z6" s="10">
        <v>-3.6938425999999999E-3</v>
      </c>
      <c r="AA6" s="10">
        <v>-5.9436799999999998E-3</v>
      </c>
      <c r="AB6" s="10">
        <v>9.8886010000000008E-4</v>
      </c>
      <c r="AC6" s="10">
        <v>-7.7002059999999996E-5</v>
      </c>
      <c r="AD6" s="10">
        <v>2.0092450000000002E-3</v>
      </c>
      <c r="AE6" s="10">
        <v>-2.0422880000000002E-3</v>
      </c>
      <c r="AF6" s="10">
        <v>1.050997E-2</v>
      </c>
      <c r="AG6" s="10">
        <v>-2.0703620000000001E-3</v>
      </c>
      <c r="AH6" s="10">
        <v>-2.2830939999999998E-3</v>
      </c>
      <c r="AI6" s="10">
        <v>-1.3014158E-3</v>
      </c>
      <c r="AJ6" s="10">
        <v>-2.6227587E-3</v>
      </c>
      <c r="AK6" s="10">
        <v>-2.1666696000000002E-3</v>
      </c>
      <c r="AL6" s="10">
        <v>-3.5018401E-3</v>
      </c>
      <c r="AM6" s="10">
        <v>3.4183739999999997E-4</v>
      </c>
      <c r="AN6" s="10">
        <v>-9.6513689999999999E-4</v>
      </c>
      <c r="AO6" s="10">
        <v>-4.9649205E-3</v>
      </c>
      <c r="AP6" s="10">
        <v>-9.7812999999999997E-3</v>
      </c>
      <c r="AQ6" s="10">
        <v>-2.0972019999999998E-3</v>
      </c>
      <c r="AR6" s="10">
        <v>5.4982062000000003E-3</v>
      </c>
      <c r="AS6" s="10">
        <v>2.0429010000000002E-3</v>
      </c>
      <c r="AT6" s="10">
        <v>5.0022460000000001E-3</v>
      </c>
      <c r="AU6" s="10">
        <v>2.5895034000000001E-3</v>
      </c>
      <c r="AV6" s="10">
        <v>5.2583148999999999E-3</v>
      </c>
      <c r="AW6" s="10">
        <v>1.708631E-3</v>
      </c>
      <c r="AX6" s="10">
        <v>4.671489E-3</v>
      </c>
      <c r="AY6" s="10">
        <v>8.3800190000000007E-3</v>
      </c>
      <c r="AZ6" s="10">
        <v>-2.2454110000000001E-3</v>
      </c>
      <c r="BA6" s="10">
        <v>-1.9721393E-3</v>
      </c>
      <c r="BB6" s="10">
        <v>4.3180824999999997E-3</v>
      </c>
      <c r="BC6" s="10">
        <v>-6.7075379999999999E-3</v>
      </c>
      <c r="BD6" s="10">
        <v>-5.8597859999999996E-3</v>
      </c>
      <c r="BE6" s="10">
        <v>-2.9103485999999999E-3</v>
      </c>
      <c r="BF6" s="10">
        <v>-8.5722985000000005E-3</v>
      </c>
      <c r="BG6" s="10">
        <v>-5.3423869999999997E-3</v>
      </c>
      <c r="BH6" s="10">
        <v>1.141719E-4</v>
      </c>
    </row>
    <row r="7" spans="1:60" x14ac:dyDescent="0.25">
      <c r="A7" s="9" t="s">
        <v>165</v>
      </c>
      <c r="B7" s="10">
        <v>-5.3496247699999999E-2</v>
      </c>
      <c r="C7" s="10">
        <v>0.42306508980000002</v>
      </c>
      <c r="D7" s="10">
        <v>-4.3516479999999996E-3</v>
      </c>
      <c r="E7" s="10">
        <v>5.5210320000000004E-3</v>
      </c>
      <c r="F7" s="10">
        <v>-4.9834889999999998E-3</v>
      </c>
      <c r="G7" s="10">
        <v>1</v>
      </c>
      <c r="H7" s="10">
        <v>0.39645236700000003</v>
      </c>
      <c r="I7" s="10">
        <v>0.34263322330000001</v>
      </c>
      <c r="J7" s="10">
        <v>0.1145182481</v>
      </c>
      <c r="K7" s="10">
        <v>0.22258766799999999</v>
      </c>
      <c r="L7" s="10">
        <v>0.125890487</v>
      </c>
      <c r="M7" s="10">
        <v>5.2905626400000003E-2</v>
      </c>
      <c r="N7" s="10">
        <v>-7.9676940000000009E-3</v>
      </c>
      <c r="O7" s="10">
        <v>-5.8360189999999999E-2</v>
      </c>
      <c r="P7" s="10">
        <v>5.0469849999999997E-2</v>
      </c>
      <c r="Q7" s="10">
        <v>-6.1734200000000003E-2</v>
      </c>
      <c r="R7" s="10">
        <v>-3.1566976199999999E-2</v>
      </c>
      <c r="S7" s="10">
        <v>-4.32630268E-2</v>
      </c>
      <c r="T7" s="10">
        <v>1.284391E-2</v>
      </c>
      <c r="U7" s="10">
        <v>8.3070256000000002E-3</v>
      </c>
      <c r="V7" s="10">
        <v>-2.0149650000000002E-2</v>
      </c>
      <c r="W7" s="10">
        <v>5.12651597E-2</v>
      </c>
      <c r="X7" s="10">
        <v>-1.9268600600000001E-2</v>
      </c>
      <c r="Y7" s="10">
        <v>5.8919555999999998E-2</v>
      </c>
      <c r="Z7" s="10">
        <v>6.9691960499999997E-2</v>
      </c>
      <c r="AA7" s="10">
        <v>0.121418633</v>
      </c>
      <c r="AB7" s="10">
        <v>-4.8037990999999997E-3</v>
      </c>
      <c r="AC7" s="10">
        <v>8.0394190000000004E-2</v>
      </c>
      <c r="AD7" s="10">
        <v>2.5239080000000001E-2</v>
      </c>
      <c r="AE7" s="10">
        <v>-5.7587176999999998E-3</v>
      </c>
      <c r="AF7" s="10">
        <v>-1.06914E-2</v>
      </c>
      <c r="AG7" s="10">
        <v>-3.2437439999999998E-2</v>
      </c>
      <c r="AH7" s="10">
        <v>-1.2776350000000001E-2</v>
      </c>
      <c r="AI7" s="10">
        <v>-1.3062829000000001E-3</v>
      </c>
      <c r="AJ7" s="10">
        <v>5.46614791E-2</v>
      </c>
      <c r="AK7" s="10">
        <v>4.4220290799999999E-2</v>
      </c>
      <c r="AL7" s="10">
        <v>7.2279300500000004E-2</v>
      </c>
      <c r="AM7" s="10">
        <v>-2.00996469E-2</v>
      </c>
      <c r="AN7" s="10">
        <v>-5.3803327800000002E-2</v>
      </c>
      <c r="AO7" s="10">
        <v>-1.25312067E-2</v>
      </c>
      <c r="AP7" s="10">
        <v>0.123786233</v>
      </c>
      <c r="AQ7" s="10">
        <v>-5.497722E-2</v>
      </c>
      <c r="AR7" s="10">
        <v>0.20346398430000001</v>
      </c>
      <c r="AS7" s="10">
        <v>8.6859430000000001E-2</v>
      </c>
      <c r="AT7" s="10">
        <v>5.6428029999999997E-2</v>
      </c>
      <c r="AU7" s="10">
        <v>3.2515005999999999E-2</v>
      </c>
      <c r="AV7" s="10">
        <v>0.10166283850000001</v>
      </c>
      <c r="AW7" s="10">
        <v>5.9817408099999997E-2</v>
      </c>
      <c r="AX7" s="10">
        <v>0.18823551669999999</v>
      </c>
      <c r="AY7" s="10">
        <v>-8.2168340000000006E-2</v>
      </c>
      <c r="AZ7" s="10">
        <v>0.28673307199999998</v>
      </c>
      <c r="BA7" s="10">
        <v>-0.15214586420000001</v>
      </c>
      <c r="BB7" s="10">
        <v>-0.26357608129999999</v>
      </c>
      <c r="BC7" s="10">
        <v>5.4947879999999998E-2</v>
      </c>
      <c r="BD7" s="10">
        <v>4.3949574200000001E-2</v>
      </c>
      <c r="BE7" s="10">
        <v>3.9041004900000002E-2</v>
      </c>
      <c r="BF7" s="10">
        <v>9.443066E-3</v>
      </c>
      <c r="BG7" s="10">
        <v>5.6525370999999998E-2</v>
      </c>
      <c r="BH7" s="10">
        <v>4.5404010000000002E-2</v>
      </c>
    </row>
    <row r="8" spans="1:60" x14ac:dyDescent="0.25">
      <c r="A8" s="9" t="s">
        <v>166</v>
      </c>
      <c r="B8" s="10">
        <v>-1.48561753E-2</v>
      </c>
      <c r="C8" s="10">
        <v>0.30468214830000001</v>
      </c>
      <c r="D8" s="10">
        <v>6.6203290000000003E-3</v>
      </c>
      <c r="E8" s="10">
        <v>1.3597629999999999E-2</v>
      </c>
      <c r="F8" s="10">
        <v>7.5844909999999996E-3</v>
      </c>
      <c r="G8" s="10">
        <v>0.39645236700000003</v>
      </c>
      <c r="H8" s="10">
        <v>1</v>
      </c>
      <c r="I8" s="10">
        <v>0.2385861645</v>
      </c>
      <c r="J8" s="10">
        <v>7.7458029900000003E-2</v>
      </c>
      <c r="K8" s="10">
        <v>0.12687925850000001</v>
      </c>
      <c r="L8" s="10">
        <v>9.9578493000000004E-2</v>
      </c>
      <c r="M8" s="10">
        <v>-4.7668255600000001E-2</v>
      </c>
      <c r="N8" s="10">
        <v>2.4594023999999999E-2</v>
      </c>
      <c r="O8" s="10">
        <v>-5.5104479999999997E-2</v>
      </c>
      <c r="P8" s="10">
        <v>9.2125979999999996E-2</v>
      </c>
      <c r="Q8" s="10">
        <v>0.16666810000000001</v>
      </c>
      <c r="R8" s="10">
        <v>-0.11883670640000001</v>
      </c>
      <c r="S8" s="10">
        <v>-1.28957215E-2</v>
      </c>
      <c r="T8" s="10">
        <v>-1.2325260000000001E-3</v>
      </c>
      <c r="U8" s="10">
        <v>-1.2862917E-3</v>
      </c>
      <c r="V8" s="10">
        <v>-2.5904190000000001E-2</v>
      </c>
      <c r="W8" s="10">
        <v>2.5674932999999998E-3</v>
      </c>
      <c r="X8" s="10">
        <v>-6.4747136499999997E-2</v>
      </c>
      <c r="Y8" s="10">
        <v>3.9239492000000001E-2</v>
      </c>
      <c r="Z8" s="10">
        <v>-1.36286933E-2</v>
      </c>
      <c r="AA8" s="10">
        <v>-1.5615339000000001E-2</v>
      </c>
      <c r="AB8" s="10">
        <v>-3.12289699E-2</v>
      </c>
      <c r="AC8" s="10">
        <v>0.1301871</v>
      </c>
      <c r="AD8" s="10">
        <v>2.2156680000000002E-2</v>
      </c>
      <c r="AE8" s="10">
        <v>1.2129152900000001E-2</v>
      </c>
      <c r="AF8" s="10">
        <v>1.209924E-3</v>
      </c>
      <c r="AG8" s="10">
        <v>-2.035292E-2</v>
      </c>
      <c r="AH8" s="10">
        <v>-1.4456709999999999E-2</v>
      </c>
      <c r="AI8" s="10">
        <v>-2.1631402899999999E-2</v>
      </c>
      <c r="AJ8" s="10">
        <v>4.4340973999999998E-2</v>
      </c>
      <c r="AK8" s="10">
        <v>2.14554359E-2</v>
      </c>
      <c r="AL8" s="10">
        <v>4.7797519099999998E-2</v>
      </c>
      <c r="AM8" s="10">
        <v>-2.1691938000000001E-2</v>
      </c>
      <c r="AN8" s="10">
        <v>-4.6314581999999998E-3</v>
      </c>
      <c r="AO8" s="10">
        <v>-8.5044644000000003E-2</v>
      </c>
      <c r="AP8" s="10">
        <v>-2.8775366E-2</v>
      </c>
      <c r="AQ8" s="10">
        <v>0.135440915</v>
      </c>
      <c r="AR8" s="10">
        <v>0.1152849256</v>
      </c>
      <c r="AS8" s="10">
        <v>9.007039E-2</v>
      </c>
      <c r="AT8" s="10">
        <v>0.12114030000000001</v>
      </c>
      <c r="AU8" s="10">
        <v>1.1432762900000001E-2</v>
      </c>
      <c r="AV8" s="10">
        <v>0.1420877089</v>
      </c>
      <c r="AW8" s="10">
        <v>-1.0186724100000001E-2</v>
      </c>
      <c r="AX8" s="10">
        <v>9.8062404399999997E-2</v>
      </c>
      <c r="AY8" s="10">
        <v>-7.2647939999999994E-2</v>
      </c>
      <c r="AZ8" s="10">
        <v>0.189922488</v>
      </c>
      <c r="BA8" s="10">
        <v>-5.8221864999999998E-2</v>
      </c>
      <c r="BB8" s="10">
        <v>-0.1220706109</v>
      </c>
      <c r="BC8" s="10">
        <v>3.915271E-2</v>
      </c>
      <c r="BD8" s="10">
        <v>-1.12393159E-2</v>
      </c>
      <c r="BE8" s="10">
        <v>2.6223566100000002E-2</v>
      </c>
      <c r="BF8" s="10">
        <v>8.9610187000000001E-3</v>
      </c>
      <c r="BG8" s="10">
        <v>-6.7093730000000002E-3</v>
      </c>
      <c r="BH8" s="10">
        <v>-1.9004029999999999E-3</v>
      </c>
    </row>
    <row r="9" spans="1:60" x14ac:dyDescent="0.25">
      <c r="A9" s="9" t="s">
        <v>167</v>
      </c>
      <c r="B9" s="10">
        <v>-8.8583116999999996E-3</v>
      </c>
      <c r="C9" s="10">
        <v>0.34260039650000002</v>
      </c>
      <c r="D9" s="10">
        <v>1.8801740000000001E-2</v>
      </c>
      <c r="E9" s="10">
        <v>2.8486239999999999E-2</v>
      </c>
      <c r="F9" s="10">
        <v>1.4230059999999999E-2</v>
      </c>
      <c r="G9" s="10">
        <v>0.34263322299999999</v>
      </c>
      <c r="H9" s="10">
        <v>0.23858616399999999</v>
      </c>
      <c r="I9" s="10">
        <v>1</v>
      </c>
      <c r="J9" s="10">
        <v>-6.7336059700000006E-2</v>
      </c>
      <c r="K9" s="10">
        <v>3.3924143900000002E-2</v>
      </c>
      <c r="L9" s="10">
        <v>8.8432092000000004E-2</v>
      </c>
      <c r="M9" s="10">
        <v>1.02602566E-2</v>
      </c>
      <c r="N9" s="10">
        <v>9.9326882000000005E-2</v>
      </c>
      <c r="O9" s="10">
        <v>-0.14254240000000001</v>
      </c>
      <c r="P9" s="10">
        <v>-7.6263570000000003E-3</v>
      </c>
      <c r="Q9" s="10">
        <v>-6.2916450000000002E-3</v>
      </c>
      <c r="R9" s="10">
        <v>-0.1064801786</v>
      </c>
      <c r="S9" s="10">
        <v>-4.38402045E-2</v>
      </c>
      <c r="T9" s="10">
        <v>1.8943250000000001E-3</v>
      </c>
      <c r="U9" s="10">
        <v>-5.3400119999999999E-3</v>
      </c>
      <c r="V9" s="10">
        <v>-5.2849329999999999E-4</v>
      </c>
      <c r="W9" s="10">
        <v>5.1336550199999997E-2</v>
      </c>
      <c r="X9" s="10">
        <v>2.2173831999999999E-3</v>
      </c>
      <c r="Y9" s="10">
        <v>8.102906E-2</v>
      </c>
      <c r="Z9" s="10">
        <v>6.4373695100000003E-2</v>
      </c>
      <c r="AA9" s="10">
        <v>0.14523553</v>
      </c>
      <c r="AB9" s="10">
        <v>7.1418004000000004E-3</v>
      </c>
      <c r="AC9" s="10">
        <v>3.5067260000000003E-2</v>
      </c>
      <c r="AD9" s="10">
        <v>2.0898389999999999E-2</v>
      </c>
      <c r="AE9" s="10">
        <v>-5.2494252000000003E-3</v>
      </c>
      <c r="AF9" s="10">
        <v>-3.7667009999999999E-3</v>
      </c>
      <c r="AG9" s="10">
        <v>-2.46737E-2</v>
      </c>
      <c r="AH9" s="10">
        <v>-5.8238420000000001E-3</v>
      </c>
      <c r="AI9" s="10">
        <v>-7.5366892999999997E-3</v>
      </c>
      <c r="AJ9" s="10">
        <v>2.8969861600000001E-2</v>
      </c>
      <c r="AK9" s="10">
        <v>4.3306440500000001E-2</v>
      </c>
      <c r="AL9" s="10">
        <v>5.3241621099999997E-2</v>
      </c>
      <c r="AM9" s="10">
        <v>-0.1504393232</v>
      </c>
      <c r="AN9" s="10">
        <v>5.0080327100000002E-2</v>
      </c>
      <c r="AO9" s="10">
        <v>-9.4515086999999998E-2</v>
      </c>
      <c r="AP9" s="10">
        <v>0.20892380599999999</v>
      </c>
      <c r="AQ9" s="10">
        <v>-2.278034E-2</v>
      </c>
      <c r="AR9" s="10">
        <v>8.04676899E-2</v>
      </c>
      <c r="AS9" s="10">
        <v>2.1081989999999998E-2</v>
      </c>
      <c r="AT9" s="10">
        <v>-4.1582139999999997E-2</v>
      </c>
      <c r="AU9" s="10">
        <v>2.4771636999999999E-2</v>
      </c>
      <c r="AV9" s="10">
        <v>-2.1733550399999999E-2</v>
      </c>
      <c r="AW9" s="10">
        <v>4.0029424299999998E-2</v>
      </c>
      <c r="AX9" s="10">
        <v>9.6445976599999997E-2</v>
      </c>
      <c r="AY9" s="10">
        <v>-2.4682550000000001E-2</v>
      </c>
      <c r="AZ9" s="10">
        <v>0.15523245399999999</v>
      </c>
      <c r="BA9" s="10">
        <v>-7.2499929099999999E-2</v>
      </c>
      <c r="BB9" s="10">
        <v>-0.1365219671</v>
      </c>
      <c r="BC9" s="10">
        <v>4.2643960000000002E-2</v>
      </c>
      <c r="BD9" s="10">
        <v>5.6814625399999999E-2</v>
      </c>
      <c r="BE9" s="10">
        <v>4.6310469299999997E-2</v>
      </c>
      <c r="BF9" s="10">
        <v>-1.3759426E-2</v>
      </c>
      <c r="BG9" s="10">
        <v>6.3306743999999998E-2</v>
      </c>
      <c r="BH9" s="10">
        <v>3.9387600000000002E-2</v>
      </c>
    </row>
    <row r="10" spans="1:60" x14ac:dyDescent="0.25">
      <c r="A10" s="9" t="s">
        <v>168</v>
      </c>
      <c r="B10" s="10">
        <v>5.1460185399999997E-2</v>
      </c>
      <c r="C10" s="10">
        <v>0.1036985693</v>
      </c>
      <c r="D10" s="10">
        <v>-5.9749749999999996E-4</v>
      </c>
      <c r="E10" s="10">
        <v>-8.9919369999999998E-4</v>
      </c>
      <c r="F10" s="10">
        <v>-9.6263800000000004E-4</v>
      </c>
      <c r="G10" s="10">
        <v>0.114518248</v>
      </c>
      <c r="H10" s="10">
        <v>7.7458029999999997E-2</v>
      </c>
      <c r="I10" s="10">
        <v>-6.7336059700000006E-2</v>
      </c>
      <c r="J10" s="10">
        <v>1</v>
      </c>
      <c r="K10" s="10">
        <v>-2.9402552999999998E-3</v>
      </c>
      <c r="L10" s="10">
        <v>-2.2256953999999999E-2</v>
      </c>
      <c r="M10" s="10">
        <v>-4.4602399500000001E-2</v>
      </c>
      <c r="N10" s="10">
        <v>0.14681560499999999</v>
      </c>
      <c r="O10" s="10">
        <v>-6.465108E-2</v>
      </c>
      <c r="P10" s="10">
        <v>-8.0384730000000008E-3</v>
      </c>
      <c r="Q10" s="10">
        <v>-9.3191609999999994E-2</v>
      </c>
      <c r="R10" s="10">
        <v>-8.8579753799999994E-2</v>
      </c>
      <c r="S10" s="10">
        <v>1.4712856099999999E-2</v>
      </c>
      <c r="T10" s="10">
        <v>2.8603959999999999E-3</v>
      </c>
      <c r="U10" s="10">
        <v>-6.5363738999999997E-3</v>
      </c>
      <c r="V10" s="10">
        <v>4.3415710000000003E-2</v>
      </c>
      <c r="W10" s="10">
        <v>-5.6584551000000002E-3</v>
      </c>
      <c r="X10" s="10">
        <v>0.13622782329999999</v>
      </c>
      <c r="Y10" s="10">
        <v>5.8865885E-2</v>
      </c>
      <c r="Z10" s="10">
        <v>4.5002480499999997E-2</v>
      </c>
      <c r="AA10" s="10">
        <v>0.10681539499999999</v>
      </c>
      <c r="AB10" s="10">
        <v>-3.0751100999999999E-3</v>
      </c>
      <c r="AC10" s="10">
        <v>7.8295600000000007E-2</v>
      </c>
      <c r="AD10" s="10">
        <v>3.449402E-2</v>
      </c>
      <c r="AE10" s="10">
        <v>9.4534184999999996E-3</v>
      </c>
      <c r="AF10" s="10">
        <v>6.7397439999999998E-3</v>
      </c>
      <c r="AG10" s="10">
        <v>-1.397122E-3</v>
      </c>
      <c r="AH10" s="10">
        <v>-3.6634749999999998E-3</v>
      </c>
      <c r="AI10" s="10">
        <v>3.4732214E-3</v>
      </c>
      <c r="AJ10" s="10">
        <v>-7.1349114E-3</v>
      </c>
      <c r="AK10" s="10">
        <v>-1.45789552E-2</v>
      </c>
      <c r="AL10" s="10">
        <v>-1.60538546E-2</v>
      </c>
      <c r="AM10" s="10">
        <v>-7.0489406700000007E-2</v>
      </c>
      <c r="AN10" s="10">
        <v>1.18747985E-2</v>
      </c>
      <c r="AO10" s="10">
        <v>-9.2962179500000006E-2</v>
      </c>
      <c r="AP10" s="10">
        <v>0.26767334500000001</v>
      </c>
      <c r="AQ10" s="10">
        <v>-0.127428552</v>
      </c>
      <c r="AR10" s="10">
        <v>8.2051851300000006E-2</v>
      </c>
      <c r="AS10" s="10">
        <v>-2.843352E-2</v>
      </c>
      <c r="AT10" s="10">
        <v>7.2289699999999998E-2</v>
      </c>
      <c r="AU10" s="10">
        <v>0.17916690690000001</v>
      </c>
      <c r="AV10" s="10">
        <v>-4.3459336000000001E-2</v>
      </c>
      <c r="AW10" s="10">
        <v>7.4066704600000005E-2</v>
      </c>
      <c r="AX10" s="10">
        <v>9.7440399600000005E-2</v>
      </c>
      <c r="AY10" s="10">
        <v>-1.010345E-2</v>
      </c>
      <c r="AZ10" s="10">
        <v>0.125659143</v>
      </c>
      <c r="BA10" s="10">
        <v>-0.1159764368</v>
      </c>
      <c r="BB10" s="10">
        <v>-0.13819044</v>
      </c>
      <c r="BC10" s="10">
        <v>2.7251299999999999E-2</v>
      </c>
      <c r="BD10" s="10">
        <v>6.1028103799999997E-2</v>
      </c>
      <c r="BE10" s="10">
        <v>2.1980186700000001E-2</v>
      </c>
      <c r="BF10" s="10">
        <v>-2.1981658800000001E-2</v>
      </c>
      <c r="BG10" s="10">
        <v>5.5231363999999998E-2</v>
      </c>
      <c r="BH10" s="10">
        <v>2.393607E-2</v>
      </c>
    </row>
    <row r="11" spans="1:60" x14ac:dyDescent="0.25">
      <c r="A11" s="9" t="s">
        <v>169</v>
      </c>
      <c r="B11" s="10">
        <v>-7.1402542900000004E-2</v>
      </c>
      <c r="C11" s="10">
        <v>0.16778917830000001</v>
      </c>
      <c r="D11" s="10">
        <v>2.640692E-2</v>
      </c>
      <c r="E11" s="10">
        <v>3.1553539999999998E-2</v>
      </c>
      <c r="F11" s="10">
        <v>3.4185300000000002E-2</v>
      </c>
      <c r="G11" s="10">
        <v>0.22258766799999999</v>
      </c>
      <c r="H11" s="10">
        <v>0.12687925899999999</v>
      </c>
      <c r="I11" s="10">
        <v>3.3924143900000002E-2</v>
      </c>
      <c r="J11" s="10">
        <v>-2.9402552999999998E-3</v>
      </c>
      <c r="K11" s="10">
        <v>1</v>
      </c>
      <c r="L11" s="10">
        <v>-1.6814101000000001E-2</v>
      </c>
      <c r="M11" s="10">
        <v>1.11605274E-2</v>
      </c>
      <c r="N11" s="10">
        <v>-3.9362886E-2</v>
      </c>
      <c r="O11" s="10">
        <v>7.1671109999999996E-2</v>
      </c>
      <c r="P11" s="10">
        <v>2.4920040000000001E-2</v>
      </c>
      <c r="Q11" s="10">
        <v>1.9138140000000001E-2</v>
      </c>
      <c r="R11" s="10">
        <v>7.9918001299999999E-2</v>
      </c>
      <c r="S11" s="10">
        <v>3.36507609E-2</v>
      </c>
      <c r="T11" s="10">
        <v>-2.3184740000000001E-3</v>
      </c>
      <c r="U11" s="10">
        <v>1.17357724E-2</v>
      </c>
      <c r="V11" s="10">
        <v>-4.2367729999999999E-2</v>
      </c>
      <c r="W11" s="10">
        <v>-3.7637419499999998E-2</v>
      </c>
      <c r="X11" s="10">
        <v>-0.15741888009999999</v>
      </c>
      <c r="Y11" s="10">
        <v>-7.6706198000000003E-2</v>
      </c>
      <c r="Z11" s="10">
        <v>-4.63973284E-2</v>
      </c>
      <c r="AA11" s="10">
        <v>-0.13639316400000001</v>
      </c>
      <c r="AB11" s="10">
        <v>3.1721465400000003E-2</v>
      </c>
      <c r="AC11" s="10">
        <v>3.8470879999999999E-2</v>
      </c>
      <c r="AD11" s="10">
        <v>4.0468249999999997E-2</v>
      </c>
      <c r="AE11" s="10">
        <v>-5.6266129999999999E-4</v>
      </c>
      <c r="AF11" s="10">
        <v>-3.2254100000000002E-3</v>
      </c>
      <c r="AG11" s="10">
        <v>-4.061828E-3</v>
      </c>
      <c r="AH11" s="10">
        <v>2.5349330000000001E-3</v>
      </c>
      <c r="AI11" s="10">
        <v>2.6435273999999998E-3</v>
      </c>
      <c r="AJ11" s="10">
        <v>-4.4044480999999996E-3</v>
      </c>
      <c r="AK11" s="10">
        <v>8.6965018000000009E-3</v>
      </c>
      <c r="AL11" s="10">
        <v>3.3903352E-3</v>
      </c>
      <c r="AM11" s="10">
        <v>7.8901480199999999E-2</v>
      </c>
      <c r="AN11" s="10">
        <v>-2.2011374300000001E-2</v>
      </c>
      <c r="AO11" s="10">
        <v>9.9121290000000001E-2</v>
      </c>
      <c r="AP11" s="10">
        <v>-0.181714395</v>
      </c>
      <c r="AQ11" s="10">
        <v>3.3737599E-2</v>
      </c>
      <c r="AR11" s="10">
        <v>0.59762872010000001</v>
      </c>
      <c r="AS11" s="10">
        <v>0.1785371</v>
      </c>
      <c r="AT11" s="10">
        <v>0.32292920000000003</v>
      </c>
      <c r="AU11" s="10">
        <v>0.2286554757</v>
      </c>
      <c r="AV11" s="10">
        <v>0.57889402950000002</v>
      </c>
      <c r="AW11" s="10">
        <v>0.32250477129999999</v>
      </c>
      <c r="AX11" s="10">
        <v>0.5401170166</v>
      </c>
      <c r="AY11" s="10">
        <v>0.22220690000000001</v>
      </c>
      <c r="AZ11" s="10">
        <v>0.471382621</v>
      </c>
      <c r="BA11" s="10">
        <v>-0.32452854790000002</v>
      </c>
      <c r="BB11" s="10">
        <v>-0.27878432580000001</v>
      </c>
      <c r="BC11" s="10">
        <v>-0.19465959999999999</v>
      </c>
      <c r="BD11" s="10">
        <v>-4.0406198800000001E-2</v>
      </c>
      <c r="BE11" s="10">
        <v>-1.67183833E-2</v>
      </c>
      <c r="BF11" s="10">
        <v>2.6585574599999998E-2</v>
      </c>
      <c r="BG11" s="10">
        <v>-3.6952692000000002E-2</v>
      </c>
      <c r="BH11" s="10">
        <v>-2.20073E-2</v>
      </c>
    </row>
    <row r="12" spans="1:60" x14ac:dyDescent="0.25">
      <c r="A12" s="9" t="s">
        <v>170</v>
      </c>
      <c r="B12" s="10">
        <v>-6.076957E-3</v>
      </c>
      <c r="C12" s="10">
        <v>7.2844782799999994E-2</v>
      </c>
      <c r="D12" s="10">
        <v>-3.6794509999999998E-3</v>
      </c>
      <c r="E12" s="10">
        <v>-1.4388630000000001E-3</v>
      </c>
      <c r="F12" s="10">
        <v>-4.4396729999999999E-3</v>
      </c>
      <c r="G12" s="10">
        <v>0.125890487</v>
      </c>
      <c r="H12" s="10">
        <v>9.9578493000000004E-2</v>
      </c>
      <c r="I12" s="10">
        <v>8.8432091899999996E-2</v>
      </c>
      <c r="J12" s="10">
        <v>-2.22569541E-2</v>
      </c>
      <c r="K12" s="10">
        <v>-1.6814101200000001E-2</v>
      </c>
      <c r="L12" s="10">
        <v>1</v>
      </c>
      <c r="M12" s="10">
        <v>0.1245777423</v>
      </c>
      <c r="N12" s="10">
        <v>-7.2851583999999997E-2</v>
      </c>
      <c r="O12" s="10">
        <v>-0.16649149999999999</v>
      </c>
      <c r="P12" s="10">
        <v>-8.7748610000000005E-2</v>
      </c>
      <c r="Q12" s="10">
        <v>0.1379359</v>
      </c>
      <c r="R12" s="10">
        <v>1.7934147899999999E-2</v>
      </c>
      <c r="S12" s="10">
        <v>1.0678311E-3</v>
      </c>
      <c r="T12" s="10">
        <v>7.7499960000000007E-2</v>
      </c>
      <c r="U12" s="10">
        <v>7.5124551299999995E-2</v>
      </c>
      <c r="V12" s="10">
        <v>-0.2780416</v>
      </c>
      <c r="W12" s="10">
        <v>8.5212764999999992E-3</v>
      </c>
      <c r="X12" s="10">
        <v>-0.33222106629999998</v>
      </c>
      <c r="Y12" s="10">
        <v>-0.27204207600000002</v>
      </c>
      <c r="Z12" s="10">
        <v>0.11403612959999999</v>
      </c>
      <c r="AA12" s="10">
        <v>2.3782978999999999E-2</v>
      </c>
      <c r="AB12" s="10">
        <v>-5.2896452E-3</v>
      </c>
      <c r="AC12" s="10">
        <v>1.047381E-2</v>
      </c>
      <c r="AD12" s="10">
        <v>3.1385940000000002E-3</v>
      </c>
      <c r="AE12" s="10">
        <v>-1.9489807200000001E-2</v>
      </c>
      <c r="AF12" s="10">
        <v>-9.5552459999999999E-3</v>
      </c>
      <c r="AG12" s="10">
        <v>-1.9791420000000001E-2</v>
      </c>
      <c r="AH12" s="10">
        <v>-1.4209650000000001E-2</v>
      </c>
      <c r="AI12" s="10">
        <v>-2.6995766000000002E-3</v>
      </c>
      <c r="AJ12" s="10">
        <v>4.2616668599999998E-2</v>
      </c>
      <c r="AK12" s="10">
        <v>5.8816518999999998E-2</v>
      </c>
      <c r="AL12" s="10">
        <v>7.4646581200000006E-2</v>
      </c>
      <c r="AM12" s="10">
        <v>-0.15489523629999999</v>
      </c>
      <c r="AN12" s="10">
        <v>-6.2415366399999998E-2</v>
      </c>
      <c r="AO12" s="10">
        <v>-1.9642982100000001E-2</v>
      </c>
      <c r="AP12" s="10">
        <v>2.2726459000000001E-2</v>
      </c>
      <c r="AQ12" s="10">
        <v>0.18425372400000001</v>
      </c>
      <c r="AR12" s="10">
        <v>3.8602572199999997E-2</v>
      </c>
      <c r="AS12" s="10">
        <v>8.3420400000000006E-2</v>
      </c>
      <c r="AT12" s="10">
        <v>5.0465509999999998E-2</v>
      </c>
      <c r="AU12" s="10">
        <v>-3.7968620299999999E-2</v>
      </c>
      <c r="AV12" s="10">
        <v>3.5358258900000002E-2</v>
      </c>
      <c r="AW12" s="10">
        <v>-7.0873353200000003E-2</v>
      </c>
      <c r="AX12" s="10">
        <v>3.3700153300000001E-2</v>
      </c>
      <c r="AY12" s="10">
        <v>-1.5890120000000001E-2</v>
      </c>
      <c r="AZ12" s="10">
        <v>6.2440348E-2</v>
      </c>
      <c r="BA12" s="10">
        <v>2.1113605800000001E-2</v>
      </c>
      <c r="BB12" s="10">
        <v>-2.6557235000000002E-3</v>
      </c>
      <c r="BC12" s="10">
        <v>2.8036149999999999E-2</v>
      </c>
      <c r="BD12" s="10">
        <v>1.6013990299999999E-2</v>
      </c>
      <c r="BE12" s="10">
        <v>3.1705308799999998E-2</v>
      </c>
      <c r="BF12" s="10">
        <v>-1.0991677599999999E-2</v>
      </c>
      <c r="BG12" s="10">
        <v>2.3532713E-2</v>
      </c>
      <c r="BH12" s="10">
        <v>2.1818230000000001E-2</v>
      </c>
    </row>
    <row r="13" spans="1:60" x14ac:dyDescent="0.25">
      <c r="A13" s="9" t="s">
        <v>171</v>
      </c>
      <c r="B13" s="10">
        <v>-7.08153002E-2</v>
      </c>
      <c r="C13" s="10">
        <v>3.75482912E-2</v>
      </c>
      <c r="D13" s="10">
        <v>-1.652873E-3</v>
      </c>
      <c r="E13" s="10">
        <v>-3.1412390000000001E-4</v>
      </c>
      <c r="F13" s="10">
        <v>-4.1669850000000002E-4</v>
      </c>
      <c r="G13" s="10">
        <v>5.2905625999999997E-2</v>
      </c>
      <c r="H13" s="10">
        <v>-4.7668255999999999E-2</v>
      </c>
      <c r="I13" s="10">
        <v>1.02602566E-2</v>
      </c>
      <c r="J13" s="10">
        <v>-4.4602399500000001E-2</v>
      </c>
      <c r="K13" s="10">
        <v>1.11605274E-2</v>
      </c>
      <c r="L13" s="10">
        <v>0.12457774200000001</v>
      </c>
      <c r="M13" s="10">
        <v>1</v>
      </c>
      <c r="N13" s="10">
        <v>-0.110031753</v>
      </c>
      <c r="O13" s="10">
        <v>-0.1023684</v>
      </c>
      <c r="P13" s="10">
        <v>-5.8989960000000001E-2</v>
      </c>
      <c r="Q13" s="10">
        <v>-0.1127633</v>
      </c>
      <c r="R13" s="10">
        <v>-0.12284884560000001</v>
      </c>
      <c r="S13" s="10">
        <v>4.9162613799999998E-2</v>
      </c>
      <c r="T13" s="10">
        <v>2.789295E-2</v>
      </c>
      <c r="U13" s="10">
        <v>3.7382957500000001E-2</v>
      </c>
      <c r="V13" s="10">
        <v>-2.5789550000000001E-2</v>
      </c>
      <c r="W13" s="10">
        <v>-5.3129915100000001E-2</v>
      </c>
      <c r="X13" s="10">
        <v>-0.1320909478</v>
      </c>
      <c r="Y13" s="10">
        <v>-1.0045148E-2</v>
      </c>
      <c r="Z13" s="10">
        <v>3.9169665399999998E-2</v>
      </c>
      <c r="AA13" s="10">
        <v>5.0733151999999997E-2</v>
      </c>
      <c r="AB13" s="10">
        <v>6.8450951999999999E-3</v>
      </c>
      <c r="AC13" s="10">
        <v>-1.299233E-2</v>
      </c>
      <c r="AD13" s="10">
        <v>-3.7229950000000002E-3</v>
      </c>
      <c r="AE13" s="10">
        <v>-9.2419127000000004E-3</v>
      </c>
      <c r="AF13" s="10">
        <v>-1.656639E-2</v>
      </c>
      <c r="AG13" s="10">
        <v>-1.6319640000000001E-3</v>
      </c>
      <c r="AH13" s="10">
        <v>-7.7909160000000002E-3</v>
      </c>
      <c r="AI13" s="10">
        <v>1.0123952E-3</v>
      </c>
      <c r="AJ13" s="10">
        <v>2.43700388E-2</v>
      </c>
      <c r="AK13" s="10">
        <v>2.8919600300000001E-2</v>
      </c>
      <c r="AL13" s="10">
        <v>3.9142905800000002E-2</v>
      </c>
      <c r="AM13" s="10">
        <v>-6.7514044E-3</v>
      </c>
      <c r="AN13" s="10">
        <v>-8.1242484899999995E-2</v>
      </c>
      <c r="AO13" s="10">
        <v>-0.116151728</v>
      </c>
      <c r="AP13" s="10">
        <v>-6.3131218000000003E-2</v>
      </c>
      <c r="AQ13" s="10">
        <v>0.24565160599999999</v>
      </c>
      <c r="AR13" s="10">
        <v>6.0423099000000001E-2</v>
      </c>
      <c r="AS13" s="10">
        <v>7.8651369999999998E-2</v>
      </c>
      <c r="AT13" s="10">
        <v>6.4155169999999997E-2</v>
      </c>
      <c r="AU13" s="10">
        <v>-6.1622743000000002E-3</v>
      </c>
      <c r="AV13" s="10">
        <v>5.0325553299999999E-2</v>
      </c>
      <c r="AW13" s="10">
        <v>-3.1871064499999997E-2</v>
      </c>
      <c r="AX13" s="10">
        <v>6.5714783499999999E-2</v>
      </c>
      <c r="AY13" s="10">
        <v>-2.0706230000000002E-3</v>
      </c>
      <c r="AZ13" s="10">
        <v>6.7641396000000006E-2</v>
      </c>
      <c r="BA13" s="10">
        <v>-6.5287684999999996E-3</v>
      </c>
      <c r="BB13" s="10">
        <v>-2.38902535E-2</v>
      </c>
      <c r="BC13" s="10">
        <v>1.034467E-2</v>
      </c>
      <c r="BD13" s="10">
        <v>2.7360359999999999E-3</v>
      </c>
      <c r="BE13" s="10">
        <v>3.3536399000000001E-2</v>
      </c>
      <c r="BF13" s="10">
        <v>6.8609541000000003E-3</v>
      </c>
      <c r="BG13" s="10">
        <v>1.7965548000000001E-2</v>
      </c>
      <c r="BH13" s="10">
        <v>5.8312670000000002E-3</v>
      </c>
    </row>
    <row r="14" spans="1:60" x14ac:dyDescent="0.25">
      <c r="A14" s="9" t="s">
        <v>172</v>
      </c>
      <c r="B14" s="10">
        <v>0.13279059570000001</v>
      </c>
      <c r="C14" s="10">
        <v>6.0199782100000002E-2</v>
      </c>
      <c r="D14" s="10">
        <v>1.101618E-2</v>
      </c>
      <c r="E14" s="10">
        <v>1.0902999999999999E-2</v>
      </c>
      <c r="F14" s="10">
        <v>1.0553669999999999E-2</v>
      </c>
      <c r="G14" s="10">
        <v>-7.9676940000000009E-3</v>
      </c>
      <c r="H14" s="10">
        <v>2.4594023999999999E-2</v>
      </c>
      <c r="I14" s="10">
        <v>9.9326881800000003E-2</v>
      </c>
      <c r="J14" s="10">
        <v>0.1468156048</v>
      </c>
      <c r="K14" s="10">
        <v>-3.9362886299999997E-2</v>
      </c>
      <c r="L14" s="10">
        <v>-7.2851583999999997E-2</v>
      </c>
      <c r="M14" s="10">
        <v>-0.11003175329999999</v>
      </c>
      <c r="N14" s="10">
        <v>1</v>
      </c>
      <c r="O14" s="10">
        <v>-0.20147609999999999</v>
      </c>
      <c r="P14" s="10">
        <v>-0.116101</v>
      </c>
      <c r="Q14" s="10">
        <v>-0.22193489999999999</v>
      </c>
      <c r="R14" s="10">
        <v>-0.241784682</v>
      </c>
      <c r="S14" s="10">
        <v>-3.4597947499999997E-2</v>
      </c>
      <c r="T14" s="10">
        <v>-1.1824629999999999E-2</v>
      </c>
      <c r="U14" s="10">
        <v>-1.9503260200000001E-2</v>
      </c>
      <c r="V14" s="10">
        <v>-2.6564869999999999E-3</v>
      </c>
      <c r="W14" s="10">
        <v>3.1798579299999997E-2</v>
      </c>
      <c r="X14" s="10">
        <v>-5.2661614500000002E-2</v>
      </c>
      <c r="Y14" s="10">
        <v>5.8365860000000004E-3</v>
      </c>
      <c r="Z14" s="10">
        <v>-1.5471720999999999E-3</v>
      </c>
      <c r="AA14" s="10">
        <v>7.075474E-3</v>
      </c>
      <c r="AB14" s="10">
        <v>-3.0552194099999999E-2</v>
      </c>
      <c r="AC14" s="10">
        <v>-1.5878690000000001E-2</v>
      </c>
      <c r="AD14" s="10">
        <v>-2.61967E-2</v>
      </c>
      <c r="AE14" s="10">
        <v>3.0385452800000001E-2</v>
      </c>
      <c r="AF14" s="10">
        <v>-5.1626019999999996E-3</v>
      </c>
      <c r="AG14" s="10">
        <v>-4.8144420000000004E-3</v>
      </c>
      <c r="AH14" s="10">
        <v>-1.0667879999999999E-2</v>
      </c>
      <c r="AI14" s="10">
        <v>-8.0491864999999996E-3</v>
      </c>
      <c r="AJ14" s="10">
        <v>-1.55070551E-2</v>
      </c>
      <c r="AK14" s="10">
        <v>1.2690295799999999E-2</v>
      </c>
      <c r="AL14" s="10">
        <v>-1.5382106999999999E-3</v>
      </c>
      <c r="AM14" s="10">
        <v>-0.2101712003</v>
      </c>
      <c r="AN14" s="10">
        <v>0.59938377249999997</v>
      </c>
      <c r="AO14" s="10">
        <v>-0.20806411</v>
      </c>
      <c r="AP14" s="10">
        <v>0.20907007599999999</v>
      </c>
      <c r="AQ14" s="10">
        <v>-0.27485927399999999</v>
      </c>
      <c r="AR14" s="10">
        <v>3.4427605600000001E-2</v>
      </c>
      <c r="AS14" s="10">
        <v>-3.7905460000000002E-2</v>
      </c>
      <c r="AT14" s="10">
        <v>2.271975E-2</v>
      </c>
      <c r="AU14" s="10">
        <v>0.1049729386</v>
      </c>
      <c r="AV14" s="10">
        <v>-3.8702100400000002E-2</v>
      </c>
      <c r="AW14" s="10">
        <v>5.0992155800000001E-2</v>
      </c>
      <c r="AX14" s="10">
        <v>5.32751567E-2</v>
      </c>
      <c r="AY14" s="10">
        <v>-1.2646569999999999E-2</v>
      </c>
      <c r="AZ14" s="10">
        <v>7.6939358999999999E-2</v>
      </c>
      <c r="BA14" s="10">
        <v>-0.1261141056</v>
      </c>
      <c r="BB14" s="10">
        <v>-0.10542378619999999</v>
      </c>
      <c r="BC14" s="10">
        <v>-1.5235780000000001E-2</v>
      </c>
      <c r="BD14" s="10">
        <v>4.79979725E-2</v>
      </c>
      <c r="BE14" s="10">
        <v>-1.1935225299999999E-2</v>
      </c>
      <c r="BF14" s="10">
        <v>-5.1300444000000001E-2</v>
      </c>
      <c r="BG14" s="10">
        <v>3.2395502E-2</v>
      </c>
      <c r="BH14" s="10">
        <v>-1.7006199999999999E-2</v>
      </c>
    </row>
    <row r="15" spans="1:60" x14ac:dyDescent="0.25">
      <c r="A15" s="9" t="s">
        <v>173</v>
      </c>
      <c r="B15" s="10">
        <v>-2.3902103399999999E-2</v>
      </c>
      <c r="C15" s="10">
        <v>-6.1053313999999996E-3</v>
      </c>
      <c r="D15" s="10">
        <v>-2.6402370000000002E-4</v>
      </c>
      <c r="E15" s="10">
        <v>-1.1906820000000001E-5</v>
      </c>
      <c r="F15" s="10">
        <v>1.840335E-3</v>
      </c>
      <c r="G15" s="10">
        <v>-5.8360188E-2</v>
      </c>
      <c r="H15" s="10">
        <v>-5.5104479999999997E-2</v>
      </c>
      <c r="I15" s="10">
        <v>-0.14254240730000001</v>
      </c>
      <c r="J15" s="10">
        <v>-6.4651078700000003E-2</v>
      </c>
      <c r="K15" s="10">
        <v>7.1671112199999998E-2</v>
      </c>
      <c r="L15" s="10">
        <v>-0.16649154499999999</v>
      </c>
      <c r="M15" s="10">
        <v>-0.102368361</v>
      </c>
      <c r="N15" s="10">
        <v>-0.20147606200000001</v>
      </c>
      <c r="O15" s="10">
        <v>1</v>
      </c>
      <c r="P15" s="10">
        <v>-0.1080149</v>
      </c>
      <c r="Q15" s="10">
        <v>-0.20647769999999999</v>
      </c>
      <c r="R15" s="10">
        <v>-0.22494508050000001</v>
      </c>
      <c r="S15" s="10">
        <v>1.96401106E-2</v>
      </c>
      <c r="T15" s="10">
        <v>-1.2537990000000001E-2</v>
      </c>
      <c r="U15" s="10">
        <v>2.4764213E-3</v>
      </c>
      <c r="V15" s="10">
        <v>4.9638349999999998E-2</v>
      </c>
      <c r="W15" s="10">
        <v>-1.9201348600000001E-2</v>
      </c>
      <c r="X15" s="10">
        <v>0.18003235940000001</v>
      </c>
      <c r="Y15" s="10">
        <v>-3.3203360000000001E-3</v>
      </c>
      <c r="Z15" s="10">
        <v>-2.78582686E-2</v>
      </c>
      <c r="AA15" s="10">
        <v>-6.0458455000000001E-2</v>
      </c>
      <c r="AB15" s="10">
        <v>-9.1330395000000005E-3</v>
      </c>
      <c r="AC15" s="10">
        <v>1.3876579999999999E-3</v>
      </c>
      <c r="AD15" s="10">
        <v>-3.8719789999999998E-3</v>
      </c>
      <c r="AE15" s="10">
        <v>1.87866987E-2</v>
      </c>
      <c r="AF15" s="10">
        <v>2.7450769999999998E-3</v>
      </c>
      <c r="AG15" s="10">
        <v>1.7253560000000001E-2</v>
      </c>
      <c r="AH15" s="10">
        <v>1.5532570000000001E-2</v>
      </c>
      <c r="AI15" s="10">
        <v>-1.33934916E-2</v>
      </c>
      <c r="AJ15" s="10">
        <v>-4.1412317400000002E-2</v>
      </c>
      <c r="AK15" s="10">
        <v>-2.4300444000000001E-2</v>
      </c>
      <c r="AL15" s="10">
        <v>-4.7843974400000003E-2</v>
      </c>
      <c r="AM15" s="10">
        <v>0.77465052199999995</v>
      </c>
      <c r="AN15" s="10">
        <v>-0.12678487220000001</v>
      </c>
      <c r="AO15" s="10">
        <v>-0.2079169562</v>
      </c>
      <c r="AP15" s="10">
        <v>-0.23117932699999999</v>
      </c>
      <c r="AQ15" s="10">
        <v>-0.16924287099999999</v>
      </c>
      <c r="AR15" s="10">
        <v>-2.8077949899999999E-2</v>
      </c>
      <c r="AS15" s="10">
        <v>7.3603059999999998E-2</v>
      </c>
      <c r="AT15" s="10">
        <v>8.906008E-2</v>
      </c>
      <c r="AU15" s="10">
        <v>-7.5144168100000006E-2</v>
      </c>
      <c r="AV15" s="10">
        <v>0.12645571899999999</v>
      </c>
      <c r="AW15" s="10">
        <v>-8.2161074000000001E-2</v>
      </c>
      <c r="AX15" s="10">
        <v>-2.2378982E-3</v>
      </c>
      <c r="AY15" s="10">
        <v>-5.3514569999999997E-2</v>
      </c>
      <c r="AZ15" s="10">
        <v>1.9696749999999999E-2</v>
      </c>
      <c r="BA15" s="10">
        <v>5.66211358E-2</v>
      </c>
      <c r="BB15" s="10">
        <v>6.2282799799999997E-2</v>
      </c>
      <c r="BC15" s="10">
        <v>-7.7085870000000003E-3</v>
      </c>
      <c r="BD15" s="10">
        <v>-4.4444809600000003E-2</v>
      </c>
      <c r="BE15" s="10">
        <v>1.4295532999999999E-2</v>
      </c>
      <c r="BF15" s="10">
        <v>-2.4882545999999998E-3</v>
      </c>
      <c r="BG15" s="10">
        <v>-3.2489946999999998E-2</v>
      </c>
      <c r="BH15" s="10">
        <v>-1.2376170000000001E-2</v>
      </c>
    </row>
    <row r="16" spans="1:60" x14ac:dyDescent="0.25">
      <c r="A16" s="9" t="s">
        <v>174</v>
      </c>
      <c r="B16" s="10">
        <v>-9.0393939000000006E-2</v>
      </c>
      <c r="C16" s="10">
        <v>3.3423702499999999E-2</v>
      </c>
      <c r="D16" s="10">
        <v>-9.446716E-4</v>
      </c>
      <c r="E16" s="10">
        <v>-7.7943979999999996E-5</v>
      </c>
      <c r="F16" s="10">
        <v>-5.258951E-4</v>
      </c>
      <c r="G16" s="10">
        <v>5.0469846999999998E-2</v>
      </c>
      <c r="H16" s="10">
        <v>9.2125981999999995E-2</v>
      </c>
      <c r="I16" s="10">
        <v>-7.6263570999999999E-3</v>
      </c>
      <c r="J16" s="10">
        <v>-8.0384724999999994E-3</v>
      </c>
      <c r="K16" s="10">
        <v>2.4920035300000001E-2</v>
      </c>
      <c r="L16" s="10">
        <v>-8.7748610000000005E-2</v>
      </c>
      <c r="M16" s="10">
        <v>-5.8989964399999997E-2</v>
      </c>
      <c r="N16" s="10">
        <v>-0.116100967</v>
      </c>
      <c r="O16" s="10">
        <v>-0.1080149</v>
      </c>
      <c r="P16" s="10">
        <v>1</v>
      </c>
      <c r="Q16" s="10">
        <v>-0.1189832</v>
      </c>
      <c r="R16" s="10">
        <v>-0.12962503410000001</v>
      </c>
      <c r="S16" s="10">
        <v>4.0201651200000001E-2</v>
      </c>
      <c r="T16" s="10">
        <v>2.587345E-3</v>
      </c>
      <c r="U16" s="10">
        <v>2.9963268299999998E-2</v>
      </c>
      <c r="V16" s="10">
        <v>5.9461640000000003E-2</v>
      </c>
      <c r="W16" s="10">
        <v>-3.94130548E-2</v>
      </c>
      <c r="X16" s="10">
        <v>-6.0543701700000001E-2</v>
      </c>
      <c r="Y16" s="10">
        <v>4.4231166000000002E-2</v>
      </c>
      <c r="Z16" s="10">
        <v>-1.0076473000000001E-2</v>
      </c>
      <c r="AA16" s="10">
        <v>1.6630293000000001E-2</v>
      </c>
      <c r="AB16" s="10">
        <v>1.6495506600000001E-2</v>
      </c>
      <c r="AC16" s="10">
        <v>3.292892E-2</v>
      </c>
      <c r="AD16" s="10">
        <v>2.4172300000000001E-2</v>
      </c>
      <c r="AE16" s="10">
        <v>-1.53137333E-2</v>
      </c>
      <c r="AF16" s="10">
        <v>6.8867140000000004E-3</v>
      </c>
      <c r="AG16" s="10">
        <v>-5.4105580000000002E-3</v>
      </c>
      <c r="AH16" s="10">
        <v>1.0320009999999999E-2</v>
      </c>
      <c r="AI16" s="10">
        <v>-6.3011250000000001E-4</v>
      </c>
      <c r="AJ16" s="10">
        <v>1.6164766000000001E-2</v>
      </c>
      <c r="AK16" s="10">
        <v>-9.9038440000000002E-3</v>
      </c>
      <c r="AL16" s="10">
        <v>4.1023001999999998E-3</v>
      </c>
      <c r="AM16" s="10">
        <v>0.1956461723</v>
      </c>
      <c r="AN16" s="10">
        <v>-6.9590239799999995E-2</v>
      </c>
      <c r="AO16" s="10">
        <v>-1.8577458500000001E-2</v>
      </c>
      <c r="AP16" s="10">
        <v>-3.8044340000000003E-2</v>
      </c>
      <c r="AQ16" s="10">
        <v>-6.8061768999999994E-2</v>
      </c>
      <c r="AR16" s="10">
        <v>3.3975666299999999E-2</v>
      </c>
      <c r="AS16" s="10">
        <v>6.703634E-2</v>
      </c>
      <c r="AT16" s="10">
        <v>0.1010277</v>
      </c>
      <c r="AU16" s="10">
        <v>-1.9741335499999998E-2</v>
      </c>
      <c r="AV16" s="10">
        <v>8.1270743899999998E-2</v>
      </c>
      <c r="AW16" s="10">
        <v>-6.01360466E-2</v>
      </c>
      <c r="AX16" s="10">
        <v>1.00616019E-2</v>
      </c>
      <c r="AY16" s="10">
        <v>-6.0430749999999998E-2</v>
      </c>
      <c r="AZ16" s="10">
        <v>2.6968981999999999E-2</v>
      </c>
      <c r="BA16" s="10">
        <v>4.2345233999999997E-3</v>
      </c>
      <c r="BB16" s="10">
        <v>5.5660249999999996E-4</v>
      </c>
      <c r="BC16" s="10">
        <v>-1.1331229999999999E-2</v>
      </c>
      <c r="BD16" s="10">
        <v>-1.6793426399999999E-2</v>
      </c>
      <c r="BE16" s="10">
        <v>2.4436349600000001E-2</v>
      </c>
      <c r="BF16" s="10">
        <v>1.16690379E-2</v>
      </c>
      <c r="BG16" s="10">
        <v>-3.1808159999999999E-3</v>
      </c>
      <c r="BH16" s="10">
        <v>5.0212160000000002E-3</v>
      </c>
    </row>
    <row r="17" spans="1:60" x14ac:dyDescent="0.25">
      <c r="A17" s="9" t="s">
        <v>175</v>
      </c>
      <c r="B17" s="10">
        <v>-4.6716316100000002E-2</v>
      </c>
      <c r="C17" s="10">
        <v>2.54084641E-2</v>
      </c>
      <c r="D17" s="10">
        <v>-2.327698E-3</v>
      </c>
      <c r="E17" s="10">
        <v>6.1331080000000005E-5</v>
      </c>
      <c r="F17" s="10">
        <v>-9.2080190000000004E-4</v>
      </c>
      <c r="G17" s="10">
        <v>-6.1734203000000001E-2</v>
      </c>
      <c r="H17" s="10">
        <v>0.16666811500000001</v>
      </c>
      <c r="I17" s="10">
        <v>-6.2916450000000002E-3</v>
      </c>
      <c r="J17" s="10">
        <v>-9.3191607400000001E-2</v>
      </c>
      <c r="K17" s="10">
        <v>1.91381399E-2</v>
      </c>
      <c r="L17" s="10">
        <v>0.137935852</v>
      </c>
      <c r="M17" s="10">
        <v>-0.1127633091</v>
      </c>
      <c r="N17" s="10">
        <v>-0.22193485600000001</v>
      </c>
      <c r="O17" s="10">
        <v>-0.20647769999999999</v>
      </c>
      <c r="P17" s="10">
        <v>-0.1189832</v>
      </c>
      <c r="Q17" s="10">
        <v>1</v>
      </c>
      <c r="R17" s="10">
        <v>-0.2477870251</v>
      </c>
      <c r="S17" s="10">
        <v>2.6494806700000002E-2</v>
      </c>
      <c r="T17" s="10">
        <v>8.0237690000000005E-5</v>
      </c>
      <c r="U17" s="10">
        <v>4.1174082000000004E-3</v>
      </c>
      <c r="V17" s="10">
        <v>-5.4299380000000001E-2</v>
      </c>
      <c r="W17" s="10">
        <v>-3.3971536599999998E-2</v>
      </c>
      <c r="X17" s="10">
        <v>-0.16167472320000001</v>
      </c>
      <c r="Y17" s="10">
        <v>-5.0530407999999999E-2</v>
      </c>
      <c r="Z17" s="10">
        <v>-8.3915028899999994E-2</v>
      </c>
      <c r="AA17" s="10">
        <v>-0.14095765199999999</v>
      </c>
      <c r="AB17" s="10">
        <v>1.02668728E-2</v>
      </c>
      <c r="AC17" s="10">
        <v>1.6942530000000001E-2</v>
      </c>
      <c r="AD17" s="10">
        <v>1.609435E-2</v>
      </c>
      <c r="AE17" s="10">
        <v>1.2541629999999999E-4</v>
      </c>
      <c r="AF17" s="10">
        <v>1.7443940000000002E-2</v>
      </c>
      <c r="AG17" s="10">
        <v>6.5363549999999998E-3</v>
      </c>
      <c r="AH17" s="10">
        <v>-6.1359459999999998E-3</v>
      </c>
      <c r="AI17" s="10">
        <v>-1.24684481E-2</v>
      </c>
      <c r="AJ17" s="10">
        <v>1.8986558099999998E-2</v>
      </c>
      <c r="AK17" s="10">
        <v>-2.8466615399999999E-2</v>
      </c>
      <c r="AL17" s="10">
        <v>-7.8339971999999997E-3</v>
      </c>
      <c r="AM17" s="10">
        <v>-0.20041593720000001</v>
      </c>
      <c r="AN17" s="10">
        <v>-0.16502029900000001</v>
      </c>
      <c r="AO17" s="10">
        <v>-0.17941852780000001</v>
      </c>
      <c r="AP17" s="10">
        <v>-0.261583379</v>
      </c>
      <c r="AQ17" s="10">
        <v>0.74973712100000001</v>
      </c>
      <c r="AR17" s="10">
        <v>5.4914037899999997E-2</v>
      </c>
      <c r="AS17" s="10">
        <v>0.13017419999999999</v>
      </c>
      <c r="AT17" s="10">
        <v>8.9518260000000002E-2</v>
      </c>
      <c r="AU17" s="10">
        <v>-9.5851446300000004E-2</v>
      </c>
      <c r="AV17" s="10">
        <v>0.16150278230000001</v>
      </c>
      <c r="AW17" s="10">
        <v>-0.1140823627</v>
      </c>
      <c r="AX17" s="10">
        <v>1.4761203699999999E-2</v>
      </c>
      <c r="AY17" s="10">
        <v>2.4878870000000001E-2</v>
      </c>
      <c r="AZ17" s="10">
        <v>2.9225161E-2</v>
      </c>
      <c r="BA17" s="10">
        <v>0.1148336583</v>
      </c>
      <c r="BB17" s="10">
        <v>0.1161224785</v>
      </c>
      <c r="BC17" s="10">
        <v>2.4031139999999999E-2</v>
      </c>
      <c r="BD17" s="10">
        <v>-4.3030652900000001E-2</v>
      </c>
      <c r="BE17" s="10">
        <v>2.6830540600000001E-2</v>
      </c>
      <c r="BF17" s="10">
        <v>7.1876424999999999E-3</v>
      </c>
      <c r="BG17" s="10">
        <v>-4.2206636999999998E-2</v>
      </c>
      <c r="BH17" s="10">
        <v>-1.325287E-2</v>
      </c>
    </row>
    <row r="18" spans="1:60" x14ac:dyDescent="0.25">
      <c r="A18" s="9" t="s">
        <v>176</v>
      </c>
      <c r="B18" s="10">
        <v>4.9222905999999997E-2</v>
      </c>
      <c r="C18" s="10">
        <v>5.5989252699999999E-2</v>
      </c>
      <c r="D18" s="10">
        <v>-5.535056E-3</v>
      </c>
      <c r="E18" s="10">
        <v>-2.7018490000000001E-3</v>
      </c>
      <c r="F18" s="10">
        <v>-3.8006490000000001E-3</v>
      </c>
      <c r="G18" s="10">
        <v>-3.1566975999999997E-2</v>
      </c>
      <c r="H18" s="10">
        <v>-0.118836706</v>
      </c>
      <c r="I18" s="10">
        <v>-0.1064801786</v>
      </c>
      <c r="J18" s="10">
        <v>-8.8579753799999994E-2</v>
      </c>
      <c r="K18" s="10">
        <v>7.9918001299999999E-2</v>
      </c>
      <c r="L18" s="10">
        <v>1.7934148E-2</v>
      </c>
      <c r="M18" s="10">
        <v>-0.12284884560000001</v>
      </c>
      <c r="N18" s="10">
        <v>-0.241784682</v>
      </c>
      <c r="O18" s="10">
        <v>-0.22494510000000001</v>
      </c>
      <c r="P18" s="10">
        <v>-0.12962499999999999</v>
      </c>
      <c r="Q18" s="10">
        <v>-0.24778700000000001</v>
      </c>
      <c r="R18" s="10">
        <v>1</v>
      </c>
      <c r="S18" s="10">
        <v>-7.7138265999999997E-2</v>
      </c>
      <c r="T18" s="10">
        <v>-1.561276E-2</v>
      </c>
      <c r="U18" s="10">
        <v>-3.6470913799999997E-2</v>
      </c>
      <c r="V18" s="10">
        <v>-6.0265489999999998E-2</v>
      </c>
      <c r="W18" s="10">
        <v>8.1107253000000004E-2</v>
      </c>
      <c r="X18" s="10">
        <v>-0.11836781809999999</v>
      </c>
      <c r="Y18" s="10">
        <v>-0.12971261000000001</v>
      </c>
      <c r="Z18" s="10">
        <v>-7.7676274099999998E-2</v>
      </c>
      <c r="AA18" s="10">
        <v>-0.24088319799999999</v>
      </c>
      <c r="AB18" s="10">
        <v>-3.1588601799999998E-2</v>
      </c>
      <c r="AC18" s="10">
        <v>-5.1263709999999997E-2</v>
      </c>
      <c r="AD18" s="10">
        <v>-4.8735510000000003E-2</v>
      </c>
      <c r="AE18" s="10">
        <v>-9.8790146999999991E-3</v>
      </c>
      <c r="AF18" s="10">
        <v>-3.9372180000000001E-3</v>
      </c>
      <c r="AG18" s="10">
        <v>-2.4378590000000001E-3</v>
      </c>
      <c r="AH18" s="10">
        <v>3.8684750000000001E-3</v>
      </c>
      <c r="AI18" s="10">
        <v>1.6368449100000002E-2</v>
      </c>
      <c r="AJ18" s="10">
        <v>-6.2094440000000004E-4</v>
      </c>
      <c r="AK18" s="10">
        <v>-3.5981721000000002E-3</v>
      </c>
      <c r="AL18" s="10">
        <v>-3.1479192E-3</v>
      </c>
      <c r="AM18" s="10">
        <v>-0.23328402570000001</v>
      </c>
      <c r="AN18" s="10">
        <v>-0.20584419800000001</v>
      </c>
      <c r="AO18" s="10">
        <v>0.83661827570000002</v>
      </c>
      <c r="AP18" s="10">
        <v>-0.266377225</v>
      </c>
      <c r="AQ18" s="10">
        <v>-0.17576855499999999</v>
      </c>
      <c r="AR18" s="10">
        <v>-0.17919449370000001</v>
      </c>
      <c r="AS18" s="10">
        <v>-0.22919349999999999</v>
      </c>
      <c r="AT18" s="10">
        <v>-0.24722730000000001</v>
      </c>
      <c r="AU18" s="10">
        <v>1.8861222099999998E-2</v>
      </c>
      <c r="AV18" s="10">
        <v>-0.16055968009999999</v>
      </c>
      <c r="AW18" s="10">
        <v>0.1928477133</v>
      </c>
      <c r="AX18" s="10">
        <v>-0.145499615</v>
      </c>
      <c r="AY18" s="10">
        <v>-5.0687509999999998E-2</v>
      </c>
      <c r="AZ18" s="10">
        <v>-0.121109102</v>
      </c>
      <c r="BA18" s="10">
        <v>2.9447429399999999E-2</v>
      </c>
      <c r="BB18" s="10">
        <v>-6.93831798E-2</v>
      </c>
      <c r="BC18" s="10">
        <v>7.4064630000000006E-2</v>
      </c>
      <c r="BD18" s="10">
        <v>-6.2114532799999997E-2</v>
      </c>
      <c r="BE18" s="10">
        <v>-8.0963571100000006E-2</v>
      </c>
      <c r="BF18" s="10">
        <v>5.3144983399999998E-2</v>
      </c>
      <c r="BG18" s="10">
        <v>-6.5067666999999996E-2</v>
      </c>
      <c r="BH18" s="10">
        <v>-4.9497310000000003E-2</v>
      </c>
    </row>
    <row r="19" spans="1:60" x14ac:dyDescent="0.25">
      <c r="A19" s="9" t="s">
        <v>177</v>
      </c>
      <c r="B19" s="10">
        <v>-0.1106723297</v>
      </c>
      <c r="C19" s="10">
        <v>-5.4345410099999998E-2</v>
      </c>
      <c r="D19" s="10">
        <v>1.601274E-3</v>
      </c>
      <c r="E19" s="10">
        <v>-3.5227279999999999E-4</v>
      </c>
      <c r="F19" s="10">
        <v>2.0011830000000001E-3</v>
      </c>
      <c r="G19" s="10">
        <v>-4.3263027000000003E-2</v>
      </c>
      <c r="H19" s="10">
        <v>-1.2895722E-2</v>
      </c>
      <c r="I19" s="10">
        <v>-4.38402045E-2</v>
      </c>
      <c r="J19" s="10">
        <v>1.4712856099999999E-2</v>
      </c>
      <c r="K19" s="10">
        <v>3.36507609E-2</v>
      </c>
      <c r="L19" s="10">
        <v>1.067831E-3</v>
      </c>
      <c r="M19" s="10">
        <v>4.9162613799999998E-2</v>
      </c>
      <c r="N19" s="10">
        <v>-3.4597946999999997E-2</v>
      </c>
      <c r="O19" s="10">
        <v>1.9640109999999999E-2</v>
      </c>
      <c r="P19" s="10">
        <v>4.0201649999999998E-2</v>
      </c>
      <c r="Q19" s="10">
        <v>2.6494810000000001E-2</v>
      </c>
      <c r="R19" s="10">
        <v>-7.7138265999999997E-2</v>
      </c>
      <c r="S19" s="10">
        <v>1</v>
      </c>
      <c r="T19" s="10">
        <v>1.153359E-2</v>
      </c>
      <c r="U19" s="10">
        <v>0.1128287981</v>
      </c>
      <c r="V19" s="10">
        <v>-6.2433429999999998E-2</v>
      </c>
      <c r="W19" s="10">
        <v>-0.85722622459999998</v>
      </c>
      <c r="X19" s="10">
        <v>-0.50271861380000005</v>
      </c>
      <c r="Y19" s="10">
        <v>-0.13709418200000001</v>
      </c>
      <c r="Z19" s="10">
        <v>-7.3563080399999994E-2</v>
      </c>
      <c r="AA19" s="10">
        <v>-0.18401835499999999</v>
      </c>
      <c r="AB19" s="10">
        <v>-2.53471737E-2</v>
      </c>
      <c r="AC19" s="10">
        <v>-4.1558879999999999E-2</v>
      </c>
      <c r="AD19" s="10">
        <v>-3.951644E-2</v>
      </c>
      <c r="AE19" s="10">
        <v>1.1438726E-3</v>
      </c>
      <c r="AF19" s="10">
        <v>-9.9533480000000008E-3</v>
      </c>
      <c r="AG19" s="10">
        <v>4.8080429999999997E-3</v>
      </c>
      <c r="AH19" s="10">
        <v>5.0996569999999996E-3</v>
      </c>
      <c r="AI19" s="10">
        <v>2.1134105000000002E-3</v>
      </c>
      <c r="AJ19" s="10">
        <v>-1.22585131E-2</v>
      </c>
      <c r="AK19" s="10">
        <v>7.1411195999999998E-3</v>
      </c>
      <c r="AL19" s="10">
        <v>-3.3886402000000001E-3</v>
      </c>
      <c r="AM19" s="10">
        <v>3.0889833700000001E-2</v>
      </c>
      <c r="AN19" s="10">
        <v>8.9758940999999995E-3</v>
      </c>
      <c r="AO19" s="10">
        <v>-7.3749901000000007E-2</v>
      </c>
      <c r="AP19" s="10">
        <v>-7.7573800000000004E-3</v>
      </c>
      <c r="AQ19" s="10">
        <v>4.4997703E-2</v>
      </c>
      <c r="AR19" s="10">
        <v>3.8547297000000001E-2</v>
      </c>
      <c r="AS19" s="10">
        <v>7.5485679999999999E-2</v>
      </c>
      <c r="AT19" s="10">
        <v>9.9137900000000001E-2</v>
      </c>
      <c r="AU19" s="10">
        <v>-2.02352E-3</v>
      </c>
      <c r="AV19" s="10">
        <v>8.1635234400000006E-2</v>
      </c>
      <c r="AW19" s="10">
        <v>-4.54843121E-2</v>
      </c>
      <c r="AX19" s="10">
        <v>4.0633524499999997E-2</v>
      </c>
      <c r="AY19" s="10">
        <v>2.2865670000000001E-2</v>
      </c>
      <c r="AZ19" s="10">
        <v>1.864E-2</v>
      </c>
      <c r="BA19" s="10">
        <v>1.7312039599999999E-2</v>
      </c>
      <c r="BB19" s="10">
        <v>5.0315927099999998E-2</v>
      </c>
      <c r="BC19" s="10">
        <v>-2.7171529999999999E-2</v>
      </c>
      <c r="BD19" s="10">
        <v>-4.3790035999999996E-3</v>
      </c>
      <c r="BE19" s="10">
        <v>3.2901526600000001E-2</v>
      </c>
      <c r="BF19" s="10">
        <v>8.1374127000000008E-3</v>
      </c>
      <c r="BG19" s="10">
        <v>7.6445460000000003E-3</v>
      </c>
      <c r="BH19" s="10">
        <v>-1.0509880000000001E-3</v>
      </c>
    </row>
    <row r="20" spans="1:60" x14ac:dyDescent="0.25">
      <c r="A20" s="9" t="s">
        <v>178</v>
      </c>
      <c r="B20" s="10">
        <v>-5.8897363000000001E-3</v>
      </c>
      <c r="C20" s="10">
        <v>6.6322399999999994E-5</v>
      </c>
      <c r="D20" s="10">
        <v>-5.5192580000000004E-4</v>
      </c>
      <c r="E20" s="10">
        <v>-5.9495239999999997E-4</v>
      </c>
      <c r="F20" s="10">
        <v>-6.1521920000000003E-4</v>
      </c>
      <c r="G20" s="10">
        <v>1.2843912000000001E-2</v>
      </c>
      <c r="H20" s="10">
        <v>-1.2325260000000001E-3</v>
      </c>
      <c r="I20" s="10">
        <v>1.8943246E-3</v>
      </c>
      <c r="J20" s="10">
        <v>2.8603964E-3</v>
      </c>
      <c r="K20" s="10">
        <v>-2.3184734999999999E-3</v>
      </c>
      <c r="L20" s="10">
        <v>7.7499960000000007E-2</v>
      </c>
      <c r="M20" s="10">
        <v>2.78929529E-2</v>
      </c>
      <c r="N20" s="10">
        <v>-1.1824632E-2</v>
      </c>
      <c r="O20" s="10">
        <v>-1.2537990000000001E-2</v>
      </c>
      <c r="P20" s="10">
        <v>2.587345E-3</v>
      </c>
      <c r="Q20" s="10">
        <v>8.0237690000000005E-5</v>
      </c>
      <c r="R20" s="10">
        <v>-1.56127605E-2</v>
      </c>
      <c r="S20" s="10">
        <v>1.15335894E-2</v>
      </c>
      <c r="T20" s="10">
        <v>1</v>
      </c>
      <c r="U20" s="10">
        <v>0.94052866349999997</v>
      </c>
      <c r="V20" s="10">
        <v>-3.6474779999999998E-2</v>
      </c>
      <c r="W20" s="10">
        <v>-5.4246711000000003E-3</v>
      </c>
      <c r="X20" s="10">
        <v>-3.49364489E-2</v>
      </c>
      <c r="Y20" s="10">
        <v>7.0786549999999997E-3</v>
      </c>
      <c r="Z20" s="10">
        <v>0.59046770059999998</v>
      </c>
      <c r="AA20" s="10">
        <v>0.41126079199999999</v>
      </c>
      <c r="AB20" s="10">
        <v>1.25069593E-2</v>
      </c>
      <c r="AC20" s="10">
        <v>4.2634989999999998E-2</v>
      </c>
      <c r="AD20" s="10">
        <v>3.081911E-2</v>
      </c>
      <c r="AE20" s="10">
        <v>1.00503599E-2</v>
      </c>
      <c r="AF20" s="10">
        <v>-4.0578799999999998E-3</v>
      </c>
      <c r="AG20" s="10">
        <v>1.089986E-3</v>
      </c>
      <c r="AH20" s="10">
        <v>1.161605E-3</v>
      </c>
      <c r="AI20" s="10">
        <v>-2.6498781000000001E-3</v>
      </c>
      <c r="AJ20" s="10">
        <v>-5.0285082999999998E-3</v>
      </c>
      <c r="AK20" s="10">
        <v>-3.5932631999999998E-3</v>
      </c>
      <c r="AL20" s="10">
        <v>-6.2924332999999997E-3</v>
      </c>
      <c r="AM20" s="10">
        <v>-8.0707200000000004E-4</v>
      </c>
      <c r="AN20" s="10">
        <v>-5.8961122000000003E-3</v>
      </c>
      <c r="AO20" s="10">
        <v>-1.53974253E-2</v>
      </c>
      <c r="AP20" s="10">
        <v>2.1681994E-2</v>
      </c>
      <c r="AQ20" s="10">
        <v>-1.8877200000000001E-3</v>
      </c>
      <c r="AR20" s="10">
        <v>9.1375976999999997E-3</v>
      </c>
      <c r="AS20" s="10">
        <v>8.9048100000000008E-3</v>
      </c>
      <c r="AT20" s="10">
        <v>8.0541229999999998E-3</v>
      </c>
      <c r="AU20" s="10">
        <v>-4.6484770000000003E-4</v>
      </c>
      <c r="AV20" s="10">
        <v>3.9920181000000004E-3</v>
      </c>
      <c r="AW20" s="10">
        <v>-8.3054697E-3</v>
      </c>
      <c r="AX20" s="10">
        <v>8.1925256999999998E-3</v>
      </c>
      <c r="AY20" s="10">
        <v>3.9202270000000001E-3</v>
      </c>
      <c r="AZ20" s="10">
        <v>1.06661E-2</v>
      </c>
      <c r="BA20" s="10">
        <v>-5.7201155000000002E-3</v>
      </c>
      <c r="BB20" s="10">
        <v>-3.6756292000000002E-3</v>
      </c>
      <c r="BC20" s="10">
        <v>-3.4785939999999998E-5</v>
      </c>
      <c r="BD20" s="10">
        <v>1.5679889200000002E-2</v>
      </c>
      <c r="BE20" s="10">
        <v>9.5105351999999997E-3</v>
      </c>
      <c r="BF20" s="10">
        <v>6.7143849999999996E-4</v>
      </c>
      <c r="BG20" s="10">
        <v>1.6084691000000002E-2</v>
      </c>
      <c r="BH20" s="10">
        <v>3.0113939999999999E-2</v>
      </c>
    </row>
    <row r="21" spans="1:60" x14ac:dyDescent="0.25">
      <c r="A21" s="9" t="s">
        <v>179</v>
      </c>
      <c r="B21" s="10">
        <v>-3.1400116899999997E-2</v>
      </c>
      <c r="C21" s="10">
        <v>-3.5450958000000001E-3</v>
      </c>
      <c r="D21" s="10">
        <v>-8.2564819999999997E-4</v>
      </c>
      <c r="E21" s="10">
        <v>-8.9171159999999999E-4</v>
      </c>
      <c r="F21" s="10">
        <v>-6.4399689999999996E-4</v>
      </c>
      <c r="G21" s="10">
        <v>8.3070260000000003E-3</v>
      </c>
      <c r="H21" s="10">
        <v>-1.2862920000000001E-3</v>
      </c>
      <c r="I21" s="10">
        <v>-5.3400119999999999E-3</v>
      </c>
      <c r="J21" s="10">
        <v>-6.5363738999999997E-3</v>
      </c>
      <c r="K21" s="10">
        <v>1.17357724E-2</v>
      </c>
      <c r="L21" s="10">
        <v>7.5124550999999998E-2</v>
      </c>
      <c r="M21" s="10">
        <v>3.7382957500000001E-2</v>
      </c>
      <c r="N21" s="10">
        <v>-1.9503260000000001E-2</v>
      </c>
      <c r="O21" s="10">
        <v>2.4764209999999999E-3</v>
      </c>
      <c r="P21" s="10">
        <v>2.996327E-2</v>
      </c>
      <c r="Q21" s="10">
        <v>4.1174080000000004E-3</v>
      </c>
      <c r="R21" s="10">
        <v>-3.6470913799999997E-2</v>
      </c>
      <c r="S21" s="10">
        <v>0.1128287981</v>
      </c>
      <c r="T21" s="10">
        <v>0.9405287</v>
      </c>
      <c r="U21" s="10">
        <v>1</v>
      </c>
      <c r="V21" s="10">
        <v>-6.2957719999999995E-2</v>
      </c>
      <c r="W21" s="10">
        <v>-0.1069332704</v>
      </c>
      <c r="X21" s="10">
        <v>-0.12913645730000001</v>
      </c>
      <c r="Y21" s="10">
        <v>-2.1295422000000001E-2</v>
      </c>
      <c r="Z21" s="10">
        <v>0.54568562519999997</v>
      </c>
      <c r="AA21" s="10">
        <v>0.38431738199999999</v>
      </c>
      <c r="AB21" s="10">
        <v>1.23802787E-2</v>
      </c>
      <c r="AC21" s="10">
        <v>3.3043549999999998E-2</v>
      </c>
      <c r="AD21" s="10">
        <v>2.5737590000000001E-2</v>
      </c>
      <c r="AE21" s="10">
        <v>4.6547840000000004E-3</v>
      </c>
      <c r="AF21" s="10">
        <v>-4.7736879999999999E-3</v>
      </c>
      <c r="AG21" s="10">
        <v>8.4980150000000003E-4</v>
      </c>
      <c r="AH21" s="10">
        <v>1.5297209999999999E-3</v>
      </c>
      <c r="AI21" s="10">
        <v>4.5299000000000001E-4</v>
      </c>
      <c r="AJ21" s="10">
        <v>-4.9724393999999996E-3</v>
      </c>
      <c r="AK21" s="10">
        <v>9.2363289999999995E-4</v>
      </c>
      <c r="AL21" s="10">
        <v>-2.8574741000000001E-3</v>
      </c>
      <c r="AM21" s="10">
        <v>2.3498755999999999E-2</v>
      </c>
      <c r="AN21" s="10">
        <v>-1.9602706999999999E-3</v>
      </c>
      <c r="AO21" s="10">
        <v>-3.1876528000000001E-2</v>
      </c>
      <c r="AP21" s="10">
        <v>5.2949160000000002E-3</v>
      </c>
      <c r="AQ21" s="10">
        <v>5.8397520000000001E-3</v>
      </c>
      <c r="AR21" s="10">
        <v>2.1934873800000001E-2</v>
      </c>
      <c r="AS21" s="10">
        <v>2.677094E-2</v>
      </c>
      <c r="AT21" s="10">
        <v>3.302078E-2</v>
      </c>
      <c r="AU21" s="10">
        <v>1.882779E-4</v>
      </c>
      <c r="AV21" s="10">
        <v>2.6428920200000001E-2</v>
      </c>
      <c r="AW21" s="10">
        <v>-1.62495668E-2</v>
      </c>
      <c r="AX21" s="10">
        <v>1.9221103100000001E-2</v>
      </c>
      <c r="AY21" s="10">
        <v>4.2368989999999997E-3</v>
      </c>
      <c r="AZ21" s="10">
        <v>2.2613942000000001E-2</v>
      </c>
      <c r="BA21" s="10">
        <v>-3.7389565E-3</v>
      </c>
      <c r="BB21" s="10">
        <v>1.290058E-3</v>
      </c>
      <c r="BC21" s="10">
        <v>-5.2056439999999997E-3</v>
      </c>
      <c r="BD21" s="10">
        <v>1.1962957E-2</v>
      </c>
      <c r="BE21" s="10">
        <v>1.18938186E-2</v>
      </c>
      <c r="BF21" s="10">
        <v>4.8474484E-3</v>
      </c>
      <c r="BG21" s="10">
        <v>1.2164543E-2</v>
      </c>
      <c r="BH21" s="10">
        <v>3.040555E-2</v>
      </c>
    </row>
    <row r="22" spans="1:60" x14ac:dyDescent="0.25">
      <c r="A22" s="9" t="s">
        <v>180</v>
      </c>
      <c r="B22" s="10">
        <v>1.29256515E-2</v>
      </c>
      <c r="C22" s="10">
        <v>-2.2786077299999999E-2</v>
      </c>
      <c r="D22" s="10">
        <v>5.772021E-4</v>
      </c>
      <c r="E22" s="10">
        <v>-5.5342650000000005E-4</v>
      </c>
      <c r="F22" s="10">
        <v>-8.9346340000000005E-5</v>
      </c>
      <c r="G22" s="10">
        <v>-2.0149654999999999E-2</v>
      </c>
      <c r="H22" s="10">
        <v>-2.5904186999999999E-2</v>
      </c>
      <c r="I22" s="10">
        <v>-5.2849329999999999E-4</v>
      </c>
      <c r="J22" s="10">
        <v>4.3415711500000002E-2</v>
      </c>
      <c r="K22" s="10">
        <v>-4.2367734300000001E-2</v>
      </c>
      <c r="L22" s="10">
        <v>-0.27804162300000002</v>
      </c>
      <c r="M22" s="10">
        <v>-2.5789545899999999E-2</v>
      </c>
      <c r="N22" s="10">
        <v>-2.6564869999999999E-3</v>
      </c>
      <c r="O22" s="10">
        <v>4.9638349999999998E-2</v>
      </c>
      <c r="P22" s="10">
        <v>5.9461640000000003E-2</v>
      </c>
      <c r="Q22" s="10">
        <v>-5.4299380000000001E-2</v>
      </c>
      <c r="R22" s="10">
        <v>-6.02654886E-2</v>
      </c>
      <c r="S22" s="10">
        <v>-6.2433433199999999E-2</v>
      </c>
      <c r="T22" s="10">
        <v>-3.6474779999999998E-2</v>
      </c>
      <c r="U22" s="10">
        <v>-6.2957715299999994E-2</v>
      </c>
      <c r="V22" s="10">
        <v>1</v>
      </c>
      <c r="W22" s="10">
        <v>6.5866175999999999E-2</v>
      </c>
      <c r="X22" s="10">
        <v>0.4114934992</v>
      </c>
      <c r="Y22" s="10">
        <v>0.35309894200000003</v>
      </c>
      <c r="Z22" s="10">
        <v>2.8393741600000001E-2</v>
      </c>
      <c r="AA22" s="10">
        <v>0.17224198900000001</v>
      </c>
      <c r="AB22" s="10">
        <v>1.65779172E-2</v>
      </c>
      <c r="AC22" s="10">
        <v>2.435536E-2</v>
      </c>
      <c r="AD22" s="10">
        <v>2.277825E-2</v>
      </c>
      <c r="AE22" s="10">
        <v>-1.4193614E-2</v>
      </c>
      <c r="AF22" s="10">
        <v>1.6197520000000001E-4</v>
      </c>
      <c r="AG22" s="10">
        <v>9.7673589999999998E-3</v>
      </c>
      <c r="AH22" s="10">
        <v>4.3094780000000003E-3</v>
      </c>
      <c r="AI22" s="10">
        <v>-2.1092267999999999E-3</v>
      </c>
      <c r="AJ22" s="10">
        <v>7.9538375999999994E-3</v>
      </c>
      <c r="AK22" s="10">
        <v>-5.5718892000000001E-3</v>
      </c>
      <c r="AL22" s="10">
        <v>1.4933646000000001E-3</v>
      </c>
      <c r="AM22" s="10">
        <v>5.14999659E-2</v>
      </c>
      <c r="AN22" s="10">
        <v>-1.3505314799999999E-2</v>
      </c>
      <c r="AO22" s="10">
        <v>-5.7050870699999999E-2</v>
      </c>
      <c r="AP22" s="10">
        <v>7.7280680000000004E-2</v>
      </c>
      <c r="AQ22" s="10">
        <v>-5.9809815000000002E-2</v>
      </c>
      <c r="AR22" s="10">
        <v>-1.82016968E-2</v>
      </c>
      <c r="AS22" s="10">
        <v>-1.4456419999999999E-2</v>
      </c>
      <c r="AT22" s="10">
        <v>-1.134459E-2</v>
      </c>
      <c r="AU22" s="10">
        <v>2.1120269999999998E-3</v>
      </c>
      <c r="AV22" s="10">
        <v>-2.9642851000000001E-2</v>
      </c>
      <c r="AW22" s="10">
        <v>-1.0108246600000001E-2</v>
      </c>
      <c r="AX22" s="10">
        <v>-1.06702766E-2</v>
      </c>
      <c r="AY22" s="10">
        <v>1.0387969999999999E-3</v>
      </c>
      <c r="AZ22" s="10">
        <v>-2.1712594000000002E-2</v>
      </c>
      <c r="BA22" s="10">
        <v>-4.0837143000000001E-3</v>
      </c>
      <c r="BB22" s="10">
        <v>3.4459212999999999E-3</v>
      </c>
      <c r="BC22" s="10">
        <v>-6.3182120000000001E-3</v>
      </c>
      <c r="BD22" s="10">
        <v>2.2528765499999999E-2</v>
      </c>
      <c r="BE22" s="10">
        <v>7.5250101E-3</v>
      </c>
      <c r="BF22" s="10">
        <v>-1.10664189E-2</v>
      </c>
      <c r="BG22" s="10">
        <v>2.1183929000000001E-2</v>
      </c>
      <c r="BH22" s="10">
        <v>3.9014319999999998E-3</v>
      </c>
    </row>
    <row r="23" spans="1:60" x14ac:dyDescent="0.25">
      <c r="A23" s="9" t="s">
        <v>181</v>
      </c>
      <c r="B23" s="10">
        <v>0.12084074829999999</v>
      </c>
      <c r="C23" s="10">
        <v>5.8859639999999998E-2</v>
      </c>
      <c r="D23" s="10">
        <v>-1.624257E-3</v>
      </c>
      <c r="E23" s="10">
        <v>3.9402140000000002E-4</v>
      </c>
      <c r="F23" s="10">
        <v>-2.032028E-3</v>
      </c>
      <c r="G23" s="10">
        <v>5.1265159999999997E-2</v>
      </c>
      <c r="H23" s="10">
        <v>2.5674930000000001E-3</v>
      </c>
      <c r="I23" s="10">
        <v>5.1336550199999997E-2</v>
      </c>
      <c r="J23" s="10">
        <v>-5.6584551000000002E-3</v>
      </c>
      <c r="K23" s="10">
        <v>-3.7637419499999998E-2</v>
      </c>
      <c r="L23" s="10">
        <v>8.5212759999999995E-3</v>
      </c>
      <c r="M23" s="10">
        <v>-5.3129915100000001E-2</v>
      </c>
      <c r="N23" s="10">
        <v>3.1798579E-2</v>
      </c>
      <c r="O23" s="10">
        <v>-1.9201349999999999E-2</v>
      </c>
      <c r="P23" s="10">
        <v>-3.9413049999999998E-2</v>
      </c>
      <c r="Q23" s="10">
        <v>-3.3971540000000001E-2</v>
      </c>
      <c r="R23" s="10">
        <v>8.1107253000000004E-2</v>
      </c>
      <c r="S23" s="10">
        <v>-0.85722622459999998</v>
      </c>
      <c r="T23" s="10">
        <v>-5.4246709999999998E-3</v>
      </c>
      <c r="U23" s="10">
        <v>-0.1069332704</v>
      </c>
      <c r="V23" s="10">
        <v>6.5866179999999996E-2</v>
      </c>
      <c r="W23" s="10">
        <v>1</v>
      </c>
      <c r="X23" s="10">
        <v>0.56335270240000002</v>
      </c>
      <c r="Y23" s="10">
        <v>0.15872682199999999</v>
      </c>
      <c r="Z23" s="10">
        <v>9.2657857499999996E-2</v>
      </c>
      <c r="AA23" s="10">
        <v>0.22699839399999999</v>
      </c>
      <c r="AB23" s="10">
        <v>3.1818353399999999E-2</v>
      </c>
      <c r="AC23" s="10">
        <v>4.5327270000000003E-2</v>
      </c>
      <c r="AD23" s="10">
        <v>4.625924E-2</v>
      </c>
      <c r="AE23" s="10">
        <v>-7.9601671999999998E-3</v>
      </c>
      <c r="AF23" s="10">
        <v>8.3018789999999999E-3</v>
      </c>
      <c r="AG23" s="10">
        <v>-1.0891E-2</v>
      </c>
      <c r="AH23" s="10">
        <v>-4.2110519999999999E-3</v>
      </c>
      <c r="AI23" s="10">
        <v>3.0096688999999999E-3</v>
      </c>
      <c r="AJ23" s="10">
        <v>1.6380860699999999E-2</v>
      </c>
      <c r="AK23" s="10">
        <v>2.4496310999999999E-3</v>
      </c>
      <c r="AL23" s="10">
        <v>1.35415546E-2</v>
      </c>
      <c r="AM23" s="10">
        <v>-3.0315456000000001E-2</v>
      </c>
      <c r="AN23" s="10">
        <v>-4.3075403E-3</v>
      </c>
      <c r="AO23" s="10">
        <v>7.1967162000000001E-2</v>
      </c>
      <c r="AP23" s="10">
        <v>1.0472722E-2</v>
      </c>
      <c r="AQ23" s="10">
        <v>-5.0102247000000003E-2</v>
      </c>
      <c r="AR23" s="10">
        <v>-4.0859109900000003E-2</v>
      </c>
      <c r="AS23" s="10">
        <v>-8.449769E-2</v>
      </c>
      <c r="AT23" s="10">
        <v>-0.1073783</v>
      </c>
      <c r="AU23" s="10">
        <v>7.2871721000000002E-3</v>
      </c>
      <c r="AV23" s="10">
        <v>-8.9318218300000002E-2</v>
      </c>
      <c r="AW23" s="10">
        <v>5.0499793799999998E-2</v>
      </c>
      <c r="AX23" s="10">
        <v>-4.4286482000000002E-2</v>
      </c>
      <c r="AY23" s="10">
        <v>-2.4163219999999999E-2</v>
      </c>
      <c r="AZ23" s="10">
        <v>-1.9990463999999999E-2</v>
      </c>
      <c r="BA23" s="10">
        <v>-1.85996033E-2</v>
      </c>
      <c r="BB23" s="10">
        <v>-5.4698883099999998E-2</v>
      </c>
      <c r="BC23" s="10">
        <v>2.8523420000000001E-2</v>
      </c>
      <c r="BD23" s="10">
        <v>5.1097492000000003E-3</v>
      </c>
      <c r="BE23" s="10">
        <v>-2.9771262499999999E-2</v>
      </c>
      <c r="BF23" s="10">
        <v>-1.04908361E-2</v>
      </c>
      <c r="BG23" s="10">
        <v>-6.0906040000000003E-3</v>
      </c>
      <c r="BH23" s="10">
        <v>7.8625689999999998E-3</v>
      </c>
    </row>
    <row r="24" spans="1:60" x14ac:dyDescent="0.25">
      <c r="A24" s="9" t="s">
        <v>182</v>
      </c>
      <c r="B24" s="10">
        <v>0.115745843</v>
      </c>
      <c r="C24" s="10">
        <v>-9.6460346899999994E-2</v>
      </c>
      <c r="D24" s="10">
        <v>8.0491639999999995E-4</v>
      </c>
      <c r="E24" s="10">
        <v>-2.9389239999999999E-3</v>
      </c>
      <c r="F24" s="10">
        <v>-2.0058070000000001E-3</v>
      </c>
      <c r="G24" s="10">
        <v>-1.9268601E-2</v>
      </c>
      <c r="H24" s="10">
        <v>-6.4747135999999997E-2</v>
      </c>
      <c r="I24" s="10">
        <v>2.2173831999999999E-3</v>
      </c>
      <c r="J24" s="10">
        <v>0.13622782329999999</v>
      </c>
      <c r="K24" s="10">
        <v>-0.15741888009999999</v>
      </c>
      <c r="L24" s="10">
        <v>-0.33222106600000001</v>
      </c>
      <c r="M24" s="10">
        <v>-0.1320909478</v>
      </c>
      <c r="N24" s="10">
        <v>-5.2661615000000002E-2</v>
      </c>
      <c r="O24" s="10">
        <v>0.18003240000000001</v>
      </c>
      <c r="P24" s="10">
        <v>-6.0543699999999999E-2</v>
      </c>
      <c r="Q24" s="10">
        <v>-0.1616747</v>
      </c>
      <c r="R24" s="10">
        <v>-0.11836781809999999</v>
      </c>
      <c r="S24" s="10">
        <v>-0.50271861380000005</v>
      </c>
      <c r="T24" s="10">
        <v>-3.4936450000000001E-2</v>
      </c>
      <c r="U24" s="10">
        <v>-0.12913645730000001</v>
      </c>
      <c r="V24" s="10">
        <v>0.41149350000000001</v>
      </c>
      <c r="W24" s="10">
        <v>0.56335270240000002</v>
      </c>
      <c r="X24" s="10">
        <v>1</v>
      </c>
      <c r="Y24" s="10">
        <v>0.40767658699999998</v>
      </c>
      <c r="Z24" s="10">
        <v>0.13952988220000001</v>
      </c>
      <c r="AA24" s="10">
        <v>0.42730806100000002</v>
      </c>
      <c r="AB24" s="10">
        <v>5.3335814699999998E-2</v>
      </c>
      <c r="AC24" s="10">
        <v>9.0409180000000006E-2</v>
      </c>
      <c r="AD24" s="10">
        <v>8.6991280000000004E-2</v>
      </c>
      <c r="AE24" s="10">
        <v>-1.6306894E-3</v>
      </c>
      <c r="AF24" s="10">
        <v>9.6610370000000008E-3</v>
      </c>
      <c r="AG24" s="10">
        <v>6.0406059999999996E-3</v>
      </c>
      <c r="AH24" s="10">
        <v>8.4940539999999991E-3</v>
      </c>
      <c r="AI24" s="10">
        <v>4.0053628000000004E-3</v>
      </c>
      <c r="AJ24" s="10">
        <v>-1.1393700099999999E-2</v>
      </c>
      <c r="AK24" s="10">
        <v>-2.9415580899999998E-2</v>
      </c>
      <c r="AL24" s="10">
        <v>-3.02470385E-2</v>
      </c>
      <c r="AM24" s="10">
        <v>0.115241992</v>
      </c>
      <c r="AN24" s="10">
        <v>-7.9628064499999998E-2</v>
      </c>
      <c r="AO24" s="10">
        <v>-0.11986695040000001</v>
      </c>
      <c r="AP24" s="10">
        <v>0.29596280400000002</v>
      </c>
      <c r="AQ24" s="10">
        <v>-0.22950736599999999</v>
      </c>
      <c r="AR24" s="10">
        <v>-6.4105751500000002E-2</v>
      </c>
      <c r="AS24" s="10">
        <v>-8.5437460000000007E-2</v>
      </c>
      <c r="AT24" s="10">
        <v>-0.1105727</v>
      </c>
      <c r="AU24" s="10">
        <v>3.3782436000000002E-3</v>
      </c>
      <c r="AV24" s="10">
        <v>-0.1529271026</v>
      </c>
      <c r="AW24" s="10">
        <v>-1.3720128E-3</v>
      </c>
      <c r="AX24" s="10">
        <v>-6.8412427400000003E-2</v>
      </c>
      <c r="AY24" s="10">
        <v>6.9724849999999996E-3</v>
      </c>
      <c r="AZ24" s="10">
        <v>-9.7966669000000006E-2</v>
      </c>
      <c r="BA24" s="10">
        <v>-2.1484583000000002E-2</v>
      </c>
      <c r="BB24" s="10">
        <v>1.42582627E-2</v>
      </c>
      <c r="BC24" s="10">
        <v>-2.2971849999999999E-2</v>
      </c>
      <c r="BD24" s="10">
        <v>4.7235178699999998E-2</v>
      </c>
      <c r="BE24" s="10">
        <v>-1.07129418E-2</v>
      </c>
      <c r="BF24" s="10">
        <v>-1.5096080099999999E-2</v>
      </c>
      <c r="BG24" s="10">
        <v>3.5187844000000003E-2</v>
      </c>
      <c r="BH24" s="10">
        <v>4.4685839999999998E-2</v>
      </c>
    </row>
    <row r="25" spans="1:60" x14ac:dyDescent="0.25">
      <c r="A25" s="9" t="s">
        <v>183</v>
      </c>
      <c r="B25" s="10">
        <v>-2.3704772999999998E-3</v>
      </c>
      <c r="C25" s="10">
        <v>-2.2285852700000001E-2</v>
      </c>
      <c r="D25" s="10">
        <v>4.5629210000000002E-3</v>
      </c>
      <c r="E25" s="10">
        <v>3.2840619999999999E-3</v>
      </c>
      <c r="F25" s="10">
        <v>2.5098E-3</v>
      </c>
      <c r="G25" s="10">
        <v>5.8919555999999998E-2</v>
      </c>
      <c r="H25" s="10">
        <v>3.9239492000000001E-2</v>
      </c>
      <c r="I25" s="10">
        <v>8.102906E-2</v>
      </c>
      <c r="J25" s="10">
        <v>5.8865884600000001E-2</v>
      </c>
      <c r="K25" s="10">
        <v>-7.6706197599999998E-2</v>
      </c>
      <c r="L25" s="10">
        <v>-0.27204207600000002</v>
      </c>
      <c r="M25" s="10">
        <v>-1.0045147799999999E-2</v>
      </c>
      <c r="N25" s="10">
        <v>5.8365860000000004E-3</v>
      </c>
      <c r="O25" s="10">
        <v>-3.3203360000000001E-3</v>
      </c>
      <c r="P25" s="10">
        <v>4.423117E-2</v>
      </c>
      <c r="Q25" s="10">
        <v>-5.0530409999999998E-2</v>
      </c>
      <c r="R25" s="10">
        <v>-0.12971261009999999</v>
      </c>
      <c r="S25" s="10">
        <v>-0.13709418170000001</v>
      </c>
      <c r="T25" s="10">
        <v>7.0786549999999997E-3</v>
      </c>
      <c r="U25" s="10">
        <v>-2.1295421500000002E-2</v>
      </c>
      <c r="V25" s="10">
        <v>0.35309889999999999</v>
      </c>
      <c r="W25" s="10">
        <v>0.15872682190000001</v>
      </c>
      <c r="X25" s="10">
        <v>0.4076765872</v>
      </c>
      <c r="Y25" s="10">
        <v>1</v>
      </c>
      <c r="Z25" s="10">
        <v>9.3030394299999999E-2</v>
      </c>
      <c r="AA25" s="10">
        <v>0.45156868999999999</v>
      </c>
      <c r="AB25" s="10">
        <v>3.5432261399999998E-2</v>
      </c>
      <c r="AC25" s="10">
        <v>5.272135E-2</v>
      </c>
      <c r="AD25" s="10">
        <v>5.2358719999999997E-2</v>
      </c>
      <c r="AE25" s="10">
        <v>-1.67297517E-2</v>
      </c>
      <c r="AF25" s="10">
        <v>-2.770897E-3</v>
      </c>
      <c r="AG25" s="10">
        <v>-9.4865330000000001E-3</v>
      </c>
      <c r="AH25" s="10">
        <v>-8.8022420000000001E-3</v>
      </c>
      <c r="AI25" s="10">
        <v>-1.3303430000000001E-3</v>
      </c>
      <c r="AJ25" s="10">
        <v>3.3847642400000003E-2</v>
      </c>
      <c r="AK25" s="10">
        <v>2.6643826299999999E-2</v>
      </c>
      <c r="AL25" s="10">
        <v>4.4202023999999999E-2</v>
      </c>
      <c r="AM25" s="10">
        <v>3.4338042E-3</v>
      </c>
      <c r="AN25" s="10">
        <v>-1.28415383E-2</v>
      </c>
      <c r="AO25" s="10">
        <v>-0.12509823710000001</v>
      </c>
      <c r="AP25" s="10">
        <v>0.18115472199999999</v>
      </c>
      <c r="AQ25" s="10">
        <v>-5.6330524999999999E-2</v>
      </c>
      <c r="AR25" s="10">
        <v>1.1556806399999999E-2</v>
      </c>
      <c r="AS25" s="10">
        <v>-2.6568260000000002E-3</v>
      </c>
      <c r="AT25" s="10">
        <v>-7.0135110000000001E-3</v>
      </c>
      <c r="AU25" s="10">
        <v>1.71305E-2</v>
      </c>
      <c r="AV25" s="10">
        <v>-5.9848212300000002E-2</v>
      </c>
      <c r="AW25" s="10">
        <v>-1.0664342800000001E-2</v>
      </c>
      <c r="AX25" s="10">
        <v>9.9134485999999994E-3</v>
      </c>
      <c r="AY25" s="10">
        <v>1.5884300000000001E-2</v>
      </c>
      <c r="AZ25" s="10">
        <v>-1.2181266E-2</v>
      </c>
      <c r="BA25" s="10">
        <v>-2.0031294299999999E-2</v>
      </c>
      <c r="BB25" s="10">
        <v>-4.4580597000000001E-3</v>
      </c>
      <c r="BC25" s="10">
        <v>-9.3884780000000004E-3</v>
      </c>
      <c r="BD25" s="10">
        <v>4.5342336699999999E-2</v>
      </c>
      <c r="BE25" s="10">
        <v>2.4972834100000001E-2</v>
      </c>
      <c r="BF25" s="10">
        <v>-1.68335685E-2</v>
      </c>
      <c r="BG25" s="10">
        <v>5.4769481000000002E-2</v>
      </c>
      <c r="BH25" s="10">
        <v>3.9550689999999999E-2</v>
      </c>
    </row>
    <row r="26" spans="1:60" x14ac:dyDescent="0.25">
      <c r="A26" s="9" t="s">
        <v>184</v>
      </c>
      <c r="B26" s="10">
        <v>6.9175927999999996E-3</v>
      </c>
      <c r="C26" s="10">
        <v>-3.04964437E-2</v>
      </c>
      <c r="D26" s="10">
        <v>-2.119784E-3</v>
      </c>
      <c r="E26" s="10">
        <v>-3.4080299999999998E-3</v>
      </c>
      <c r="F26" s="10">
        <v>-3.693843E-3</v>
      </c>
      <c r="G26" s="10">
        <v>6.9691960999999997E-2</v>
      </c>
      <c r="H26" s="10">
        <v>-1.3628693000000001E-2</v>
      </c>
      <c r="I26" s="10">
        <v>6.4373695100000003E-2</v>
      </c>
      <c r="J26" s="10">
        <v>4.5002480499999997E-2</v>
      </c>
      <c r="K26" s="10">
        <v>-4.63973284E-2</v>
      </c>
      <c r="L26" s="10">
        <v>0.11403613</v>
      </c>
      <c r="M26" s="10">
        <v>3.9169665399999998E-2</v>
      </c>
      <c r="N26" s="10">
        <v>-1.5471720000000001E-3</v>
      </c>
      <c r="O26" s="10">
        <v>-2.7858270000000001E-2</v>
      </c>
      <c r="P26" s="10">
        <v>-1.0076470000000001E-2</v>
      </c>
      <c r="Q26" s="10">
        <v>-8.3915030000000002E-2</v>
      </c>
      <c r="R26" s="10">
        <v>-7.7676274099999998E-2</v>
      </c>
      <c r="S26" s="10">
        <v>-7.3563080399999994E-2</v>
      </c>
      <c r="T26" s="10">
        <v>0.59046770000000004</v>
      </c>
      <c r="U26" s="10">
        <v>0.54568562519999997</v>
      </c>
      <c r="V26" s="10">
        <v>2.8393740000000001E-2</v>
      </c>
      <c r="W26" s="10">
        <v>9.2657857499999996E-2</v>
      </c>
      <c r="X26" s="10">
        <v>0.13952988220000001</v>
      </c>
      <c r="Y26" s="10">
        <v>9.3030394000000002E-2</v>
      </c>
      <c r="Z26" s="10">
        <v>1</v>
      </c>
      <c r="AA26" s="10">
        <v>0.81186439499999996</v>
      </c>
      <c r="AB26" s="10">
        <v>8.0638902100000007E-2</v>
      </c>
      <c r="AC26" s="10">
        <v>0.186754</v>
      </c>
      <c r="AD26" s="10">
        <v>0.1604167</v>
      </c>
      <c r="AE26" s="10">
        <v>-5.7138652000000003E-3</v>
      </c>
      <c r="AF26" s="10">
        <v>-5.0692949999999997E-3</v>
      </c>
      <c r="AG26" s="10">
        <v>-5.4827829999999998E-3</v>
      </c>
      <c r="AH26" s="10">
        <v>-1.1788699999999999E-5</v>
      </c>
      <c r="AI26" s="10">
        <v>-1.5582721999999999E-3</v>
      </c>
      <c r="AJ26" s="10">
        <v>1.46432296E-2</v>
      </c>
      <c r="AK26" s="10">
        <v>1.2914274599999999E-2</v>
      </c>
      <c r="AL26" s="10">
        <v>2.0165664900000001E-2</v>
      </c>
      <c r="AM26" s="10">
        <v>-1.57322625E-2</v>
      </c>
      <c r="AN26" s="10">
        <v>-1.6838644999999999E-3</v>
      </c>
      <c r="AO26" s="10">
        <v>-0.1012588705</v>
      </c>
      <c r="AP26" s="10">
        <v>0.197377946</v>
      </c>
      <c r="AQ26" s="10">
        <v>-8.7066973000000006E-2</v>
      </c>
      <c r="AR26" s="10">
        <v>3.8742647800000002E-2</v>
      </c>
      <c r="AS26" s="10">
        <v>9.8640599999999991E-3</v>
      </c>
      <c r="AT26" s="10">
        <v>-4.4822580000000002E-3</v>
      </c>
      <c r="AU26" s="10">
        <v>1.3413582300000001E-2</v>
      </c>
      <c r="AV26" s="10">
        <v>-3.84637668E-2</v>
      </c>
      <c r="AW26" s="10">
        <v>-7.4344674000000003E-3</v>
      </c>
      <c r="AX26" s="10">
        <v>3.0642190199999999E-2</v>
      </c>
      <c r="AY26" s="10">
        <v>2.1070749999999999E-2</v>
      </c>
      <c r="AZ26" s="10">
        <v>8.2473970000000001E-3</v>
      </c>
      <c r="BA26" s="10">
        <v>-4.7609599000000002E-2</v>
      </c>
      <c r="BB26" s="10">
        <v>-2.39870186E-2</v>
      </c>
      <c r="BC26" s="10">
        <v>-2.4167959999999999E-2</v>
      </c>
      <c r="BD26" s="10">
        <v>4.99352188E-2</v>
      </c>
      <c r="BE26" s="10">
        <v>1.8949259900000001E-2</v>
      </c>
      <c r="BF26" s="10">
        <v>-1.24263328E-2</v>
      </c>
      <c r="BG26" s="10">
        <v>5.1628001E-2</v>
      </c>
      <c r="BH26" s="10">
        <v>6.4305860000000006E-2</v>
      </c>
    </row>
    <row r="27" spans="1:60" x14ac:dyDescent="0.25">
      <c r="A27" s="9" t="s">
        <v>185</v>
      </c>
      <c r="B27" s="10">
        <v>4.2962178E-3</v>
      </c>
      <c r="C27" s="10">
        <v>-7.9623561300000006E-2</v>
      </c>
      <c r="D27" s="10">
        <v>-2.0827749999999998E-3</v>
      </c>
      <c r="E27" s="10">
        <v>-5.4152530000000001E-3</v>
      </c>
      <c r="F27" s="10">
        <v>-5.9436799999999998E-3</v>
      </c>
      <c r="G27" s="10">
        <v>0.121418633</v>
      </c>
      <c r="H27" s="10">
        <v>-1.5615339000000001E-2</v>
      </c>
      <c r="I27" s="10">
        <v>0.1452355303</v>
      </c>
      <c r="J27" s="10">
        <v>0.1068153946</v>
      </c>
      <c r="K27" s="10">
        <v>-0.13639316379999999</v>
      </c>
      <c r="L27" s="10">
        <v>2.3782978999999999E-2</v>
      </c>
      <c r="M27" s="10">
        <v>5.0733152400000002E-2</v>
      </c>
      <c r="N27" s="10">
        <v>7.075474E-3</v>
      </c>
      <c r="O27" s="10">
        <v>-6.0458459999999999E-2</v>
      </c>
      <c r="P27" s="10">
        <v>1.6630289999999999E-2</v>
      </c>
      <c r="Q27" s="10">
        <v>-0.14095769999999999</v>
      </c>
      <c r="R27" s="10">
        <v>-0.2408831977</v>
      </c>
      <c r="S27" s="10">
        <v>-0.18401835480000001</v>
      </c>
      <c r="T27" s="10">
        <v>0.41126079999999998</v>
      </c>
      <c r="U27" s="10">
        <v>0.38431738189999998</v>
      </c>
      <c r="V27" s="10">
        <v>0.17224200000000001</v>
      </c>
      <c r="W27" s="10">
        <v>0.2269983938</v>
      </c>
      <c r="X27" s="10">
        <v>0.42730806110000003</v>
      </c>
      <c r="Y27" s="10">
        <v>0.45156868999999999</v>
      </c>
      <c r="Z27" s="10">
        <v>0.81186439509999997</v>
      </c>
      <c r="AA27" s="10">
        <v>1</v>
      </c>
      <c r="AB27" s="10">
        <v>9.9915584000000002E-2</v>
      </c>
      <c r="AC27" s="10">
        <v>0.18322849999999999</v>
      </c>
      <c r="AD27" s="10">
        <v>0.16858129999999999</v>
      </c>
      <c r="AE27" s="10">
        <v>-2.0545962599999999E-2</v>
      </c>
      <c r="AF27" s="10">
        <v>-3.9146780000000004E-3</v>
      </c>
      <c r="AG27" s="10">
        <v>-1.405443E-2</v>
      </c>
      <c r="AH27" s="10">
        <v>-4.055955E-3</v>
      </c>
      <c r="AI27" s="10">
        <v>3.3303934999999998E-3</v>
      </c>
      <c r="AJ27" s="10">
        <v>3.1116042600000001E-2</v>
      </c>
      <c r="AK27" s="10">
        <v>2.9963500399999999E-2</v>
      </c>
      <c r="AL27" s="10">
        <v>4.4745991800000003E-2</v>
      </c>
      <c r="AM27" s="10">
        <v>-3.7128917900000002E-2</v>
      </c>
      <c r="AN27" s="10">
        <v>9.4651075000000001E-3</v>
      </c>
      <c r="AO27" s="10">
        <v>-0.27166803919999999</v>
      </c>
      <c r="AP27" s="10">
        <v>0.436097226</v>
      </c>
      <c r="AQ27" s="10">
        <v>-0.15351268000000001</v>
      </c>
      <c r="AR27" s="10">
        <v>6.5514863500000006E-2</v>
      </c>
      <c r="AS27" s="10">
        <v>1.4218369999999999E-2</v>
      </c>
      <c r="AT27" s="10">
        <v>-9.3095980000000005E-3</v>
      </c>
      <c r="AU27" s="10">
        <v>2.9287114199999999E-2</v>
      </c>
      <c r="AV27" s="10">
        <v>-0.1008427093</v>
      </c>
      <c r="AW27" s="10">
        <v>-3.0191856400000001E-2</v>
      </c>
      <c r="AX27" s="10">
        <v>4.3706143099999997E-2</v>
      </c>
      <c r="AY27" s="10">
        <v>5.0004E-2</v>
      </c>
      <c r="AZ27" s="10">
        <v>-5.5280360000000001E-3</v>
      </c>
      <c r="BA27" s="10">
        <v>-7.2835088699999995E-2</v>
      </c>
      <c r="BB27" s="10">
        <v>-2.02527074E-2</v>
      </c>
      <c r="BC27" s="10">
        <v>-4.66974E-2</v>
      </c>
      <c r="BD27" s="10">
        <v>9.7760587800000007E-2</v>
      </c>
      <c r="BE27" s="10">
        <v>3.5677927599999999E-2</v>
      </c>
      <c r="BF27" s="10">
        <v>-2.3865399200000002E-2</v>
      </c>
      <c r="BG27" s="10">
        <v>9.8670756999999998E-2</v>
      </c>
      <c r="BH27" s="10">
        <v>0.11041289999999999</v>
      </c>
    </row>
    <row r="28" spans="1:60" x14ac:dyDescent="0.25">
      <c r="A28" s="9" t="s">
        <v>186</v>
      </c>
      <c r="B28" s="10">
        <v>-4.5633161E-3</v>
      </c>
      <c r="C28" s="10">
        <v>-3.0685761999999998E-2</v>
      </c>
      <c r="D28" s="10">
        <v>1.0359779999999999E-3</v>
      </c>
      <c r="E28" s="10">
        <v>3.3893770000000001E-4</v>
      </c>
      <c r="F28" s="10">
        <v>9.8886010000000008E-4</v>
      </c>
      <c r="G28" s="10">
        <v>-4.8037990000000001E-3</v>
      </c>
      <c r="H28" s="10">
        <v>-3.1228970000000002E-2</v>
      </c>
      <c r="I28" s="10">
        <v>7.1418004000000004E-3</v>
      </c>
      <c r="J28" s="10">
        <v>-3.0751100999999999E-3</v>
      </c>
      <c r="K28" s="10">
        <v>3.1721465400000003E-2</v>
      </c>
      <c r="L28" s="10">
        <v>-5.2896449999999999E-3</v>
      </c>
      <c r="M28" s="10">
        <v>6.8450951999999999E-3</v>
      </c>
      <c r="N28" s="10">
        <v>-3.0552194000000001E-2</v>
      </c>
      <c r="O28" s="10">
        <v>-9.1330400000000003E-3</v>
      </c>
      <c r="P28" s="10">
        <v>1.6495510000000001E-2</v>
      </c>
      <c r="Q28" s="10">
        <v>1.0266870000000001E-2</v>
      </c>
      <c r="R28" s="10">
        <v>-3.1588601799999998E-2</v>
      </c>
      <c r="S28" s="10">
        <v>-2.53471737E-2</v>
      </c>
      <c r="T28" s="10">
        <v>1.2506959999999999E-2</v>
      </c>
      <c r="U28" s="10">
        <v>1.23802787E-2</v>
      </c>
      <c r="V28" s="10">
        <v>1.6577919999999999E-2</v>
      </c>
      <c r="W28" s="10">
        <v>3.1818353399999999E-2</v>
      </c>
      <c r="X28" s="10">
        <v>5.3335814699999998E-2</v>
      </c>
      <c r="Y28" s="10">
        <v>3.5432261E-2</v>
      </c>
      <c r="Z28" s="10">
        <v>8.0638902100000007E-2</v>
      </c>
      <c r="AA28" s="10">
        <v>9.9915584000000002E-2</v>
      </c>
      <c r="AB28" s="10">
        <v>1</v>
      </c>
      <c r="AC28" s="10">
        <v>0.48047590000000001</v>
      </c>
      <c r="AD28" s="10">
        <v>0.8189071</v>
      </c>
      <c r="AE28" s="10">
        <v>-2.2356645999999998E-3</v>
      </c>
      <c r="AF28" s="10">
        <v>7.1539590000000005E-4</v>
      </c>
      <c r="AG28" s="10">
        <v>-2.8238669999999999E-3</v>
      </c>
      <c r="AH28" s="10">
        <v>2.4001840000000001E-3</v>
      </c>
      <c r="AI28" s="10">
        <v>1.5489489E-3</v>
      </c>
      <c r="AJ28" s="10">
        <v>-4.1587472E-3</v>
      </c>
      <c r="AK28" s="10">
        <v>4.6913145E-3</v>
      </c>
      <c r="AL28" s="10">
        <v>5.5552349999999999E-4</v>
      </c>
      <c r="AM28" s="10">
        <v>1.8497513000000001E-3</v>
      </c>
      <c r="AN28" s="10">
        <v>-1.2656172699999999E-2</v>
      </c>
      <c r="AO28" s="10">
        <v>-3.91775148E-2</v>
      </c>
      <c r="AP28" s="10">
        <v>3.5646748999999998E-2</v>
      </c>
      <c r="AQ28" s="10">
        <v>9.7843359999999994E-3</v>
      </c>
      <c r="AR28" s="10">
        <v>5.6892479000000003E-2</v>
      </c>
      <c r="AS28" s="10">
        <v>6.2118649999999996E-3</v>
      </c>
      <c r="AT28" s="10">
        <v>2.19338E-3</v>
      </c>
      <c r="AU28" s="10">
        <v>1.30797354E-2</v>
      </c>
      <c r="AV28" s="10">
        <v>2.1050713299999999E-2</v>
      </c>
      <c r="AW28" s="10">
        <v>1.3110637499999999E-2</v>
      </c>
      <c r="AX28" s="10">
        <v>3.3807638299999998E-2</v>
      </c>
      <c r="AY28" s="10">
        <v>2.9101620000000002E-2</v>
      </c>
      <c r="AZ28" s="10">
        <v>5.6260329999999999E-3</v>
      </c>
      <c r="BA28" s="10">
        <v>-4.0127663399999999E-2</v>
      </c>
      <c r="BB28" s="10">
        <v>-1.1390252599999999E-2</v>
      </c>
      <c r="BC28" s="10">
        <v>-4.6717620000000001E-2</v>
      </c>
      <c r="BD28" s="10">
        <v>5.4639316999999998E-3</v>
      </c>
      <c r="BE28" s="10">
        <v>5.701158E-4</v>
      </c>
      <c r="BF28" s="10">
        <v>2.3613790999999999E-3</v>
      </c>
      <c r="BG28" s="10">
        <v>5.2608680000000001E-3</v>
      </c>
      <c r="BH28" s="10">
        <v>5.595758E-2</v>
      </c>
    </row>
    <row r="29" spans="1:60" x14ac:dyDescent="0.25">
      <c r="A29" s="9" t="s">
        <v>187</v>
      </c>
      <c r="B29" s="10">
        <v>1.280733E-4</v>
      </c>
      <c r="C29" s="10">
        <v>2.5657426099999998E-2</v>
      </c>
      <c r="D29" s="10">
        <v>-2.223835E-4</v>
      </c>
      <c r="E29" s="10">
        <v>1.6996089999999999E-4</v>
      </c>
      <c r="F29" s="10">
        <v>-7.7002059999999996E-5</v>
      </c>
      <c r="G29" s="10">
        <v>8.0394185000000007E-2</v>
      </c>
      <c r="H29" s="10">
        <v>0.130187149</v>
      </c>
      <c r="I29" s="10">
        <v>3.50672567E-2</v>
      </c>
      <c r="J29" s="10">
        <v>7.8295599699999996E-2</v>
      </c>
      <c r="K29" s="10">
        <v>3.8470883499999997E-2</v>
      </c>
      <c r="L29" s="10">
        <v>1.0473814E-2</v>
      </c>
      <c r="M29" s="10">
        <v>-1.2992330599999999E-2</v>
      </c>
      <c r="N29" s="10">
        <v>-1.5878691E-2</v>
      </c>
      <c r="O29" s="10">
        <v>1.3876579999999999E-3</v>
      </c>
      <c r="P29" s="10">
        <v>3.292892E-2</v>
      </c>
      <c r="Q29" s="10">
        <v>1.6942530000000001E-2</v>
      </c>
      <c r="R29" s="10">
        <v>-5.1263709800000001E-2</v>
      </c>
      <c r="S29" s="10">
        <v>-4.1558878100000002E-2</v>
      </c>
      <c r="T29" s="10">
        <v>4.2634989999999998E-2</v>
      </c>
      <c r="U29" s="10">
        <v>3.3043550300000002E-2</v>
      </c>
      <c r="V29" s="10">
        <v>2.435536E-2</v>
      </c>
      <c r="W29" s="10">
        <v>4.5327273100000003E-2</v>
      </c>
      <c r="X29" s="10">
        <v>9.0409180699999994E-2</v>
      </c>
      <c r="Y29" s="10">
        <v>5.2721352999999999E-2</v>
      </c>
      <c r="Z29" s="10">
        <v>0.18675402290000001</v>
      </c>
      <c r="AA29" s="10">
        <v>0.183228528</v>
      </c>
      <c r="AB29" s="10">
        <v>0.4804759455</v>
      </c>
      <c r="AC29" s="10">
        <v>1</v>
      </c>
      <c r="AD29" s="10">
        <v>0.85348020000000002</v>
      </c>
      <c r="AE29" s="10">
        <v>-2.7955923000000001E-3</v>
      </c>
      <c r="AF29" s="10">
        <v>-5.2509209999999999E-6</v>
      </c>
      <c r="AG29" s="10">
        <v>1.0448020000000001E-3</v>
      </c>
      <c r="AH29" s="10">
        <v>-2.0508169999999999E-3</v>
      </c>
      <c r="AI29" s="10">
        <v>4.3215954999999999E-3</v>
      </c>
      <c r="AJ29" s="10">
        <v>1.1030654E-3</v>
      </c>
      <c r="AK29" s="10">
        <v>-1.3775532E-3</v>
      </c>
      <c r="AL29" s="10">
        <v>-2.4748279999999999E-4</v>
      </c>
      <c r="AM29" s="10">
        <v>1.38360263E-2</v>
      </c>
      <c r="AN29" s="10">
        <v>-2.0659004200000001E-2</v>
      </c>
      <c r="AO29" s="10">
        <v>-4.4408683900000002E-2</v>
      </c>
      <c r="AP29" s="10">
        <v>4.3601679999999997E-2</v>
      </c>
      <c r="AQ29" s="10">
        <v>1.9560089999999999E-3</v>
      </c>
      <c r="AR29" s="10">
        <v>6.4379291800000002E-2</v>
      </c>
      <c r="AS29" s="10">
        <v>7.3753359999999997E-3</v>
      </c>
      <c r="AT29" s="10">
        <v>1.9802259999999999E-2</v>
      </c>
      <c r="AU29" s="10">
        <v>2.1232212800000001E-2</v>
      </c>
      <c r="AV29" s="10">
        <v>2.6022058300000001E-2</v>
      </c>
      <c r="AW29" s="10">
        <v>1.6275265099999998E-2</v>
      </c>
      <c r="AX29" s="10">
        <v>4.2428525000000002E-2</v>
      </c>
      <c r="AY29" s="10">
        <v>-2.4182560000000001E-3</v>
      </c>
      <c r="AZ29" s="10">
        <v>3.9868514000000001E-2</v>
      </c>
      <c r="BA29" s="10">
        <v>-5.3774364300000002E-2</v>
      </c>
      <c r="BB29" s="10">
        <v>-4.7107988400000002E-2</v>
      </c>
      <c r="BC29" s="10">
        <v>-2.255747E-2</v>
      </c>
      <c r="BD29" s="10">
        <v>1.37538807E-2</v>
      </c>
      <c r="BE29" s="10">
        <v>4.7892422999999996E-3</v>
      </c>
      <c r="BF29" s="10">
        <v>-4.9347727000000003E-3</v>
      </c>
      <c r="BG29" s="10">
        <v>8.7197420000000008E-3</v>
      </c>
      <c r="BH29" s="10">
        <v>4.7115219999999999E-2</v>
      </c>
    </row>
    <row r="30" spans="1:60" x14ac:dyDescent="0.25">
      <c r="A30" s="9" t="s">
        <v>188</v>
      </c>
      <c r="B30" s="10">
        <v>6.6053119999999997E-4</v>
      </c>
      <c r="C30" s="10">
        <v>-1.38092406E-2</v>
      </c>
      <c r="D30" s="10">
        <v>1.9919439999999998E-3</v>
      </c>
      <c r="E30" s="10">
        <v>1.6141269999999999E-3</v>
      </c>
      <c r="F30" s="10">
        <v>2.0092450000000002E-3</v>
      </c>
      <c r="G30" s="10">
        <v>2.5239076999999999E-2</v>
      </c>
      <c r="H30" s="10">
        <v>2.2156678999999999E-2</v>
      </c>
      <c r="I30" s="10">
        <v>2.0898388699999999E-2</v>
      </c>
      <c r="J30" s="10">
        <v>3.4494018500000001E-2</v>
      </c>
      <c r="K30" s="10">
        <v>4.0468250300000001E-2</v>
      </c>
      <c r="L30" s="10">
        <v>3.1385940000000002E-3</v>
      </c>
      <c r="M30" s="10">
        <v>-3.7229948000000001E-3</v>
      </c>
      <c r="N30" s="10">
        <v>-2.6196694999999999E-2</v>
      </c>
      <c r="O30" s="10">
        <v>-3.8719789999999998E-3</v>
      </c>
      <c r="P30" s="10">
        <v>2.4172300000000001E-2</v>
      </c>
      <c r="Q30" s="10">
        <v>1.609435E-2</v>
      </c>
      <c r="R30" s="10">
        <v>-4.8735507300000001E-2</v>
      </c>
      <c r="S30" s="10">
        <v>-3.95164374E-2</v>
      </c>
      <c r="T30" s="10">
        <v>3.081911E-2</v>
      </c>
      <c r="U30" s="10">
        <v>2.57375855E-2</v>
      </c>
      <c r="V30" s="10">
        <v>2.277825E-2</v>
      </c>
      <c r="W30" s="10">
        <v>4.6259237000000002E-2</v>
      </c>
      <c r="X30" s="10">
        <v>8.6991284500000002E-2</v>
      </c>
      <c r="Y30" s="10">
        <v>5.2358724000000002E-2</v>
      </c>
      <c r="Z30" s="10">
        <v>0.1604167105</v>
      </c>
      <c r="AA30" s="10">
        <v>0.16858131900000001</v>
      </c>
      <c r="AB30" s="10">
        <v>0.81890712529999998</v>
      </c>
      <c r="AC30" s="10">
        <v>0.85348020000000002</v>
      </c>
      <c r="AD30" s="10">
        <v>1</v>
      </c>
      <c r="AE30" s="10">
        <v>-9.3729800000000004E-4</v>
      </c>
      <c r="AF30" s="10">
        <v>3.750925E-4</v>
      </c>
      <c r="AG30" s="10">
        <v>2.0520769999999998E-3</v>
      </c>
      <c r="AH30" s="10">
        <v>5.4273559999999999E-5</v>
      </c>
      <c r="AI30" s="10">
        <v>3.2444406000000001E-3</v>
      </c>
      <c r="AJ30" s="10">
        <v>-5.4984993000000001E-3</v>
      </c>
      <c r="AK30" s="10">
        <v>-1.701445E-3</v>
      </c>
      <c r="AL30" s="10">
        <v>-5.2062397000000003E-3</v>
      </c>
      <c r="AM30" s="10">
        <v>7.6688529999999998E-3</v>
      </c>
      <c r="AN30" s="10">
        <v>-1.7691215E-2</v>
      </c>
      <c r="AO30" s="10">
        <v>-4.8810339799999998E-2</v>
      </c>
      <c r="AP30" s="10">
        <v>4.7059740000000003E-2</v>
      </c>
      <c r="AQ30" s="10">
        <v>6.0502589999999997E-3</v>
      </c>
      <c r="AR30" s="10">
        <v>7.1114622899999994E-2</v>
      </c>
      <c r="AS30" s="10">
        <v>6.0487029999999999E-3</v>
      </c>
      <c r="AT30" s="10">
        <v>9.9088579999999996E-3</v>
      </c>
      <c r="AU30" s="10">
        <v>2.0962776700000001E-2</v>
      </c>
      <c r="AV30" s="10">
        <v>2.5723620700000002E-2</v>
      </c>
      <c r="AW30" s="10">
        <v>1.9033470800000001E-2</v>
      </c>
      <c r="AX30" s="10">
        <v>4.3946326700000003E-2</v>
      </c>
      <c r="AY30" s="10">
        <v>1.842338E-2</v>
      </c>
      <c r="AZ30" s="10">
        <v>2.2562194000000001E-2</v>
      </c>
      <c r="BA30" s="10">
        <v>-5.4093001500000001E-2</v>
      </c>
      <c r="BB30" s="10">
        <v>-2.9052122400000002E-2</v>
      </c>
      <c r="BC30" s="10">
        <v>-4.3748460000000003E-2</v>
      </c>
      <c r="BD30" s="10">
        <v>1.0175054100000001E-2</v>
      </c>
      <c r="BE30" s="10">
        <v>9.3030800000000002E-4</v>
      </c>
      <c r="BF30" s="10">
        <v>-1.4424526999999999E-3</v>
      </c>
      <c r="BG30" s="10">
        <v>6.8965420000000003E-3</v>
      </c>
      <c r="BH30" s="10">
        <v>5.7788899999999997E-2</v>
      </c>
    </row>
    <row r="31" spans="1:60" x14ac:dyDescent="0.25">
      <c r="A31" s="9" t="s">
        <v>189</v>
      </c>
      <c r="B31" s="10">
        <v>4.2743331000000004E-3</v>
      </c>
      <c r="C31" s="10">
        <v>-2.4836217999999999E-3</v>
      </c>
      <c r="D31" s="10">
        <v>-2.141661E-3</v>
      </c>
      <c r="E31" s="10">
        <v>-2.1470460000000001E-3</v>
      </c>
      <c r="F31" s="10">
        <v>-2.0422880000000002E-3</v>
      </c>
      <c r="G31" s="10">
        <v>-5.7587180000000003E-3</v>
      </c>
      <c r="H31" s="10">
        <v>1.2129153E-2</v>
      </c>
      <c r="I31" s="10">
        <v>-5.2494252000000003E-3</v>
      </c>
      <c r="J31" s="10">
        <v>9.4534184999999996E-3</v>
      </c>
      <c r="K31" s="10">
        <v>-5.6266129999999999E-4</v>
      </c>
      <c r="L31" s="10">
        <v>-1.9489807000000001E-2</v>
      </c>
      <c r="M31" s="10">
        <v>-9.2419127000000004E-3</v>
      </c>
      <c r="N31" s="10">
        <v>3.0385453E-2</v>
      </c>
      <c r="O31" s="10">
        <v>1.87867E-2</v>
      </c>
      <c r="P31" s="10">
        <v>-1.5313729999999999E-2</v>
      </c>
      <c r="Q31" s="10">
        <v>1.2541629999999999E-4</v>
      </c>
      <c r="R31" s="10">
        <v>-9.8790146999999991E-3</v>
      </c>
      <c r="S31" s="10">
        <v>1.1438726E-3</v>
      </c>
      <c r="T31" s="10">
        <v>1.005036E-2</v>
      </c>
      <c r="U31" s="10">
        <v>4.6547840000000004E-3</v>
      </c>
      <c r="V31" s="10">
        <v>-1.4193610000000001E-2</v>
      </c>
      <c r="W31" s="10">
        <v>-7.9601671999999998E-3</v>
      </c>
      <c r="X31" s="10">
        <v>-1.6306894E-3</v>
      </c>
      <c r="Y31" s="10">
        <v>-1.6729752000000001E-2</v>
      </c>
      <c r="Z31" s="10">
        <v>-5.7138652000000003E-3</v>
      </c>
      <c r="AA31" s="10">
        <v>-2.0545963E-2</v>
      </c>
      <c r="AB31" s="10">
        <v>-2.2356645999999998E-3</v>
      </c>
      <c r="AC31" s="10">
        <v>-2.795592E-3</v>
      </c>
      <c r="AD31" s="10">
        <v>-9.3729800000000004E-4</v>
      </c>
      <c r="AE31" s="10">
        <v>1</v>
      </c>
      <c r="AF31" s="10">
        <v>-0.2151073</v>
      </c>
      <c r="AG31" s="10">
        <v>-0.21591189999999999</v>
      </c>
      <c r="AH31" s="10">
        <v>-0.21290400000000001</v>
      </c>
      <c r="AI31" s="10">
        <v>-0.1841726122</v>
      </c>
      <c r="AJ31" s="10">
        <v>-0.11541293499999999</v>
      </c>
      <c r="AK31" s="10">
        <v>-0.1223792157</v>
      </c>
      <c r="AL31" s="10">
        <v>-0.174416872</v>
      </c>
      <c r="AM31" s="10">
        <v>8.4364264000000005E-3</v>
      </c>
      <c r="AN31" s="10">
        <v>2.3966201400000001E-2</v>
      </c>
      <c r="AO31" s="10">
        <v>-1.5680208399999999E-2</v>
      </c>
      <c r="AP31" s="10">
        <v>-8.5344830000000007E-3</v>
      </c>
      <c r="AQ31" s="10">
        <v>-1.83062E-3</v>
      </c>
      <c r="AR31" s="10">
        <v>-8.1278511999999994E-3</v>
      </c>
      <c r="AS31" s="10">
        <v>-9.7481379999999999E-3</v>
      </c>
      <c r="AT31" s="10">
        <v>-7.8170089999999998E-3</v>
      </c>
      <c r="AU31" s="10">
        <v>8.6753935999999993E-3</v>
      </c>
      <c r="AV31" s="10">
        <v>-3.6877631999999998E-3</v>
      </c>
      <c r="AW31" s="10">
        <v>8.0658733E-3</v>
      </c>
      <c r="AX31" s="10">
        <v>2.6889498000000002E-3</v>
      </c>
      <c r="AY31" s="10">
        <v>-1.221481E-3</v>
      </c>
      <c r="AZ31" s="10">
        <v>6.4092560000000003E-3</v>
      </c>
      <c r="BA31" s="10">
        <v>4.6434079999999999E-4</v>
      </c>
      <c r="BB31" s="10">
        <v>1.4430812E-3</v>
      </c>
      <c r="BC31" s="10">
        <v>8.1347290000000003E-3</v>
      </c>
      <c r="BD31" s="10">
        <v>-9.6416765999999994E-3</v>
      </c>
      <c r="BE31" s="10">
        <v>-1.0046899999999999E-2</v>
      </c>
      <c r="BF31" s="10">
        <v>-2.3927038000000002E-3</v>
      </c>
      <c r="BG31" s="10">
        <v>-1.0281996E-2</v>
      </c>
      <c r="BH31" s="10">
        <v>9.7264350000000003E-3</v>
      </c>
    </row>
    <row r="32" spans="1:60" x14ac:dyDescent="0.25">
      <c r="A32" s="9" t="s">
        <v>190</v>
      </c>
      <c r="B32" s="10">
        <v>9.3218828000000004E-3</v>
      </c>
      <c r="C32" s="10">
        <v>-4.0270662999999998E-3</v>
      </c>
      <c r="D32" s="10">
        <v>1.0537879999999999E-2</v>
      </c>
      <c r="E32" s="10">
        <v>1.050106E-2</v>
      </c>
      <c r="F32" s="10">
        <v>1.050997E-2</v>
      </c>
      <c r="G32" s="10">
        <v>-1.0691398E-2</v>
      </c>
      <c r="H32" s="10">
        <v>1.209924E-3</v>
      </c>
      <c r="I32" s="10">
        <v>-3.7667014E-3</v>
      </c>
      <c r="J32" s="10">
        <v>6.7397445000000004E-3</v>
      </c>
      <c r="K32" s="10">
        <v>-3.2254103999999999E-3</v>
      </c>
      <c r="L32" s="10">
        <v>-9.5552459999999999E-3</v>
      </c>
      <c r="M32" s="10">
        <v>-1.6566390699999999E-2</v>
      </c>
      <c r="N32" s="10">
        <v>-5.1626019999999996E-3</v>
      </c>
      <c r="O32" s="10">
        <v>2.7450769999999998E-3</v>
      </c>
      <c r="P32" s="10">
        <v>6.8867140000000004E-3</v>
      </c>
      <c r="Q32" s="10">
        <v>1.7443940000000002E-2</v>
      </c>
      <c r="R32" s="10">
        <v>-3.9372176E-3</v>
      </c>
      <c r="S32" s="10">
        <v>-9.9533478999999994E-3</v>
      </c>
      <c r="T32" s="10">
        <v>-4.0578799999999998E-3</v>
      </c>
      <c r="U32" s="10">
        <v>-4.7736881000000004E-3</v>
      </c>
      <c r="V32" s="10">
        <v>1.6197520000000001E-4</v>
      </c>
      <c r="W32" s="10">
        <v>8.3018793000000004E-3</v>
      </c>
      <c r="X32" s="10">
        <v>9.6610367000000003E-3</v>
      </c>
      <c r="Y32" s="10">
        <v>-2.770897E-3</v>
      </c>
      <c r="Z32" s="10">
        <v>-5.0692947E-3</v>
      </c>
      <c r="AA32" s="10">
        <v>-3.9146780000000004E-3</v>
      </c>
      <c r="AB32" s="10">
        <v>7.1539590000000005E-4</v>
      </c>
      <c r="AC32" s="10">
        <v>-5.2509209999999999E-6</v>
      </c>
      <c r="AD32" s="10">
        <v>3.750925E-4</v>
      </c>
      <c r="AE32" s="10">
        <v>-0.21510725980000001</v>
      </c>
      <c r="AF32" s="10">
        <v>1</v>
      </c>
      <c r="AG32" s="10">
        <v>-0.22997590000000001</v>
      </c>
      <c r="AH32" s="10">
        <v>-0.2267721</v>
      </c>
      <c r="AI32" s="10">
        <v>-0.1961692072</v>
      </c>
      <c r="AJ32" s="10">
        <v>-0.1229306773</v>
      </c>
      <c r="AK32" s="10">
        <v>-0.13035072610000001</v>
      </c>
      <c r="AL32" s="10">
        <v>-0.18577799980000001</v>
      </c>
      <c r="AM32" s="10">
        <v>-1.3722442E-3</v>
      </c>
      <c r="AN32" s="10">
        <v>-1.1108672599999999E-2</v>
      </c>
      <c r="AO32" s="10">
        <v>5.8068110000000003E-4</v>
      </c>
      <c r="AP32" s="10">
        <v>-6.359132E-3</v>
      </c>
      <c r="AQ32" s="10">
        <v>1.5430149000000001E-2</v>
      </c>
      <c r="AR32" s="10">
        <v>-7.4657394E-3</v>
      </c>
      <c r="AS32" s="10">
        <v>1.969457E-3</v>
      </c>
      <c r="AT32" s="10">
        <v>-2.994699E-4</v>
      </c>
      <c r="AU32" s="10">
        <v>-1.1747093300000001E-2</v>
      </c>
      <c r="AV32" s="10">
        <v>1.0653185399999999E-2</v>
      </c>
      <c r="AW32" s="10">
        <v>-1.3357302200000001E-2</v>
      </c>
      <c r="AX32" s="10">
        <v>-1.37717299E-2</v>
      </c>
      <c r="AY32" s="10">
        <v>-5.4040729999999997E-3</v>
      </c>
      <c r="AZ32" s="10">
        <v>-6.9454640000000002E-3</v>
      </c>
      <c r="BA32" s="10">
        <v>1.13952082E-2</v>
      </c>
      <c r="BB32" s="10">
        <v>1.32957401E-2</v>
      </c>
      <c r="BC32" s="10">
        <v>-3.6000490000000001E-4</v>
      </c>
      <c r="BD32" s="10">
        <v>-3.9773904999999997E-3</v>
      </c>
      <c r="BE32" s="10">
        <v>3.2752621000000002E-3</v>
      </c>
      <c r="BF32" s="10">
        <v>1.1583567499999999E-2</v>
      </c>
      <c r="BG32" s="10">
        <v>-2.8788009999999998E-3</v>
      </c>
      <c r="BH32" s="10">
        <v>-7.9406519999999994E-3</v>
      </c>
    </row>
    <row r="33" spans="1:60" x14ac:dyDescent="0.25">
      <c r="A33" s="9" t="s">
        <v>191</v>
      </c>
      <c r="B33" s="10">
        <v>8.9350274999999996E-3</v>
      </c>
      <c r="C33" s="10">
        <v>-1.6890597199999999E-2</v>
      </c>
      <c r="D33" s="10">
        <v>-2.2237030000000001E-3</v>
      </c>
      <c r="E33" s="10">
        <v>-2.5168479999999999E-3</v>
      </c>
      <c r="F33" s="10">
        <v>-2.0703620000000001E-3</v>
      </c>
      <c r="G33" s="10">
        <v>-3.2437440999999997E-2</v>
      </c>
      <c r="H33" s="10">
        <v>-2.0352924000000001E-2</v>
      </c>
      <c r="I33" s="10">
        <v>-2.4673699399999999E-2</v>
      </c>
      <c r="J33" s="10">
        <v>-1.3971217999999999E-3</v>
      </c>
      <c r="K33" s="10">
        <v>-4.0618277000000003E-3</v>
      </c>
      <c r="L33" s="10">
        <v>-1.9791418000000002E-2</v>
      </c>
      <c r="M33" s="10">
        <v>-1.6319644E-3</v>
      </c>
      <c r="N33" s="10">
        <v>-4.8144420000000004E-3</v>
      </c>
      <c r="O33" s="10">
        <v>1.7253560000000001E-2</v>
      </c>
      <c r="P33" s="10">
        <v>-5.4105580000000002E-3</v>
      </c>
      <c r="Q33" s="10">
        <v>6.5363549999999998E-3</v>
      </c>
      <c r="R33" s="10">
        <v>-2.4378592000000002E-3</v>
      </c>
      <c r="S33" s="10">
        <v>4.8080427999999996E-3</v>
      </c>
      <c r="T33" s="10">
        <v>1.089986E-3</v>
      </c>
      <c r="U33" s="10">
        <v>8.4980150000000003E-4</v>
      </c>
      <c r="V33" s="10">
        <v>9.7673589999999998E-3</v>
      </c>
      <c r="W33" s="10">
        <v>-1.08910038E-2</v>
      </c>
      <c r="X33" s="10">
        <v>6.0406059E-3</v>
      </c>
      <c r="Y33" s="10">
        <v>-9.4865330000000001E-3</v>
      </c>
      <c r="Z33" s="10">
        <v>-5.4827825999999996E-3</v>
      </c>
      <c r="AA33" s="10">
        <v>-1.4054430999999999E-2</v>
      </c>
      <c r="AB33" s="10">
        <v>-2.8238671999999999E-3</v>
      </c>
      <c r="AC33" s="10">
        <v>1.0448020000000001E-3</v>
      </c>
      <c r="AD33" s="10">
        <v>2.0520769999999998E-3</v>
      </c>
      <c r="AE33" s="10">
        <v>-0.2159118632</v>
      </c>
      <c r="AF33" s="10">
        <v>-0.22997590000000001</v>
      </c>
      <c r="AG33" s="10">
        <v>1</v>
      </c>
      <c r="AH33" s="10">
        <v>-0.2276204</v>
      </c>
      <c r="AI33" s="10">
        <v>-0.19690297330000001</v>
      </c>
      <c r="AJ33" s="10">
        <v>-0.1233904965</v>
      </c>
      <c r="AK33" s="10">
        <v>-0.1308382998</v>
      </c>
      <c r="AL33" s="10">
        <v>-0.18647289789999999</v>
      </c>
      <c r="AM33" s="10">
        <v>1.32537595E-2</v>
      </c>
      <c r="AN33" s="10">
        <v>-8.7648675000000006E-3</v>
      </c>
      <c r="AO33" s="10">
        <v>1.3372995000000001E-3</v>
      </c>
      <c r="AP33" s="10">
        <v>-1.3299933999999999E-2</v>
      </c>
      <c r="AQ33" s="10">
        <v>6.9199179999999997E-3</v>
      </c>
      <c r="AR33" s="10">
        <v>-7.9193709000000001E-3</v>
      </c>
      <c r="AS33" s="10">
        <v>-9.3698939999999994E-5</v>
      </c>
      <c r="AT33" s="10">
        <v>-5.1104050000000002E-3</v>
      </c>
      <c r="AU33" s="10">
        <v>-1.62154711E-2</v>
      </c>
      <c r="AV33" s="10">
        <v>6.3983796999999999E-3</v>
      </c>
      <c r="AW33" s="10">
        <v>-1.0927332600000001E-2</v>
      </c>
      <c r="AX33" s="10">
        <v>-7.4130339000000002E-3</v>
      </c>
      <c r="AY33" s="10">
        <v>-1.5524829999999999E-3</v>
      </c>
      <c r="AZ33" s="10">
        <v>-1.1952857000000001E-2</v>
      </c>
      <c r="BA33" s="10">
        <v>9.8079854999999997E-3</v>
      </c>
      <c r="BB33" s="10">
        <v>1.2072579599999999E-2</v>
      </c>
      <c r="BC33" s="10">
        <v>1.6988560000000001E-3</v>
      </c>
      <c r="BD33" s="10">
        <v>-1.08250875E-2</v>
      </c>
      <c r="BE33" s="10">
        <v>-1.3844777500000001E-2</v>
      </c>
      <c r="BF33" s="10">
        <v>8.0705633999999995E-3</v>
      </c>
      <c r="BG33" s="10">
        <v>-1.1988758E-2</v>
      </c>
      <c r="BH33" s="10">
        <v>-3.8006720000000002E-3</v>
      </c>
    </row>
    <row r="34" spans="1:60" x14ac:dyDescent="0.25">
      <c r="A34" s="9" t="s">
        <v>192</v>
      </c>
      <c r="B34" s="10">
        <v>-1.54720577E-2</v>
      </c>
      <c r="C34" s="10">
        <v>-7.3952415999999997E-3</v>
      </c>
      <c r="D34" s="10">
        <v>-2.2484570000000001E-3</v>
      </c>
      <c r="E34" s="10">
        <v>-2.3596160000000001E-3</v>
      </c>
      <c r="F34" s="10">
        <v>-2.2830939999999998E-3</v>
      </c>
      <c r="G34" s="10">
        <v>-1.2776348E-2</v>
      </c>
      <c r="H34" s="10">
        <v>-1.4456709E-2</v>
      </c>
      <c r="I34" s="10">
        <v>-5.8238420999999997E-3</v>
      </c>
      <c r="J34" s="10">
        <v>-3.6634751999999999E-3</v>
      </c>
      <c r="K34" s="10">
        <v>2.5349332000000001E-3</v>
      </c>
      <c r="L34" s="10">
        <v>-1.4209655E-2</v>
      </c>
      <c r="M34" s="10">
        <v>-7.7909158999999997E-3</v>
      </c>
      <c r="N34" s="10">
        <v>-1.0667884000000001E-2</v>
      </c>
      <c r="O34" s="10">
        <v>1.5532570000000001E-2</v>
      </c>
      <c r="P34" s="10">
        <v>1.0320009999999999E-2</v>
      </c>
      <c r="Q34" s="10">
        <v>-6.1359459999999998E-3</v>
      </c>
      <c r="R34" s="10">
        <v>3.8684753999999998E-3</v>
      </c>
      <c r="S34" s="10">
        <v>5.0996573999999998E-3</v>
      </c>
      <c r="T34" s="10">
        <v>1.161605E-3</v>
      </c>
      <c r="U34" s="10">
        <v>1.5297209999999999E-3</v>
      </c>
      <c r="V34" s="10">
        <v>4.3094780000000003E-3</v>
      </c>
      <c r="W34" s="10">
        <v>-4.2110515000000001E-3</v>
      </c>
      <c r="X34" s="10">
        <v>8.4940536000000007E-3</v>
      </c>
      <c r="Y34" s="10">
        <v>-8.8022420000000001E-3</v>
      </c>
      <c r="Z34" s="10">
        <v>-1.1788699999999999E-5</v>
      </c>
      <c r="AA34" s="10">
        <v>-4.055955E-3</v>
      </c>
      <c r="AB34" s="10">
        <v>2.4001840000000001E-3</v>
      </c>
      <c r="AC34" s="10">
        <v>-2.0508169999999999E-3</v>
      </c>
      <c r="AD34" s="10">
        <v>5.4273559999999999E-5</v>
      </c>
      <c r="AE34" s="10">
        <v>-0.21290404700000001</v>
      </c>
      <c r="AF34" s="10">
        <v>-0.2267721</v>
      </c>
      <c r="AG34" s="10">
        <v>-0.2276204</v>
      </c>
      <c r="AH34" s="10">
        <v>1</v>
      </c>
      <c r="AI34" s="10">
        <v>-0.1941599654</v>
      </c>
      <c r="AJ34" s="10">
        <v>-0.12167157319999999</v>
      </c>
      <c r="AK34" s="10">
        <v>-0.129015623</v>
      </c>
      <c r="AL34" s="10">
        <v>-0.18387518880000001</v>
      </c>
      <c r="AM34" s="10">
        <v>1.92819579E-2</v>
      </c>
      <c r="AN34" s="10">
        <v>-8.5084937999999992E-3</v>
      </c>
      <c r="AO34" s="10">
        <v>1.7316701000000001E-3</v>
      </c>
      <c r="AP34" s="10">
        <v>-6.3507320000000004E-3</v>
      </c>
      <c r="AQ34" s="10">
        <v>-6.2356379999999999E-3</v>
      </c>
      <c r="AR34" s="10">
        <v>-3.7188801E-3</v>
      </c>
      <c r="AS34" s="10">
        <v>1.5947240000000001E-3</v>
      </c>
      <c r="AT34" s="10">
        <v>-3.1953440000000001E-3</v>
      </c>
      <c r="AU34" s="10">
        <v>-2.2797929E-3</v>
      </c>
      <c r="AV34" s="10">
        <v>1.2527733999999999E-3</v>
      </c>
      <c r="AW34" s="10">
        <v>-5.2336389999999998E-4</v>
      </c>
      <c r="AX34" s="10">
        <v>-7.5469884000000003E-3</v>
      </c>
      <c r="AY34" s="10">
        <v>4.012318E-3</v>
      </c>
      <c r="AZ34" s="10">
        <v>-1.0841748999999999E-2</v>
      </c>
      <c r="BA34" s="10">
        <v>8.9619665999999994E-3</v>
      </c>
      <c r="BB34" s="10">
        <v>7.5533528000000004E-3</v>
      </c>
      <c r="BC34" s="10">
        <v>-6.2630349999999999E-4</v>
      </c>
      <c r="BD34" s="10">
        <v>3.1164592999999999E-3</v>
      </c>
      <c r="BE34" s="10">
        <v>-2.1204153000000002E-3</v>
      </c>
      <c r="BF34" s="10">
        <v>4.3937997000000001E-3</v>
      </c>
      <c r="BG34" s="10">
        <v>-4.4501699999999998E-3</v>
      </c>
      <c r="BH34" s="10">
        <v>-8.8332440000000005E-3</v>
      </c>
    </row>
    <row r="35" spans="1:60" x14ac:dyDescent="0.25">
      <c r="A35" s="9" t="s">
        <v>193</v>
      </c>
      <c r="B35" s="10">
        <v>-2.0153815999999999E-3</v>
      </c>
      <c r="C35" s="10">
        <v>-1.5949406700000002E-2</v>
      </c>
      <c r="D35" s="10">
        <v>-1.3979299999999999E-3</v>
      </c>
      <c r="E35" s="10">
        <v>-1.9632870000000002E-3</v>
      </c>
      <c r="F35" s="10">
        <v>-1.3014159999999999E-3</v>
      </c>
      <c r="G35" s="10">
        <v>-1.3062830000000001E-3</v>
      </c>
      <c r="H35" s="10">
        <v>-2.1631403E-2</v>
      </c>
      <c r="I35" s="10">
        <v>-7.5366892999999997E-3</v>
      </c>
      <c r="J35" s="10">
        <v>3.4732214E-3</v>
      </c>
      <c r="K35" s="10">
        <v>2.6435273999999998E-3</v>
      </c>
      <c r="L35" s="10">
        <v>-2.6995769999999999E-3</v>
      </c>
      <c r="M35" s="10">
        <v>1.0123952E-3</v>
      </c>
      <c r="N35" s="10">
        <v>-8.0491869999999993E-3</v>
      </c>
      <c r="O35" s="10">
        <v>-1.3393489999999999E-2</v>
      </c>
      <c r="P35" s="10">
        <v>-6.3011250000000001E-4</v>
      </c>
      <c r="Q35" s="10">
        <v>-1.2468450000000001E-2</v>
      </c>
      <c r="R35" s="10">
        <v>1.6368449100000002E-2</v>
      </c>
      <c r="S35" s="10">
        <v>2.1134105000000002E-3</v>
      </c>
      <c r="T35" s="10">
        <v>-2.649878E-3</v>
      </c>
      <c r="U35" s="10">
        <v>4.5299000000000001E-4</v>
      </c>
      <c r="V35" s="10">
        <v>-2.109227E-3</v>
      </c>
      <c r="W35" s="10">
        <v>3.0096688999999999E-3</v>
      </c>
      <c r="X35" s="10">
        <v>4.0053628000000004E-3</v>
      </c>
      <c r="Y35" s="10">
        <v>-1.3303430000000001E-3</v>
      </c>
      <c r="Z35" s="10">
        <v>-1.5582721999999999E-3</v>
      </c>
      <c r="AA35" s="10">
        <v>3.330394E-3</v>
      </c>
      <c r="AB35" s="10">
        <v>1.5489489E-3</v>
      </c>
      <c r="AC35" s="10">
        <v>4.3215950000000001E-3</v>
      </c>
      <c r="AD35" s="10">
        <v>3.2444409999999998E-3</v>
      </c>
      <c r="AE35" s="10">
        <v>-0.1841726122</v>
      </c>
      <c r="AF35" s="10">
        <v>-0.19616919999999999</v>
      </c>
      <c r="AG35" s="10">
        <v>-0.19690299999999999</v>
      </c>
      <c r="AH35" s="10">
        <v>-0.19416</v>
      </c>
      <c r="AI35" s="10">
        <v>1</v>
      </c>
      <c r="AJ35" s="10">
        <v>-0.1052519752</v>
      </c>
      <c r="AK35" s="10">
        <v>-0.1116049442</v>
      </c>
      <c r="AL35" s="10">
        <v>-0.15906120300000001</v>
      </c>
      <c r="AM35" s="10">
        <v>-1.5802896300000001E-2</v>
      </c>
      <c r="AN35" s="10">
        <v>-6.6157760000000003E-3</v>
      </c>
      <c r="AO35" s="10">
        <v>1.9405225299999999E-2</v>
      </c>
      <c r="AP35" s="10">
        <v>1.1724049E-2</v>
      </c>
      <c r="AQ35" s="10">
        <v>-1.1467763000000001E-2</v>
      </c>
      <c r="AR35" s="10">
        <v>1.04988297E-2</v>
      </c>
      <c r="AS35" s="10">
        <v>-1.4535050000000001E-2</v>
      </c>
      <c r="AT35" s="10">
        <v>-1.551549E-2</v>
      </c>
      <c r="AU35" s="10">
        <v>1.34456126E-2</v>
      </c>
      <c r="AV35" s="10">
        <v>-1.4348670799999999E-2</v>
      </c>
      <c r="AW35" s="10">
        <v>2.0493990199999999E-2</v>
      </c>
      <c r="AX35" s="10">
        <v>2.1505798E-3</v>
      </c>
      <c r="AY35" s="10">
        <v>1.4206450000000001E-2</v>
      </c>
      <c r="AZ35" s="10">
        <v>-1.0562853000000001E-2</v>
      </c>
      <c r="BA35" s="10">
        <v>-9.2669460999999995E-3</v>
      </c>
      <c r="BB35" s="10">
        <v>-1.0318523000000001E-3</v>
      </c>
      <c r="BC35" s="10">
        <v>-1.238189E-2</v>
      </c>
      <c r="BD35" s="10">
        <v>2.6553329999999997E-4</v>
      </c>
      <c r="BE35" s="10">
        <v>-6.2812394999999998E-3</v>
      </c>
      <c r="BF35" s="10">
        <v>9.5301733E-3</v>
      </c>
      <c r="BG35" s="10">
        <v>-2.682537E-3</v>
      </c>
      <c r="BH35" s="10">
        <v>-3.88435E-3</v>
      </c>
    </row>
    <row r="36" spans="1:60" x14ac:dyDescent="0.25">
      <c r="A36" s="9" t="s">
        <v>224</v>
      </c>
      <c r="B36" s="10">
        <v>-1.50125869E-2</v>
      </c>
      <c r="C36" s="10">
        <v>3.4538487700000002E-2</v>
      </c>
      <c r="D36" s="10">
        <v>-2.5628600000000001E-3</v>
      </c>
      <c r="E36" s="10">
        <v>-1.5078030000000001E-3</v>
      </c>
      <c r="F36" s="10">
        <v>-2.6227590000000001E-3</v>
      </c>
      <c r="G36" s="10">
        <v>5.4661478999999999E-2</v>
      </c>
      <c r="H36" s="10">
        <v>4.4340973999999998E-2</v>
      </c>
      <c r="I36" s="10">
        <v>2.8969861600000001E-2</v>
      </c>
      <c r="J36" s="10">
        <v>-7.1349114E-3</v>
      </c>
      <c r="K36" s="10">
        <v>-4.4044480999999996E-3</v>
      </c>
      <c r="L36" s="10">
        <v>4.2616669000000003E-2</v>
      </c>
      <c r="M36" s="10">
        <v>2.43700388E-2</v>
      </c>
      <c r="N36" s="10">
        <v>-1.5507055E-2</v>
      </c>
      <c r="O36" s="10">
        <v>-4.1412320000000002E-2</v>
      </c>
      <c r="P36" s="10">
        <v>1.6164769999999998E-2</v>
      </c>
      <c r="Q36" s="10">
        <v>1.898656E-2</v>
      </c>
      <c r="R36" s="10">
        <v>-6.2094440000000004E-4</v>
      </c>
      <c r="S36" s="10">
        <v>-1.22585131E-2</v>
      </c>
      <c r="T36" s="10">
        <v>-5.0285080000000001E-3</v>
      </c>
      <c r="U36" s="10">
        <v>-4.9724393999999996E-3</v>
      </c>
      <c r="V36" s="10">
        <v>7.9538379999999995E-3</v>
      </c>
      <c r="W36" s="10">
        <v>1.6380860699999999E-2</v>
      </c>
      <c r="X36" s="10">
        <v>-1.1393700099999999E-2</v>
      </c>
      <c r="Y36" s="10">
        <v>3.3847641999999997E-2</v>
      </c>
      <c r="Z36" s="10">
        <v>1.46432296E-2</v>
      </c>
      <c r="AA36" s="10">
        <v>3.1116042999999999E-2</v>
      </c>
      <c r="AB36" s="10">
        <v>-4.1587472E-3</v>
      </c>
      <c r="AC36" s="10">
        <v>1.1030650000000001E-3</v>
      </c>
      <c r="AD36" s="10">
        <v>-5.4984989999999996E-3</v>
      </c>
      <c r="AE36" s="10">
        <v>-0.11541293499999999</v>
      </c>
      <c r="AF36" s="10">
        <v>-0.1229307</v>
      </c>
      <c r="AG36" s="10">
        <v>-0.1233905</v>
      </c>
      <c r="AH36" s="10">
        <v>-0.1216716</v>
      </c>
      <c r="AI36" s="10">
        <v>-0.1052519752</v>
      </c>
      <c r="AJ36" s="10">
        <v>1</v>
      </c>
      <c r="AK36" s="10">
        <v>-6.9937945799999998E-2</v>
      </c>
      <c r="AL36" s="10">
        <v>0.6617074007</v>
      </c>
      <c r="AM36" s="10">
        <v>-1.9664626300000002E-2</v>
      </c>
      <c r="AN36" s="10">
        <v>-4.8779981000000002E-3</v>
      </c>
      <c r="AO36" s="10">
        <v>3.3664913000000002E-3</v>
      </c>
      <c r="AP36" s="10">
        <v>2.3735919999999999E-3</v>
      </c>
      <c r="AQ36" s="10">
        <v>1.5903424999999999E-2</v>
      </c>
      <c r="AR36" s="10">
        <v>1.51139012E-2</v>
      </c>
      <c r="AS36" s="10">
        <v>1.4600780000000001E-2</v>
      </c>
      <c r="AT36" s="10">
        <v>2.2680100000000002E-2</v>
      </c>
      <c r="AU36" s="10">
        <v>8.0545362000000002E-3</v>
      </c>
      <c r="AV36" s="10">
        <v>-1.1634928E-3</v>
      </c>
      <c r="AW36" s="10">
        <v>-5.7001294000000001E-3</v>
      </c>
      <c r="AX36" s="10">
        <v>1.2487764199999999E-2</v>
      </c>
      <c r="AY36" s="10">
        <v>-1.9549070000000002E-2</v>
      </c>
      <c r="AZ36" s="10">
        <v>2.5978866E-2</v>
      </c>
      <c r="BA36" s="10">
        <v>-1.54783375E-2</v>
      </c>
      <c r="BB36" s="10">
        <v>-2.9652696799999999E-2</v>
      </c>
      <c r="BC36" s="10">
        <v>7.9785849999999998E-3</v>
      </c>
      <c r="BD36" s="10">
        <v>7.7014309999999999E-3</v>
      </c>
      <c r="BE36" s="10">
        <v>2.5163821199999999E-2</v>
      </c>
      <c r="BF36" s="10">
        <v>-1.9946016300000001E-2</v>
      </c>
      <c r="BG36" s="10">
        <v>1.5462725E-2</v>
      </c>
      <c r="BH36" s="10">
        <v>1.508225E-2</v>
      </c>
    </row>
    <row r="37" spans="1:60" x14ac:dyDescent="0.25">
      <c r="A37" s="9" t="s">
        <v>195</v>
      </c>
      <c r="B37" s="10">
        <v>6.2890751999999999E-3</v>
      </c>
      <c r="C37" s="10">
        <v>3.6393791500000001E-2</v>
      </c>
      <c r="D37" s="10">
        <v>-1.8031049999999999E-3</v>
      </c>
      <c r="E37" s="10">
        <v>-1.3377599999999999E-3</v>
      </c>
      <c r="F37" s="10">
        <v>-2.1666699999999999E-3</v>
      </c>
      <c r="G37" s="10">
        <v>4.4220291000000002E-2</v>
      </c>
      <c r="H37" s="10">
        <v>2.1455436000000001E-2</v>
      </c>
      <c r="I37" s="10">
        <v>4.3306440500000001E-2</v>
      </c>
      <c r="J37" s="10">
        <v>-1.45789552E-2</v>
      </c>
      <c r="K37" s="10">
        <v>8.6965018000000009E-3</v>
      </c>
      <c r="L37" s="10">
        <v>5.8816518999999998E-2</v>
      </c>
      <c r="M37" s="10">
        <v>2.8919600300000001E-2</v>
      </c>
      <c r="N37" s="10">
        <v>1.2690296E-2</v>
      </c>
      <c r="O37" s="10">
        <v>-2.430044E-2</v>
      </c>
      <c r="P37" s="10">
        <v>-9.9038440000000002E-3</v>
      </c>
      <c r="Q37" s="10">
        <v>-2.8466620000000002E-2</v>
      </c>
      <c r="R37" s="10">
        <v>-3.5981721000000002E-3</v>
      </c>
      <c r="S37" s="10">
        <v>7.1411195999999998E-3</v>
      </c>
      <c r="T37" s="10">
        <v>-3.5932630000000002E-3</v>
      </c>
      <c r="U37" s="10">
        <v>9.2363289999999995E-4</v>
      </c>
      <c r="V37" s="10">
        <v>-5.571889E-3</v>
      </c>
      <c r="W37" s="10">
        <v>2.4496310999999999E-3</v>
      </c>
      <c r="X37" s="10">
        <v>-2.9415580899999998E-2</v>
      </c>
      <c r="Y37" s="10">
        <v>2.6643825999999999E-2</v>
      </c>
      <c r="Z37" s="10">
        <v>1.2914274599999999E-2</v>
      </c>
      <c r="AA37" s="10">
        <v>2.9963500000000001E-2</v>
      </c>
      <c r="AB37" s="10">
        <v>4.6913145E-3</v>
      </c>
      <c r="AC37" s="10">
        <v>-1.3775529999999999E-3</v>
      </c>
      <c r="AD37" s="10">
        <v>-1.701445E-3</v>
      </c>
      <c r="AE37" s="10">
        <v>-0.1223792157</v>
      </c>
      <c r="AF37" s="10">
        <v>-0.13035070000000001</v>
      </c>
      <c r="AG37" s="10">
        <v>-0.13083829999999999</v>
      </c>
      <c r="AH37" s="10">
        <v>-0.12901560000000001</v>
      </c>
      <c r="AI37" s="10">
        <v>-0.1116049442</v>
      </c>
      <c r="AJ37" s="10">
        <v>-6.9937945799999998E-2</v>
      </c>
      <c r="AK37" s="10">
        <v>1</v>
      </c>
      <c r="AL37" s="10">
        <v>0.70164780680000005</v>
      </c>
      <c r="AM37" s="10">
        <v>-1.9608028600000001E-2</v>
      </c>
      <c r="AN37" s="10">
        <v>2.1992795200000002E-2</v>
      </c>
      <c r="AO37" s="10">
        <v>-1.25267612E-2</v>
      </c>
      <c r="AP37" s="10">
        <v>3.4042337999999998E-2</v>
      </c>
      <c r="AQ37" s="10">
        <v>-2.1381963E-2</v>
      </c>
      <c r="AR37" s="10">
        <v>1.24296345E-2</v>
      </c>
      <c r="AS37" s="10">
        <v>1.530332E-2</v>
      </c>
      <c r="AT37" s="10">
        <v>2.4654349999999998E-2</v>
      </c>
      <c r="AU37" s="10">
        <v>7.4328464999999996E-3</v>
      </c>
      <c r="AV37" s="10">
        <v>-1.7241311999999999E-3</v>
      </c>
      <c r="AW37" s="10">
        <v>3.2984675E-3</v>
      </c>
      <c r="AX37" s="10">
        <v>2.5277120600000001E-2</v>
      </c>
      <c r="AY37" s="10">
        <v>5.2848840000000001E-3</v>
      </c>
      <c r="AZ37" s="10">
        <v>2.6098281000000001E-2</v>
      </c>
      <c r="BA37" s="10">
        <v>-1.9432299399999999E-2</v>
      </c>
      <c r="BB37" s="10">
        <v>-2.30597554E-2</v>
      </c>
      <c r="BC37" s="10">
        <v>-3.54858E-3</v>
      </c>
      <c r="BD37" s="10">
        <v>2.4553653000000002E-2</v>
      </c>
      <c r="BE37" s="10">
        <v>1.9118323600000001E-2</v>
      </c>
      <c r="BF37" s="10">
        <v>-2.7632027300000001E-2</v>
      </c>
      <c r="BG37" s="10">
        <v>3.3854650999999999E-2</v>
      </c>
      <c r="BH37" s="10">
        <v>8.2295389999999993E-3</v>
      </c>
    </row>
    <row r="38" spans="1:60" x14ac:dyDescent="0.25">
      <c r="A38" s="9" t="s">
        <v>196</v>
      </c>
      <c r="B38" s="10">
        <v>-5.9961993999999999E-3</v>
      </c>
      <c r="C38" s="10">
        <v>5.2023575199999998E-2</v>
      </c>
      <c r="D38" s="10">
        <v>-3.1857999999999999E-3</v>
      </c>
      <c r="E38" s="10">
        <v>-2.0824459999999999E-3</v>
      </c>
      <c r="F38" s="10">
        <v>-3.50184E-3</v>
      </c>
      <c r="G38" s="10">
        <v>7.2279301000000004E-2</v>
      </c>
      <c r="H38" s="10">
        <v>4.7797518999999997E-2</v>
      </c>
      <c r="I38" s="10">
        <v>5.3241621099999997E-2</v>
      </c>
      <c r="J38" s="10">
        <v>-1.60538546E-2</v>
      </c>
      <c r="K38" s="10">
        <v>3.3903352E-3</v>
      </c>
      <c r="L38" s="10">
        <v>7.4646581000000004E-2</v>
      </c>
      <c r="M38" s="10">
        <v>3.9142905800000002E-2</v>
      </c>
      <c r="N38" s="10">
        <v>-1.538211E-3</v>
      </c>
      <c r="O38" s="10">
        <v>-4.784397E-2</v>
      </c>
      <c r="P38" s="10">
        <v>4.1022999999999997E-3</v>
      </c>
      <c r="Q38" s="10">
        <v>-7.8339970000000005E-3</v>
      </c>
      <c r="R38" s="10">
        <v>-3.1479192E-3</v>
      </c>
      <c r="S38" s="10">
        <v>-3.3886402000000001E-3</v>
      </c>
      <c r="T38" s="10">
        <v>-6.2924330000000001E-3</v>
      </c>
      <c r="U38" s="10">
        <v>-2.8574741000000001E-3</v>
      </c>
      <c r="V38" s="10">
        <v>1.493365E-3</v>
      </c>
      <c r="W38" s="10">
        <v>1.35415546E-2</v>
      </c>
      <c r="X38" s="10">
        <v>-3.02470385E-2</v>
      </c>
      <c r="Y38" s="10">
        <v>4.4202023999999999E-2</v>
      </c>
      <c r="Z38" s="10">
        <v>2.0165664900000001E-2</v>
      </c>
      <c r="AA38" s="10">
        <v>4.4745991999999998E-2</v>
      </c>
      <c r="AB38" s="10">
        <v>5.5552349999999999E-4</v>
      </c>
      <c r="AC38" s="10">
        <v>-2.4748279999999999E-4</v>
      </c>
      <c r="AD38" s="10">
        <v>-5.20624E-3</v>
      </c>
      <c r="AE38" s="10">
        <v>-0.174416872</v>
      </c>
      <c r="AF38" s="10">
        <v>-0.185778</v>
      </c>
      <c r="AG38" s="10">
        <v>-0.1864729</v>
      </c>
      <c r="AH38" s="10">
        <v>-0.18387519999999999</v>
      </c>
      <c r="AI38" s="10">
        <v>-0.15906120300000001</v>
      </c>
      <c r="AJ38" s="10">
        <v>0.6617074007</v>
      </c>
      <c r="AK38" s="10">
        <v>0.70164780680000005</v>
      </c>
      <c r="AL38" s="10">
        <v>1</v>
      </c>
      <c r="AM38" s="10">
        <v>-2.87833555E-2</v>
      </c>
      <c r="AN38" s="10">
        <v>1.30456197E-2</v>
      </c>
      <c r="AO38" s="10">
        <v>-7.0105525000000004E-3</v>
      </c>
      <c r="AP38" s="10">
        <v>2.7281702000000001E-2</v>
      </c>
      <c r="AQ38" s="10">
        <v>-4.7113520000000002E-3</v>
      </c>
      <c r="AR38" s="10">
        <v>2.0137596099999999E-2</v>
      </c>
      <c r="AS38" s="10">
        <v>2.1930959999999999E-2</v>
      </c>
      <c r="AT38" s="10">
        <v>3.473006E-2</v>
      </c>
      <c r="AU38" s="10">
        <v>1.1339683999999999E-2</v>
      </c>
      <c r="AV38" s="10">
        <v>-2.1269128000000002E-3</v>
      </c>
      <c r="AW38" s="10">
        <v>-1.5923115000000001E-3</v>
      </c>
      <c r="AX38" s="10">
        <v>2.79180214E-2</v>
      </c>
      <c r="AY38" s="10">
        <v>-9.9912409999999997E-3</v>
      </c>
      <c r="AZ38" s="10">
        <v>3.8171536999999998E-2</v>
      </c>
      <c r="BA38" s="10">
        <v>-2.56611242E-2</v>
      </c>
      <c r="BB38" s="10">
        <v>-3.8511890799999997E-2</v>
      </c>
      <c r="BC38" s="10">
        <v>3.031766E-3</v>
      </c>
      <c r="BD38" s="10">
        <v>2.3955513000000001E-2</v>
      </c>
      <c r="BE38" s="10">
        <v>3.2343218100000001E-2</v>
      </c>
      <c r="BF38" s="10">
        <v>-3.5015203000000002E-2</v>
      </c>
      <c r="BG38" s="10">
        <v>3.6489848999999998E-2</v>
      </c>
      <c r="BH38" s="10">
        <v>1.6958190000000001E-2</v>
      </c>
    </row>
    <row r="39" spans="1:60" x14ac:dyDescent="0.25">
      <c r="A39" s="9" t="s">
        <v>197</v>
      </c>
      <c r="B39" s="10">
        <v>-7.0037863500000005E-2</v>
      </c>
      <c r="C39" s="10">
        <v>2.6218272599999998E-2</v>
      </c>
      <c r="D39" s="10">
        <v>-2.2131120000000002E-3</v>
      </c>
      <c r="E39" s="10">
        <v>-1.030675E-3</v>
      </c>
      <c r="F39" s="10">
        <v>3.4183739999999997E-4</v>
      </c>
      <c r="G39" s="10">
        <v>-2.0099646999999998E-2</v>
      </c>
      <c r="H39" s="10">
        <v>-2.1691938000000001E-2</v>
      </c>
      <c r="I39" s="10">
        <v>-0.1504393232</v>
      </c>
      <c r="J39" s="10">
        <v>-7.0489406700000007E-2</v>
      </c>
      <c r="K39" s="10">
        <v>7.8901480199999999E-2</v>
      </c>
      <c r="L39" s="10">
        <v>-0.15489523599999999</v>
      </c>
      <c r="M39" s="10">
        <v>-6.7514044E-3</v>
      </c>
      <c r="N39" s="10">
        <v>-0.2101712</v>
      </c>
      <c r="O39" s="10">
        <v>0.77465050000000002</v>
      </c>
      <c r="P39" s="10">
        <v>0.19564619999999999</v>
      </c>
      <c r="Q39" s="10">
        <v>-0.20041590000000001</v>
      </c>
      <c r="R39" s="10">
        <v>-0.23328402570000001</v>
      </c>
      <c r="S39" s="10">
        <v>3.0889833700000001E-2</v>
      </c>
      <c r="T39" s="10">
        <v>-8.0707200000000004E-4</v>
      </c>
      <c r="U39" s="10">
        <v>2.3498755999999999E-2</v>
      </c>
      <c r="V39" s="10">
        <v>5.1499969999999999E-2</v>
      </c>
      <c r="W39" s="10">
        <v>-3.0315456000000001E-2</v>
      </c>
      <c r="X39" s="10">
        <v>0.115241992</v>
      </c>
      <c r="Y39" s="10">
        <v>3.4338039999999999E-3</v>
      </c>
      <c r="Z39" s="10">
        <v>-1.57322625E-2</v>
      </c>
      <c r="AA39" s="10">
        <v>-3.7128917999999997E-2</v>
      </c>
      <c r="AB39" s="10">
        <v>1.8497513000000001E-3</v>
      </c>
      <c r="AC39" s="10">
        <v>1.3836029999999999E-2</v>
      </c>
      <c r="AD39" s="10">
        <v>7.6688529999999998E-3</v>
      </c>
      <c r="AE39" s="10">
        <v>8.4364264000000005E-3</v>
      </c>
      <c r="AF39" s="10">
        <v>-1.3722439999999999E-3</v>
      </c>
      <c r="AG39" s="10">
        <v>1.325376E-2</v>
      </c>
      <c r="AH39" s="10">
        <v>1.9281960000000001E-2</v>
      </c>
      <c r="AI39" s="10">
        <v>-1.5802896300000001E-2</v>
      </c>
      <c r="AJ39" s="10">
        <v>-1.9664626300000002E-2</v>
      </c>
      <c r="AK39" s="10">
        <v>-1.9608028600000001E-2</v>
      </c>
      <c r="AL39" s="10">
        <v>-2.87833555E-2</v>
      </c>
      <c r="AM39" s="10">
        <v>1</v>
      </c>
      <c r="AN39" s="10">
        <v>-0.1793422039</v>
      </c>
      <c r="AO39" s="10">
        <v>-0.25555469400000003</v>
      </c>
      <c r="AP39" s="10">
        <v>-0.27458832799999999</v>
      </c>
      <c r="AQ39" s="10">
        <v>-0.24342588600000001</v>
      </c>
      <c r="AR39" s="10">
        <v>-7.7599397000000002E-3</v>
      </c>
      <c r="AS39" s="10">
        <v>0.10709929999999999</v>
      </c>
      <c r="AT39" s="10">
        <v>0.1469316</v>
      </c>
      <c r="AU39" s="10">
        <v>-7.7616237000000005E-2</v>
      </c>
      <c r="AV39" s="10">
        <v>0.1617334889</v>
      </c>
      <c r="AW39" s="10">
        <v>-0.11368198459999999</v>
      </c>
      <c r="AX39" s="10">
        <v>6.2868094999999997E-3</v>
      </c>
      <c r="AY39" s="10">
        <v>-0.10401000000000001</v>
      </c>
      <c r="AZ39" s="10">
        <v>5.3270591999999999E-2</v>
      </c>
      <c r="BA39" s="10">
        <v>4.1026480099999998E-2</v>
      </c>
      <c r="BB39" s="10">
        <v>3.9226185900000002E-2</v>
      </c>
      <c r="BC39" s="10">
        <v>-8.7378149999999995E-3</v>
      </c>
      <c r="BD39" s="10">
        <v>-4.8812465999999999E-2</v>
      </c>
      <c r="BE39" s="10">
        <v>2.7981942400000001E-2</v>
      </c>
      <c r="BF39" s="10">
        <v>1.3367046E-3</v>
      </c>
      <c r="BG39" s="10">
        <v>-2.8022947999999999E-2</v>
      </c>
      <c r="BH39" s="10">
        <v>-3.7930630000000002E-3</v>
      </c>
    </row>
    <row r="40" spans="1:60" x14ac:dyDescent="0.25">
      <c r="A40" s="9" t="s">
        <v>198</v>
      </c>
      <c r="B40" s="10">
        <v>6.3568243100000005E-2</v>
      </c>
      <c r="C40" s="10">
        <v>-9.7236071E-3</v>
      </c>
      <c r="D40" s="10">
        <v>-8.2709350000000005E-4</v>
      </c>
      <c r="E40" s="10">
        <v>-2.868827E-3</v>
      </c>
      <c r="F40" s="10">
        <v>-9.6513689999999999E-4</v>
      </c>
      <c r="G40" s="10">
        <v>-5.3803327999999997E-2</v>
      </c>
      <c r="H40" s="10">
        <v>-4.6314579999999998E-3</v>
      </c>
      <c r="I40" s="10">
        <v>5.0080327100000002E-2</v>
      </c>
      <c r="J40" s="10">
        <v>1.18747985E-2</v>
      </c>
      <c r="K40" s="10">
        <v>-2.2011374300000001E-2</v>
      </c>
      <c r="L40" s="10">
        <v>-6.2415366E-2</v>
      </c>
      <c r="M40" s="10">
        <v>-8.1242484899999995E-2</v>
      </c>
      <c r="N40" s="10">
        <v>0.59938377200000004</v>
      </c>
      <c r="O40" s="10">
        <v>-0.12678490000000001</v>
      </c>
      <c r="P40" s="10">
        <v>-6.9590239999999998E-2</v>
      </c>
      <c r="Q40" s="10">
        <v>-0.16502030000000001</v>
      </c>
      <c r="R40" s="10">
        <v>-0.20584419800000001</v>
      </c>
      <c r="S40" s="10">
        <v>8.9758940999999995E-3</v>
      </c>
      <c r="T40" s="10">
        <v>-5.8961120000000002E-3</v>
      </c>
      <c r="U40" s="10">
        <v>-1.9602706999999999E-3</v>
      </c>
      <c r="V40" s="10">
        <v>-1.350531E-2</v>
      </c>
      <c r="W40" s="10">
        <v>-4.3075403E-3</v>
      </c>
      <c r="X40" s="10">
        <v>-7.9628064499999998E-2</v>
      </c>
      <c r="Y40" s="10">
        <v>-1.2841538E-2</v>
      </c>
      <c r="Z40" s="10">
        <v>-1.6838644999999999E-3</v>
      </c>
      <c r="AA40" s="10">
        <v>9.4651070000000004E-3</v>
      </c>
      <c r="AB40" s="10">
        <v>-1.2656172699999999E-2</v>
      </c>
      <c r="AC40" s="10">
        <v>-2.0659E-2</v>
      </c>
      <c r="AD40" s="10">
        <v>-1.7691209999999999E-2</v>
      </c>
      <c r="AE40" s="10">
        <v>2.3966201400000001E-2</v>
      </c>
      <c r="AF40" s="10">
        <v>-1.1108669999999999E-2</v>
      </c>
      <c r="AG40" s="10">
        <v>-8.7648680000000003E-3</v>
      </c>
      <c r="AH40" s="10">
        <v>-8.5084940000000001E-3</v>
      </c>
      <c r="AI40" s="10">
        <v>-6.6157760000000003E-3</v>
      </c>
      <c r="AJ40" s="10">
        <v>-4.8779981000000002E-3</v>
      </c>
      <c r="AK40" s="10">
        <v>2.1992795200000002E-2</v>
      </c>
      <c r="AL40" s="10">
        <v>1.30456197E-2</v>
      </c>
      <c r="AM40" s="10">
        <v>-0.1793422039</v>
      </c>
      <c r="AN40" s="10">
        <v>1</v>
      </c>
      <c r="AO40" s="10">
        <v>-0.23171991110000001</v>
      </c>
      <c r="AP40" s="10">
        <v>-0.121659952</v>
      </c>
      <c r="AQ40" s="10">
        <v>-0.246338745</v>
      </c>
      <c r="AR40" s="10">
        <v>5.3091407600000001E-2</v>
      </c>
      <c r="AS40" s="10">
        <v>-1.570353E-2</v>
      </c>
      <c r="AT40" s="10">
        <v>6.2836859999999994E-2</v>
      </c>
      <c r="AU40" s="10">
        <v>9.6893369800000004E-2</v>
      </c>
      <c r="AV40" s="10">
        <v>-1.37427405E-2</v>
      </c>
      <c r="AW40" s="10">
        <v>2.9147925299999999E-2</v>
      </c>
      <c r="AX40" s="10">
        <v>4.5090532799999999E-2</v>
      </c>
      <c r="AY40" s="10">
        <v>2.653442E-2</v>
      </c>
      <c r="AZ40" s="10">
        <v>4.0587207E-2</v>
      </c>
      <c r="BA40" s="10">
        <v>-0.1028998169</v>
      </c>
      <c r="BB40" s="10">
        <v>-6.1209074099999997E-2</v>
      </c>
      <c r="BC40" s="10">
        <v>-3.9642469999999999E-2</v>
      </c>
      <c r="BD40" s="10">
        <v>5.44467478E-2</v>
      </c>
      <c r="BE40" s="10">
        <v>-6.4264930000000001E-3</v>
      </c>
      <c r="BF40" s="10">
        <v>-7.1821254299999998E-2</v>
      </c>
      <c r="BG40" s="10">
        <v>3.4438048999999998E-2</v>
      </c>
      <c r="BH40" s="10">
        <v>-1.018287E-2</v>
      </c>
    </row>
    <row r="41" spans="1:60" x14ac:dyDescent="0.25">
      <c r="A41" s="9" t="s">
        <v>199</v>
      </c>
      <c r="B41" s="10">
        <v>3.8364820700000003E-2</v>
      </c>
      <c r="C41" s="10">
        <v>8.7266432099999999E-2</v>
      </c>
      <c r="D41" s="10">
        <v>-6.8551979999999998E-3</v>
      </c>
      <c r="E41" s="10">
        <v>-3.2856280000000001E-3</v>
      </c>
      <c r="F41" s="10">
        <v>-4.9649200000000003E-3</v>
      </c>
      <c r="G41" s="10">
        <v>-1.2531207000000001E-2</v>
      </c>
      <c r="H41" s="10">
        <v>-8.5044644000000003E-2</v>
      </c>
      <c r="I41" s="10">
        <v>-9.4515086999999998E-2</v>
      </c>
      <c r="J41" s="10">
        <v>-9.2962179500000006E-2</v>
      </c>
      <c r="K41" s="10">
        <v>9.9121290000000001E-2</v>
      </c>
      <c r="L41" s="10">
        <v>-1.9642982E-2</v>
      </c>
      <c r="M41" s="10">
        <v>-0.116151728</v>
      </c>
      <c r="N41" s="10">
        <v>-0.20806411</v>
      </c>
      <c r="O41" s="10">
        <v>-0.20791699999999999</v>
      </c>
      <c r="P41" s="10">
        <v>-1.8577460000000001E-2</v>
      </c>
      <c r="Q41" s="10">
        <v>-0.17941850000000001</v>
      </c>
      <c r="R41" s="10">
        <v>0.83661827570000002</v>
      </c>
      <c r="S41" s="10">
        <v>-7.3749901000000007E-2</v>
      </c>
      <c r="T41" s="10">
        <v>-1.539743E-2</v>
      </c>
      <c r="U41" s="10">
        <v>-3.1876528000000001E-2</v>
      </c>
      <c r="V41" s="10">
        <v>-5.7050869999999997E-2</v>
      </c>
      <c r="W41" s="10">
        <v>7.1967162000000001E-2</v>
      </c>
      <c r="X41" s="10">
        <v>-0.11986695040000001</v>
      </c>
      <c r="Y41" s="10">
        <v>-0.125098237</v>
      </c>
      <c r="Z41" s="10">
        <v>-0.1012588705</v>
      </c>
      <c r="AA41" s="10">
        <v>-0.27166803899999997</v>
      </c>
      <c r="AB41" s="10">
        <v>-3.91775148E-2</v>
      </c>
      <c r="AC41" s="10">
        <v>-4.4408679999999999E-2</v>
      </c>
      <c r="AD41" s="10">
        <v>-4.8810340000000001E-2</v>
      </c>
      <c r="AE41" s="10">
        <v>-1.5680208399999999E-2</v>
      </c>
      <c r="AF41" s="10">
        <v>5.8068110000000003E-4</v>
      </c>
      <c r="AG41" s="10">
        <v>1.3372989999999999E-3</v>
      </c>
      <c r="AH41" s="10">
        <v>1.73167E-3</v>
      </c>
      <c r="AI41" s="10">
        <v>1.9405225299999999E-2</v>
      </c>
      <c r="AJ41" s="10">
        <v>3.3664913000000002E-3</v>
      </c>
      <c r="AK41" s="10">
        <v>-1.25267612E-2</v>
      </c>
      <c r="AL41" s="10">
        <v>-7.0105525000000004E-3</v>
      </c>
      <c r="AM41" s="10">
        <v>-0.25555469400000003</v>
      </c>
      <c r="AN41" s="10">
        <v>-0.23171991110000001</v>
      </c>
      <c r="AO41" s="10">
        <v>1</v>
      </c>
      <c r="AP41" s="10">
        <v>-0.32864205499999999</v>
      </c>
      <c r="AQ41" s="10">
        <v>-0.231682636</v>
      </c>
      <c r="AR41" s="10">
        <v>-0.17858188620000001</v>
      </c>
      <c r="AS41" s="10">
        <v>-0.21871299999999999</v>
      </c>
      <c r="AT41" s="10">
        <v>-0.22962740000000001</v>
      </c>
      <c r="AU41" s="10">
        <v>2.0249847000000001E-2</v>
      </c>
      <c r="AV41" s="10">
        <v>-0.13979216259999999</v>
      </c>
      <c r="AW41" s="10">
        <v>0.18937631029999999</v>
      </c>
      <c r="AX41" s="10">
        <v>-0.138262623</v>
      </c>
      <c r="AY41" s="10">
        <v>-5.9226889999999997E-2</v>
      </c>
      <c r="AZ41" s="10">
        <v>-0.109330515</v>
      </c>
      <c r="BA41" s="10">
        <v>3.8316685599999997E-2</v>
      </c>
      <c r="BB41" s="10">
        <v>-6.9130007800000004E-2</v>
      </c>
      <c r="BC41" s="10">
        <v>7.9632480000000005E-2</v>
      </c>
      <c r="BD41" s="10">
        <v>-7.6510568099999995E-2</v>
      </c>
      <c r="BE41" s="10">
        <v>-7.42745764E-2</v>
      </c>
      <c r="BF41" s="10">
        <v>5.9308964200000001E-2</v>
      </c>
      <c r="BG41" s="10">
        <v>-8.1728643000000004E-2</v>
      </c>
      <c r="BH41" s="10">
        <v>-5.9162729999999997E-2</v>
      </c>
    </row>
    <row r="42" spans="1:60" x14ac:dyDescent="0.25">
      <c r="A42" s="9" t="s">
        <v>200</v>
      </c>
      <c r="B42" s="10">
        <v>4.2207597899999998E-2</v>
      </c>
      <c r="C42" s="10">
        <v>-0.14014086410000001</v>
      </c>
      <c r="D42" s="10">
        <v>-3.688902E-3</v>
      </c>
      <c r="E42" s="10">
        <v>-9.76081E-3</v>
      </c>
      <c r="F42" s="10">
        <v>-9.7812999999999997E-3</v>
      </c>
      <c r="G42" s="10">
        <v>0.123786233</v>
      </c>
      <c r="H42" s="10">
        <v>-2.8775366E-2</v>
      </c>
      <c r="I42" s="10">
        <v>0.2089238064</v>
      </c>
      <c r="J42" s="10">
        <v>0.26767334539999998</v>
      </c>
      <c r="K42" s="10">
        <v>-0.1817143953</v>
      </c>
      <c r="L42" s="10">
        <v>2.2726459000000001E-2</v>
      </c>
      <c r="M42" s="10">
        <v>-6.3131218200000006E-2</v>
      </c>
      <c r="N42" s="10">
        <v>0.20907007599999999</v>
      </c>
      <c r="O42" s="10">
        <v>-0.2311793</v>
      </c>
      <c r="P42" s="10">
        <v>-3.8044340000000003E-2</v>
      </c>
      <c r="Q42" s="10">
        <v>-0.26158340000000002</v>
      </c>
      <c r="R42" s="10">
        <v>-0.26637722479999998</v>
      </c>
      <c r="S42" s="10">
        <v>-7.7573796999999998E-3</v>
      </c>
      <c r="T42" s="10">
        <v>2.1681990000000002E-2</v>
      </c>
      <c r="U42" s="10">
        <v>5.2949160999999998E-3</v>
      </c>
      <c r="V42" s="10">
        <v>7.7280680000000004E-2</v>
      </c>
      <c r="W42" s="10">
        <v>1.0472721500000001E-2</v>
      </c>
      <c r="X42" s="10">
        <v>0.29596280359999999</v>
      </c>
      <c r="Y42" s="10">
        <v>0.18115472199999999</v>
      </c>
      <c r="Z42" s="10">
        <v>0.1973779457</v>
      </c>
      <c r="AA42" s="10">
        <v>0.436097226</v>
      </c>
      <c r="AB42" s="10">
        <v>3.5646748700000001E-2</v>
      </c>
      <c r="AC42" s="10">
        <v>4.3601679999999997E-2</v>
      </c>
      <c r="AD42" s="10">
        <v>4.7059740000000003E-2</v>
      </c>
      <c r="AE42" s="10">
        <v>-8.5344834000000008E-3</v>
      </c>
      <c r="AF42" s="10">
        <v>-6.359132E-3</v>
      </c>
      <c r="AG42" s="10">
        <v>-1.329993E-2</v>
      </c>
      <c r="AH42" s="10">
        <v>-6.3507320000000004E-3</v>
      </c>
      <c r="AI42" s="10">
        <v>1.1724049E-2</v>
      </c>
      <c r="AJ42" s="10">
        <v>2.3735922E-3</v>
      </c>
      <c r="AK42" s="10">
        <v>3.4042337499999999E-2</v>
      </c>
      <c r="AL42" s="10">
        <v>2.7281701700000001E-2</v>
      </c>
      <c r="AM42" s="10">
        <v>-0.27458832770000002</v>
      </c>
      <c r="AN42" s="10">
        <v>-0.1216599521</v>
      </c>
      <c r="AO42" s="10">
        <v>-0.32864205530000001</v>
      </c>
      <c r="AP42" s="10">
        <v>1</v>
      </c>
      <c r="AQ42" s="10">
        <v>-0.35793007199999999</v>
      </c>
      <c r="AR42" s="10">
        <v>8.0887272400000002E-2</v>
      </c>
      <c r="AS42" s="10">
        <v>-9.1426760000000006E-3</v>
      </c>
      <c r="AT42" s="10">
        <v>-5.1224749999999999E-2</v>
      </c>
      <c r="AU42" s="10">
        <v>7.4109974100000003E-2</v>
      </c>
      <c r="AV42" s="10">
        <v>-0.16900131439999999</v>
      </c>
      <c r="AW42" s="10">
        <v>5.9835957999999998E-3</v>
      </c>
      <c r="AX42" s="10">
        <v>7.1775018199999999E-2</v>
      </c>
      <c r="AY42" s="10">
        <v>0.10875460000000001</v>
      </c>
      <c r="AZ42" s="10">
        <v>-1.4058914E-2</v>
      </c>
      <c r="BA42" s="10">
        <v>-0.11438102310000001</v>
      </c>
      <c r="BB42" s="10">
        <v>-2.5578471700000001E-2</v>
      </c>
      <c r="BC42" s="10">
        <v>-7.4779659999999998E-2</v>
      </c>
      <c r="BD42" s="10">
        <v>0.12906218859999999</v>
      </c>
      <c r="BE42" s="10">
        <v>2.7687109299999998E-2</v>
      </c>
      <c r="BF42" s="10">
        <v>-1.37835886E-2</v>
      </c>
      <c r="BG42" s="10">
        <v>0.122119967</v>
      </c>
      <c r="BH42" s="10">
        <v>8.3771490000000004E-2</v>
      </c>
    </row>
    <row r="43" spans="1:60" x14ac:dyDescent="0.25">
      <c r="A43" s="9" t="s">
        <v>201</v>
      </c>
      <c r="B43" s="10">
        <v>-6.5063446900000002E-2</v>
      </c>
      <c r="C43" s="10">
        <v>4.1265436599999997E-2</v>
      </c>
      <c r="D43" s="10">
        <v>-4.2595369999999999E-3</v>
      </c>
      <c r="E43" s="10">
        <v>-1.072253E-3</v>
      </c>
      <c r="F43" s="10">
        <v>-2.0972019999999998E-3</v>
      </c>
      <c r="G43" s="10">
        <v>-5.497722E-2</v>
      </c>
      <c r="H43" s="10">
        <v>0.135440915</v>
      </c>
      <c r="I43" s="10">
        <v>-2.27803398E-2</v>
      </c>
      <c r="J43" s="10">
        <v>-0.12742855240000001</v>
      </c>
      <c r="K43" s="10">
        <v>3.3737598600000002E-2</v>
      </c>
      <c r="L43" s="10">
        <v>0.18425372400000001</v>
      </c>
      <c r="M43" s="10">
        <v>0.24565160599999999</v>
      </c>
      <c r="N43" s="10">
        <v>-0.27485927399999999</v>
      </c>
      <c r="O43" s="10">
        <v>-0.1692429</v>
      </c>
      <c r="P43" s="10">
        <v>-6.8061769999999994E-2</v>
      </c>
      <c r="Q43" s="10">
        <v>0.74973710000000005</v>
      </c>
      <c r="R43" s="10">
        <v>-0.17576855450000001</v>
      </c>
      <c r="S43" s="10">
        <v>4.4997703299999997E-2</v>
      </c>
      <c r="T43" s="10">
        <v>-1.8877200000000001E-3</v>
      </c>
      <c r="U43" s="10">
        <v>5.8397518000000001E-3</v>
      </c>
      <c r="V43" s="10">
        <v>-5.980982E-2</v>
      </c>
      <c r="W43" s="10">
        <v>-5.0102247500000002E-2</v>
      </c>
      <c r="X43" s="10">
        <v>-0.22950736629999999</v>
      </c>
      <c r="Y43" s="10">
        <v>-5.6330524999999999E-2</v>
      </c>
      <c r="Z43" s="10">
        <v>-8.7066973399999997E-2</v>
      </c>
      <c r="AA43" s="10">
        <v>-0.15351268000000001</v>
      </c>
      <c r="AB43" s="10">
        <v>9.7843362000000003E-3</v>
      </c>
      <c r="AC43" s="10">
        <v>1.9560089999999999E-3</v>
      </c>
      <c r="AD43" s="10">
        <v>6.0502589999999997E-3</v>
      </c>
      <c r="AE43" s="10">
        <v>-1.83062E-3</v>
      </c>
      <c r="AF43" s="10">
        <v>1.543015E-2</v>
      </c>
      <c r="AG43" s="10">
        <v>6.9199179999999997E-3</v>
      </c>
      <c r="AH43" s="10">
        <v>-6.2356379999999999E-3</v>
      </c>
      <c r="AI43" s="10">
        <v>-1.14677627E-2</v>
      </c>
      <c r="AJ43" s="10">
        <v>1.59034251E-2</v>
      </c>
      <c r="AK43" s="10">
        <v>-2.1381962800000001E-2</v>
      </c>
      <c r="AL43" s="10">
        <v>-4.7113524000000004E-3</v>
      </c>
      <c r="AM43" s="10">
        <v>-0.24342588570000001</v>
      </c>
      <c r="AN43" s="10">
        <v>-0.24633874459999999</v>
      </c>
      <c r="AO43" s="10">
        <v>-0.23168263550000001</v>
      </c>
      <c r="AP43" s="10">
        <v>-0.35793007199999999</v>
      </c>
      <c r="AQ43" s="10">
        <v>1</v>
      </c>
      <c r="AR43" s="10">
        <v>5.8719795499999998E-2</v>
      </c>
      <c r="AS43" s="10">
        <v>0.13736780000000001</v>
      </c>
      <c r="AT43" s="10">
        <v>9.5170290000000005E-2</v>
      </c>
      <c r="AU43" s="10">
        <v>-9.8305582500000002E-2</v>
      </c>
      <c r="AV43" s="10">
        <v>0.17258019299999999</v>
      </c>
      <c r="AW43" s="10">
        <v>-0.10948043659999999</v>
      </c>
      <c r="AX43" s="10">
        <v>2.19521469E-2</v>
      </c>
      <c r="AY43" s="10">
        <v>2.1312370000000001E-2</v>
      </c>
      <c r="AZ43" s="10">
        <v>4.2008113999999999E-2</v>
      </c>
      <c r="BA43" s="10">
        <v>0.12006568250000001</v>
      </c>
      <c r="BB43" s="10">
        <v>0.10423299580000001</v>
      </c>
      <c r="BC43" s="10">
        <v>3.6604690000000002E-2</v>
      </c>
      <c r="BD43" s="10">
        <v>-5.3996210000000003E-2</v>
      </c>
      <c r="BE43" s="10">
        <v>2.3664662E-2</v>
      </c>
      <c r="BF43" s="10">
        <v>9.7130697000000002E-3</v>
      </c>
      <c r="BG43" s="10">
        <v>-4.5538240000000001E-2</v>
      </c>
      <c r="BH43" s="10">
        <v>-1.6621940000000002E-2</v>
      </c>
    </row>
    <row r="44" spans="1:60" x14ac:dyDescent="0.25">
      <c r="A44" s="9" t="s">
        <v>202</v>
      </c>
      <c r="B44" s="10">
        <v>-5.6804295900000003E-2</v>
      </c>
      <c r="C44" s="10">
        <v>0.1278794026</v>
      </c>
      <c r="D44" s="10">
        <v>-1.799262E-4</v>
      </c>
      <c r="E44" s="10">
        <v>2.565136E-3</v>
      </c>
      <c r="F44" s="10">
        <v>5.4982060000000003E-3</v>
      </c>
      <c r="G44" s="10">
        <v>0.20346398399999999</v>
      </c>
      <c r="H44" s="10">
        <v>0.115284926</v>
      </c>
      <c r="I44" s="10">
        <v>8.04676899E-2</v>
      </c>
      <c r="J44" s="10">
        <v>8.2051851300000006E-2</v>
      </c>
      <c r="K44" s="10">
        <v>0.59762872010000001</v>
      </c>
      <c r="L44" s="10">
        <v>3.8602572000000002E-2</v>
      </c>
      <c r="M44" s="10">
        <v>6.0423099000000001E-2</v>
      </c>
      <c r="N44" s="10">
        <v>3.4427605999999999E-2</v>
      </c>
      <c r="O44" s="10">
        <v>-2.8077950000000001E-2</v>
      </c>
      <c r="P44" s="10">
        <v>3.3975669999999999E-2</v>
      </c>
      <c r="Q44" s="10">
        <v>5.4914039999999997E-2</v>
      </c>
      <c r="R44" s="10">
        <v>-0.17919449370000001</v>
      </c>
      <c r="S44" s="10">
        <v>3.8547297000000001E-2</v>
      </c>
      <c r="T44" s="10">
        <v>9.1375980000000002E-3</v>
      </c>
      <c r="U44" s="10">
        <v>2.1934873800000001E-2</v>
      </c>
      <c r="V44" s="10">
        <v>-1.8201700000000001E-2</v>
      </c>
      <c r="W44" s="10">
        <v>-4.0859109900000003E-2</v>
      </c>
      <c r="X44" s="10">
        <v>-6.4105751500000002E-2</v>
      </c>
      <c r="Y44" s="10">
        <v>1.1556805999999999E-2</v>
      </c>
      <c r="Z44" s="10">
        <v>3.8742647800000002E-2</v>
      </c>
      <c r="AA44" s="10">
        <v>6.5514864000000006E-2</v>
      </c>
      <c r="AB44" s="10">
        <v>5.6892479000000003E-2</v>
      </c>
      <c r="AC44" s="10">
        <v>6.4379290000000006E-2</v>
      </c>
      <c r="AD44" s="10">
        <v>7.1114620000000003E-2</v>
      </c>
      <c r="AE44" s="10">
        <v>-8.1278511999999994E-3</v>
      </c>
      <c r="AF44" s="10">
        <v>-7.4657389999999999E-3</v>
      </c>
      <c r="AG44" s="10">
        <v>-7.9193709999999997E-3</v>
      </c>
      <c r="AH44" s="10">
        <v>-3.7188799999999999E-3</v>
      </c>
      <c r="AI44" s="10">
        <v>1.04988297E-2</v>
      </c>
      <c r="AJ44" s="10">
        <v>1.51139012E-2</v>
      </c>
      <c r="AK44" s="10">
        <v>1.24296345E-2</v>
      </c>
      <c r="AL44" s="10">
        <v>2.0137596099999999E-2</v>
      </c>
      <c r="AM44" s="10">
        <v>-7.7599397000000002E-3</v>
      </c>
      <c r="AN44" s="10">
        <v>5.3091407600000001E-2</v>
      </c>
      <c r="AO44" s="10">
        <v>-0.17858188620000001</v>
      </c>
      <c r="AP44" s="10">
        <v>8.0887271999999996E-2</v>
      </c>
      <c r="AQ44" s="10">
        <v>5.8719794999999998E-2</v>
      </c>
      <c r="AR44" s="10">
        <v>1</v>
      </c>
      <c r="AS44" s="10">
        <v>0.33943630000000002</v>
      </c>
      <c r="AT44" s="10">
        <v>0.46706320000000001</v>
      </c>
      <c r="AU44" s="10">
        <v>0.25318143840000001</v>
      </c>
      <c r="AV44" s="10">
        <v>0.48748142979999998</v>
      </c>
      <c r="AW44" s="10">
        <v>0.13294018569999999</v>
      </c>
      <c r="AX44" s="10">
        <v>0.6317486953</v>
      </c>
      <c r="AY44" s="10">
        <v>0.2439839</v>
      </c>
      <c r="AZ44" s="10">
        <v>0.51877261799999996</v>
      </c>
      <c r="BA44" s="10">
        <v>-0.44318678500000003</v>
      </c>
      <c r="BB44" s="10">
        <v>-0.35007030300000003</v>
      </c>
      <c r="BC44" s="10">
        <v>-0.2231909</v>
      </c>
      <c r="BD44" s="10">
        <v>0.1141227777</v>
      </c>
      <c r="BE44" s="10">
        <v>3.4074625900000002E-2</v>
      </c>
      <c r="BF44" s="10">
        <v>-3.7583314999999999E-3</v>
      </c>
      <c r="BG44" s="10">
        <v>9.1066855000000002E-2</v>
      </c>
      <c r="BH44" s="10">
        <v>3.1604060000000003E-2</v>
      </c>
    </row>
    <row r="45" spans="1:60" x14ac:dyDescent="0.25">
      <c r="A45" s="9" t="s">
        <v>203</v>
      </c>
      <c r="B45" s="10">
        <v>-7.2225701500000003E-2</v>
      </c>
      <c r="C45" s="10">
        <v>2.19365103E-2</v>
      </c>
      <c r="D45" s="10">
        <v>5.2310919999999997E-4</v>
      </c>
      <c r="E45" s="10">
        <v>8.3094180000000003E-4</v>
      </c>
      <c r="F45" s="10">
        <v>2.0429010000000002E-3</v>
      </c>
      <c r="G45" s="10">
        <v>8.6859432E-2</v>
      </c>
      <c r="H45" s="10">
        <v>9.0070393999999998E-2</v>
      </c>
      <c r="I45" s="10">
        <v>2.1081986399999999E-2</v>
      </c>
      <c r="J45" s="10">
        <v>-2.84335171E-2</v>
      </c>
      <c r="K45" s="10">
        <v>0.1785371114</v>
      </c>
      <c r="L45" s="10">
        <v>8.3420403000000004E-2</v>
      </c>
      <c r="M45" s="10">
        <v>7.8651369999999998E-2</v>
      </c>
      <c r="N45" s="10">
        <v>-3.7905464E-2</v>
      </c>
      <c r="O45" s="10">
        <v>7.3603059999999998E-2</v>
      </c>
      <c r="P45" s="10">
        <v>6.703634E-2</v>
      </c>
      <c r="Q45" s="10">
        <v>0.13017419999999999</v>
      </c>
      <c r="R45" s="10">
        <v>-0.229193545</v>
      </c>
      <c r="S45" s="10">
        <v>7.5485675299999999E-2</v>
      </c>
      <c r="T45" s="10">
        <v>8.9048100000000008E-3</v>
      </c>
      <c r="U45" s="10">
        <v>2.6770942200000002E-2</v>
      </c>
      <c r="V45" s="10">
        <v>-1.4456419999999999E-2</v>
      </c>
      <c r="W45" s="10">
        <v>-8.4497694700000001E-2</v>
      </c>
      <c r="X45" s="10">
        <v>-8.5437464399999996E-2</v>
      </c>
      <c r="Y45" s="10">
        <v>-2.6568260000000002E-3</v>
      </c>
      <c r="Z45" s="10">
        <v>9.8640597000000003E-3</v>
      </c>
      <c r="AA45" s="10">
        <v>1.4218367000000001E-2</v>
      </c>
      <c r="AB45" s="10">
        <v>6.2118646000000003E-3</v>
      </c>
      <c r="AC45" s="10">
        <v>7.3753359999999997E-3</v>
      </c>
      <c r="AD45" s="10">
        <v>6.0487029999999999E-3</v>
      </c>
      <c r="AE45" s="10">
        <v>-9.7481383000000005E-3</v>
      </c>
      <c r="AF45" s="10">
        <v>1.969457E-3</v>
      </c>
      <c r="AG45" s="10">
        <v>-9.3698939999999994E-5</v>
      </c>
      <c r="AH45" s="10">
        <v>1.5947240000000001E-3</v>
      </c>
      <c r="AI45" s="10">
        <v>-1.45350518E-2</v>
      </c>
      <c r="AJ45" s="10">
        <v>1.46007833E-2</v>
      </c>
      <c r="AK45" s="10">
        <v>1.53033166E-2</v>
      </c>
      <c r="AL45" s="10">
        <v>2.1930956800000002E-2</v>
      </c>
      <c r="AM45" s="10">
        <v>0.1070992536</v>
      </c>
      <c r="AN45" s="10">
        <v>-1.5703528200000001E-2</v>
      </c>
      <c r="AO45" s="10">
        <v>-0.21871297519999999</v>
      </c>
      <c r="AP45" s="10">
        <v>-9.1426760000000006E-3</v>
      </c>
      <c r="AQ45" s="10">
        <v>0.13736775200000001</v>
      </c>
      <c r="AR45" s="10">
        <v>0.33943627380000002</v>
      </c>
      <c r="AS45" s="10">
        <v>1</v>
      </c>
      <c r="AT45" s="10">
        <v>0.57066689999999998</v>
      </c>
      <c r="AU45" s="10">
        <v>-0.4719823434</v>
      </c>
      <c r="AV45" s="10">
        <v>0.72782738970000005</v>
      </c>
      <c r="AW45" s="10">
        <v>-0.65071740170000003</v>
      </c>
      <c r="AX45" s="10">
        <v>0.49670393600000001</v>
      </c>
      <c r="AY45" s="10">
        <v>8.6118559999999997E-2</v>
      </c>
      <c r="AZ45" s="10">
        <v>0.43089256999999997</v>
      </c>
      <c r="BA45" s="10">
        <v>0.22976390669999999</v>
      </c>
      <c r="BB45" s="10">
        <v>0.28537784989999998</v>
      </c>
      <c r="BC45" s="10">
        <v>-4.4237529999999997E-2</v>
      </c>
      <c r="BD45" s="10">
        <v>2.3619947700000001E-2</v>
      </c>
      <c r="BE45" s="10">
        <v>0.23826623280000001</v>
      </c>
      <c r="BF45" s="10">
        <v>-2.8717282E-2</v>
      </c>
      <c r="BG45" s="10">
        <v>7.1898282999999993E-2</v>
      </c>
      <c r="BH45" s="10">
        <v>4.1629290000000001E-3</v>
      </c>
    </row>
    <row r="46" spans="1:60" x14ac:dyDescent="0.25">
      <c r="A46" s="9" t="s">
        <v>204</v>
      </c>
      <c r="B46" s="10">
        <v>-6.49508632E-2</v>
      </c>
      <c r="C46" s="10">
        <v>0.13397920290000001</v>
      </c>
      <c r="D46" s="10">
        <v>1.409663E-5</v>
      </c>
      <c r="E46" s="10">
        <v>1.534833E-3</v>
      </c>
      <c r="F46" s="10">
        <v>5.0022460000000001E-3</v>
      </c>
      <c r="G46" s="10">
        <v>5.6428035000000001E-2</v>
      </c>
      <c r="H46" s="10">
        <v>0.121140288</v>
      </c>
      <c r="I46" s="10">
        <v>-4.1582144299999999E-2</v>
      </c>
      <c r="J46" s="10">
        <v>7.2289696700000003E-2</v>
      </c>
      <c r="K46" s="10">
        <v>0.32292916220000001</v>
      </c>
      <c r="L46" s="10">
        <v>5.0465507999999999E-2</v>
      </c>
      <c r="M46" s="10">
        <v>6.4155165700000003E-2</v>
      </c>
      <c r="N46" s="10">
        <v>2.2719754000000002E-2</v>
      </c>
      <c r="O46" s="10">
        <v>8.906008E-2</v>
      </c>
      <c r="P46" s="10">
        <v>0.1010277</v>
      </c>
      <c r="Q46" s="10">
        <v>8.9518260000000002E-2</v>
      </c>
      <c r="R46" s="10">
        <v>-0.24722734369999999</v>
      </c>
      <c r="S46" s="10">
        <v>9.9137900000000001E-2</v>
      </c>
      <c r="T46" s="10">
        <v>8.0541229999999998E-3</v>
      </c>
      <c r="U46" s="10">
        <v>3.3020776000000002E-2</v>
      </c>
      <c r="V46" s="10">
        <v>-1.134459E-2</v>
      </c>
      <c r="W46" s="10">
        <v>-0.1073782932</v>
      </c>
      <c r="X46" s="10">
        <v>-0.11057270330000001</v>
      </c>
      <c r="Y46" s="10">
        <v>-7.0135110000000001E-3</v>
      </c>
      <c r="Z46" s="10">
        <v>-4.4822585E-3</v>
      </c>
      <c r="AA46" s="10">
        <v>-9.3095980000000005E-3</v>
      </c>
      <c r="AB46" s="10">
        <v>2.1933803000000001E-3</v>
      </c>
      <c r="AC46" s="10">
        <v>1.9802259999999999E-2</v>
      </c>
      <c r="AD46" s="10">
        <v>9.9088579999999996E-3</v>
      </c>
      <c r="AE46" s="10">
        <v>-7.8170090999999994E-3</v>
      </c>
      <c r="AF46" s="10">
        <v>-2.994699E-4</v>
      </c>
      <c r="AG46" s="10">
        <v>-5.1104050000000002E-3</v>
      </c>
      <c r="AH46" s="10">
        <v>-3.1953440000000001E-3</v>
      </c>
      <c r="AI46" s="10">
        <v>-1.5515493700000001E-2</v>
      </c>
      <c r="AJ46" s="10">
        <v>2.2680101800000001E-2</v>
      </c>
      <c r="AK46" s="10">
        <v>2.4654353300000001E-2</v>
      </c>
      <c r="AL46" s="10">
        <v>3.4730058799999998E-2</v>
      </c>
      <c r="AM46" s="10">
        <v>0.14693157170000001</v>
      </c>
      <c r="AN46" s="10">
        <v>6.2836861899999999E-2</v>
      </c>
      <c r="AO46" s="10">
        <v>-0.22962736289999999</v>
      </c>
      <c r="AP46" s="10">
        <v>-5.1224752999999998E-2</v>
      </c>
      <c r="AQ46" s="10">
        <v>9.5170290000000005E-2</v>
      </c>
      <c r="AR46" s="10">
        <v>0.46706318219999998</v>
      </c>
      <c r="AS46" s="10">
        <v>0.57066689999999998</v>
      </c>
      <c r="AT46" s="10">
        <v>1</v>
      </c>
      <c r="AU46" s="10">
        <v>0.1065383776</v>
      </c>
      <c r="AV46" s="10">
        <v>0.6286261017</v>
      </c>
      <c r="AW46" s="10">
        <v>-0.33012525240000001</v>
      </c>
      <c r="AX46" s="10">
        <v>0.33132635510000003</v>
      </c>
      <c r="AY46" s="10">
        <v>-0.1070932</v>
      </c>
      <c r="AZ46" s="10">
        <v>0.47333110099999998</v>
      </c>
      <c r="BA46" s="10">
        <v>-0.1317935509</v>
      </c>
      <c r="BB46" s="10">
        <v>-0.1154216218</v>
      </c>
      <c r="BC46" s="10">
        <v>-7.2669349999999994E-2</v>
      </c>
      <c r="BD46" s="10">
        <v>0.1099381135</v>
      </c>
      <c r="BE46" s="10">
        <v>0.13646913460000001</v>
      </c>
      <c r="BF46" s="10">
        <v>-0.13728794459999999</v>
      </c>
      <c r="BG46" s="10">
        <v>0.103390626</v>
      </c>
      <c r="BH46" s="10">
        <v>5.432341E-4</v>
      </c>
    </row>
    <row r="47" spans="1:60" x14ac:dyDescent="0.25">
      <c r="A47" s="9" t="s">
        <v>205</v>
      </c>
      <c r="B47" s="10">
        <v>1.5529593600000001E-2</v>
      </c>
      <c r="C47" s="10">
        <v>0.1250132695</v>
      </c>
      <c r="D47" s="10">
        <v>-8.7716720000000005E-4</v>
      </c>
      <c r="E47" s="10">
        <v>1.0357210000000001E-3</v>
      </c>
      <c r="F47" s="10">
        <v>2.5895029999999999E-3</v>
      </c>
      <c r="G47" s="10">
        <v>3.2515005999999999E-2</v>
      </c>
      <c r="H47" s="10">
        <v>1.1432763E-2</v>
      </c>
      <c r="I47" s="10">
        <v>2.4771636999999999E-2</v>
      </c>
      <c r="J47" s="10">
        <v>0.17916690690000001</v>
      </c>
      <c r="K47" s="10">
        <v>0.2286554757</v>
      </c>
      <c r="L47" s="10">
        <v>-3.7968620000000002E-2</v>
      </c>
      <c r="M47" s="10">
        <v>-6.1622743000000002E-3</v>
      </c>
      <c r="N47" s="10">
        <v>0.104972939</v>
      </c>
      <c r="O47" s="10">
        <v>-7.5144169999999996E-2</v>
      </c>
      <c r="P47" s="10">
        <v>-1.974134E-2</v>
      </c>
      <c r="Q47" s="10">
        <v>-9.5851450000000005E-2</v>
      </c>
      <c r="R47" s="10">
        <v>1.8861222099999998E-2</v>
      </c>
      <c r="S47" s="10">
        <v>-2.02352E-3</v>
      </c>
      <c r="T47" s="10">
        <v>-4.6484770000000003E-4</v>
      </c>
      <c r="U47" s="10">
        <v>1.882779E-4</v>
      </c>
      <c r="V47" s="10">
        <v>2.1120269999999998E-3</v>
      </c>
      <c r="W47" s="10">
        <v>7.2871721000000002E-3</v>
      </c>
      <c r="X47" s="10">
        <v>3.3782436000000002E-3</v>
      </c>
      <c r="Y47" s="10">
        <v>1.71305E-2</v>
      </c>
      <c r="Z47" s="10">
        <v>1.3413582300000001E-2</v>
      </c>
      <c r="AA47" s="10">
        <v>2.9287114E-2</v>
      </c>
      <c r="AB47" s="10">
        <v>1.30797354E-2</v>
      </c>
      <c r="AC47" s="10">
        <v>2.1232210000000001E-2</v>
      </c>
      <c r="AD47" s="10">
        <v>2.096278E-2</v>
      </c>
      <c r="AE47" s="10">
        <v>8.6753935999999993E-3</v>
      </c>
      <c r="AF47" s="10">
        <v>-1.174709E-2</v>
      </c>
      <c r="AG47" s="10">
        <v>-1.6215469999999999E-2</v>
      </c>
      <c r="AH47" s="10">
        <v>-2.279793E-3</v>
      </c>
      <c r="AI47" s="10">
        <v>1.34456126E-2</v>
      </c>
      <c r="AJ47" s="10">
        <v>8.0545362000000002E-3</v>
      </c>
      <c r="AK47" s="10">
        <v>7.4328464999999996E-3</v>
      </c>
      <c r="AL47" s="10">
        <v>1.1339683999999999E-2</v>
      </c>
      <c r="AM47" s="10">
        <v>-7.7616237000000005E-2</v>
      </c>
      <c r="AN47" s="10">
        <v>9.6893369800000004E-2</v>
      </c>
      <c r="AO47" s="10">
        <v>2.0249847000000001E-2</v>
      </c>
      <c r="AP47" s="10">
        <v>7.4109973999999995E-2</v>
      </c>
      <c r="AQ47" s="10">
        <v>-9.8305582000000002E-2</v>
      </c>
      <c r="AR47" s="10">
        <v>0.25318143840000001</v>
      </c>
      <c r="AS47" s="10">
        <v>-0.47198230000000002</v>
      </c>
      <c r="AT47" s="10">
        <v>0.10653840000000001</v>
      </c>
      <c r="AU47" s="10">
        <v>1</v>
      </c>
      <c r="AV47" s="10">
        <v>-0.39868910829999998</v>
      </c>
      <c r="AW47" s="10">
        <v>0.77955561510000004</v>
      </c>
      <c r="AX47" s="10">
        <v>0.1929852598</v>
      </c>
      <c r="AY47" s="10">
        <v>6.0769459999999997E-2</v>
      </c>
      <c r="AZ47" s="10">
        <v>0.182927796</v>
      </c>
      <c r="BA47" s="10">
        <v>-0.3522420758</v>
      </c>
      <c r="BB47" s="10">
        <v>-0.47849853320000002</v>
      </c>
      <c r="BC47" s="10">
        <v>7.0557369999999994E-2</v>
      </c>
      <c r="BD47" s="10">
        <v>9.02294337E-2</v>
      </c>
      <c r="BE47" s="10">
        <v>-0.1381515911</v>
      </c>
      <c r="BF47" s="10">
        <v>-5.50712062E-2</v>
      </c>
      <c r="BG47" s="10">
        <v>5.5872419E-2</v>
      </c>
      <c r="BH47" s="10">
        <v>6.6151730000000002E-3</v>
      </c>
    </row>
    <row r="48" spans="1:60" x14ac:dyDescent="0.25">
      <c r="A48" s="9" t="s">
        <v>206</v>
      </c>
      <c r="B48" s="10">
        <v>-6.6589093700000004E-2</v>
      </c>
      <c r="C48" s="10">
        <v>9.8959519300000007E-2</v>
      </c>
      <c r="D48" s="10">
        <v>-6.6701469999999998E-4</v>
      </c>
      <c r="E48" s="10">
        <v>2.4210999999999998E-3</v>
      </c>
      <c r="F48" s="10">
        <v>5.2583150000000004E-3</v>
      </c>
      <c r="G48" s="10">
        <v>0.10166283800000001</v>
      </c>
      <c r="H48" s="10">
        <v>0.14208770900000001</v>
      </c>
      <c r="I48" s="10">
        <v>-2.1733550399999999E-2</v>
      </c>
      <c r="J48" s="10">
        <v>-4.3459336000000001E-2</v>
      </c>
      <c r="K48" s="10">
        <v>0.57889402950000002</v>
      </c>
      <c r="L48" s="10">
        <v>3.5358259000000003E-2</v>
      </c>
      <c r="M48" s="10">
        <v>5.0325553299999999E-2</v>
      </c>
      <c r="N48" s="10">
        <v>-3.8702100000000003E-2</v>
      </c>
      <c r="O48" s="10">
        <v>0.1264557</v>
      </c>
      <c r="P48" s="10">
        <v>8.1270739999999994E-2</v>
      </c>
      <c r="Q48" s="10">
        <v>0.1615028</v>
      </c>
      <c r="R48" s="10">
        <v>-0.16055968009999999</v>
      </c>
      <c r="S48" s="10">
        <v>8.1635234400000006E-2</v>
      </c>
      <c r="T48" s="10">
        <v>3.992018E-3</v>
      </c>
      <c r="U48" s="10">
        <v>2.6428920200000001E-2</v>
      </c>
      <c r="V48" s="10">
        <v>-2.9642849999999998E-2</v>
      </c>
      <c r="W48" s="10">
        <v>-8.9318218300000002E-2</v>
      </c>
      <c r="X48" s="10">
        <v>-0.1529271026</v>
      </c>
      <c r="Y48" s="10">
        <v>-5.9848211999999998E-2</v>
      </c>
      <c r="Z48" s="10">
        <v>-3.84637668E-2</v>
      </c>
      <c r="AA48" s="10">
        <v>-0.100842709</v>
      </c>
      <c r="AB48" s="10">
        <v>2.1050713299999999E-2</v>
      </c>
      <c r="AC48" s="10">
        <v>2.602206E-2</v>
      </c>
      <c r="AD48" s="10">
        <v>2.5723619999999999E-2</v>
      </c>
      <c r="AE48" s="10">
        <v>-3.6877631999999998E-3</v>
      </c>
      <c r="AF48" s="10">
        <v>1.065319E-2</v>
      </c>
      <c r="AG48" s="10">
        <v>6.3983800000000004E-3</v>
      </c>
      <c r="AH48" s="10">
        <v>1.252773E-3</v>
      </c>
      <c r="AI48" s="10">
        <v>-1.4348670799999999E-2</v>
      </c>
      <c r="AJ48" s="10">
        <v>-1.1634928E-3</v>
      </c>
      <c r="AK48" s="10">
        <v>-1.7241311999999999E-3</v>
      </c>
      <c r="AL48" s="10">
        <v>-2.1269128000000002E-3</v>
      </c>
      <c r="AM48" s="10">
        <v>0.1617334889</v>
      </c>
      <c r="AN48" s="10">
        <v>-1.37427405E-2</v>
      </c>
      <c r="AO48" s="10">
        <v>-0.13979216259999999</v>
      </c>
      <c r="AP48" s="10">
        <v>-0.16900131400000001</v>
      </c>
      <c r="AQ48" s="10">
        <v>0.17258019299999999</v>
      </c>
      <c r="AR48" s="10">
        <v>0.48748142979999998</v>
      </c>
      <c r="AS48" s="10">
        <v>0.72782740000000001</v>
      </c>
      <c r="AT48" s="10">
        <v>0.62862609999999997</v>
      </c>
      <c r="AU48" s="10">
        <v>-0.39868910829999998</v>
      </c>
      <c r="AV48" s="10">
        <v>1</v>
      </c>
      <c r="AW48" s="10">
        <v>-0.5309621471</v>
      </c>
      <c r="AX48" s="10">
        <v>0.41273331099999999</v>
      </c>
      <c r="AY48" s="10">
        <v>5.0770759999999998E-2</v>
      </c>
      <c r="AZ48" s="10">
        <v>0.45104822100000003</v>
      </c>
      <c r="BA48" s="10">
        <v>-3.4752546400000001E-2</v>
      </c>
      <c r="BB48" s="10">
        <v>8.87081698E-2</v>
      </c>
      <c r="BC48" s="10">
        <v>-0.1991617</v>
      </c>
      <c r="BD48" s="10">
        <v>-2.4193505099999998E-2</v>
      </c>
      <c r="BE48" s="10">
        <v>0.14446699139999999</v>
      </c>
      <c r="BF48" s="10">
        <v>-1.7875685299999999E-2</v>
      </c>
      <c r="BG48" s="10">
        <v>-3.3559250000000001E-3</v>
      </c>
      <c r="BH48" s="10">
        <v>-1.3241299999999999E-2</v>
      </c>
    </row>
    <row r="49" spans="1:60" x14ac:dyDescent="0.25">
      <c r="A49" s="9" t="s">
        <v>207</v>
      </c>
      <c r="B49" s="10">
        <v>3.4185636599999999E-2</v>
      </c>
      <c r="C49" s="10">
        <v>0.10105251429999999</v>
      </c>
      <c r="D49" s="10">
        <v>-1.6571929999999999E-3</v>
      </c>
      <c r="E49" s="10">
        <v>1.2447770000000001E-3</v>
      </c>
      <c r="F49" s="10">
        <v>1.708631E-3</v>
      </c>
      <c r="G49" s="10">
        <v>5.9817408000000002E-2</v>
      </c>
      <c r="H49" s="10">
        <v>-1.0186723999999999E-2</v>
      </c>
      <c r="I49" s="10">
        <v>4.0029424299999998E-2</v>
      </c>
      <c r="J49" s="10">
        <v>7.4066704600000005E-2</v>
      </c>
      <c r="K49" s="10">
        <v>0.32250477129999999</v>
      </c>
      <c r="L49" s="10">
        <v>-7.0873353E-2</v>
      </c>
      <c r="M49" s="10">
        <v>-3.1871064499999997E-2</v>
      </c>
      <c r="N49" s="10">
        <v>5.0992155999999997E-2</v>
      </c>
      <c r="O49" s="10">
        <v>-8.2161070000000003E-2</v>
      </c>
      <c r="P49" s="10">
        <v>-6.0136050000000003E-2</v>
      </c>
      <c r="Q49" s="10">
        <v>-0.1140824</v>
      </c>
      <c r="R49" s="10">
        <v>0.1928477133</v>
      </c>
      <c r="S49" s="10">
        <v>-4.54843121E-2</v>
      </c>
      <c r="T49" s="10">
        <v>-8.3054700000000006E-3</v>
      </c>
      <c r="U49" s="10">
        <v>-1.62495668E-2</v>
      </c>
      <c r="V49" s="10">
        <v>-1.0108249999999999E-2</v>
      </c>
      <c r="W49" s="10">
        <v>5.0499793799999998E-2</v>
      </c>
      <c r="X49" s="10">
        <v>-1.3720128E-3</v>
      </c>
      <c r="Y49" s="10">
        <v>-1.0664343E-2</v>
      </c>
      <c r="Z49" s="10">
        <v>-7.4344674000000003E-3</v>
      </c>
      <c r="AA49" s="10">
        <v>-3.0191856E-2</v>
      </c>
      <c r="AB49" s="10">
        <v>1.3110637499999999E-2</v>
      </c>
      <c r="AC49" s="10">
        <v>1.6275270000000001E-2</v>
      </c>
      <c r="AD49" s="10">
        <v>1.903347E-2</v>
      </c>
      <c r="AE49" s="10">
        <v>8.0658733E-3</v>
      </c>
      <c r="AF49" s="10">
        <v>-1.3357300000000001E-2</v>
      </c>
      <c r="AG49" s="10">
        <v>-1.0927330000000001E-2</v>
      </c>
      <c r="AH49" s="10">
        <v>-5.2336389999999998E-4</v>
      </c>
      <c r="AI49" s="10">
        <v>2.0493990199999999E-2</v>
      </c>
      <c r="AJ49" s="10">
        <v>-5.7001294000000001E-3</v>
      </c>
      <c r="AK49" s="10">
        <v>3.2984675E-3</v>
      </c>
      <c r="AL49" s="10">
        <v>-1.5923115000000001E-3</v>
      </c>
      <c r="AM49" s="10">
        <v>-0.11368198459999999</v>
      </c>
      <c r="AN49" s="10">
        <v>2.9147925299999999E-2</v>
      </c>
      <c r="AO49" s="10">
        <v>0.18937631029999999</v>
      </c>
      <c r="AP49" s="10">
        <v>5.9835959999999999E-3</v>
      </c>
      <c r="AQ49" s="10">
        <v>-0.109480437</v>
      </c>
      <c r="AR49" s="10">
        <v>0.13294018569999999</v>
      </c>
      <c r="AS49" s="10">
        <v>-0.6507174</v>
      </c>
      <c r="AT49" s="10">
        <v>-0.33012530000000001</v>
      </c>
      <c r="AU49" s="10">
        <v>0.77955561510000004</v>
      </c>
      <c r="AV49" s="10">
        <v>-0.5309621471</v>
      </c>
      <c r="AW49" s="10">
        <v>1</v>
      </c>
      <c r="AX49" s="10">
        <v>0.14568888760000001</v>
      </c>
      <c r="AY49" s="10">
        <v>0.19456850000000001</v>
      </c>
      <c r="AZ49" s="10">
        <v>3.5689398999999997E-2</v>
      </c>
      <c r="BA49" s="10">
        <v>-0.3469469328</v>
      </c>
      <c r="BB49" s="10">
        <v>-0.4525219553</v>
      </c>
      <c r="BC49" s="10">
        <v>2.6644319999999999E-2</v>
      </c>
      <c r="BD49" s="10">
        <v>-3.9336826999999998E-3</v>
      </c>
      <c r="BE49" s="10">
        <v>-0.18578707350000001</v>
      </c>
      <c r="BF49" s="10">
        <v>4.0897814900000003E-2</v>
      </c>
      <c r="BG49" s="10">
        <v>-2.6495052000000002E-2</v>
      </c>
      <c r="BH49" s="10">
        <v>-5.1831380000000003E-3</v>
      </c>
    </row>
    <row r="50" spans="1:60" x14ac:dyDescent="0.25">
      <c r="A50" s="9" t="s">
        <v>208</v>
      </c>
      <c r="B50" s="10">
        <v>-4.9619121099999997E-2</v>
      </c>
      <c r="C50" s="10">
        <v>0.13512253590000001</v>
      </c>
      <c r="D50" s="10">
        <v>-4.8733020000000003E-4</v>
      </c>
      <c r="E50" s="10">
        <v>2.284833E-3</v>
      </c>
      <c r="F50" s="10">
        <v>4.671489E-3</v>
      </c>
      <c r="G50" s="10">
        <v>0.18823551699999999</v>
      </c>
      <c r="H50" s="10">
        <v>9.8062404000000006E-2</v>
      </c>
      <c r="I50" s="10">
        <v>9.6445976599999997E-2</v>
      </c>
      <c r="J50" s="10">
        <v>9.7440399600000005E-2</v>
      </c>
      <c r="K50" s="10">
        <v>0.5401170166</v>
      </c>
      <c r="L50" s="10">
        <v>3.3700152999999997E-2</v>
      </c>
      <c r="M50" s="10">
        <v>6.5714783499999999E-2</v>
      </c>
      <c r="N50" s="10">
        <v>5.3275156999999997E-2</v>
      </c>
      <c r="O50" s="10">
        <v>-2.2378979999999999E-3</v>
      </c>
      <c r="P50" s="10">
        <v>1.00616E-2</v>
      </c>
      <c r="Q50" s="10">
        <v>1.47612E-2</v>
      </c>
      <c r="R50" s="10">
        <v>-0.145499615</v>
      </c>
      <c r="S50" s="10">
        <v>4.0633524499999997E-2</v>
      </c>
      <c r="T50" s="10">
        <v>8.1925260000000003E-3</v>
      </c>
      <c r="U50" s="10">
        <v>1.9221103100000001E-2</v>
      </c>
      <c r="V50" s="10">
        <v>-1.0670280000000001E-2</v>
      </c>
      <c r="W50" s="10">
        <v>-4.4286482000000002E-2</v>
      </c>
      <c r="X50" s="10">
        <v>-6.8412427400000003E-2</v>
      </c>
      <c r="Y50" s="10">
        <v>9.9134489999999995E-3</v>
      </c>
      <c r="Z50" s="10">
        <v>3.0642190199999999E-2</v>
      </c>
      <c r="AA50" s="10">
        <v>4.3706143000000003E-2</v>
      </c>
      <c r="AB50" s="10">
        <v>3.3807638299999998E-2</v>
      </c>
      <c r="AC50" s="10">
        <v>4.2428519999999997E-2</v>
      </c>
      <c r="AD50" s="10">
        <v>4.3946329999999999E-2</v>
      </c>
      <c r="AE50" s="10">
        <v>2.6889498000000002E-3</v>
      </c>
      <c r="AF50" s="10">
        <v>-1.3771729999999999E-2</v>
      </c>
      <c r="AG50" s="10">
        <v>-7.4130339999999998E-3</v>
      </c>
      <c r="AH50" s="10">
        <v>-7.5469880000000001E-3</v>
      </c>
      <c r="AI50" s="10">
        <v>2.1505798E-3</v>
      </c>
      <c r="AJ50" s="10">
        <v>1.2487764199999999E-2</v>
      </c>
      <c r="AK50" s="10">
        <v>2.5277120600000001E-2</v>
      </c>
      <c r="AL50" s="10">
        <v>2.79180214E-2</v>
      </c>
      <c r="AM50" s="10">
        <v>6.2868094999999997E-3</v>
      </c>
      <c r="AN50" s="10">
        <v>4.5090532799999999E-2</v>
      </c>
      <c r="AO50" s="10">
        <v>-0.138262623</v>
      </c>
      <c r="AP50" s="10">
        <v>7.1775017999999996E-2</v>
      </c>
      <c r="AQ50" s="10">
        <v>2.1952147000000002E-2</v>
      </c>
      <c r="AR50" s="10">
        <v>0.6317486953</v>
      </c>
      <c r="AS50" s="10">
        <v>0.49670389999999998</v>
      </c>
      <c r="AT50" s="10">
        <v>0.33132640000000002</v>
      </c>
      <c r="AU50" s="10">
        <v>0.1929852598</v>
      </c>
      <c r="AV50" s="10">
        <v>0.41273331099999999</v>
      </c>
      <c r="AW50" s="10">
        <v>0.14568888760000001</v>
      </c>
      <c r="AX50" s="10">
        <v>1</v>
      </c>
      <c r="AY50" s="10">
        <v>0.45697270000000001</v>
      </c>
      <c r="AZ50" s="10">
        <v>0.703558134</v>
      </c>
      <c r="BA50" s="10">
        <v>-0.2757049963</v>
      </c>
      <c r="BB50" s="10">
        <v>-0.232208996</v>
      </c>
      <c r="BC50" s="10">
        <v>-0.13976849999999999</v>
      </c>
      <c r="BD50" s="10">
        <v>5.2364149899999997E-2</v>
      </c>
      <c r="BE50" s="10">
        <v>7.9528986800000007E-2</v>
      </c>
      <c r="BF50" s="10">
        <v>1.5141267599999999E-2</v>
      </c>
      <c r="BG50" s="10">
        <v>0.10119106999999999</v>
      </c>
      <c r="BH50" s="10">
        <v>1.2142200000000001E-2</v>
      </c>
    </row>
    <row r="51" spans="1:60" x14ac:dyDescent="0.25">
      <c r="A51" s="9" t="s">
        <v>209</v>
      </c>
      <c r="B51" s="10">
        <v>-2.5068539599999998E-2</v>
      </c>
      <c r="C51" s="10">
        <v>-0.26149270670000002</v>
      </c>
      <c r="D51" s="10">
        <v>9.1934370000000005E-3</v>
      </c>
      <c r="E51" s="10">
        <v>9.0350930000000003E-4</v>
      </c>
      <c r="F51" s="10">
        <v>8.3800190000000007E-3</v>
      </c>
      <c r="G51" s="10">
        <v>-8.2168344000000004E-2</v>
      </c>
      <c r="H51" s="10">
        <v>-7.2647937999999995E-2</v>
      </c>
      <c r="I51" s="10">
        <v>-2.4682546100000001E-2</v>
      </c>
      <c r="J51" s="10">
        <v>-1.01034539E-2</v>
      </c>
      <c r="K51" s="10">
        <v>0.22220686719999999</v>
      </c>
      <c r="L51" s="10">
        <v>-1.5890122E-2</v>
      </c>
      <c r="M51" s="10">
        <v>-2.0706233999999999E-3</v>
      </c>
      <c r="N51" s="10">
        <v>-1.2646574000000001E-2</v>
      </c>
      <c r="O51" s="10">
        <v>-5.3514569999999997E-2</v>
      </c>
      <c r="P51" s="10">
        <v>-6.0430749999999998E-2</v>
      </c>
      <c r="Q51" s="10">
        <v>2.4878870000000001E-2</v>
      </c>
      <c r="R51" s="10">
        <v>-5.0687513300000001E-2</v>
      </c>
      <c r="S51" s="10">
        <v>2.2865671099999998E-2</v>
      </c>
      <c r="T51" s="10">
        <v>3.9202270000000001E-3</v>
      </c>
      <c r="U51" s="10">
        <v>4.2368991999999998E-3</v>
      </c>
      <c r="V51" s="10">
        <v>1.0387969999999999E-3</v>
      </c>
      <c r="W51" s="10">
        <v>-2.4163225E-2</v>
      </c>
      <c r="X51" s="10">
        <v>6.9724853000000002E-3</v>
      </c>
      <c r="Y51" s="10">
        <v>1.5884299000000001E-2</v>
      </c>
      <c r="Z51" s="10">
        <v>2.1070749600000001E-2</v>
      </c>
      <c r="AA51" s="10">
        <v>5.0004002999999998E-2</v>
      </c>
      <c r="AB51" s="10">
        <v>2.91016152E-2</v>
      </c>
      <c r="AC51" s="10">
        <v>-2.4182560000000001E-3</v>
      </c>
      <c r="AD51" s="10">
        <v>1.842338E-2</v>
      </c>
      <c r="AE51" s="10">
        <v>-1.2214806E-3</v>
      </c>
      <c r="AF51" s="10">
        <v>-5.4040729999999997E-3</v>
      </c>
      <c r="AG51" s="10">
        <v>-1.5524829999999999E-3</v>
      </c>
      <c r="AH51" s="10">
        <v>4.012318E-3</v>
      </c>
      <c r="AI51" s="10">
        <v>1.4206454699999999E-2</v>
      </c>
      <c r="AJ51" s="10">
        <v>-1.9549072300000001E-2</v>
      </c>
      <c r="AK51" s="10">
        <v>5.2848840000000001E-3</v>
      </c>
      <c r="AL51" s="10">
        <v>-9.9912409000000001E-3</v>
      </c>
      <c r="AM51" s="10">
        <v>-0.10400998779999999</v>
      </c>
      <c r="AN51" s="10">
        <v>2.65344224E-2</v>
      </c>
      <c r="AO51" s="10">
        <v>-5.9226892900000001E-2</v>
      </c>
      <c r="AP51" s="10">
        <v>0.108754589</v>
      </c>
      <c r="AQ51" s="10">
        <v>2.1312373999999999E-2</v>
      </c>
      <c r="AR51" s="10">
        <v>0.24398389470000001</v>
      </c>
      <c r="AS51" s="10">
        <v>8.6118559999999997E-2</v>
      </c>
      <c r="AT51" s="10">
        <v>-0.1070932</v>
      </c>
      <c r="AU51" s="10">
        <v>6.0769459200000001E-2</v>
      </c>
      <c r="AV51" s="10">
        <v>5.0770758300000003E-2</v>
      </c>
      <c r="AW51" s="10">
        <v>0.19456847590000001</v>
      </c>
      <c r="AX51" s="10">
        <v>0.45697269740000002</v>
      </c>
      <c r="AY51" s="10">
        <v>1</v>
      </c>
      <c r="AZ51" s="10">
        <v>9.5998560000000004E-3</v>
      </c>
      <c r="BA51" s="10">
        <v>-6.3571427999999999E-2</v>
      </c>
      <c r="BB51" s="10">
        <v>9.1270369800000001E-2</v>
      </c>
      <c r="BC51" s="10">
        <v>-0.18399679999999999</v>
      </c>
      <c r="BD51" s="10">
        <v>8.3265403000000009E-3</v>
      </c>
      <c r="BE51" s="10">
        <v>-1.301485E-3</v>
      </c>
      <c r="BF51" s="10">
        <v>1.69914231E-2</v>
      </c>
      <c r="BG51" s="10">
        <v>1.15123E-2</v>
      </c>
      <c r="BH51" s="10">
        <v>-4.0095259999999999E-5</v>
      </c>
    </row>
    <row r="52" spans="1:60" x14ac:dyDescent="0.25">
      <c r="A52" s="9" t="s">
        <v>210</v>
      </c>
      <c r="B52" s="10">
        <v>-2.1661712699999999E-2</v>
      </c>
      <c r="C52" s="10">
        <v>0.41570552710000003</v>
      </c>
      <c r="D52" s="10">
        <v>-9.05421E-3</v>
      </c>
      <c r="E52" s="10">
        <v>2.0616779999999999E-3</v>
      </c>
      <c r="F52" s="10">
        <v>-2.2454110000000001E-3</v>
      </c>
      <c r="G52" s="10">
        <v>0.28673307199999998</v>
      </c>
      <c r="H52" s="10">
        <v>0.189922488</v>
      </c>
      <c r="I52" s="10">
        <v>0.1552324541</v>
      </c>
      <c r="J52" s="10">
        <v>0.12565914349999999</v>
      </c>
      <c r="K52" s="10">
        <v>0.47138262139999998</v>
      </c>
      <c r="L52" s="10">
        <v>6.2440348E-2</v>
      </c>
      <c r="M52" s="10">
        <v>6.7641395600000001E-2</v>
      </c>
      <c r="N52" s="10">
        <v>7.6939358999999999E-2</v>
      </c>
      <c r="O52" s="10">
        <v>1.9696749999999999E-2</v>
      </c>
      <c r="P52" s="10">
        <v>2.696898E-2</v>
      </c>
      <c r="Q52" s="10">
        <v>2.922516E-2</v>
      </c>
      <c r="R52" s="10">
        <v>-0.1211091022</v>
      </c>
      <c r="S52" s="10">
        <v>1.8639999599999998E-2</v>
      </c>
      <c r="T52" s="10">
        <v>1.06661E-2</v>
      </c>
      <c r="U52" s="10">
        <v>2.2613942500000001E-2</v>
      </c>
      <c r="V52" s="10">
        <v>-2.171259E-2</v>
      </c>
      <c r="W52" s="10">
        <v>-1.9990463600000001E-2</v>
      </c>
      <c r="X52" s="10">
        <v>-9.7966669500000006E-2</v>
      </c>
      <c r="Y52" s="10">
        <v>-1.2181266E-2</v>
      </c>
      <c r="Z52" s="10">
        <v>8.2473974000000002E-3</v>
      </c>
      <c r="AA52" s="10">
        <v>-5.5280360000000001E-3</v>
      </c>
      <c r="AB52" s="10">
        <v>5.6260331000000004E-3</v>
      </c>
      <c r="AC52" s="10">
        <v>3.9868510000000003E-2</v>
      </c>
      <c r="AD52" s="10">
        <v>2.2562189999999999E-2</v>
      </c>
      <c r="AE52" s="10">
        <v>6.4092560000000003E-3</v>
      </c>
      <c r="AF52" s="10">
        <v>-6.9454640000000002E-3</v>
      </c>
      <c r="AG52" s="10">
        <v>-1.1952859999999999E-2</v>
      </c>
      <c r="AH52" s="10">
        <v>-1.0841750000000001E-2</v>
      </c>
      <c r="AI52" s="10">
        <v>-1.05628527E-2</v>
      </c>
      <c r="AJ52" s="10">
        <v>2.5978866100000001E-2</v>
      </c>
      <c r="AK52" s="10">
        <v>2.60982812E-2</v>
      </c>
      <c r="AL52" s="10">
        <v>3.8171536899999997E-2</v>
      </c>
      <c r="AM52" s="10">
        <v>5.3270592300000003E-2</v>
      </c>
      <c r="AN52" s="10">
        <v>4.05872075E-2</v>
      </c>
      <c r="AO52" s="10">
        <v>-0.1093305148</v>
      </c>
      <c r="AP52" s="10">
        <v>-1.4058914E-2</v>
      </c>
      <c r="AQ52" s="10">
        <v>4.2008113999999999E-2</v>
      </c>
      <c r="AR52" s="10">
        <v>0.51877261829999999</v>
      </c>
      <c r="AS52" s="10">
        <v>0.43089260000000001</v>
      </c>
      <c r="AT52" s="10">
        <v>0.4733311</v>
      </c>
      <c r="AU52" s="10">
        <v>0.18292779619999999</v>
      </c>
      <c r="AV52" s="10">
        <v>0.4510482213</v>
      </c>
      <c r="AW52" s="10">
        <v>3.5689398900000002E-2</v>
      </c>
      <c r="AX52" s="10">
        <v>0.70355813359999997</v>
      </c>
      <c r="AY52" s="10">
        <v>9.5998560000000004E-3</v>
      </c>
      <c r="AZ52" s="10">
        <v>1</v>
      </c>
      <c r="BA52" s="10">
        <v>-0.26878391099999999</v>
      </c>
      <c r="BB52" s="10">
        <v>-0.36087061850000002</v>
      </c>
      <c r="BC52" s="10">
        <v>-5.2534690000000002E-3</v>
      </c>
      <c r="BD52" s="10">
        <v>5.2789647299999999E-2</v>
      </c>
      <c r="BE52" s="10">
        <v>7.6897933900000007E-2</v>
      </c>
      <c r="BF52" s="10">
        <v>-1.7130668299999999E-2</v>
      </c>
      <c r="BG52" s="10">
        <v>8.2966143000000006E-2</v>
      </c>
      <c r="BH52" s="10">
        <v>1.006779E-2</v>
      </c>
    </row>
    <row r="53" spans="1:60" x14ac:dyDescent="0.25">
      <c r="A53" s="9" t="s">
        <v>211</v>
      </c>
      <c r="B53" s="10">
        <v>-1.7095895E-2</v>
      </c>
      <c r="C53" s="10">
        <v>-0.1303748052</v>
      </c>
      <c r="D53" s="10">
        <v>1.4530879999999999E-3</v>
      </c>
      <c r="E53" s="10">
        <v>-1.371693E-3</v>
      </c>
      <c r="F53" s="10">
        <v>-1.9721389999999999E-3</v>
      </c>
      <c r="G53" s="10">
        <v>-0.15214586399999999</v>
      </c>
      <c r="H53" s="10">
        <v>-5.8221864999999998E-2</v>
      </c>
      <c r="I53" s="10">
        <v>-7.2499929099999999E-2</v>
      </c>
      <c r="J53" s="10">
        <v>-0.1159764368</v>
      </c>
      <c r="K53" s="10">
        <v>-0.32452854790000002</v>
      </c>
      <c r="L53" s="10">
        <v>2.1113606E-2</v>
      </c>
      <c r="M53" s="10">
        <v>-6.5287684999999996E-3</v>
      </c>
      <c r="N53" s="10">
        <v>-0.126114106</v>
      </c>
      <c r="O53" s="10">
        <v>5.662114E-2</v>
      </c>
      <c r="P53" s="10">
        <v>4.2345229999999996E-3</v>
      </c>
      <c r="Q53" s="10">
        <v>0.1148337</v>
      </c>
      <c r="R53" s="10">
        <v>2.9447429399999999E-2</v>
      </c>
      <c r="S53" s="10">
        <v>1.7312039599999999E-2</v>
      </c>
      <c r="T53" s="10">
        <v>-5.7201159999999999E-3</v>
      </c>
      <c r="U53" s="10">
        <v>-3.7389565E-3</v>
      </c>
      <c r="V53" s="10">
        <v>-4.0837139999999996E-3</v>
      </c>
      <c r="W53" s="10">
        <v>-1.85996033E-2</v>
      </c>
      <c r="X53" s="10">
        <v>-2.1484583000000002E-2</v>
      </c>
      <c r="Y53" s="10">
        <v>-2.0031294000000002E-2</v>
      </c>
      <c r="Z53" s="10">
        <v>-4.7609599000000002E-2</v>
      </c>
      <c r="AA53" s="10">
        <v>-7.2835089000000006E-2</v>
      </c>
      <c r="AB53" s="10">
        <v>-4.0127663399999999E-2</v>
      </c>
      <c r="AC53" s="10">
        <v>-5.377436E-2</v>
      </c>
      <c r="AD53" s="10">
        <v>-5.4093000000000002E-2</v>
      </c>
      <c r="AE53" s="10">
        <v>4.6434079999999999E-4</v>
      </c>
      <c r="AF53" s="10">
        <v>1.1395209999999999E-2</v>
      </c>
      <c r="AG53" s="10">
        <v>9.807985E-3</v>
      </c>
      <c r="AH53" s="10">
        <v>8.9619669999999995E-3</v>
      </c>
      <c r="AI53" s="10">
        <v>-9.2669460999999995E-3</v>
      </c>
      <c r="AJ53" s="10">
        <v>-1.54783375E-2</v>
      </c>
      <c r="AK53" s="10">
        <v>-1.9432299399999999E-2</v>
      </c>
      <c r="AL53" s="10">
        <v>-2.56611242E-2</v>
      </c>
      <c r="AM53" s="10">
        <v>4.1026480099999998E-2</v>
      </c>
      <c r="AN53" s="10">
        <v>-0.1028998169</v>
      </c>
      <c r="AO53" s="10">
        <v>3.8316685599999997E-2</v>
      </c>
      <c r="AP53" s="10">
        <v>-0.114381023</v>
      </c>
      <c r="AQ53" s="10">
        <v>0.12006568200000001</v>
      </c>
      <c r="AR53" s="10">
        <v>-0.44318678500000003</v>
      </c>
      <c r="AS53" s="10">
        <v>0.22976389999999999</v>
      </c>
      <c r="AT53" s="10">
        <v>-0.13179360000000001</v>
      </c>
      <c r="AU53" s="10">
        <v>-0.3522420758</v>
      </c>
      <c r="AV53" s="10">
        <v>-3.4752546400000001E-2</v>
      </c>
      <c r="AW53" s="10">
        <v>-0.3469469328</v>
      </c>
      <c r="AX53" s="10">
        <v>-0.2757049963</v>
      </c>
      <c r="AY53" s="10">
        <v>-6.3571429999999998E-2</v>
      </c>
      <c r="AZ53" s="10">
        <v>-0.26878391099999999</v>
      </c>
      <c r="BA53" s="10">
        <v>1</v>
      </c>
      <c r="BB53" s="10">
        <v>0.74889617779999995</v>
      </c>
      <c r="BC53" s="10">
        <v>0.58010830000000002</v>
      </c>
      <c r="BD53" s="10">
        <v>-7.5813775299999997E-2</v>
      </c>
      <c r="BE53" s="10">
        <v>8.5877515799999998E-2</v>
      </c>
      <c r="BF53" s="10">
        <v>-6.5728894999999999E-3</v>
      </c>
      <c r="BG53" s="10">
        <v>-7.5594088000000004E-2</v>
      </c>
      <c r="BH53" s="10">
        <v>-3.2028910000000001E-2</v>
      </c>
    </row>
    <row r="54" spans="1:60" x14ac:dyDescent="0.25">
      <c r="A54" s="9" t="s">
        <v>212</v>
      </c>
      <c r="B54" s="10">
        <v>-2.91456361E-2</v>
      </c>
      <c r="C54" s="10">
        <v>-0.45060252099999998</v>
      </c>
      <c r="D54" s="10">
        <v>9.9023459999999994E-3</v>
      </c>
      <c r="E54" s="10">
        <v>-1.213808E-3</v>
      </c>
      <c r="F54" s="10">
        <v>4.3180830000000003E-3</v>
      </c>
      <c r="G54" s="10">
        <v>-0.26357608100000002</v>
      </c>
      <c r="H54" s="10">
        <v>-0.122070611</v>
      </c>
      <c r="I54" s="10">
        <v>-0.1365219671</v>
      </c>
      <c r="J54" s="10">
        <v>-0.13819044</v>
      </c>
      <c r="K54" s="10">
        <v>-0.27878432580000001</v>
      </c>
      <c r="L54" s="10">
        <v>-2.6557239999999999E-3</v>
      </c>
      <c r="M54" s="10">
        <v>-2.38902535E-2</v>
      </c>
      <c r="N54" s="10">
        <v>-0.10542378600000001</v>
      </c>
      <c r="O54" s="10">
        <v>6.2282799999999999E-2</v>
      </c>
      <c r="P54" s="10">
        <v>5.5660249999999996E-4</v>
      </c>
      <c r="Q54" s="10">
        <v>0.1161225</v>
      </c>
      <c r="R54" s="10">
        <v>-6.93831798E-2</v>
      </c>
      <c r="S54" s="10">
        <v>5.0315927099999998E-2</v>
      </c>
      <c r="T54" s="10">
        <v>-3.6756290000000001E-3</v>
      </c>
      <c r="U54" s="10">
        <v>1.290058E-3</v>
      </c>
      <c r="V54" s="10">
        <v>3.4459209999999998E-3</v>
      </c>
      <c r="W54" s="10">
        <v>-5.4698883099999998E-2</v>
      </c>
      <c r="X54" s="10">
        <v>1.42582627E-2</v>
      </c>
      <c r="Y54" s="10">
        <v>-4.4580599999999998E-3</v>
      </c>
      <c r="Z54" s="10">
        <v>-2.39870186E-2</v>
      </c>
      <c r="AA54" s="10">
        <v>-2.0252706999999998E-2</v>
      </c>
      <c r="AB54" s="10">
        <v>-1.1390252599999999E-2</v>
      </c>
      <c r="AC54" s="10">
        <v>-4.7107990000000002E-2</v>
      </c>
      <c r="AD54" s="10">
        <v>-2.9052120000000001E-2</v>
      </c>
      <c r="AE54" s="10">
        <v>1.4430812E-3</v>
      </c>
      <c r="AF54" s="10">
        <v>1.329574E-2</v>
      </c>
      <c r="AG54" s="10">
        <v>1.2072579999999999E-2</v>
      </c>
      <c r="AH54" s="10">
        <v>7.5533529999999996E-3</v>
      </c>
      <c r="AI54" s="10">
        <v>-1.0318523000000001E-3</v>
      </c>
      <c r="AJ54" s="10">
        <v>-2.9652696799999999E-2</v>
      </c>
      <c r="AK54" s="10">
        <v>-2.30597554E-2</v>
      </c>
      <c r="AL54" s="10">
        <v>-3.8511890799999997E-2</v>
      </c>
      <c r="AM54" s="10">
        <v>3.9226185900000002E-2</v>
      </c>
      <c r="AN54" s="10">
        <v>-6.1209074099999997E-2</v>
      </c>
      <c r="AO54" s="10">
        <v>-6.9130007800000004E-2</v>
      </c>
      <c r="AP54" s="10">
        <v>-2.5578472000000001E-2</v>
      </c>
      <c r="AQ54" s="10">
        <v>0.10423299599999999</v>
      </c>
      <c r="AR54" s="10">
        <v>-0.35007030300000003</v>
      </c>
      <c r="AS54" s="10">
        <v>0.28537780000000001</v>
      </c>
      <c r="AT54" s="10">
        <v>-0.1154216</v>
      </c>
      <c r="AU54" s="10">
        <v>-0.47849853320000002</v>
      </c>
      <c r="AV54" s="10">
        <v>8.87081698E-2</v>
      </c>
      <c r="AW54" s="10">
        <v>-0.4525219553</v>
      </c>
      <c r="AX54" s="10">
        <v>-0.232208996</v>
      </c>
      <c r="AY54" s="10">
        <v>9.1270370000000003E-2</v>
      </c>
      <c r="AZ54" s="10">
        <v>-0.36087061799999998</v>
      </c>
      <c r="BA54" s="10">
        <v>0.74889617779999995</v>
      </c>
      <c r="BB54" s="10">
        <v>1</v>
      </c>
      <c r="BC54" s="10">
        <v>8.0551120000000004E-2</v>
      </c>
      <c r="BD54" s="10">
        <v>-5.7639172599999997E-2</v>
      </c>
      <c r="BE54" s="10">
        <v>7.87954602E-2</v>
      </c>
      <c r="BF54" s="10">
        <v>-1.05305678E-2</v>
      </c>
      <c r="BG54" s="10">
        <v>-5.8398066999999998E-2</v>
      </c>
      <c r="BH54" s="10">
        <v>-1.9297379999999999E-2</v>
      </c>
    </row>
    <row r="55" spans="1:60" x14ac:dyDescent="0.25">
      <c r="A55" s="9" t="s">
        <v>213</v>
      </c>
      <c r="B55" s="10">
        <v>1.1424568899999999E-2</v>
      </c>
      <c r="C55" s="10">
        <v>0.22587040110000001</v>
      </c>
      <c r="D55" s="10">
        <v>-7.3149740000000001E-3</v>
      </c>
      <c r="E55" s="10">
        <v>-7.6092450000000002E-4</v>
      </c>
      <c r="F55" s="10">
        <v>-6.7075379999999999E-3</v>
      </c>
      <c r="G55" s="10">
        <v>5.4947879999999998E-2</v>
      </c>
      <c r="H55" s="10">
        <v>3.915271E-2</v>
      </c>
      <c r="I55" s="10">
        <v>4.2643963700000002E-2</v>
      </c>
      <c r="J55" s="10">
        <v>2.7251295500000002E-2</v>
      </c>
      <c r="K55" s="10">
        <v>-0.19465955579999999</v>
      </c>
      <c r="L55" s="10">
        <v>2.8036147000000001E-2</v>
      </c>
      <c r="M55" s="10">
        <v>1.0344672500000001E-2</v>
      </c>
      <c r="N55" s="10">
        <v>-1.5235784E-2</v>
      </c>
      <c r="O55" s="10">
        <v>-7.7085870000000003E-3</v>
      </c>
      <c r="P55" s="10">
        <v>-1.1331229999999999E-2</v>
      </c>
      <c r="Q55" s="10">
        <v>2.4031139999999999E-2</v>
      </c>
      <c r="R55" s="10">
        <v>7.4064626499999994E-2</v>
      </c>
      <c r="S55" s="10">
        <v>-2.7171527500000001E-2</v>
      </c>
      <c r="T55" s="10">
        <v>-3.4785939999999998E-5</v>
      </c>
      <c r="U55" s="10">
        <v>-5.2056443000000003E-3</v>
      </c>
      <c r="V55" s="10">
        <v>-6.3182120000000001E-3</v>
      </c>
      <c r="W55" s="10">
        <v>2.8523420399999999E-2</v>
      </c>
      <c r="X55" s="10">
        <v>-2.29718483E-2</v>
      </c>
      <c r="Y55" s="10">
        <v>-9.3884780000000004E-3</v>
      </c>
      <c r="Z55" s="10">
        <v>-2.4167961299999999E-2</v>
      </c>
      <c r="AA55" s="10">
        <v>-4.6697403999999998E-2</v>
      </c>
      <c r="AB55" s="10">
        <v>-4.6717623299999997E-2</v>
      </c>
      <c r="AC55" s="10">
        <v>-2.255747E-2</v>
      </c>
      <c r="AD55" s="10">
        <v>-4.3748460000000003E-2</v>
      </c>
      <c r="AE55" s="10">
        <v>8.1347290999999999E-3</v>
      </c>
      <c r="AF55" s="10">
        <v>-3.6000490000000001E-4</v>
      </c>
      <c r="AG55" s="10">
        <v>1.6988560000000001E-3</v>
      </c>
      <c r="AH55" s="10">
        <v>-6.2630349999999999E-4</v>
      </c>
      <c r="AI55" s="10">
        <v>-1.238189E-2</v>
      </c>
      <c r="AJ55" s="10">
        <v>7.9785853000000004E-3</v>
      </c>
      <c r="AK55" s="10">
        <v>-3.5485802E-3</v>
      </c>
      <c r="AL55" s="10">
        <v>3.0317655999999998E-3</v>
      </c>
      <c r="AM55" s="10">
        <v>-8.7378153E-3</v>
      </c>
      <c r="AN55" s="10">
        <v>-3.9642467600000002E-2</v>
      </c>
      <c r="AO55" s="10">
        <v>7.9632478500000006E-2</v>
      </c>
      <c r="AP55" s="10">
        <v>-7.4779658999999998E-2</v>
      </c>
      <c r="AQ55" s="10">
        <v>3.6604694E-2</v>
      </c>
      <c r="AR55" s="10">
        <v>-0.2231908843</v>
      </c>
      <c r="AS55" s="10">
        <v>-4.4237529999999997E-2</v>
      </c>
      <c r="AT55" s="10">
        <v>-7.2669349999999994E-2</v>
      </c>
      <c r="AU55" s="10">
        <v>7.0557367999999995E-2</v>
      </c>
      <c r="AV55" s="10">
        <v>-0.1991616568</v>
      </c>
      <c r="AW55" s="10">
        <v>2.66443214E-2</v>
      </c>
      <c r="AX55" s="10">
        <v>-0.13976847710000001</v>
      </c>
      <c r="AY55" s="10">
        <v>-0.18399679999999999</v>
      </c>
      <c r="AZ55" s="10">
        <v>-5.2534690000000002E-3</v>
      </c>
      <c r="BA55" s="10">
        <v>0.58010832749999997</v>
      </c>
      <c r="BB55" s="10">
        <v>8.0551115600000001E-2</v>
      </c>
      <c r="BC55" s="10">
        <v>1</v>
      </c>
      <c r="BD55" s="10">
        <v>-1.5788272499999999E-2</v>
      </c>
      <c r="BE55" s="10">
        <v>-4.7024019999999998E-4</v>
      </c>
      <c r="BF55" s="10">
        <v>-1.8773644E-3</v>
      </c>
      <c r="BG55" s="10">
        <v>-1.7444304000000001E-2</v>
      </c>
      <c r="BH55" s="10">
        <v>-1.9300210000000002E-2</v>
      </c>
    </row>
    <row r="56" spans="1:60" x14ac:dyDescent="0.25">
      <c r="A56" s="9" t="s">
        <v>214</v>
      </c>
      <c r="B56" s="10">
        <v>7.7244800700000005E-2</v>
      </c>
      <c r="C56" s="10">
        <v>4.4838059000000003E-3</v>
      </c>
      <c r="D56" s="10">
        <v>-4.6777770000000002E-3</v>
      </c>
      <c r="E56" s="10">
        <v>-5.3892469999999998E-3</v>
      </c>
      <c r="F56" s="10">
        <v>-5.8597859999999996E-3</v>
      </c>
      <c r="G56" s="10">
        <v>4.3949573999999998E-2</v>
      </c>
      <c r="H56" s="10">
        <v>-1.1239315999999999E-2</v>
      </c>
      <c r="I56" s="10">
        <v>5.6814625399999999E-2</v>
      </c>
      <c r="J56" s="10">
        <v>6.1028103799999997E-2</v>
      </c>
      <c r="K56" s="10">
        <v>-4.0406198800000001E-2</v>
      </c>
      <c r="L56" s="10">
        <v>1.6013989999999999E-2</v>
      </c>
      <c r="M56" s="10">
        <v>2.7360359999999999E-3</v>
      </c>
      <c r="N56" s="10">
        <v>4.7997972999999999E-2</v>
      </c>
      <c r="O56" s="10">
        <v>-4.4444810000000001E-2</v>
      </c>
      <c r="P56" s="10">
        <v>-1.6793430000000002E-2</v>
      </c>
      <c r="Q56" s="10">
        <v>-4.3030649999999997E-2</v>
      </c>
      <c r="R56" s="10">
        <v>-6.2114532799999997E-2</v>
      </c>
      <c r="S56" s="10">
        <v>-4.3790035999999996E-3</v>
      </c>
      <c r="T56" s="10">
        <v>1.5679889999999998E-2</v>
      </c>
      <c r="U56" s="10">
        <v>1.1962957E-2</v>
      </c>
      <c r="V56" s="10">
        <v>2.252877E-2</v>
      </c>
      <c r="W56" s="10">
        <v>5.1097492000000003E-3</v>
      </c>
      <c r="X56" s="10">
        <v>4.7235178699999998E-2</v>
      </c>
      <c r="Y56" s="10">
        <v>4.5342337000000003E-2</v>
      </c>
      <c r="Z56" s="10">
        <v>4.99352188E-2</v>
      </c>
      <c r="AA56" s="10">
        <v>9.7760587999999995E-2</v>
      </c>
      <c r="AB56" s="10">
        <v>5.4639316999999998E-3</v>
      </c>
      <c r="AC56" s="10">
        <v>1.375388E-2</v>
      </c>
      <c r="AD56" s="10">
        <v>1.017505E-2</v>
      </c>
      <c r="AE56" s="10">
        <v>-9.6416765999999994E-3</v>
      </c>
      <c r="AF56" s="10">
        <v>-3.9773899999999999E-3</v>
      </c>
      <c r="AG56" s="10">
        <v>-1.0825090000000001E-2</v>
      </c>
      <c r="AH56" s="10">
        <v>3.1164589999999998E-3</v>
      </c>
      <c r="AI56" s="10">
        <v>2.6553329999999997E-4</v>
      </c>
      <c r="AJ56" s="10">
        <v>7.7014309999999999E-3</v>
      </c>
      <c r="AK56" s="10">
        <v>2.4553653000000002E-2</v>
      </c>
      <c r="AL56" s="10">
        <v>2.3955513000000001E-2</v>
      </c>
      <c r="AM56" s="10">
        <v>-4.8812465999999999E-2</v>
      </c>
      <c r="AN56" s="10">
        <v>5.44467478E-2</v>
      </c>
      <c r="AO56" s="10">
        <v>-7.6510568099999995E-2</v>
      </c>
      <c r="AP56" s="10">
        <v>0.12906218899999999</v>
      </c>
      <c r="AQ56" s="10">
        <v>-5.3996210000000003E-2</v>
      </c>
      <c r="AR56" s="10">
        <v>0.1141227777</v>
      </c>
      <c r="AS56" s="10">
        <v>2.3619950000000001E-2</v>
      </c>
      <c r="AT56" s="10">
        <v>0.1099381</v>
      </c>
      <c r="AU56" s="10">
        <v>9.02294337E-2</v>
      </c>
      <c r="AV56" s="10">
        <v>-2.4193505099999998E-2</v>
      </c>
      <c r="AW56" s="10">
        <v>-3.9336826999999998E-3</v>
      </c>
      <c r="AX56" s="10">
        <v>5.2364149899999997E-2</v>
      </c>
      <c r="AY56" s="10">
        <v>8.3265400000000003E-3</v>
      </c>
      <c r="AZ56" s="10">
        <v>5.2789647000000002E-2</v>
      </c>
      <c r="BA56" s="10">
        <v>-7.5813775299999997E-2</v>
      </c>
      <c r="BB56" s="10">
        <v>-5.7639172599999997E-2</v>
      </c>
      <c r="BC56" s="10">
        <v>-1.578827E-2</v>
      </c>
      <c r="BD56" s="10">
        <v>1</v>
      </c>
      <c r="BE56" s="10">
        <v>0.2321296558</v>
      </c>
      <c r="BF56" s="10">
        <v>-0.4871723053</v>
      </c>
      <c r="BG56" s="10">
        <v>0.71452758900000002</v>
      </c>
      <c r="BH56" s="10">
        <v>2.1966679999999999E-2</v>
      </c>
    </row>
    <row r="57" spans="1:60" x14ac:dyDescent="0.25">
      <c r="A57" s="9" t="s">
        <v>215</v>
      </c>
      <c r="B57" s="10">
        <v>2.3959860000000001E-4</v>
      </c>
      <c r="C57" s="10">
        <v>2.33577193E-2</v>
      </c>
      <c r="D57" s="10">
        <v>-2.3334390000000001E-3</v>
      </c>
      <c r="E57" s="10">
        <v>-1.650248E-3</v>
      </c>
      <c r="F57" s="10">
        <v>-2.910349E-3</v>
      </c>
      <c r="G57" s="10">
        <v>3.9041004999999997E-2</v>
      </c>
      <c r="H57" s="10">
        <v>2.6223566E-2</v>
      </c>
      <c r="I57" s="10">
        <v>4.6310469299999997E-2</v>
      </c>
      <c r="J57" s="10">
        <v>2.1980186700000001E-2</v>
      </c>
      <c r="K57" s="10">
        <v>-1.67183833E-2</v>
      </c>
      <c r="L57" s="10">
        <v>3.1705309000000001E-2</v>
      </c>
      <c r="M57" s="10">
        <v>3.3536399000000001E-2</v>
      </c>
      <c r="N57" s="10">
        <v>-1.1935225000000001E-2</v>
      </c>
      <c r="O57" s="10">
        <v>1.4295530000000001E-2</v>
      </c>
      <c r="P57" s="10">
        <v>2.4436349999999999E-2</v>
      </c>
      <c r="Q57" s="10">
        <v>2.683054E-2</v>
      </c>
      <c r="R57" s="10">
        <v>-8.0963571100000006E-2</v>
      </c>
      <c r="S57" s="10">
        <v>3.2901526600000001E-2</v>
      </c>
      <c r="T57" s="10">
        <v>9.5105350000000005E-3</v>
      </c>
      <c r="U57" s="10">
        <v>1.18938186E-2</v>
      </c>
      <c r="V57" s="10">
        <v>7.5250100000000004E-3</v>
      </c>
      <c r="W57" s="10">
        <v>-2.9771262499999999E-2</v>
      </c>
      <c r="X57" s="10">
        <v>-1.07129418E-2</v>
      </c>
      <c r="Y57" s="10">
        <v>2.4972833999999999E-2</v>
      </c>
      <c r="Z57" s="10">
        <v>1.8949259900000001E-2</v>
      </c>
      <c r="AA57" s="10">
        <v>3.5677927999999998E-2</v>
      </c>
      <c r="AB57" s="10">
        <v>5.701158E-4</v>
      </c>
      <c r="AC57" s="10">
        <v>4.789242E-3</v>
      </c>
      <c r="AD57" s="10">
        <v>9.3030800000000002E-4</v>
      </c>
      <c r="AE57" s="10">
        <v>-1.0046899999999999E-2</v>
      </c>
      <c r="AF57" s="10">
        <v>3.2752620000000001E-3</v>
      </c>
      <c r="AG57" s="10">
        <v>-1.3844779999999999E-2</v>
      </c>
      <c r="AH57" s="10">
        <v>-2.1204150000000001E-3</v>
      </c>
      <c r="AI57" s="10">
        <v>-6.2812394999999998E-3</v>
      </c>
      <c r="AJ57" s="10">
        <v>2.5163821199999999E-2</v>
      </c>
      <c r="AK57" s="10">
        <v>1.9118323600000001E-2</v>
      </c>
      <c r="AL57" s="10">
        <v>3.2343218100000001E-2</v>
      </c>
      <c r="AM57" s="10">
        <v>2.7981942400000001E-2</v>
      </c>
      <c r="AN57" s="10">
        <v>-6.4264930000000001E-3</v>
      </c>
      <c r="AO57" s="10">
        <v>-7.42745764E-2</v>
      </c>
      <c r="AP57" s="10">
        <v>2.7687109000000001E-2</v>
      </c>
      <c r="AQ57" s="10">
        <v>2.3664662E-2</v>
      </c>
      <c r="AR57" s="10">
        <v>3.4074625900000002E-2</v>
      </c>
      <c r="AS57" s="10">
        <v>0.23826620000000001</v>
      </c>
      <c r="AT57" s="10">
        <v>0.13646910000000001</v>
      </c>
      <c r="AU57" s="10">
        <v>-0.1381515911</v>
      </c>
      <c r="AV57" s="10">
        <v>0.14446699139999999</v>
      </c>
      <c r="AW57" s="10">
        <v>-0.18578707350000001</v>
      </c>
      <c r="AX57" s="10">
        <v>7.9528986800000007E-2</v>
      </c>
      <c r="AY57" s="10">
        <v>-1.301485E-3</v>
      </c>
      <c r="AZ57" s="10">
        <v>7.6897934000000001E-2</v>
      </c>
      <c r="BA57" s="10">
        <v>8.5877515799999998E-2</v>
      </c>
      <c r="BB57" s="10">
        <v>7.87954602E-2</v>
      </c>
      <c r="BC57" s="10">
        <v>-4.7024019999999998E-4</v>
      </c>
      <c r="BD57" s="10">
        <v>0.2321296558</v>
      </c>
      <c r="BE57" s="10">
        <v>1</v>
      </c>
      <c r="BF57" s="10">
        <v>-0.24011214589999999</v>
      </c>
      <c r="BG57" s="10">
        <v>0.41020525600000002</v>
      </c>
      <c r="BH57" s="10">
        <v>1.2771869999999999E-2</v>
      </c>
    </row>
    <row r="58" spans="1:60" x14ac:dyDescent="0.25">
      <c r="A58" s="9" t="s">
        <v>216</v>
      </c>
      <c r="B58" s="10">
        <v>-0.14695406220000001</v>
      </c>
      <c r="C58" s="10">
        <v>7.1359709E-3</v>
      </c>
      <c r="D58" s="10">
        <v>-9.242452E-3</v>
      </c>
      <c r="E58" s="10">
        <v>-8.5109049999999992E-3</v>
      </c>
      <c r="F58" s="10">
        <v>-8.5722990000000002E-3</v>
      </c>
      <c r="G58" s="10">
        <v>9.443066E-3</v>
      </c>
      <c r="H58" s="10">
        <v>8.9610190000000006E-3</v>
      </c>
      <c r="I58" s="10">
        <v>-1.3759426E-2</v>
      </c>
      <c r="J58" s="10">
        <v>-2.1981658800000001E-2</v>
      </c>
      <c r="K58" s="10">
        <v>2.6585574599999998E-2</v>
      </c>
      <c r="L58" s="10">
        <v>-1.0991678E-2</v>
      </c>
      <c r="M58" s="10">
        <v>6.8609541000000003E-3</v>
      </c>
      <c r="N58" s="10">
        <v>-5.1300444000000001E-2</v>
      </c>
      <c r="O58" s="10">
        <v>-2.488255E-3</v>
      </c>
      <c r="P58" s="10">
        <v>1.166904E-2</v>
      </c>
      <c r="Q58" s="10">
        <v>7.1876420000000002E-3</v>
      </c>
      <c r="R58" s="10">
        <v>5.3144983399999998E-2</v>
      </c>
      <c r="S58" s="10">
        <v>8.1374127000000008E-3</v>
      </c>
      <c r="T58" s="10">
        <v>6.7143849999999996E-4</v>
      </c>
      <c r="U58" s="10">
        <v>4.8474484E-3</v>
      </c>
      <c r="V58" s="10">
        <v>-1.106642E-2</v>
      </c>
      <c r="W58" s="10">
        <v>-1.04908361E-2</v>
      </c>
      <c r="X58" s="10">
        <v>-1.5096080099999999E-2</v>
      </c>
      <c r="Y58" s="10">
        <v>-1.6833569E-2</v>
      </c>
      <c r="Z58" s="10">
        <v>-1.24263328E-2</v>
      </c>
      <c r="AA58" s="10">
        <v>-2.3865398999999999E-2</v>
      </c>
      <c r="AB58" s="10">
        <v>2.3613790999999999E-3</v>
      </c>
      <c r="AC58" s="10">
        <v>-4.9347729999999999E-3</v>
      </c>
      <c r="AD58" s="10">
        <v>-1.442453E-3</v>
      </c>
      <c r="AE58" s="10">
        <v>-2.3927038000000002E-3</v>
      </c>
      <c r="AF58" s="10">
        <v>1.158357E-2</v>
      </c>
      <c r="AG58" s="10">
        <v>8.0705629999999993E-3</v>
      </c>
      <c r="AH58" s="10">
        <v>4.3937999999999998E-3</v>
      </c>
      <c r="AI58" s="10">
        <v>9.5301733E-3</v>
      </c>
      <c r="AJ58" s="10">
        <v>-1.9946016300000001E-2</v>
      </c>
      <c r="AK58" s="10">
        <v>-2.7632027300000001E-2</v>
      </c>
      <c r="AL58" s="10">
        <v>-3.5015203000000002E-2</v>
      </c>
      <c r="AM58" s="10">
        <v>1.3367046E-3</v>
      </c>
      <c r="AN58" s="10">
        <v>-7.1821254299999998E-2</v>
      </c>
      <c r="AO58" s="10">
        <v>5.9308964200000001E-2</v>
      </c>
      <c r="AP58" s="10">
        <v>-1.3783589000000001E-2</v>
      </c>
      <c r="AQ58" s="10">
        <v>9.7130700000000007E-3</v>
      </c>
      <c r="AR58" s="10">
        <v>-3.7583314999999999E-3</v>
      </c>
      <c r="AS58" s="10">
        <v>-2.8717280000000001E-2</v>
      </c>
      <c r="AT58" s="10">
        <v>-0.13728789999999999</v>
      </c>
      <c r="AU58" s="10">
        <v>-5.50712062E-2</v>
      </c>
      <c r="AV58" s="10">
        <v>-1.7875685299999999E-2</v>
      </c>
      <c r="AW58" s="10">
        <v>4.0897814900000003E-2</v>
      </c>
      <c r="AX58" s="10">
        <v>1.5141267599999999E-2</v>
      </c>
      <c r="AY58" s="10">
        <v>1.699142E-2</v>
      </c>
      <c r="AZ58" s="10">
        <v>-1.7130668000000002E-2</v>
      </c>
      <c r="BA58" s="10">
        <v>-6.5728894999999999E-3</v>
      </c>
      <c r="BB58" s="10">
        <v>-1.05305678E-2</v>
      </c>
      <c r="BC58" s="10">
        <v>-1.8773640000000001E-3</v>
      </c>
      <c r="BD58" s="10">
        <v>-0.4871723053</v>
      </c>
      <c r="BE58" s="10">
        <v>-0.24011214589999999</v>
      </c>
      <c r="BF58" s="10">
        <v>1</v>
      </c>
      <c r="BG58" s="10">
        <v>-0.40027178699999999</v>
      </c>
      <c r="BH58" s="10">
        <v>1.4809980000000001E-3</v>
      </c>
    </row>
    <row r="59" spans="1:60" x14ac:dyDescent="0.25">
      <c r="A59" s="9" t="s">
        <v>217</v>
      </c>
      <c r="B59" s="10">
        <v>4.05496802E-2</v>
      </c>
      <c r="C59" s="10">
        <v>1.3439315800000001E-2</v>
      </c>
      <c r="D59" s="10">
        <v>-4.2165650000000002E-3</v>
      </c>
      <c r="E59" s="10">
        <v>-4.3913980000000003E-3</v>
      </c>
      <c r="F59" s="10">
        <v>-5.3423869999999997E-3</v>
      </c>
      <c r="G59" s="10">
        <v>5.6525370999999998E-2</v>
      </c>
      <c r="H59" s="10">
        <v>-6.7093730000000002E-3</v>
      </c>
      <c r="I59" s="10">
        <v>6.3306743799999995E-2</v>
      </c>
      <c r="J59" s="10">
        <v>5.52313636E-2</v>
      </c>
      <c r="K59" s="10">
        <v>-3.6952691699999998E-2</v>
      </c>
      <c r="L59" s="10">
        <v>2.3532713E-2</v>
      </c>
      <c r="M59" s="10">
        <v>1.7965548200000001E-2</v>
      </c>
      <c r="N59" s="10">
        <v>3.2395502E-2</v>
      </c>
      <c r="O59" s="10">
        <v>-3.2489949999999997E-2</v>
      </c>
      <c r="P59" s="10">
        <v>-3.1808159999999999E-3</v>
      </c>
      <c r="Q59" s="10">
        <v>-4.2206639999999997E-2</v>
      </c>
      <c r="R59" s="10">
        <v>-6.5067666499999996E-2</v>
      </c>
      <c r="S59" s="10">
        <v>7.6445463999999996E-3</v>
      </c>
      <c r="T59" s="10">
        <v>1.6084689999999999E-2</v>
      </c>
      <c r="U59" s="10">
        <v>1.2164543200000001E-2</v>
      </c>
      <c r="V59" s="10">
        <v>2.118393E-2</v>
      </c>
      <c r="W59" s="10">
        <v>-6.0906036999999998E-3</v>
      </c>
      <c r="X59" s="10">
        <v>3.51878443E-2</v>
      </c>
      <c r="Y59" s="10">
        <v>5.4769481000000002E-2</v>
      </c>
      <c r="Z59" s="10">
        <v>5.1628000600000001E-2</v>
      </c>
      <c r="AA59" s="10">
        <v>9.8670756999999998E-2</v>
      </c>
      <c r="AB59" s="10">
        <v>5.2608680000000001E-3</v>
      </c>
      <c r="AC59" s="10">
        <v>8.7197420000000008E-3</v>
      </c>
      <c r="AD59" s="10">
        <v>6.8965420000000003E-3</v>
      </c>
      <c r="AE59" s="10">
        <v>-1.02819964E-2</v>
      </c>
      <c r="AF59" s="10">
        <v>-2.8788009999999998E-3</v>
      </c>
      <c r="AG59" s="10">
        <v>-1.1988759999999999E-2</v>
      </c>
      <c r="AH59" s="10">
        <v>-4.4501699999999998E-3</v>
      </c>
      <c r="AI59" s="10">
        <v>-2.6825373000000001E-3</v>
      </c>
      <c r="AJ59" s="10">
        <v>1.54627247E-2</v>
      </c>
      <c r="AK59" s="10">
        <v>3.3854651299999997E-2</v>
      </c>
      <c r="AL59" s="10">
        <v>3.6489849400000003E-2</v>
      </c>
      <c r="AM59" s="10">
        <v>-2.8022948200000002E-2</v>
      </c>
      <c r="AN59" s="10">
        <v>3.4438049300000002E-2</v>
      </c>
      <c r="AO59" s="10">
        <v>-8.1728643000000004E-2</v>
      </c>
      <c r="AP59" s="10">
        <v>0.122119967</v>
      </c>
      <c r="AQ59" s="10">
        <v>-4.5538240000000001E-2</v>
      </c>
      <c r="AR59" s="10">
        <v>9.1066855200000005E-2</v>
      </c>
      <c r="AS59" s="10">
        <v>7.1898279999999995E-2</v>
      </c>
      <c r="AT59" s="10">
        <v>0.1033906</v>
      </c>
      <c r="AU59" s="10">
        <v>5.5872419E-2</v>
      </c>
      <c r="AV59" s="10">
        <v>-3.3559254000000002E-3</v>
      </c>
      <c r="AW59" s="10">
        <v>-2.64950519E-2</v>
      </c>
      <c r="AX59" s="10">
        <v>0.1011910704</v>
      </c>
      <c r="AY59" s="10">
        <v>1.15123E-2</v>
      </c>
      <c r="AZ59" s="10">
        <v>8.2966143000000006E-2</v>
      </c>
      <c r="BA59" s="10">
        <v>-7.5594088099999998E-2</v>
      </c>
      <c r="BB59" s="10">
        <v>-5.8398067200000001E-2</v>
      </c>
      <c r="BC59" s="10">
        <v>-1.7444299999999999E-2</v>
      </c>
      <c r="BD59" s="10">
        <v>0.71452758930000004</v>
      </c>
      <c r="BE59" s="10">
        <v>0.4102052558</v>
      </c>
      <c r="BF59" s="10">
        <v>-0.40027178679999997</v>
      </c>
      <c r="BG59" s="10">
        <v>1</v>
      </c>
      <c r="BH59" s="10">
        <v>2.713523E-2</v>
      </c>
    </row>
    <row r="60" spans="1:60" x14ac:dyDescent="0.25">
      <c r="A60" s="9" t="s">
        <v>218</v>
      </c>
      <c r="B60" s="10">
        <v>8.7831187999999998E-3</v>
      </c>
      <c r="C60" s="10">
        <v>2.4589843000000001E-3</v>
      </c>
      <c r="D60" s="10">
        <v>8.063457E-4</v>
      </c>
      <c r="E60" s="10">
        <v>4.4294160000000001E-4</v>
      </c>
      <c r="F60" s="10">
        <v>1.141719E-4</v>
      </c>
      <c r="G60" s="10">
        <v>4.5404008000000003E-2</v>
      </c>
      <c r="H60" s="10">
        <v>-1.9004029999999999E-3</v>
      </c>
      <c r="I60" s="10">
        <v>3.93875978E-2</v>
      </c>
      <c r="J60" s="10">
        <v>2.3936069500000001E-2</v>
      </c>
      <c r="K60" s="10">
        <v>-2.2007298099999999E-2</v>
      </c>
      <c r="L60" s="10">
        <v>2.1818226999999999E-2</v>
      </c>
      <c r="M60" s="10">
        <v>5.8312672999999999E-3</v>
      </c>
      <c r="N60" s="10">
        <v>-1.7006198E-2</v>
      </c>
      <c r="O60" s="10">
        <v>-1.2376170000000001E-2</v>
      </c>
      <c r="P60" s="10">
        <v>5.0212160000000002E-3</v>
      </c>
      <c r="Q60" s="10">
        <v>-1.325287E-2</v>
      </c>
      <c r="R60" s="10">
        <v>-4.9497308900000002E-2</v>
      </c>
      <c r="S60" s="10">
        <v>-1.0509877E-3</v>
      </c>
      <c r="T60" s="10">
        <v>3.0113939999999999E-2</v>
      </c>
      <c r="U60" s="10">
        <v>3.04055474E-2</v>
      </c>
      <c r="V60" s="10">
        <v>3.9014319999999998E-3</v>
      </c>
      <c r="W60" s="10">
        <v>7.8625693000000003E-3</v>
      </c>
      <c r="X60" s="10">
        <v>4.4685844799999999E-2</v>
      </c>
      <c r="Y60" s="10">
        <v>3.9550693999999997E-2</v>
      </c>
      <c r="Z60" s="10">
        <v>6.4305863800000002E-2</v>
      </c>
      <c r="AA60" s="10">
        <v>0.110412863</v>
      </c>
      <c r="AB60" s="10">
        <v>5.5957575099999997E-2</v>
      </c>
      <c r="AC60" s="10">
        <v>4.7115219999999999E-2</v>
      </c>
      <c r="AD60" s="10">
        <v>5.7788899999999997E-2</v>
      </c>
      <c r="AE60" s="10">
        <v>9.7264350999999999E-3</v>
      </c>
      <c r="AF60" s="10">
        <v>-7.9406519999999994E-3</v>
      </c>
      <c r="AG60" s="10">
        <v>-3.8006720000000002E-3</v>
      </c>
      <c r="AH60" s="10">
        <v>-8.8332440000000005E-3</v>
      </c>
      <c r="AI60" s="10">
        <v>-3.8843498999999999E-3</v>
      </c>
      <c r="AJ60" s="10">
        <v>1.5082249400000001E-2</v>
      </c>
      <c r="AK60" s="10">
        <v>8.2295387000000005E-3</v>
      </c>
      <c r="AL60" s="10">
        <v>1.6958185300000001E-2</v>
      </c>
      <c r="AM60" s="10">
        <v>-3.7930631000000002E-3</v>
      </c>
      <c r="AN60" s="10">
        <v>-1.0182873800000001E-2</v>
      </c>
      <c r="AO60" s="10">
        <v>-5.9162729800000001E-2</v>
      </c>
      <c r="AP60" s="10">
        <v>8.3771492000000003E-2</v>
      </c>
      <c r="AQ60" s="10">
        <v>-1.6621937999999999E-2</v>
      </c>
      <c r="AR60" s="10">
        <v>3.1604062199999998E-2</v>
      </c>
      <c r="AS60" s="10">
        <v>4.1629290000000001E-3</v>
      </c>
      <c r="AT60" s="10">
        <v>5.432341E-4</v>
      </c>
      <c r="AU60" s="10">
        <v>6.6151730999999998E-3</v>
      </c>
      <c r="AV60" s="10">
        <v>-1.32413042E-2</v>
      </c>
      <c r="AW60" s="10">
        <v>-5.1831383E-3</v>
      </c>
      <c r="AX60" s="10">
        <v>1.21421989E-2</v>
      </c>
      <c r="AY60" s="10">
        <v>-4.0095259999999999E-5</v>
      </c>
      <c r="AZ60" s="10">
        <v>1.0067794E-2</v>
      </c>
      <c r="BA60" s="10">
        <v>-3.2028908600000003E-2</v>
      </c>
      <c r="BB60" s="10">
        <v>-1.9297375200000001E-2</v>
      </c>
      <c r="BC60" s="10">
        <v>-1.9300210000000002E-2</v>
      </c>
      <c r="BD60" s="10">
        <v>2.1966682299999998E-2</v>
      </c>
      <c r="BE60" s="10">
        <v>1.2771873099999999E-2</v>
      </c>
      <c r="BF60" s="10">
        <v>1.4809979E-3</v>
      </c>
      <c r="BG60" s="10">
        <v>2.7135230999999999E-2</v>
      </c>
      <c r="BH60" s="10">
        <v>1</v>
      </c>
    </row>
  </sheetData>
  <conditionalFormatting sqref="B2:L6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AA6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BH6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69F8-6ED9-424E-82A9-7AA88CE4AB3E}">
  <dimension ref="A1:BH60"/>
  <sheetViews>
    <sheetView workbookViewId="0">
      <pane xSplit="1" ySplit="1" topLeftCell="AJ32" activePane="bottomRight" state="frozen"/>
      <selection pane="topRight" activeCell="B1" sqref="B1"/>
      <selection pane="bottomLeft" activeCell="A2" sqref="A2"/>
      <selection pane="bottomRight" activeCell="AT45" sqref="AT45"/>
    </sheetView>
  </sheetViews>
  <sheetFormatPr defaultRowHeight="15" x14ac:dyDescent="0.25"/>
  <cols>
    <col min="1" max="1" width="30" bestFit="1" customWidth="1"/>
    <col min="49" max="49" width="12" bestFit="1" customWidth="1"/>
  </cols>
  <sheetData>
    <row r="1" spans="1:60" x14ac:dyDescent="0.2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  <c r="Z1" t="s">
        <v>184</v>
      </c>
      <c r="AA1" t="s">
        <v>185</v>
      </c>
      <c r="AB1" t="s">
        <v>186</v>
      </c>
      <c r="AC1" t="s">
        <v>187</v>
      </c>
      <c r="AD1" t="s">
        <v>188</v>
      </c>
      <c r="AE1" t="s">
        <v>189</v>
      </c>
      <c r="AF1" t="s">
        <v>190</v>
      </c>
      <c r="AG1" t="s">
        <v>191</v>
      </c>
      <c r="AH1" t="s">
        <v>192</v>
      </c>
      <c r="AI1" t="s">
        <v>193</v>
      </c>
      <c r="AJ1" t="s">
        <v>194</v>
      </c>
      <c r="AK1" t="s">
        <v>195</v>
      </c>
      <c r="AL1" t="s">
        <v>196</v>
      </c>
      <c r="AM1" t="s">
        <v>197</v>
      </c>
      <c r="AN1" t="s">
        <v>198</v>
      </c>
      <c r="AO1" t="s">
        <v>199</v>
      </c>
      <c r="AP1" t="s">
        <v>200</v>
      </c>
      <c r="AQ1" t="s">
        <v>201</v>
      </c>
      <c r="AR1" t="s">
        <v>202</v>
      </c>
      <c r="AS1" t="s">
        <v>203</v>
      </c>
      <c r="AT1" t="s">
        <v>204</v>
      </c>
      <c r="AU1" t="s">
        <v>205</v>
      </c>
      <c r="AV1" t="s">
        <v>206</v>
      </c>
      <c r="AW1" t="s">
        <v>207</v>
      </c>
      <c r="AX1" t="s">
        <v>208</v>
      </c>
      <c r="AY1" t="s">
        <v>209</v>
      </c>
      <c r="AZ1" t="s">
        <v>210</v>
      </c>
      <c r="BA1" t="s">
        <v>211</v>
      </c>
      <c r="BB1" t="s">
        <v>212</v>
      </c>
      <c r="BC1" t="s">
        <v>213</v>
      </c>
      <c r="BD1" t="s">
        <v>214</v>
      </c>
      <c r="BE1" t="s">
        <v>215</v>
      </c>
      <c r="BF1" t="s">
        <v>216</v>
      </c>
      <c r="BG1" t="s">
        <v>217</v>
      </c>
      <c r="BH1" t="s">
        <v>218</v>
      </c>
    </row>
    <row r="2" spans="1:60" x14ac:dyDescent="0.25">
      <c r="A2" t="s">
        <v>160</v>
      </c>
      <c r="B2" t="s">
        <v>219</v>
      </c>
      <c r="C2">
        <v>2.992879E-4</v>
      </c>
      <c r="D2">
        <v>0.28965659999999999</v>
      </c>
      <c r="E2">
        <v>0.34388459999999998</v>
      </c>
      <c r="F2">
        <v>0.28054679999999999</v>
      </c>
      <c r="G2">
        <v>0</v>
      </c>
      <c r="H2">
        <v>3.0958840000000001E-3</v>
      </c>
      <c r="I2">
        <v>7.7775800000000006E-2</v>
      </c>
      <c r="J2">
        <v>0</v>
      </c>
      <c r="K2">
        <v>0</v>
      </c>
      <c r="L2">
        <v>0.22630040000000001</v>
      </c>
      <c r="M2">
        <v>0</v>
      </c>
      <c r="N2">
        <v>0</v>
      </c>
      <c r="O2">
        <v>1.9394809999999999E-6</v>
      </c>
      <c r="P2">
        <v>0</v>
      </c>
      <c r="Q2">
        <v>0</v>
      </c>
      <c r="R2">
        <v>0</v>
      </c>
      <c r="S2">
        <v>0</v>
      </c>
      <c r="T2">
        <v>0.24092939999999999</v>
      </c>
      <c r="U2">
        <v>4.01716E-10</v>
      </c>
      <c r="V2">
        <v>1.0063870000000001E-2</v>
      </c>
      <c r="W2">
        <v>0</v>
      </c>
      <c r="X2">
        <v>0</v>
      </c>
      <c r="Y2">
        <v>0.63695049999999998</v>
      </c>
      <c r="Z2">
        <v>0.16841300000000001</v>
      </c>
      <c r="AA2">
        <v>0.39233620000000002</v>
      </c>
      <c r="AB2">
        <v>0.3635777</v>
      </c>
      <c r="AC2">
        <v>0.97965639999999998</v>
      </c>
      <c r="AD2">
        <v>0.89536959999999999</v>
      </c>
      <c r="AE2">
        <v>0.39475209999999999</v>
      </c>
      <c r="AF2">
        <v>6.3447379299999995E-2</v>
      </c>
      <c r="AG2">
        <v>7.5237310000000002E-2</v>
      </c>
      <c r="AH2">
        <v>2.0651607000000002E-3</v>
      </c>
      <c r="AI2">
        <v>0.68822399999999995</v>
      </c>
      <c r="AJ2">
        <v>2.7970849999999999E-3</v>
      </c>
      <c r="AK2">
        <v>0.210505</v>
      </c>
      <c r="AL2">
        <v>0.23253099999999999</v>
      </c>
      <c r="AM2">
        <v>0</v>
      </c>
      <c r="AN2">
        <v>0</v>
      </c>
      <c r="AO2">
        <v>2.153833E-14</v>
      </c>
      <c r="AP2">
        <v>0</v>
      </c>
      <c r="AQ2">
        <v>0</v>
      </c>
      <c r="AR2">
        <v>0</v>
      </c>
      <c r="AS2">
        <v>0</v>
      </c>
      <c r="AT2">
        <v>0</v>
      </c>
      <c r="AU2">
        <v>1.9870880000000001E-3</v>
      </c>
      <c r="AV2">
        <v>0</v>
      </c>
      <c r="AW2">
        <v>9.8683279999999999E-12</v>
      </c>
      <c r="AX2">
        <v>0</v>
      </c>
      <c r="AY2">
        <v>5.9765269999999996E-7</v>
      </c>
      <c r="AZ2">
        <v>1.607697E-5</v>
      </c>
      <c r="BA2">
        <v>6.638948E-4</v>
      </c>
      <c r="BB2">
        <v>6.4681929999999999E-9</v>
      </c>
      <c r="BC2">
        <v>2.2922390000000001E-2</v>
      </c>
      <c r="BD2">
        <v>0</v>
      </c>
      <c r="BE2">
        <v>0.96195169999999997</v>
      </c>
      <c r="BF2">
        <v>0</v>
      </c>
      <c r="BG2">
        <v>6.6613380000000004E-16</v>
      </c>
      <c r="BH2">
        <v>8.0331150000000004E-2</v>
      </c>
    </row>
    <row r="3" spans="1:60" x14ac:dyDescent="0.25">
      <c r="A3" t="s">
        <v>161</v>
      </c>
      <c r="B3">
        <v>2.992879E-4</v>
      </c>
      <c r="C3" t="s">
        <v>219</v>
      </c>
      <c r="D3">
        <v>0.3456362</v>
      </c>
      <c r="E3">
        <v>4.8867609999999999E-4</v>
      </c>
      <c r="F3">
        <v>0.94075980000000003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7.5051080000000001E-14</v>
      </c>
      <c r="N3">
        <v>0</v>
      </c>
      <c r="O3">
        <v>0.2241399</v>
      </c>
      <c r="P3">
        <v>2.8027799999999999E-11</v>
      </c>
      <c r="Q3">
        <v>4.1994739999999999E-7</v>
      </c>
      <c r="R3">
        <v>0</v>
      </c>
      <c r="S3">
        <v>0</v>
      </c>
      <c r="T3">
        <v>0.98946429999999996</v>
      </c>
      <c r="U3">
        <v>0.48028959999999998</v>
      </c>
      <c r="V3">
        <v>5.6969160000000001E-6</v>
      </c>
      <c r="W3">
        <v>0</v>
      </c>
      <c r="X3">
        <v>0</v>
      </c>
      <c r="Y3">
        <v>9.0923960000000003E-6</v>
      </c>
      <c r="Z3">
        <v>1.2530239999999999E-9</v>
      </c>
      <c r="AA3">
        <v>0</v>
      </c>
      <c r="AB3">
        <v>9.8991789999999998E-10</v>
      </c>
      <c r="AC3">
        <v>3.233905E-7</v>
      </c>
      <c r="AD3">
        <v>5.9672639999999999E-3</v>
      </c>
      <c r="AE3">
        <v>0.62095719999999999</v>
      </c>
      <c r="AF3">
        <v>0.42266916170000002</v>
      </c>
      <c r="AG3">
        <v>7.7048139999999997E-4</v>
      </c>
      <c r="AH3">
        <v>0.14090599579999999</v>
      </c>
      <c r="AI3">
        <v>1.4944629999999999E-3</v>
      </c>
      <c r="AJ3">
        <v>6.0391690000000002E-12</v>
      </c>
      <c r="AK3">
        <v>4.2144070000000002E-13</v>
      </c>
      <c r="AL3">
        <v>0</v>
      </c>
      <c r="AM3">
        <v>1.7795870000000001E-7</v>
      </c>
      <c r="AN3">
        <v>5.2863680000000003E-2</v>
      </c>
      <c r="AO3">
        <v>0</v>
      </c>
      <c r="AP3">
        <v>0</v>
      </c>
      <c r="AQ3">
        <v>2.2204459999999999E-16</v>
      </c>
      <c r="AR3">
        <v>0</v>
      </c>
      <c r="AS3">
        <v>1.2531899999999999E-5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0.37199749999999998</v>
      </c>
      <c r="BE3">
        <v>3.300141E-6</v>
      </c>
      <c r="BF3">
        <v>0.15537429999999999</v>
      </c>
      <c r="BG3">
        <v>7.4526230000000002E-3</v>
      </c>
      <c r="BH3">
        <v>0.62442489999999995</v>
      </c>
    </row>
    <row r="4" spans="1:60" x14ac:dyDescent="0.25">
      <c r="A4" t="s">
        <v>162</v>
      </c>
      <c r="B4">
        <v>0.28965659999999999</v>
      </c>
      <c r="C4">
        <v>0.3456362</v>
      </c>
      <c r="D4" t="s">
        <v>219</v>
      </c>
      <c r="E4">
        <v>0</v>
      </c>
      <c r="F4">
        <v>0</v>
      </c>
      <c r="G4">
        <v>0.38625720000000002</v>
      </c>
      <c r="H4">
        <v>0.18745899999999999</v>
      </c>
      <c r="I4">
        <v>1.8126500000000001E-4</v>
      </c>
      <c r="J4">
        <v>0.90530480000000002</v>
      </c>
      <c r="K4">
        <v>1.451723E-7</v>
      </c>
      <c r="L4">
        <v>0.46381</v>
      </c>
      <c r="M4">
        <v>0.74208759999999996</v>
      </c>
      <c r="N4">
        <v>2.8278049999999999E-2</v>
      </c>
      <c r="O4">
        <v>0.95807640000000005</v>
      </c>
      <c r="P4">
        <v>0.85080940000000005</v>
      </c>
      <c r="Q4">
        <v>0.64304240000000001</v>
      </c>
      <c r="R4">
        <v>0.27044099999999999</v>
      </c>
      <c r="S4">
        <v>0.74986549999999996</v>
      </c>
      <c r="T4">
        <v>0.91249709999999995</v>
      </c>
      <c r="U4">
        <v>0.86942569999999997</v>
      </c>
      <c r="V4">
        <v>0.90850699999999995</v>
      </c>
      <c r="W4">
        <v>0.74639789999999995</v>
      </c>
      <c r="X4">
        <v>0.87267600000000001</v>
      </c>
      <c r="Y4">
        <v>0.36361919999999998</v>
      </c>
      <c r="Z4">
        <v>0.67298619999999998</v>
      </c>
      <c r="AA4">
        <v>0.6783728</v>
      </c>
      <c r="AB4">
        <v>0.83658390000000005</v>
      </c>
      <c r="AC4">
        <v>0.96468370000000003</v>
      </c>
      <c r="AD4">
        <v>0.69166260000000002</v>
      </c>
      <c r="AE4">
        <v>0.66980989999999996</v>
      </c>
      <c r="AF4">
        <v>3.58902506E-2</v>
      </c>
      <c r="AG4">
        <v>0.65795110000000001</v>
      </c>
      <c r="AH4">
        <v>0.65438976380000002</v>
      </c>
      <c r="AI4">
        <v>0.78075879999999998</v>
      </c>
      <c r="AJ4">
        <v>0.60986180000000001</v>
      </c>
      <c r="AK4">
        <v>0.71959390000000001</v>
      </c>
      <c r="AL4">
        <v>0.52588520000000005</v>
      </c>
      <c r="AM4">
        <v>0.65947719999999999</v>
      </c>
      <c r="AN4">
        <v>0.86919919999999995</v>
      </c>
      <c r="AO4">
        <v>0.1722851</v>
      </c>
      <c r="AP4">
        <v>0.46266279999999999</v>
      </c>
      <c r="AQ4">
        <v>0.39639059999999998</v>
      </c>
      <c r="AR4">
        <v>0.97142300000000004</v>
      </c>
      <c r="AS4">
        <v>0.9170488</v>
      </c>
      <c r="AT4">
        <v>0.9977606</v>
      </c>
      <c r="AU4">
        <v>0.86135819999999996</v>
      </c>
      <c r="AV4">
        <v>0.89434860000000005</v>
      </c>
      <c r="AW4">
        <v>0.74143760000000003</v>
      </c>
      <c r="AX4">
        <v>0.92270390000000002</v>
      </c>
      <c r="AY4">
        <v>6.7180000000000004E-2</v>
      </c>
      <c r="AZ4">
        <v>7.1428130000000006E-2</v>
      </c>
      <c r="BA4">
        <v>0.77234230000000004</v>
      </c>
      <c r="BB4">
        <v>4.86527E-2</v>
      </c>
      <c r="BC4">
        <v>0.14527000000000001</v>
      </c>
      <c r="BD4">
        <v>0.35166809999999998</v>
      </c>
      <c r="BE4">
        <v>0.64222330000000005</v>
      </c>
      <c r="BF4">
        <v>6.5734840000000003E-2</v>
      </c>
      <c r="BG4">
        <v>0.40117249999999999</v>
      </c>
      <c r="BH4">
        <v>0.87245189999999995</v>
      </c>
    </row>
    <row r="5" spans="1:60" x14ac:dyDescent="0.25">
      <c r="A5" t="s">
        <v>163</v>
      </c>
      <c r="B5">
        <v>0.34388459999999998</v>
      </c>
      <c r="C5">
        <v>4.8867609999999999E-4</v>
      </c>
      <c r="D5">
        <v>0</v>
      </c>
      <c r="E5" t="s">
        <v>219</v>
      </c>
      <c r="F5">
        <v>0</v>
      </c>
      <c r="G5">
        <v>0.27165669999999997</v>
      </c>
      <c r="H5">
        <v>6.7805019999999999E-3</v>
      </c>
      <c r="I5">
        <v>1.4047350000000001E-8</v>
      </c>
      <c r="J5">
        <v>0.85791329999999999</v>
      </c>
      <c r="K5">
        <v>3.3011990000000001E-10</v>
      </c>
      <c r="L5">
        <v>0.77451029999999998</v>
      </c>
      <c r="M5">
        <v>0.95013069999999999</v>
      </c>
      <c r="N5">
        <v>2.9940979999999999E-2</v>
      </c>
      <c r="O5">
        <v>0.99810849999999995</v>
      </c>
      <c r="P5">
        <v>0.98761829999999995</v>
      </c>
      <c r="Q5">
        <v>0.99025719999999995</v>
      </c>
      <c r="R5">
        <v>0.59061580000000002</v>
      </c>
      <c r="S5">
        <v>0.94408369999999997</v>
      </c>
      <c r="T5">
        <v>0.90570629999999996</v>
      </c>
      <c r="U5">
        <v>0.85908320000000005</v>
      </c>
      <c r="V5">
        <v>0.91226010000000002</v>
      </c>
      <c r="W5">
        <v>0.93746980000000002</v>
      </c>
      <c r="X5">
        <v>0.55844939999999998</v>
      </c>
      <c r="Y5">
        <v>0.51319930000000002</v>
      </c>
      <c r="Z5">
        <v>0.49742510000000001</v>
      </c>
      <c r="AA5">
        <v>0.28094710000000001</v>
      </c>
      <c r="AB5">
        <v>0.94619710000000001</v>
      </c>
      <c r="AC5">
        <v>0.97300509999999996</v>
      </c>
      <c r="AD5">
        <v>0.74792570000000003</v>
      </c>
      <c r="AE5">
        <v>0.66902890000000004</v>
      </c>
      <c r="AF5">
        <v>3.6542646499999998E-2</v>
      </c>
      <c r="AG5">
        <v>0.61629409999999996</v>
      </c>
      <c r="AH5">
        <v>0.63849477970000001</v>
      </c>
      <c r="AI5">
        <v>0.69587540000000003</v>
      </c>
      <c r="AJ5">
        <v>0.76401980000000003</v>
      </c>
      <c r="AK5">
        <v>0.78996940000000004</v>
      </c>
      <c r="AL5">
        <v>0.67842080000000005</v>
      </c>
      <c r="AM5">
        <v>0.83740859999999995</v>
      </c>
      <c r="AN5">
        <v>0.56787120000000002</v>
      </c>
      <c r="AO5">
        <v>0.51299839999999997</v>
      </c>
      <c r="AP5">
        <v>5.1962950000000001E-2</v>
      </c>
      <c r="AQ5">
        <v>0.83094670000000004</v>
      </c>
      <c r="AR5">
        <v>0.60954439999999999</v>
      </c>
      <c r="AS5">
        <v>0.86859609999999998</v>
      </c>
      <c r="AT5">
        <v>0.75991830000000005</v>
      </c>
      <c r="AU5">
        <v>0.83662380000000003</v>
      </c>
      <c r="AV5">
        <v>0.62977340000000004</v>
      </c>
      <c r="AW5">
        <v>0.80426030000000004</v>
      </c>
      <c r="AX5">
        <v>0.64917049999999998</v>
      </c>
      <c r="AY5">
        <v>0.85723870000000002</v>
      </c>
      <c r="AZ5">
        <v>0.68145080000000002</v>
      </c>
      <c r="BA5">
        <v>0.7847712</v>
      </c>
      <c r="BB5">
        <v>0.80903480000000005</v>
      </c>
      <c r="BC5">
        <v>0.87958020000000003</v>
      </c>
      <c r="BD5">
        <v>0.28326390000000001</v>
      </c>
      <c r="BE5">
        <v>0.74248270000000005</v>
      </c>
      <c r="BF5">
        <v>9.0157680000000004E-2</v>
      </c>
      <c r="BG5">
        <v>0.38193359999999998</v>
      </c>
      <c r="BH5">
        <v>0.92972529999999998</v>
      </c>
    </row>
    <row r="6" spans="1:60" x14ac:dyDescent="0.25">
      <c r="A6" t="s">
        <v>164</v>
      </c>
      <c r="B6">
        <v>0.28054679999999999</v>
      </c>
      <c r="C6">
        <v>0.94075980000000003</v>
      </c>
      <c r="D6">
        <v>0</v>
      </c>
      <c r="E6">
        <v>0</v>
      </c>
      <c r="F6" t="s">
        <v>219</v>
      </c>
      <c r="G6">
        <v>0.3210866</v>
      </c>
      <c r="H6">
        <v>0.1310161</v>
      </c>
      <c r="I6">
        <v>4.6059589999999997E-3</v>
      </c>
      <c r="J6">
        <v>0.84800620000000004</v>
      </c>
      <c r="K6">
        <v>9.8729910000000001E-12</v>
      </c>
      <c r="L6">
        <v>0.37672270000000002</v>
      </c>
      <c r="M6">
        <v>0.93387900000000001</v>
      </c>
      <c r="N6">
        <v>3.5613550000000001E-2</v>
      </c>
      <c r="O6">
        <v>0.71405600000000002</v>
      </c>
      <c r="P6">
        <v>0.9166086</v>
      </c>
      <c r="Q6">
        <v>0.85453650000000003</v>
      </c>
      <c r="R6">
        <v>0.44921850000000002</v>
      </c>
      <c r="S6">
        <v>0.69030630000000004</v>
      </c>
      <c r="T6">
        <v>0.90251000000000003</v>
      </c>
      <c r="U6">
        <v>0.89797419999999994</v>
      </c>
      <c r="V6">
        <v>0.98580719999999999</v>
      </c>
      <c r="W6">
        <v>0.68578570000000005</v>
      </c>
      <c r="X6">
        <v>0.68962800000000002</v>
      </c>
      <c r="Y6">
        <v>0.61728190000000005</v>
      </c>
      <c r="Z6">
        <v>0.46206370000000002</v>
      </c>
      <c r="AA6">
        <v>0.23664769999999999</v>
      </c>
      <c r="AB6">
        <v>0.84391850000000002</v>
      </c>
      <c r="AC6">
        <v>0.98776790000000003</v>
      </c>
      <c r="AD6">
        <v>0.68912370000000001</v>
      </c>
      <c r="AE6">
        <v>0.68428449999999996</v>
      </c>
      <c r="AF6">
        <v>3.6383973200000003E-2</v>
      </c>
      <c r="AG6">
        <v>0.68018319999999999</v>
      </c>
      <c r="AH6">
        <v>0.64941961260000003</v>
      </c>
      <c r="AI6">
        <v>0.79554709999999995</v>
      </c>
      <c r="AJ6">
        <v>0.6015334</v>
      </c>
      <c r="AK6">
        <v>0.6661861</v>
      </c>
      <c r="AL6">
        <v>0.48566229999999999</v>
      </c>
      <c r="AM6">
        <v>0.94573750000000001</v>
      </c>
      <c r="AN6">
        <v>0.84761649999999999</v>
      </c>
      <c r="AO6">
        <v>0.32289299999999999</v>
      </c>
      <c r="AP6">
        <v>5.147239E-2</v>
      </c>
      <c r="AQ6">
        <v>0.67627099999999996</v>
      </c>
      <c r="AR6">
        <v>0.27364339999999998</v>
      </c>
      <c r="AS6">
        <v>0.68419479999999999</v>
      </c>
      <c r="AT6">
        <v>0.31926860000000001</v>
      </c>
      <c r="AU6">
        <v>0.60615090000000005</v>
      </c>
      <c r="AV6">
        <v>0.2951241</v>
      </c>
      <c r="AW6">
        <v>0.73371220000000004</v>
      </c>
      <c r="AX6">
        <v>0.35231590000000002</v>
      </c>
      <c r="AY6">
        <v>9.5215419999999995E-2</v>
      </c>
      <c r="AZ6">
        <v>0.65482750000000001</v>
      </c>
      <c r="BA6">
        <v>0.694573</v>
      </c>
      <c r="BB6">
        <v>0.38993139999999998</v>
      </c>
      <c r="BC6">
        <v>0.1817136</v>
      </c>
      <c r="BD6">
        <v>0.24333009999999999</v>
      </c>
      <c r="BE6">
        <v>0.56228109999999998</v>
      </c>
      <c r="BF6">
        <v>8.7860930000000004E-2</v>
      </c>
      <c r="BG6">
        <v>0.28747089999999997</v>
      </c>
      <c r="BH6">
        <v>0.98186419999999996</v>
      </c>
    </row>
    <row r="7" spans="1:60" x14ac:dyDescent="0.25">
      <c r="A7" t="s">
        <v>165</v>
      </c>
      <c r="B7">
        <v>0</v>
      </c>
      <c r="C7">
        <v>0</v>
      </c>
      <c r="D7">
        <v>0.38625720000000002</v>
      </c>
      <c r="E7">
        <v>0.27165669999999997</v>
      </c>
      <c r="F7">
        <v>0.3210866</v>
      </c>
      <c r="G7" t="s">
        <v>219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0.1126471</v>
      </c>
      <c r="O7">
        <v>0</v>
      </c>
      <c r="P7">
        <v>0</v>
      </c>
      <c r="Q7">
        <v>0</v>
      </c>
      <c r="R7">
        <v>3.2448089999999998E-10</v>
      </c>
      <c r="S7">
        <v>0</v>
      </c>
      <c r="T7">
        <v>1.0547279999999999E-2</v>
      </c>
      <c r="U7">
        <v>9.813326E-2</v>
      </c>
      <c r="V7">
        <v>6.0145680000000001E-5</v>
      </c>
      <c r="W7">
        <v>0</v>
      </c>
      <c r="X7">
        <v>1.2466420000000001E-4</v>
      </c>
      <c r="Y7">
        <v>0</v>
      </c>
      <c r="Z7">
        <v>0</v>
      </c>
      <c r="AA7">
        <v>0</v>
      </c>
      <c r="AB7">
        <v>0.3388448</v>
      </c>
      <c r="AC7">
        <v>0</v>
      </c>
      <c r="AD7">
        <v>5.0096080000000005E-7</v>
      </c>
      <c r="AE7">
        <v>0.25155519999999998</v>
      </c>
      <c r="AF7">
        <v>3.32760499E-2</v>
      </c>
      <c r="AG7">
        <v>1.046678E-10</v>
      </c>
      <c r="AH7">
        <v>1.0962344000000001E-2</v>
      </c>
      <c r="AI7">
        <v>0.79479949999999999</v>
      </c>
      <c r="AJ7">
        <v>0</v>
      </c>
      <c r="AK7">
        <v>0</v>
      </c>
      <c r="AL7">
        <v>0</v>
      </c>
      <c r="AM7">
        <v>6.2735309999999996E-5</v>
      </c>
      <c r="AN7">
        <v>0</v>
      </c>
      <c r="AO7">
        <v>1.259277E-2</v>
      </c>
      <c r="AP7">
        <v>0</v>
      </c>
      <c r="AQ7">
        <v>0</v>
      </c>
      <c r="AR7">
        <v>0</v>
      </c>
      <c r="AS7">
        <v>0</v>
      </c>
      <c r="AT7">
        <v>0</v>
      </c>
      <c r="AU7">
        <v>9.4494629999999999E-11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7.5495170000000002E-15</v>
      </c>
      <c r="BF7">
        <v>6.0084539999999999E-2</v>
      </c>
      <c r="BG7">
        <v>0</v>
      </c>
      <c r="BH7">
        <v>0</v>
      </c>
    </row>
    <row r="8" spans="1:60" x14ac:dyDescent="0.25">
      <c r="A8" t="s">
        <v>166</v>
      </c>
      <c r="B8">
        <v>3.0958840000000001E-3</v>
      </c>
      <c r="C8">
        <v>0</v>
      </c>
      <c r="D8">
        <v>0.18745899999999999</v>
      </c>
      <c r="E8">
        <v>6.7805019999999999E-3</v>
      </c>
      <c r="F8">
        <v>0.1310161</v>
      </c>
      <c r="G8">
        <v>0</v>
      </c>
      <c r="H8" t="s">
        <v>219</v>
      </c>
      <c r="I8">
        <v>0</v>
      </c>
      <c r="J8">
        <v>0</v>
      </c>
      <c r="K8">
        <v>0</v>
      </c>
      <c r="L8">
        <v>0</v>
      </c>
      <c r="M8">
        <v>0</v>
      </c>
      <c r="N8">
        <v>9.7086590000000007E-7</v>
      </c>
      <c r="O8">
        <v>0</v>
      </c>
      <c r="P8">
        <v>0</v>
      </c>
      <c r="Q8">
        <v>0</v>
      </c>
      <c r="R8">
        <v>0</v>
      </c>
      <c r="S8">
        <v>1.0238540000000001E-2</v>
      </c>
      <c r="T8">
        <v>0.80614819999999998</v>
      </c>
      <c r="U8">
        <v>0.79787129999999995</v>
      </c>
      <c r="V8">
        <v>2.4902370000000002E-7</v>
      </c>
      <c r="W8">
        <v>0.60921579999999997</v>
      </c>
      <c r="X8">
        <v>0</v>
      </c>
      <c r="Y8">
        <v>5.3290710000000002E-15</v>
      </c>
      <c r="Z8">
        <v>6.6551960000000004E-3</v>
      </c>
      <c r="AA8">
        <v>1.875753E-3</v>
      </c>
      <c r="AB8">
        <v>4.9950890000000003E-10</v>
      </c>
      <c r="AC8">
        <v>0</v>
      </c>
      <c r="AD8">
        <v>1.0243209999999999E-5</v>
      </c>
      <c r="AE8">
        <v>1.5734160000000001E-2</v>
      </c>
      <c r="AF8">
        <v>0.80963407229999995</v>
      </c>
      <c r="AG8">
        <v>5.0625119999999999E-5</v>
      </c>
      <c r="AH8">
        <v>3.9956332000000002E-3</v>
      </c>
      <c r="AI8">
        <v>1.6521930000000001E-5</v>
      </c>
      <c r="AJ8">
        <v>0</v>
      </c>
      <c r="AK8">
        <v>1.9346169999999999E-5</v>
      </c>
      <c r="AL8">
        <v>0</v>
      </c>
      <c r="AM8">
        <v>1.5644639999999999E-5</v>
      </c>
      <c r="AN8">
        <v>0.35645749999999998</v>
      </c>
      <c r="AO8">
        <v>0</v>
      </c>
      <c r="AP8">
        <v>1.001872E-8</v>
      </c>
      <c r="AQ8">
        <v>0</v>
      </c>
      <c r="AR8">
        <v>0</v>
      </c>
      <c r="AS8">
        <v>0</v>
      </c>
      <c r="AT8">
        <v>0</v>
      </c>
      <c r="AU8">
        <v>2.2824629999999999E-2</v>
      </c>
      <c r="AV8">
        <v>0</v>
      </c>
      <c r="AW8">
        <v>4.2535040000000003E-2</v>
      </c>
      <c r="AX8">
        <v>0</v>
      </c>
      <c r="AY8">
        <v>0</v>
      </c>
      <c r="AZ8">
        <v>0</v>
      </c>
      <c r="BA8">
        <v>0</v>
      </c>
      <c r="BB8">
        <v>0</v>
      </c>
      <c r="BC8">
        <v>6.217249E-15</v>
      </c>
      <c r="BD8">
        <v>2.523162E-2</v>
      </c>
      <c r="BE8">
        <v>1.76948E-7</v>
      </c>
      <c r="BF8">
        <v>7.4392769999999997E-2</v>
      </c>
      <c r="BG8">
        <v>0.18159410000000001</v>
      </c>
      <c r="BH8">
        <v>0.70515280000000002</v>
      </c>
    </row>
    <row r="9" spans="1:60" x14ac:dyDescent="0.25">
      <c r="A9" t="s">
        <v>167</v>
      </c>
      <c r="B9">
        <v>7.7775800000000006E-2</v>
      </c>
      <c r="C9">
        <v>0</v>
      </c>
      <c r="D9">
        <v>1.8126500000000001E-4</v>
      </c>
      <c r="E9">
        <v>1.4047350000000001E-8</v>
      </c>
      <c r="F9">
        <v>4.6059589999999997E-3</v>
      </c>
      <c r="G9">
        <v>0</v>
      </c>
      <c r="H9">
        <v>0</v>
      </c>
      <c r="I9" t="s">
        <v>219</v>
      </c>
      <c r="J9">
        <v>0</v>
      </c>
      <c r="K9">
        <v>1.415601E-11</v>
      </c>
      <c r="L9">
        <v>0</v>
      </c>
      <c r="M9">
        <v>4.1063460000000003E-2</v>
      </c>
      <c r="N9">
        <v>0</v>
      </c>
      <c r="O9">
        <v>0</v>
      </c>
      <c r="P9">
        <v>0.12890280000000001</v>
      </c>
      <c r="Q9">
        <v>0.21031859999999999</v>
      </c>
      <c r="R9">
        <v>0</v>
      </c>
      <c r="S9">
        <v>0</v>
      </c>
      <c r="T9">
        <v>0.70605200000000001</v>
      </c>
      <c r="U9">
        <v>0.28768529999999998</v>
      </c>
      <c r="V9">
        <v>0.91619810000000002</v>
      </c>
      <c r="W9">
        <v>0</v>
      </c>
      <c r="X9">
        <v>0.65886160000000005</v>
      </c>
      <c r="Y9">
        <v>0</v>
      </c>
      <c r="Z9">
        <v>0</v>
      </c>
      <c r="AA9">
        <v>0</v>
      </c>
      <c r="AB9">
        <v>0.15503700000000001</v>
      </c>
      <c r="AC9">
        <v>2.8670399999999999E-12</v>
      </c>
      <c r="AD9">
        <v>3.1635820000000001E-5</v>
      </c>
      <c r="AE9">
        <v>0.29594120000000002</v>
      </c>
      <c r="AF9">
        <v>0.45327913450000001</v>
      </c>
      <c r="AG9">
        <v>8.9545009999999998E-7</v>
      </c>
      <c r="AH9">
        <v>0.2462333367</v>
      </c>
      <c r="AI9">
        <v>0.13346179999999999</v>
      </c>
      <c r="AJ9">
        <v>7.9667449999999993E-9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5.7278569999999997E-6</v>
      </c>
      <c r="AR9">
        <v>0</v>
      </c>
      <c r="AS9">
        <v>2.6937E-5</v>
      </c>
      <c r="AT9">
        <v>0</v>
      </c>
      <c r="AU9">
        <v>8.1045549999999995E-7</v>
      </c>
      <c r="AV9">
        <v>1.506754E-5</v>
      </c>
      <c r="AW9">
        <v>1.554312E-15</v>
      </c>
      <c r="AX9">
        <v>0</v>
      </c>
      <c r="AY9">
        <v>8.8743300000000003E-7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6.150366E-3</v>
      </c>
      <c r="BG9">
        <v>0</v>
      </c>
      <c r="BH9">
        <v>4.4408919999999999E-15</v>
      </c>
    </row>
    <row r="10" spans="1:60" x14ac:dyDescent="0.25">
      <c r="A10" t="s">
        <v>168</v>
      </c>
      <c r="B10">
        <v>0</v>
      </c>
      <c r="C10">
        <v>0</v>
      </c>
      <c r="D10">
        <v>0.90530480000000002</v>
      </c>
      <c r="E10">
        <v>0.85791329999999999</v>
      </c>
      <c r="F10">
        <v>0.84800620000000004</v>
      </c>
      <c r="G10">
        <v>0</v>
      </c>
      <c r="H10">
        <v>0</v>
      </c>
      <c r="I10">
        <v>0</v>
      </c>
      <c r="J10" t="s">
        <v>219</v>
      </c>
      <c r="K10">
        <v>0.55827130000000003</v>
      </c>
      <c r="L10">
        <v>9.3385950000000003E-6</v>
      </c>
      <c r="M10">
        <v>0</v>
      </c>
      <c r="N10">
        <v>0</v>
      </c>
      <c r="O10">
        <v>0</v>
      </c>
      <c r="P10">
        <v>0.1094878</v>
      </c>
      <c r="Q10">
        <v>0</v>
      </c>
      <c r="R10">
        <v>0</v>
      </c>
      <c r="S10">
        <v>3.3949280000000002E-3</v>
      </c>
      <c r="T10">
        <v>0.5690094</v>
      </c>
      <c r="U10">
        <v>0.1931157</v>
      </c>
      <c r="V10">
        <v>0</v>
      </c>
      <c r="W10">
        <v>0.25990429999999998</v>
      </c>
      <c r="X10">
        <v>0</v>
      </c>
      <c r="Y10">
        <v>0</v>
      </c>
      <c r="Z10">
        <v>0</v>
      </c>
      <c r="AA10">
        <v>0</v>
      </c>
      <c r="AB10">
        <v>0.54036499999999998</v>
      </c>
      <c r="AC10">
        <v>0</v>
      </c>
      <c r="AD10">
        <v>6.4264149999999999E-12</v>
      </c>
      <c r="AE10">
        <v>5.9804240000000002E-2</v>
      </c>
      <c r="AF10">
        <v>0.17962516479999999</v>
      </c>
      <c r="AG10">
        <v>0.78088219999999997</v>
      </c>
      <c r="AH10">
        <v>0.46575291540000002</v>
      </c>
      <c r="AI10">
        <v>0.48923470000000002</v>
      </c>
      <c r="AJ10">
        <v>0.15543560000000001</v>
      </c>
      <c r="AK10">
        <v>3.6978430000000001E-3</v>
      </c>
      <c r="AL10">
        <v>1.3907870000000001E-3</v>
      </c>
      <c r="AM10">
        <v>0</v>
      </c>
      <c r="AN10">
        <v>1.806046E-2</v>
      </c>
      <c r="AO10">
        <v>0</v>
      </c>
      <c r="AP10">
        <v>0</v>
      </c>
      <c r="AQ10">
        <v>0</v>
      </c>
      <c r="AR10">
        <v>0</v>
      </c>
      <c r="AS10">
        <v>1.493511E-8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4.4255099999999999E-2</v>
      </c>
      <c r="AZ10">
        <v>0</v>
      </c>
      <c r="BA10">
        <v>0</v>
      </c>
      <c r="BB10">
        <v>0</v>
      </c>
      <c r="BC10">
        <v>5.7377240000000002E-8</v>
      </c>
      <c r="BD10">
        <v>0</v>
      </c>
      <c r="BE10">
        <v>1.204223E-5</v>
      </c>
      <c r="BF10">
        <v>1.2026040000000001E-5</v>
      </c>
      <c r="BG10">
        <v>0</v>
      </c>
      <c r="BH10">
        <v>1.8755070000000001E-6</v>
      </c>
    </row>
    <row r="11" spans="1:60" x14ac:dyDescent="0.25">
      <c r="A11" t="s">
        <v>169</v>
      </c>
      <c r="B11">
        <v>0</v>
      </c>
      <c r="C11">
        <v>0</v>
      </c>
      <c r="D11">
        <v>1.451723E-7</v>
      </c>
      <c r="E11">
        <v>3.3011990000000001E-10</v>
      </c>
      <c r="F11">
        <v>9.8729910000000001E-12</v>
      </c>
      <c r="G11">
        <v>0</v>
      </c>
      <c r="H11">
        <v>0</v>
      </c>
      <c r="I11">
        <v>1.415601E-11</v>
      </c>
      <c r="J11">
        <v>0.55827130000000003</v>
      </c>
      <c r="K11" t="s">
        <v>219</v>
      </c>
      <c r="L11">
        <v>8.1410719999999996E-4</v>
      </c>
      <c r="M11">
        <v>2.62732E-2</v>
      </c>
      <c r="N11">
        <v>4.4408919999999999E-15</v>
      </c>
      <c r="O11">
        <v>0</v>
      </c>
      <c r="P11">
        <v>6.9630009999999995E-7</v>
      </c>
      <c r="Q11">
        <v>1.3852579999999999E-4</v>
      </c>
      <c r="R11">
        <v>0</v>
      </c>
      <c r="S11">
        <v>2.058353E-11</v>
      </c>
      <c r="T11">
        <v>0.64435909999999996</v>
      </c>
      <c r="U11">
        <v>1.9455150000000001E-2</v>
      </c>
      <c r="V11">
        <v>0</v>
      </c>
      <c r="W11">
        <v>6.5725199999999994E-14</v>
      </c>
      <c r="X11">
        <v>0</v>
      </c>
      <c r="Y11">
        <v>0</v>
      </c>
      <c r="Z11">
        <v>0</v>
      </c>
      <c r="AA11">
        <v>0</v>
      </c>
      <c r="AB11">
        <v>2.6602049999999998E-10</v>
      </c>
      <c r="AC11">
        <v>1.8207660000000001E-14</v>
      </c>
      <c r="AD11">
        <v>8.8817839999999996E-16</v>
      </c>
      <c r="AE11">
        <v>0.91080209999999995</v>
      </c>
      <c r="AF11">
        <v>0.5207521115</v>
      </c>
      <c r="AG11">
        <v>0.4186761</v>
      </c>
      <c r="AH11">
        <v>0.61376224840000004</v>
      </c>
      <c r="AI11">
        <v>0.59865769999999996</v>
      </c>
      <c r="AJ11">
        <v>0.38052059999999999</v>
      </c>
      <c r="AK11">
        <v>8.335882E-2</v>
      </c>
      <c r="AL11">
        <v>0.49966080000000002</v>
      </c>
      <c r="AM11">
        <v>0</v>
      </c>
      <c r="AN11">
        <v>1.17038E-5</v>
      </c>
      <c r="AO11">
        <v>0</v>
      </c>
      <c r="AP11">
        <v>0</v>
      </c>
      <c r="AQ11">
        <v>1.8281820000000001E-11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8.8817839999999996E-16</v>
      </c>
      <c r="BE11">
        <v>8.7192300000000003E-4</v>
      </c>
      <c r="BF11">
        <v>1.1955840000000001E-7</v>
      </c>
      <c r="BG11">
        <v>1.84075E-13</v>
      </c>
      <c r="BH11">
        <v>1.174751E-5</v>
      </c>
    </row>
    <row r="12" spans="1:60" x14ac:dyDescent="0.25">
      <c r="A12" t="s">
        <v>170</v>
      </c>
      <c r="B12">
        <v>0.22630040000000001</v>
      </c>
      <c r="C12">
        <v>0</v>
      </c>
      <c r="D12">
        <v>0.46381</v>
      </c>
      <c r="E12">
        <v>0.77451029999999998</v>
      </c>
      <c r="F12">
        <v>0.37672270000000002</v>
      </c>
      <c r="G12">
        <v>0</v>
      </c>
      <c r="H12">
        <v>0</v>
      </c>
      <c r="I12">
        <v>0</v>
      </c>
      <c r="J12">
        <v>9.3385950000000003E-6</v>
      </c>
      <c r="K12">
        <v>8.1410719999999996E-4</v>
      </c>
      <c r="L12" t="s">
        <v>219</v>
      </c>
      <c r="M12">
        <v>0</v>
      </c>
      <c r="N12">
        <v>0</v>
      </c>
      <c r="O12">
        <v>0</v>
      </c>
      <c r="P12">
        <v>0</v>
      </c>
      <c r="Q12">
        <v>0</v>
      </c>
      <c r="R12">
        <v>3.5561129999999997E-4</v>
      </c>
      <c r="S12">
        <v>0.83163350000000003</v>
      </c>
      <c r="T12">
        <v>0</v>
      </c>
      <c r="U12">
        <v>0</v>
      </c>
      <c r="V12">
        <v>0</v>
      </c>
      <c r="W12">
        <v>8.9766310000000002E-2</v>
      </c>
      <c r="X12">
        <v>0</v>
      </c>
      <c r="Y12">
        <v>0</v>
      </c>
      <c r="Z12">
        <v>0</v>
      </c>
      <c r="AA12">
        <v>2.1808279999999999E-6</v>
      </c>
      <c r="AB12">
        <v>0.29225630000000002</v>
      </c>
      <c r="AC12">
        <v>3.7031939999999999E-2</v>
      </c>
      <c r="AD12">
        <v>0.53203590000000001</v>
      </c>
      <c r="AE12">
        <v>1.041036E-4</v>
      </c>
      <c r="AF12">
        <v>5.7104576900000002E-2</v>
      </c>
      <c r="AG12">
        <v>8.1179309999999998E-5</v>
      </c>
      <c r="AH12">
        <v>4.6648527000000004E-3</v>
      </c>
      <c r="AI12">
        <v>0.59092820000000001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9.1789589999999999E-5</v>
      </c>
      <c r="AP12">
        <v>6.0263750000000004E-6</v>
      </c>
      <c r="AQ12">
        <v>0</v>
      </c>
      <c r="AR12">
        <v>1.4876990000000001E-14</v>
      </c>
      <c r="AS12">
        <v>0</v>
      </c>
      <c r="AT12">
        <v>0</v>
      </c>
      <c r="AU12">
        <v>3.9523940000000002E-14</v>
      </c>
      <c r="AV12">
        <v>1.893596E-12</v>
      </c>
      <c r="AW12">
        <v>0</v>
      </c>
      <c r="AX12">
        <v>1.92415E-11</v>
      </c>
      <c r="AY12">
        <v>1.556432E-3</v>
      </c>
      <c r="AZ12">
        <v>0</v>
      </c>
      <c r="BA12">
        <v>2.6197930000000001E-5</v>
      </c>
      <c r="BB12">
        <v>0.5969719</v>
      </c>
      <c r="BC12">
        <v>2.362105E-8</v>
      </c>
      <c r="BD12">
        <v>1.4295480000000001E-3</v>
      </c>
      <c r="BE12">
        <v>2.7161670000000002E-10</v>
      </c>
      <c r="BF12">
        <v>2.8631150000000001E-2</v>
      </c>
      <c r="BG12">
        <v>2.785244E-6</v>
      </c>
      <c r="BH12">
        <v>1.3955260000000001E-5</v>
      </c>
    </row>
    <row r="13" spans="1:60" x14ac:dyDescent="0.25">
      <c r="A13" t="s">
        <v>171</v>
      </c>
      <c r="B13">
        <v>0</v>
      </c>
      <c r="C13">
        <v>7.5051080000000001E-14</v>
      </c>
      <c r="D13">
        <v>0.74208759999999996</v>
      </c>
      <c r="E13">
        <v>0.95013069999999999</v>
      </c>
      <c r="F13">
        <v>0.93387900000000001</v>
      </c>
      <c r="G13">
        <v>0</v>
      </c>
      <c r="H13">
        <v>0</v>
      </c>
      <c r="I13">
        <v>4.1063460000000003E-2</v>
      </c>
      <c r="J13">
        <v>0</v>
      </c>
      <c r="K13">
        <v>2.62732E-2</v>
      </c>
      <c r="L13">
        <v>0</v>
      </c>
      <c r="M13" t="s">
        <v>219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2.7822289999999999E-8</v>
      </c>
      <c r="U13">
        <v>9.6367360000000006E-14</v>
      </c>
      <c r="V13">
        <v>2.8124920000000002E-7</v>
      </c>
      <c r="W13">
        <v>0</v>
      </c>
      <c r="X13">
        <v>0</v>
      </c>
      <c r="Y13">
        <v>4.5494130000000001E-2</v>
      </c>
      <c r="Z13">
        <v>6.217249E-15</v>
      </c>
      <c r="AA13">
        <v>0</v>
      </c>
      <c r="AB13">
        <v>0.1729184</v>
      </c>
      <c r="AC13">
        <v>9.6842370000000001E-3</v>
      </c>
      <c r="AD13">
        <v>0.45853749999999999</v>
      </c>
      <c r="AE13">
        <v>6.5750600000000006E-2</v>
      </c>
      <c r="AF13">
        <v>9.7160149999999995E-4</v>
      </c>
      <c r="AG13">
        <v>0.74523620000000002</v>
      </c>
      <c r="AH13">
        <v>0.12085175200000001</v>
      </c>
      <c r="AI13">
        <v>0.84025309999999998</v>
      </c>
      <c r="AJ13">
        <v>1.2170730000000001E-6</v>
      </c>
      <c r="AK13">
        <v>8.4540059999999994E-9</v>
      </c>
      <c r="AL13">
        <v>6.217249E-15</v>
      </c>
      <c r="AM13">
        <v>0.17887349999999999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0.2198485</v>
      </c>
      <c r="AV13">
        <v>0</v>
      </c>
      <c r="AW13">
        <v>2.1927390000000001E-10</v>
      </c>
      <c r="AX13">
        <v>0</v>
      </c>
      <c r="AY13">
        <v>0.68014509999999995</v>
      </c>
      <c r="AZ13">
        <v>0</v>
      </c>
      <c r="BA13">
        <v>0.19363420000000001</v>
      </c>
      <c r="BB13">
        <v>1.9622890000000002E-6</v>
      </c>
      <c r="BC13">
        <v>3.9427480000000001E-2</v>
      </c>
      <c r="BD13">
        <v>0.58592509999999998</v>
      </c>
      <c r="BE13">
        <v>2.4052319999999999E-11</v>
      </c>
      <c r="BF13">
        <v>0.1719252</v>
      </c>
      <c r="BG13">
        <v>3.472142E-4</v>
      </c>
      <c r="BH13">
        <v>0.24563160000000001</v>
      </c>
    </row>
    <row r="14" spans="1:60" x14ac:dyDescent="0.25">
      <c r="A14" t="s">
        <v>172</v>
      </c>
      <c r="B14">
        <v>0</v>
      </c>
      <c r="C14">
        <v>0</v>
      </c>
      <c r="D14">
        <v>2.8278049999999999E-2</v>
      </c>
      <c r="E14">
        <v>2.9940979999999999E-2</v>
      </c>
      <c r="F14">
        <v>3.5613550000000001E-2</v>
      </c>
      <c r="G14">
        <v>0.1126471</v>
      </c>
      <c r="H14">
        <v>9.7086590000000007E-7</v>
      </c>
      <c r="I14">
        <v>0</v>
      </c>
      <c r="J14">
        <v>0</v>
      </c>
      <c r="K14">
        <v>4.4408919999999999E-15</v>
      </c>
      <c r="L14">
        <v>0</v>
      </c>
      <c r="M14">
        <v>0</v>
      </c>
      <c r="N14" t="s">
        <v>219</v>
      </c>
      <c r="O14">
        <v>0</v>
      </c>
      <c r="P14">
        <v>0</v>
      </c>
      <c r="Q14">
        <v>0</v>
      </c>
      <c r="R14">
        <v>0</v>
      </c>
      <c r="S14">
        <v>5.5568879999999998E-12</v>
      </c>
      <c r="T14">
        <v>1.8553279999999998E-2</v>
      </c>
      <c r="U14">
        <v>1.029626E-4</v>
      </c>
      <c r="V14">
        <v>0.59686649999999997</v>
      </c>
      <c r="W14">
        <v>2.4082399999999998E-10</v>
      </c>
      <c r="X14">
        <v>0</v>
      </c>
      <c r="Y14">
        <v>0.24520130000000001</v>
      </c>
      <c r="Z14">
        <v>0.75804819999999995</v>
      </c>
      <c r="AA14">
        <v>0.1589071</v>
      </c>
      <c r="AB14">
        <v>1.169174E-9</v>
      </c>
      <c r="AC14">
        <v>1.56865E-3</v>
      </c>
      <c r="AD14">
        <v>1.8213640000000001E-7</v>
      </c>
      <c r="AE14">
        <v>1.437767E-9</v>
      </c>
      <c r="AF14">
        <v>0.30400161570000001</v>
      </c>
      <c r="AG14">
        <v>0.33777570000000001</v>
      </c>
      <c r="AH14">
        <v>3.3665581399999998E-2</v>
      </c>
      <c r="AI14">
        <v>0.10901569999999999</v>
      </c>
      <c r="AJ14">
        <v>2.017343E-3</v>
      </c>
      <c r="AK14">
        <v>1.151196E-2</v>
      </c>
      <c r="AL14">
        <v>0.75940620000000003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7.0503600000000003E-12</v>
      </c>
      <c r="AS14">
        <v>4.352074E-14</v>
      </c>
      <c r="AT14">
        <v>6.0645479999999998E-6</v>
      </c>
      <c r="AU14">
        <v>0</v>
      </c>
      <c r="AV14">
        <v>1.2878589999999999E-14</v>
      </c>
      <c r="AW14">
        <v>0</v>
      </c>
      <c r="AX14">
        <v>0</v>
      </c>
      <c r="AY14">
        <v>1.180048E-2</v>
      </c>
      <c r="AZ14">
        <v>0</v>
      </c>
      <c r="BA14">
        <v>0</v>
      </c>
      <c r="BB14">
        <v>0</v>
      </c>
      <c r="BC14">
        <v>2.4161690000000001E-3</v>
      </c>
      <c r="BD14">
        <v>0</v>
      </c>
      <c r="BE14">
        <v>1.7482089999999999E-2</v>
      </c>
      <c r="BF14">
        <v>0</v>
      </c>
      <c r="BG14">
        <v>1.106069E-10</v>
      </c>
      <c r="BH14">
        <v>7.0865540000000001E-4</v>
      </c>
    </row>
    <row r="15" spans="1:60" x14ac:dyDescent="0.25">
      <c r="A15" t="s">
        <v>173</v>
      </c>
      <c r="B15">
        <v>1.9394809999999999E-6</v>
      </c>
      <c r="C15">
        <v>0.2241399</v>
      </c>
      <c r="D15">
        <v>0.95807640000000005</v>
      </c>
      <c r="E15">
        <v>0.99810849999999995</v>
      </c>
      <c r="F15">
        <v>0.71405600000000002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219</v>
      </c>
      <c r="P15">
        <v>0</v>
      </c>
      <c r="Q15">
        <v>0</v>
      </c>
      <c r="R15">
        <v>0</v>
      </c>
      <c r="S15">
        <v>9.2007220000000004E-5</v>
      </c>
      <c r="T15">
        <v>1.2544899999999999E-2</v>
      </c>
      <c r="U15">
        <v>0.62196980000000002</v>
      </c>
      <c r="V15">
        <v>0</v>
      </c>
      <c r="W15">
        <v>1.3163779999999999E-4</v>
      </c>
      <c r="X15">
        <v>0</v>
      </c>
      <c r="Y15">
        <v>0.50855680000000003</v>
      </c>
      <c r="Z15">
        <v>2.8944179999999999E-8</v>
      </c>
      <c r="AA15">
        <v>0</v>
      </c>
      <c r="AB15">
        <v>6.8996619999999995E-2</v>
      </c>
      <c r="AC15">
        <v>0.78232900000000005</v>
      </c>
      <c r="AD15">
        <v>0.44075399999999998</v>
      </c>
      <c r="AE15">
        <v>1.8343959999999999E-4</v>
      </c>
      <c r="AF15">
        <v>0.58468752970000004</v>
      </c>
      <c r="AG15">
        <v>5.9152719999999996E-4</v>
      </c>
      <c r="AH15">
        <v>1.9831231999999999E-3</v>
      </c>
      <c r="AI15">
        <v>7.6580190000000003E-3</v>
      </c>
      <c r="AJ15">
        <v>0</v>
      </c>
      <c r="AK15">
        <v>1.3051049999999999E-6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2.2515420000000002E-8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0.65590789999999999</v>
      </c>
      <c r="AY15">
        <v>0</v>
      </c>
      <c r="AZ15">
        <v>8.7803329999999995E-5</v>
      </c>
      <c r="BA15">
        <v>0</v>
      </c>
      <c r="BB15">
        <v>0</v>
      </c>
      <c r="BC15">
        <v>0.1248291</v>
      </c>
      <c r="BD15">
        <v>0</v>
      </c>
      <c r="BE15">
        <v>4.4215110000000004E-3</v>
      </c>
      <c r="BF15">
        <v>0.62030609999999997</v>
      </c>
      <c r="BG15">
        <v>9.7670759999999996E-11</v>
      </c>
      <c r="BH15">
        <v>1.373154E-2</v>
      </c>
    </row>
    <row r="16" spans="1:60" x14ac:dyDescent="0.25">
      <c r="A16" t="s">
        <v>174</v>
      </c>
      <c r="B16">
        <v>0</v>
      </c>
      <c r="C16">
        <v>2.8027799999999999E-11</v>
      </c>
      <c r="D16">
        <v>0.85080940000000005</v>
      </c>
      <c r="E16">
        <v>0.98761829999999995</v>
      </c>
      <c r="F16">
        <v>0.9166086</v>
      </c>
      <c r="G16">
        <v>0</v>
      </c>
      <c r="H16">
        <v>0</v>
      </c>
      <c r="I16">
        <v>0.12890280000000001</v>
      </c>
      <c r="J16">
        <v>0.1094878</v>
      </c>
      <c r="K16">
        <v>6.9630009999999995E-7</v>
      </c>
      <c r="L16">
        <v>0</v>
      </c>
      <c r="M16">
        <v>0</v>
      </c>
      <c r="N16">
        <v>0</v>
      </c>
      <c r="O16">
        <v>0</v>
      </c>
      <c r="P16" t="s">
        <v>219</v>
      </c>
      <c r="Q16">
        <v>0</v>
      </c>
      <c r="R16">
        <v>0</v>
      </c>
      <c r="S16">
        <v>1.332268E-15</v>
      </c>
      <c r="T16">
        <v>0.60645119999999997</v>
      </c>
      <c r="U16">
        <v>2.4153949999999998E-9</v>
      </c>
      <c r="V16">
        <v>0</v>
      </c>
      <c r="W16">
        <v>3.996803E-15</v>
      </c>
      <c r="X16">
        <v>0</v>
      </c>
      <c r="Y16">
        <v>0</v>
      </c>
      <c r="Z16">
        <v>4.4824870000000003E-2</v>
      </c>
      <c r="AA16">
        <v>9.2847269999999998E-4</v>
      </c>
      <c r="AB16">
        <v>1.021608E-3</v>
      </c>
      <c r="AC16">
        <v>5.4540820000000001E-11</v>
      </c>
      <c r="AD16">
        <v>1.4834610000000001E-6</v>
      </c>
      <c r="AE16">
        <v>2.294749E-3</v>
      </c>
      <c r="AF16">
        <v>0.17032104889999999</v>
      </c>
      <c r="AG16">
        <v>0.28136440000000001</v>
      </c>
      <c r="AH16">
        <v>3.9899663000000002E-2</v>
      </c>
      <c r="AI16">
        <v>0.90016220000000002</v>
      </c>
      <c r="AJ16">
        <v>1.2879860000000001E-3</v>
      </c>
      <c r="AK16">
        <v>4.8618639999999998E-2</v>
      </c>
      <c r="AL16">
        <v>0.41405500000000001</v>
      </c>
      <c r="AM16">
        <v>0</v>
      </c>
      <c r="AN16">
        <v>0</v>
      </c>
      <c r="AO16">
        <v>2.163454E-4</v>
      </c>
      <c r="AP16">
        <v>3.508305E-14</v>
      </c>
      <c r="AQ16">
        <v>0</v>
      </c>
      <c r="AR16">
        <v>1.3187230000000001E-11</v>
      </c>
      <c r="AS16">
        <v>0</v>
      </c>
      <c r="AT16">
        <v>0</v>
      </c>
      <c r="AU16">
        <v>8.4622429999999993E-5</v>
      </c>
      <c r="AV16">
        <v>0</v>
      </c>
      <c r="AW16">
        <v>0</v>
      </c>
      <c r="AX16">
        <v>4.5141550000000003E-2</v>
      </c>
      <c r="AY16">
        <v>0</v>
      </c>
      <c r="AZ16">
        <v>7.8497860000000001E-8</v>
      </c>
      <c r="BA16">
        <v>0.39916990000000002</v>
      </c>
      <c r="BB16">
        <v>0.91175870000000003</v>
      </c>
      <c r="BC16">
        <v>2.4061880000000001E-2</v>
      </c>
      <c r="BD16">
        <v>8.2628539999999998E-4</v>
      </c>
      <c r="BE16">
        <v>1.13853E-6</v>
      </c>
      <c r="BF16">
        <v>2.0157419999999999E-2</v>
      </c>
      <c r="BG16">
        <v>0.52653280000000002</v>
      </c>
      <c r="BH16">
        <v>0.31743680000000002</v>
      </c>
    </row>
    <row r="17" spans="1:60" x14ac:dyDescent="0.25">
      <c r="A17" t="s">
        <v>175</v>
      </c>
      <c r="B17">
        <v>0</v>
      </c>
      <c r="C17">
        <v>4.1994739999999999E-7</v>
      </c>
      <c r="D17">
        <v>0.64304240000000001</v>
      </c>
      <c r="E17">
        <v>0.99025719999999995</v>
      </c>
      <c r="F17">
        <v>0.85453650000000003</v>
      </c>
      <c r="G17">
        <v>0</v>
      </c>
      <c r="H17">
        <v>0</v>
      </c>
      <c r="I17">
        <v>0.21031859999999999</v>
      </c>
      <c r="J17">
        <v>0</v>
      </c>
      <c r="K17">
        <v>1.3852579999999999E-4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219</v>
      </c>
      <c r="R17">
        <v>0</v>
      </c>
      <c r="S17">
        <v>1.3197070000000001E-7</v>
      </c>
      <c r="T17">
        <v>0.98725399999999996</v>
      </c>
      <c r="U17">
        <v>0.41233779999999998</v>
      </c>
      <c r="V17">
        <v>0</v>
      </c>
      <c r="W17">
        <v>1.32625E-11</v>
      </c>
      <c r="X17">
        <v>0</v>
      </c>
      <c r="Y17">
        <v>0</v>
      </c>
      <c r="Z17">
        <v>0</v>
      </c>
      <c r="AA17">
        <v>0</v>
      </c>
      <c r="AB17">
        <v>4.0933200000000003E-2</v>
      </c>
      <c r="AC17">
        <v>7.4211120000000001E-4</v>
      </c>
      <c r="AD17">
        <v>1.352406E-3</v>
      </c>
      <c r="AE17">
        <v>0.98007840000000002</v>
      </c>
      <c r="AF17">
        <v>5.1394210000000001E-4</v>
      </c>
      <c r="AG17">
        <v>0.19311690000000001</v>
      </c>
      <c r="AH17">
        <v>0.2218252309</v>
      </c>
      <c r="AI17">
        <v>1.3043249999999999E-2</v>
      </c>
      <c r="AJ17">
        <v>1.5645249999999999E-4</v>
      </c>
      <c r="AK17">
        <v>1.4371619999999999E-8</v>
      </c>
      <c r="AL17">
        <v>0.1188104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3.2912290000000001E-3</v>
      </c>
      <c r="AY17">
        <v>7.2630870000000005E-7</v>
      </c>
      <c r="AZ17">
        <v>5.8839440000000003E-9</v>
      </c>
      <c r="BA17">
        <v>0</v>
      </c>
      <c r="BB17">
        <v>0</v>
      </c>
      <c r="BC17">
        <v>1.707043E-6</v>
      </c>
      <c r="BD17">
        <v>0</v>
      </c>
      <c r="BE17">
        <v>9.1436450000000003E-8</v>
      </c>
      <c r="BF17">
        <v>0.15240429999999999</v>
      </c>
      <c r="BG17">
        <v>0</v>
      </c>
      <c r="BH17">
        <v>8.3203449999999998E-3</v>
      </c>
    </row>
    <row r="18" spans="1:60" x14ac:dyDescent="0.25">
      <c r="A18" t="s">
        <v>176</v>
      </c>
      <c r="B18">
        <v>0</v>
      </c>
      <c r="C18">
        <v>0</v>
      </c>
      <c r="D18">
        <v>0.27044099999999999</v>
      </c>
      <c r="E18">
        <v>0.59061580000000002</v>
      </c>
      <c r="F18">
        <v>0.44921850000000002</v>
      </c>
      <c r="G18">
        <v>3.2448089999999998E-10</v>
      </c>
      <c r="H18">
        <v>0</v>
      </c>
      <c r="I18">
        <v>0</v>
      </c>
      <c r="J18">
        <v>0</v>
      </c>
      <c r="K18">
        <v>0</v>
      </c>
      <c r="L18">
        <v>3.5561129999999997E-4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219</v>
      </c>
      <c r="S18">
        <v>0</v>
      </c>
      <c r="T18">
        <v>1.8790149999999999E-3</v>
      </c>
      <c r="U18">
        <v>3.7614360000000001E-13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3.1559999999999998E-10</v>
      </c>
      <c r="AC18">
        <v>0</v>
      </c>
      <c r="AD18">
        <v>0</v>
      </c>
      <c r="AE18">
        <v>4.918587E-2</v>
      </c>
      <c r="AF18">
        <v>0.4330929865</v>
      </c>
      <c r="AG18">
        <v>0.62740490000000004</v>
      </c>
      <c r="AH18">
        <v>0.4411676041</v>
      </c>
      <c r="AI18">
        <v>1.1172490000000001E-3</v>
      </c>
      <c r="AJ18">
        <v>0.90160739999999995</v>
      </c>
      <c r="AK18">
        <v>0.47374149999999998</v>
      </c>
      <c r="AL18">
        <v>0.53081809999999996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1.7290179999999999E-4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4.5101550000000001E-9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25">
      <c r="A19" t="s">
        <v>177</v>
      </c>
      <c r="B19">
        <v>0</v>
      </c>
      <c r="C19">
        <v>0</v>
      </c>
      <c r="D19">
        <v>0.74986549999999996</v>
      </c>
      <c r="E19">
        <v>0.94408369999999997</v>
      </c>
      <c r="F19">
        <v>0.69030630000000004</v>
      </c>
      <c r="G19">
        <v>0</v>
      </c>
      <c r="H19">
        <v>1.0238540000000001E-2</v>
      </c>
      <c r="I19">
        <v>0</v>
      </c>
      <c r="J19">
        <v>3.3949280000000002E-3</v>
      </c>
      <c r="K19">
        <v>2.058353E-11</v>
      </c>
      <c r="L19">
        <v>0.83163350000000003</v>
      </c>
      <c r="M19">
        <v>0</v>
      </c>
      <c r="N19">
        <v>5.5568879999999998E-12</v>
      </c>
      <c r="O19">
        <v>9.2007220000000004E-5</v>
      </c>
      <c r="P19">
        <v>1.332268E-15</v>
      </c>
      <c r="Q19">
        <v>1.3197070000000001E-7</v>
      </c>
      <c r="R19">
        <v>0</v>
      </c>
      <c r="S19" t="s">
        <v>219</v>
      </c>
      <c r="T19">
        <v>2.165108E-2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4.4768240000000002E-7</v>
      </c>
      <c r="AC19">
        <v>0</v>
      </c>
      <c r="AD19">
        <v>3.5527140000000002E-15</v>
      </c>
      <c r="AE19">
        <v>0.81984290000000004</v>
      </c>
      <c r="AF19">
        <v>4.7504104900000003E-2</v>
      </c>
      <c r="AG19">
        <v>0.33841830000000001</v>
      </c>
      <c r="AH19">
        <v>0.30993557430000002</v>
      </c>
      <c r="AI19">
        <v>0.67391270000000003</v>
      </c>
      <c r="AJ19">
        <v>1.465546E-2</v>
      </c>
      <c r="AK19">
        <v>0.1550764</v>
      </c>
      <c r="AL19">
        <v>0.49987520000000002</v>
      </c>
      <c r="AM19">
        <v>7.6662920000000002E-10</v>
      </c>
      <c r="AN19">
        <v>7.3912909999999998E-2</v>
      </c>
      <c r="AO19">
        <v>0</v>
      </c>
      <c r="AP19">
        <v>0.12245979999999999</v>
      </c>
      <c r="AQ19">
        <v>0</v>
      </c>
      <c r="AR19">
        <v>1.6209259999999999E-14</v>
      </c>
      <c r="AS19">
        <v>0</v>
      </c>
      <c r="AT19">
        <v>0</v>
      </c>
      <c r="AU19">
        <v>0.68703150000000002</v>
      </c>
      <c r="AV19">
        <v>0</v>
      </c>
      <c r="AW19">
        <v>0</v>
      </c>
      <c r="AX19">
        <v>4.4408919999999998E-16</v>
      </c>
      <c r="AY19">
        <v>5.2838519999999999E-6</v>
      </c>
      <c r="AZ19">
        <v>2.059706E-4</v>
      </c>
      <c r="BA19">
        <v>5.6660650000000005E-4</v>
      </c>
      <c r="BB19">
        <v>0</v>
      </c>
      <c r="BC19">
        <v>6.2709790000000003E-8</v>
      </c>
      <c r="BD19">
        <v>0.38327850000000002</v>
      </c>
      <c r="BE19">
        <v>5.6572300000000001E-11</v>
      </c>
      <c r="BF19">
        <v>0.1051894</v>
      </c>
      <c r="BG19">
        <v>0.12799289999999999</v>
      </c>
      <c r="BH19">
        <v>0.8342503</v>
      </c>
    </row>
    <row r="20" spans="1:60" x14ac:dyDescent="0.25">
      <c r="A20" t="s">
        <v>178</v>
      </c>
      <c r="B20">
        <v>0.24092939999999999</v>
      </c>
      <c r="C20">
        <v>0.98946429999999996</v>
      </c>
      <c r="D20">
        <v>0.91249709999999995</v>
      </c>
      <c r="E20">
        <v>0.90570629999999996</v>
      </c>
      <c r="F20">
        <v>0.90251000000000003</v>
      </c>
      <c r="G20">
        <v>1.0547279999999999E-2</v>
      </c>
      <c r="H20">
        <v>0.80614819999999998</v>
      </c>
      <c r="I20">
        <v>0.70605200000000001</v>
      </c>
      <c r="J20">
        <v>0.5690094</v>
      </c>
      <c r="K20">
        <v>0.64435909999999996</v>
      </c>
      <c r="L20">
        <v>0</v>
      </c>
      <c r="M20">
        <v>2.7822289999999999E-8</v>
      </c>
      <c r="N20">
        <v>1.8553279999999998E-2</v>
      </c>
      <c r="O20">
        <v>1.2544899999999999E-2</v>
      </c>
      <c r="P20">
        <v>0.60645119999999997</v>
      </c>
      <c r="Q20">
        <v>0.98725399999999996</v>
      </c>
      <c r="R20">
        <v>1.8790149999999999E-3</v>
      </c>
      <c r="S20">
        <v>2.165108E-2</v>
      </c>
      <c r="T20" t="s">
        <v>219</v>
      </c>
      <c r="U20">
        <v>0</v>
      </c>
      <c r="V20">
        <v>3.7414519999999998E-13</v>
      </c>
      <c r="W20">
        <v>0.28011130000000001</v>
      </c>
      <c r="X20">
        <v>3.450573E-12</v>
      </c>
      <c r="Y20">
        <v>0.15871979999999999</v>
      </c>
      <c r="Z20">
        <v>0</v>
      </c>
      <c r="AA20">
        <v>0</v>
      </c>
      <c r="AB20">
        <v>1.2765159999999999E-2</v>
      </c>
      <c r="AC20">
        <v>0</v>
      </c>
      <c r="AD20">
        <v>8.3779250000000003E-10</v>
      </c>
      <c r="AE20">
        <v>4.5382199999999998E-2</v>
      </c>
      <c r="AF20">
        <v>0.41912838790000001</v>
      </c>
      <c r="AG20">
        <v>0.82819410000000004</v>
      </c>
      <c r="AH20">
        <v>0.81709906239999996</v>
      </c>
      <c r="AI20">
        <v>0.59777959999999997</v>
      </c>
      <c r="AJ20">
        <v>0.31673449999999997</v>
      </c>
      <c r="AK20">
        <v>0.47434510000000002</v>
      </c>
      <c r="AL20">
        <v>0.21026149999999999</v>
      </c>
      <c r="AM20">
        <v>0.87233799999999995</v>
      </c>
      <c r="AN20">
        <v>0.24042050000000001</v>
      </c>
      <c r="AO20">
        <v>2.1706249999999998E-3</v>
      </c>
      <c r="AP20">
        <v>1.578564E-5</v>
      </c>
      <c r="AQ20">
        <v>0.70702949999999998</v>
      </c>
      <c r="AR20">
        <v>6.8858119999999995E-2</v>
      </c>
      <c r="AS20">
        <v>7.6228980000000002E-2</v>
      </c>
      <c r="AT20">
        <v>0.1087987</v>
      </c>
      <c r="AU20">
        <v>0.92625950000000001</v>
      </c>
      <c r="AV20">
        <v>0.42671769999999998</v>
      </c>
      <c r="AW20">
        <v>9.8196220000000001E-2</v>
      </c>
      <c r="AX20">
        <v>0.10285370000000001</v>
      </c>
      <c r="AY20">
        <v>0.43508069999999999</v>
      </c>
      <c r="AZ20">
        <v>3.3695290000000003E-2</v>
      </c>
      <c r="BA20">
        <v>0.25474730000000001</v>
      </c>
      <c r="BB20">
        <v>0.46427439999999998</v>
      </c>
      <c r="BC20">
        <v>0.99447390000000002</v>
      </c>
      <c r="BD20">
        <v>1.7957509999999999E-3</v>
      </c>
      <c r="BE20">
        <v>5.8277210000000003E-2</v>
      </c>
      <c r="BF20">
        <v>0.893652</v>
      </c>
      <c r="BG20">
        <v>1.3614720000000001E-3</v>
      </c>
      <c r="BH20">
        <v>2.0087619999999998E-9</v>
      </c>
    </row>
    <row r="21" spans="1:60" x14ac:dyDescent="0.25">
      <c r="A21" t="s">
        <v>179</v>
      </c>
      <c r="B21">
        <v>4.01716E-10</v>
      </c>
      <c r="C21">
        <v>0.48028959999999998</v>
      </c>
      <c r="D21">
        <v>0.86942569999999997</v>
      </c>
      <c r="E21">
        <v>0.85908320000000005</v>
      </c>
      <c r="F21">
        <v>0.89797419999999994</v>
      </c>
      <c r="G21">
        <v>9.813326E-2</v>
      </c>
      <c r="H21">
        <v>0.79787129999999995</v>
      </c>
      <c r="I21">
        <v>0.28768529999999998</v>
      </c>
      <c r="J21">
        <v>0.1931157</v>
      </c>
      <c r="K21">
        <v>1.9455150000000001E-2</v>
      </c>
      <c r="L21">
        <v>0</v>
      </c>
      <c r="M21">
        <v>9.6367360000000006E-14</v>
      </c>
      <c r="N21">
        <v>1.029626E-4</v>
      </c>
      <c r="O21">
        <v>0.62196980000000002</v>
      </c>
      <c r="P21">
        <v>2.4153949999999998E-9</v>
      </c>
      <c r="Q21">
        <v>0.41233779999999998</v>
      </c>
      <c r="R21">
        <v>3.7614360000000001E-13</v>
      </c>
      <c r="S21">
        <v>0</v>
      </c>
      <c r="T21">
        <v>0</v>
      </c>
      <c r="U21" t="s">
        <v>219</v>
      </c>
      <c r="V21">
        <v>0</v>
      </c>
      <c r="W21">
        <v>0</v>
      </c>
      <c r="X21">
        <v>0</v>
      </c>
      <c r="Y21">
        <v>2.2308590000000001E-5</v>
      </c>
      <c r="Z21">
        <v>0</v>
      </c>
      <c r="AA21">
        <v>0</v>
      </c>
      <c r="AB21">
        <v>1.3700199999999999E-2</v>
      </c>
      <c r="AC21">
        <v>4.6784350000000003E-11</v>
      </c>
      <c r="AD21">
        <v>2.9714820000000002E-7</v>
      </c>
      <c r="AE21">
        <v>0.35404049999999998</v>
      </c>
      <c r="AF21">
        <v>0.34188111850000003</v>
      </c>
      <c r="AG21">
        <v>0.86564169999999996</v>
      </c>
      <c r="AH21">
        <v>0.76069345919999998</v>
      </c>
      <c r="AI21">
        <v>0.92813540000000005</v>
      </c>
      <c r="AJ21">
        <v>0.32216070000000002</v>
      </c>
      <c r="AK21">
        <v>0.85409429999999997</v>
      </c>
      <c r="AL21">
        <v>0.56940420000000003</v>
      </c>
      <c r="AM21">
        <v>2.8787129999999998E-6</v>
      </c>
      <c r="AN21">
        <v>0.69631940000000003</v>
      </c>
      <c r="AO21">
        <v>2.1772830000000001E-10</v>
      </c>
      <c r="AP21">
        <v>0.29177560000000002</v>
      </c>
      <c r="AQ21">
        <v>0.2449453</v>
      </c>
      <c r="AR21">
        <v>1.2550619999999999E-5</v>
      </c>
      <c r="AS21">
        <v>9.7621600000000004E-8</v>
      </c>
      <c r="AT21">
        <v>4.8234080000000001E-11</v>
      </c>
      <c r="AU21">
        <v>0.97009710000000005</v>
      </c>
      <c r="AV21">
        <v>1.417521E-7</v>
      </c>
      <c r="AW21">
        <v>1.214169E-3</v>
      </c>
      <c r="AX21">
        <v>1.2955209999999999E-4</v>
      </c>
      <c r="AY21">
        <v>0.39890540000000002</v>
      </c>
      <c r="AZ21">
        <v>6.6984820000000003E-6</v>
      </c>
      <c r="BA21">
        <v>0.4566132</v>
      </c>
      <c r="BB21">
        <v>0.79729229999999995</v>
      </c>
      <c r="BC21">
        <v>0.29998770000000002</v>
      </c>
      <c r="BD21">
        <v>1.722214E-2</v>
      </c>
      <c r="BE21">
        <v>1.7876630000000001E-2</v>
      </c>
      <c r="BF21">
        <v>0.3344742</v>
      </c>
      <c r="BG21">
        <v>1.5432329999999999E-2</v>
      </c>
      <c r="BH21">
        <v>1.402459E-9</v>
      </c>
    </row>
    <row r="22" spans="1:60" x14ac:dyDescent="0.25">
      <c r="A22" t="s">
        <v>180</v>
      </c>
      <c r="B22">
        <v>1.0063870000000001E-2</v>
      </c>
      <c r="C22">
        <v>5.6969160000000001E-6</v>
      </c>
      <c r="D22">
        <v>0.90850699999999995</v>
      </c>
      <c r="E22">
        <v>0.91226010000000002</v>
      </c>
      <c r="F22">
        <v>0.98580719999999999</v>
      </c>
      <c r="G22">
        <v>6.0145680000000001E-5</v>
      </c>
      <c r="H22">
        <v>2.4902370000000002E-7</v>
      </c>
      <c r="I22">
        <v>0.91619810000000002</v>
      </c>
      <c r="J22">
        <v>0</v>
      </c>
      <c r="K22">
        <v>0</v>
      </c>
      <c r="L22">
        <v>0</v>
      </c>
      <c r="M22">
        <v>2.8124920000000002E-7</v>
      </c>
      <c r="N22">
        <v>0.59686649999999997</v>
      </c>
      <c r="O22">
        <v>0</v>
      </c>
      <c r="P22">
        <v>0</v>
      </c>
      <c r="Q22">
        <v>0</v>
      </c>
      <c r="R22">
        <v>0</v>
      </c>
      <c r="S22">
        <v>0</v>
      </c>
      <c r="T22">
        <v>3.7414519999999998E-13</v>
      </c>
      <c r="U22">
        <v>0</v>
      </c>
      <c r="V22" t="s">
        <v>219</v>
      </c>
      <c r="W22">
        <v>0</v>
      </c>
      <c r="X22">
        <v>0</v>
      </c>
      <c r="Y22">
        <v>0</v>
      </c>
      <c r="Z22">
        <v>1.5640700000000001E-8</v>
      </c>
      <c r="AA22">
        <v>0</v>
      </c>
      <c r="AB22">
        <v>9.6368750000000003E-4</v>
      </c>
      <c r="AC22">
        <v>1.2351560000000001E-6</v>
      </c>
      <c r="AD22">
        <v>5.7391489999999997E-6</v>
      </c>
      <c r="AE22">
        <v>4.7116270000000003E-3</v>
      </c>
      <c r="AF22">
        <v>0.97427303970000001</v>
      </c>
      <c r="AG22">
        <v>5.1805749999999998E-2</v>
      </c>
      <c r="AH22">
        <v>0.39087670810000003</v>
      </c>
      <c r="AI22">
        <v>0.67452109999999998</v>
      </c>
      <c r="AJ22">
        <v>0.1132739</v>
      </c>
      <c r="AK22">
        <v>0.26726569999999999</v>
      </c>
      <c r="AL22">
        <v>0.76621329999999999</v>
      </c>
      <c r="AM22">
        <v>0</v>
      </c>
      <c r="AN22">
        <v>7.1654780000000003E-3</v>
      </c>
      <c r="AO22">
        <v>0</v>
      </c>
      <c r="AP22">
        <v>0</v>
      </c>
      <c r="AQ22">
        <v>0</v>
      </c>
      <c r="AR22">
        <v>2.8975680000000001E-4</v>
      </c>
      <c r="AS22">
        <v>3.9963619999999998E-3</v>
      </c>
      <c r="AT22">
        <v>2.3895759999999999E-2</v>
      </c>
      <c r="AU22">
        <v>0.67411390000000004</v>
      </c>
      <c r="AV22">
        <v>3.5643090000000002E-9</v>
      </c>
      <c r="AW22">
        <v>4.4154529999999997E-2</v>
      </c>
      <c r="AX22">
        <v>3.3625759999999998E-2</v>
      </c>
      <c r="AY22">
        <v>0.83614540000000004</v>
      </c>
      <c r="AZ22">
        <v>1.5355589999999998E-5</v>
      </c>
      <c r="BA22">
        <v>0.41617340000000003</v>
      </c>
      <c r="BB22">
        <v>0.49265579999999998</v>
      </c>
      <c r="BC22">
        <v>0.20839920000000001</v>
      </c>
      <c r="BD22">
        <v>7.2543619999999997E-6</v>
      </c>
      <c r="BE22">
        <v>0.13406470000000001</v>
      </c>
      <c r="BF22">
        <v>2.7565820000000001E-2</v>
      </c>
      <c r="BG22">
        <v>2.4622719999999999E-5</v>
      </c>
      <c r="BH22">
        <v>0.4372857</v>
      </c>
    </row>
    <row r="23" spans="1:60" x14ac:dyDescent="0.25">
      <c r="A23" t="s">
        <v>181</v>
      </c>
      <c r="B23">
        <v>0</v>
      </c>
      <c r="C23">
        <v>0</v>
      </c>
      <c r="D23">
        <v>0.74639789999999995</v>
      </c>
      <c r="E23">
        <v>0.93746980000000002</v>
      </c>
      <c r="F23">
        <v>0.68578570000000005</v>
      </c>
      <c r="G23">
        <v>0</v>
      </c>
      <c r="H23">
        <v>0.60921579999999997</v>
      </c>
      <c r="I23">
        <v>0</v>
      </c>
      <c r="J23">
        <v>0.25990429999999998</v>
      </c>
      <c r="K23">
        <v>6.5725199999999994E-14</v>
      </c>
      <c r="L23">
        <v>8.9766310000000002E-2</v>
      </c>
      <c r="M23">
        <v>0</v>
      </c>
      <c r="N23">
        <v>2.4082399999999998E-10</v>
      </c>
      <c r="O23">
        <v>1.3163779999999999E-4</v>
      </c>
      <c r="P23">
        <v>3.996803E-15</v>
      </c>
      <c r="Q23">
        <v>1.32625E-11</v>
      </c>
      <c r="R23">
        <v>0</v>
      </c>
      <c r="S23">
        <v>0</v>
      </c>
      <c r="T23">
        <v>0.28011130000000001</v>
      </c>
      <c r="U23">
        <v>0</v>
      </c>
      <c r="V23">
        <v>0</v>
      </c>
      <c r="W23" t="s">
        <v>219</v>
      </c>
      <c r="X23">
        <v>0</v>
      </c>
      <c r="Y23">
        <v>0</v>
      </c>
      <c r="Z23">
        <v>0</v>
      </c>
      <c r="AA23">
        <v>0</v>
      </c>
      <c r="AB23">
        <v>2.3474819999999999E-10</v>
      </c>
      <c r="AC23">
        <v>0</v>
      </c>
      <c r="AD23">
        <v>0</v>
      </c>
      <c r="AE23">
        <v>0.1129872</v>
      </c>
      <c r="AF23">
        <v>9.8341641499999993E-2</v>
      </c>
      <c r="AG23">
        <v>3.0122030000000001E-2</v>
      </c>
      <c r="AH23">
        <v>0.40178847540000001</v>
      </c>
      <c r="AI23">
        <v>0.54901840000000002</v>
      </c>
      <c r="AJ23">
        <v>1.107554E-3</v>
      </c>
      <c r="AK23">
        <v>0.62574359999999996</v>
      </c>
      <c r="AL23">
        <v>7.0120679999999998E-3</v>
      </c>
      <c r="AM23">
        <v>1.5676540000000001E-9</v>
      </c>
      <c r="AN23">
        <v>0.39108979999999999</v>
      </c>
      <c r="AO23">
        <v>0</v>
      </c>
      <c r="AP23">
        <v>3.7051679999999997E-2</v>
      </c>
      <c r="AQ23">
        <v>0</v>
      </c>
      <c r="AR23">
        <v>4.4408919999999998E-16</v>
      </c>
      <c r="AS23">
        <v>0</v>
      </c>
      <c r="AT23">
        <v>0</v>
      </c>
      <c r="AU23">
        <v>0.14680550000000001</v>
      </c>
      <c r="AV23">
        <v>0</v>
      </c>
      <c r="AW23">
        <v>0</v>
      </c>
      <c r="AX23">
        <v>0</v>
      </c>
      <c r="AY23">
        <v>1.4969499999999999E-6</v>
      </c>
      <c r="AZ23">
        <v>6.8760729999999996E-5</v>
      </c>
      <c r="BA23">
        <v>2.1261699999999999E-4</v>
      </c>
      <c r="BB23">
        <v>0</v>
      </c>
      <c r="BC23">
        <v>1.345231E-8</v>
      </c>
      <c r="BD23">
        <v>0.30897910000000001</v>
      </c>
      <c r="BE23">
        <v>3.0511179999999999E-9</v>
      </c>
      <c r="BF23">
        <v>3.6725630000000002E-2</v>
      </c>
      <c r="BG23">
        <v>0.2252595</v>
      </c>
      <c r="BH23">
        <v>0.11747150000000001</v>
      </c>
    </row>
    <row r="24" spans="1:60" x14ac:dyDescent="0.25">
      <c r="A24" t="s">
        <v>182</v>
      </c>
      <c r="B24">
        <v>0</v>
      </c>
      <c r="C24">
        <v>0</v>
      </c>
      <c r="D24">
        <v>0.87267600000000001</v>
      </c>
      <c r="E24">
        <v>0.55844939999999998</v>
      </c>
      <c r="F24">
        <v>0.68962800000000002</v>
      </c>
      <c r="G24">
        <v>1.2466420000000001E-4</v>
      </c>
      <c r="H24">
        <v>0</v>
      </c>
      <c r="I24">
        <v>0.65886160000000005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3.450573E-12</v>
      </c>
      <c r="U24">
        <v>0</v>
      </c>
      <c r="V24">
        <v>0</v>
      </c>
      <c r="W24">
        <v>0</v>
      </c>
      <c r="X24" t="s">
        <v>219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0.74542830000000004</v>
      </c>
      <c r="AF24">
        <v>5.4407999499999998E-2</v>
      </c>
      <c r="AG24">
        <v>0.22909009999999999</v>
      </c>
      <c r="AH24">
        <v>9.0796455799999995E-2</v>
      </c>
      <c r="AI24">
        <v>0.42517349999999998</v>
      </c>
      <c r="AJ24">
        <v>2.3293939999999999E-2</v>
      </c>
      <c r="AK24">
        <v>4.6858569999999997E-9</v>
      </c>
      <c r="AL24">
        <v>1.7056289999999999E-9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0.50119159999999996</v>
      </c>
      <c r="AV24">
        <v>0</v>
      </c>
      <c r="AW24">
        <v>0.78472229999999998</v>
      </c>
      <c r="AX24">
        <v>0</v>
      </c>
      <c r="AY24">
        <v>0.1650607</v>
      </c>
      <c r="AZ24">
        <v>0</v>
      </c>
      <c r="BA24">
        <v>1.8848569999999999E-5</v>
      </c>
      <c r="BB24">
        <v>4.5256699999999999E-3</v>
      </c>
      <c r="BC24">
        <v>4.7772720000000001E-6</v>
      </c>
      <c r="BD24">
        <v>0</v>
      </c>
      <c r="BE24">
        <v>3.2922550000000002E-2</v>
      </c>
      <c r="BF24">
        <v>2.6485969999999999E-3</v>
      </c>
      <c r="BG24">
        <v>2.415179E-12</v>
      </c>
      <c r="BH24">
        <v>0</v>
      </c>
    </row>
    <row r="25" spans="1:60" x14ac:dyDescent="0.25">
      <c r="A25" t="s">
        <v>183</v>
      </c>
      <c r="B25">
        <v>0.63695049999999998</v>
      </c>
      <c r="C25">
        <v>9.0923960000000003E-6</v>
      </c>
      <c r="D25">
        <v>0.36361919999999998</v>
      </c>
      <c r="E25">
        <v>0.51319930000000002</v>
      </c>
      <c r="F25">
        <v>0.61728190000000005</v>
      </c>
      <c r="G25">
        <v>0</v>
      </c>
      <c r="H25">
        <v>5.3290710000000002E-15</v>
      </c>
      <c r="I25">
        <v>0</v>
      </c>
      <c r="J25">
        <v>0</v>
      </c>
      <c r="K25">
        <v>0</v>
      </c>
      <c r="L25">
        <v>0</v>
      </c>
      <c r="M25">
        <v>4.5494130000000001E-2</v>
      </c>
      <c r="N25">
        <v>0.24520130000000001</v>
      </c>
      <c r="O25">
        <v>0.50855680000000003</v>
      </c>
      <c r="P25">
        <v>0</v>
      </c>
      <c r="Q25">
        <v>0</v>
      </c>
      <c r="R25">
        <v>0</v>
      </c>
      <c r="S25">
        <v>0</v>
      </c>
      <c r="T25">
        <v>0.15871979999999999</v>
      </c>
      <c r="U25">
        <v>2.2308590000000001E-5</v>
      </c>
      <c r="V25">
        <v>0</v>
      </c>
      <c r="W25">
        <v>0</v>
      </c>
      <c r="X25">
        <v>0</v>
      </c>
      <c r="Y25" t="s">
        <v>219</v>
      </c>
      <c r="Z25">
        <v>0</v>
      </c>
      <c r="AA25">
        <v>0</v>
      </c>
      <c r="AB25">
        <v>1.7033039999999999E-12</v>
      </c>
      <c r="AC25">
        <v>0</v>
      </c>
      <c r="AD25">
        <v>0</v>
      </c>
      <c r="AE25">
        <v>8.6486229999999998E-4</v>
      </c>
      <c r="AF25">
        <v>0.58115980700000003</v>
      </c>
      <c r="AG25">
        <v>5.8914920000000003E-2</v>
      </c>
      <c r="AH25">
        <v>7.9674898499999994E-2</v>
      </c>
      <c r="AI25">
        <v>0.79110670000000005</v>
      </c>
      <c r="AJ25">
        <v>1.572387E-11</v>
      </c>
      <c r="AK25">
        <v>1.1219599999999999E-7</v>
      </c>
      <c r="AL25">
        <v>0</v>
      </c>
      <c r="AM25">
        <v>0.49417830000000001</v>
      </c>
      <c r="AN25">
        <v>1.0561630000000001E-2</v>
      </c>
      <c r="AO25">
        <v>0</v>
      </c>
      <c r="AP25">
        <v>0</v>
      </c>
      <c r="AQ25">
        <v>0</v>
      </c>
      <c r="AR25">
        <v>2.138841E-2</v>
      </c>
      <c r="AS25">
        <v>0.59681969999999995</v>
      </c>
      <c r="AT25">
        <v>0.16258829999999999</v>
      </c>
      <c r="AU25">
        <v>6.4734000000000005E-4</v>
      </c>
      <c r="AV25">
        <v>0</v>
      </c>
      <c r="AW25">
        <v>3.3724579999999997E-2</v>
      </c>
      <c r="AX25">
        <v>4.8400699999999998E-2</v>
      </c>
      <c r="AY25">
        <v>1.5626450000000001E-3</v>
      </c>
      <c r="AZ25">
        <v>1.529148E-2</v>
      </c>
      <c r="BA25">
        <v>6.6446019999999995E-5</v>
      </c>
      <c r="BB25">
        <v>0.37474960000000002</v>
      </c>
      <c r="BC25">
        <v>6.1580610000000001E-2</v>
      </c>
      <c r="BD25">
        <v>0</v>
      </c>
      <c r="BE25">
        <v>6.5955279999999999E-7</v>
      </c>
      <c r="BF25">
        <v>8.0279259999999997E-4</v>
      </c>
      <c r="BG25">
        <v>0</v>
      </c>
      <c r="BH25">
        <v>3.3306689999999999E-15</v>
      </c>
    </row>
    <row r="26" spans="1:60" x14ac:dyDescent="0.25">
      <c r="A26" t="s">
        <v>184</v>
      </c>
      <c r="B26">
        <v>0.16841300000000001</v>
      </c>
      <c r="C26">
        <v>1.2530239999999999E-9</v>
      </c>
      <c r="D26">
        <v>0.67298619999999998</v>
      </c>
      <c r="E26">
        <v>0.49742510000000001</v>
      </c>
      <c r="F26">
        <v>0.46206370000000002</v>
      </c>
      <c r="G26">
        <v>0</v>
      </c>
      <c r="H26">
        <v>6.6551960000000004E-3</v>
      </c>
      <c r="I26">
        <v>0</v>
      </c>
      <c r="J26">
        <v>0</v>
      </c>
      <c r="K26">
        <v>0</v>
      </c>
      <c r="L26">
        <v>0</v>
      </c>
      <c r="M26">
        <v>6.217249E-15</v>
      </c>
      <c r="N26">
        <v>0.75804819999999995</v>
      </c>
      <c r="O26">
        <v>2.8944179999999999E-8</v>
      </c>
      <c r="P26">
        <v>4.4824870000000003E-2</v>
      </c>
      <c r="Q26">
        <v>0</v>
      </c>
      <c r="R26">
        <v>0</v>
      </c>
      <c r="S26">
        <v>0</v>
      </c>
      <c r="T26">
        <v>0</v>
      </c>
      <c r="U26">
        <v>0</v>
      </c>
      <c r="V26">
        <v>1.5640700000000001E-8</v>
      </c>
      <c r="W26">
        <v>0</v>
      </c>
      <c r="X26">
        <v>0</v>
      </c>
      <c r="Y26">
        <v>0</v>
      </c>
      <c r="Z26" t="s">
        <v>219</v>
      </c>
      <c r="AA26">
        <v>0</v>
      </c>
      <c r="AB26">
        <v>0</v>
      </c>
      <c r="AC26">
        <v>0</v>
      </c>
      <c r="AD26">
        <v>0</v>
      </c>
      <c r="AE26">
        <v>0.25526680000000002</v>
      </c>
      <c r="AF26">
        <v>0.31282510009999998</v>
      </c>
      <c r="AG26">
        <v>0.2749915</v>
      </c>
      <c r="AH26">
        <v>0.99812724620000004</v>
      </c>
      <c r="AI26">
        <v>0.75636709999999996</v>
      </c>
      <c r="AJ26">
        <v>3.5494989999999998E-3</v>
      </c>
      <c r="AK26">
        <v>1.012995E-2</v>
      </c>
      <c r="AL26">
        <v>5.9338240000000003E-5</v>
      </c>
      <c r="AM26">
        <v>1.7331580000000001E-3</v>
      </c>
      <c r="AN26">
        <v>0.73742850000000004</v>
      </c>
      <c r="AO26">
        <v>0</v>
      </c>
      <c r="AP26">
        <v>0</v>
      </c>
      <c r="AQ26">
        <v>0</v>
      </c>
      <c r="AR26">
        <v>1.199041E-14</v>
      </c>
      <c r="AS26">
        <v>4.9530190000000002E-2</v>
      </c>
      <c r="AT26">
        <v>0.37216250000000001</v>
      </c>
      <c r="AU26">
        <v>7.5673509999999999E-3</v>
      </c>
      <c r="AV26">
        <v>1.84297E-14</v>
      </c>
      <c r="AW26">
        <v>0.1388103</v>
      </c>
      <c r="AX26">
        <v>1.0452279999999999E-9</v>
      </c>
      <c r="AY26">
        <v>2.7204389999999999E-5</v>
      </c>
      <c r="AZ26">
        <v>0.10056950000000001</v>
      </c>
      <c r="BA26">
        <v>0</v>
      </c>
      <c r="BB26">
        <v>1.783334E-6</v>
      </c>
      <c r="BC26">
        <v>1.4898980000000001E-6</v>
      </c>
      <c r="BD26">
        <v>0</v>
      </c>
      <c r="BE26">
        <v>1.6118689999999999E-4</v>
      </c>
      <c r="BF26">
        <v>1.3353500000000001E-2</v>
      </c>
      <c r="BG26">
        <v>0</v>
      </c>
      <c r="BH26">
        <v>0</v>
      </c>
    </row>
    <row r="27" spans="1:60" x14ac:dyDescent="0.25">
      <c r="A27" t="s">
        <v>185</v>
      </c>
      <c r="B27">
        <v>0.39233620000000002</v>
      </c>
      <c r="C27">
        <v>0</v>
      </c>
      <c r="D27">
        <v>0.6783728</v>
      </c>
      <c r="E27">
        <v>0.28094710000000001</v>
      </c>
      <c r="F27">
        <v>0.23664769999999999</v>
      </c>
      <c r="G27">
        <v>0</v>
      </c>
      <c r="H27">
        <v>1.875753E-3</v>
      </c>
      <c r="I27">
        <v>0</v>
      </c>
      <c r="J27">
        <v>0</v>
      </c>
      <c r="K27">
        <v>0</v>
      </c>
      <c r="L27">
        <v>2.1808279999999999E-6</v>
      </c>
      <c r="M27">
        <v>0</v>
      </c>
      <c r="N27">
        <v>0.1589071</v>
      </c>
      <c r="O27">
        <v>0</v>
      </c>
      <c r="P27">
        <v>9.2847269999999998E-4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219</v>
      </c>
      <c r="AB27">
        <v>0</v>
      </c>
      <c r="AC27">
        <v>0</v>
      </c>
      <c r="AD27">
        <v>0</v>
      </c>
      <c r="AE27">
        <v>4.2920499999999997E-5</v>
      </c>
      <c r="AF27">
        <v>0.43573104889999997</v>
      </c>
      <c r="AG27">
        <v>5.1356520000000001E-3</v>
      </c>
      <c r="AH27">
        <v>0.41934916109999998</v>
      </c>
      <c r="AI27">
        <v>0.50727359999999999</v>
      </c>
      <c r="AJ27">
        <v>5.7637889999999999E-10</v>
      </c>
      <c r="AK27">
        <v>2.4147110000000001E-9</v>
      </c>
      <c r="AL27">
        <v>0</v>
      </c>
      <c r="AM27">
        <v>1.414424E-13</v>
      </c>
      <c r="AN27">
        <v>5.9489060000000003E-2</v>
      </c>
      <c r="AO27">
        <v>0</v>
      </c>
      <c r="AP27">
        <v>0</v>
      </c>
      <c r="AQ27">
        <v>0</v>
      </c>
      <c r="AR27">
        <v>0</v>
      </c>
      <c r="AS27">
        <v>4.6396249999999997E-3</v>
      </c>
      <c r="AT27">
        <v>6.3796800000000001E-2</v>
      </c>
      <c r="AU27">
        <v>5.4646839999999998E-9</v>
      </c>
      <c r="AV27">
        <v>0</v>
      </c>
      <c r="AW27">
        <v>1.825469E-9</v>
      </c>
      <c r="AX27">
        <v>0</v>
      </c>
      <c r="AY27">
        <v>0</v>
      </c>
      <c r="AZ27">
        <v>0.27104899999999998</v>
      </c>
      <c r="BA27">
        <v>0</v>
      </c>
      <c r="BB27">
        <v>5.512493E-5</v>
      </c>
      <c r="BC27">
        <v>0</v>
      </c>
      <c r="BD27">
        <v>0</v>
      </c>
      <c r="BE27">
        <v>1.1963759999999999E-12</v>
      </c>
      <c r="BF27">
        <v>2.0109659999999998E-6</v>
      </c>
      <c r="BG27">
        <v>0</v>
      </c>
      <c r="BH27">
        <v>0</v>
      </c>
    </row>
    <row r="28" spans="1:60" x14ac:dyDescent="0.25">
      <c r="A28" t="s">
        <v>186</v>
      </c>
      <c r="B28">
        <v>0.3635777</v>
      </c>
      <c r="C28">
        <v>9.8991789999999998E-10</v>
      </c>
      <c r="D28">
        <v>0.83658390000000005</v>
      </c>
      <c r="E28">
        <v>0.94619710000000001</v>
      </c>
      <c r="F28">
        <v>0.84391850000000002</v>
      </c>
      <c r="G28">
        <v>0.3388448</v>
      </c>
      <c r="H28">
        <v>4.9950890000000003E-10</v>
      </c>
      <c r="I28">
        <v>0.15503700000000001</v>
      </c>
      <c r="J28">
        <v>0.54036499999999998</v>
      </c>
      <c r="K28">
        <v>2.6602049999999998E-10</v>
      </c>
      <c r="L28">
        <v>0.29225630000000002</v>
      </c>
      <c r="M28">
        <v>0.1729184</v>
      </c>
      <c r="N28">
        <v>1.169174E-9</v>
      </c>
      <c r="O28">
        <v>6.8996619999999995E-2</v>
      </c>
      <c r="P28">
        <v>1.021608E-3</v>
      </c>
      <c r="Q28">
        <v>4.0933200000000003E-2</v>
      </c>
      <c r="R28">
        <v>3.1559999999999998E-10</v>
      </c>
      <c r="S28">
        <v>4.4768240000000002E-7</v>
      </c>
      <c r="T28">
        <v>1.2765159999999999E-2</v>
      </c>
      <c r="U28">
        <v>1.3700199999999999E-2</v>
      </c>
      <c r="V28">
        <v>9.6368750000000003E-4</v>
      </c>
      <c r="W28">
        <v>2.3474819999999999E-10</v>
      </c>
      <c r="X28">
        <v>0</v>
      </c>
      <c r="Y28">
        <v>1.7033039999999999E-12</v>
      </c>
      <c r="Z28">
        <v>0</v>
      </c>
      <c r="AA28">
        <v>0</v>
      </c>
      <c r="AB28" t="s">
        <v>219</v>
      </c>
      <c r="AC28">
        <v>0</v>
      </c>
      <c r="AD28">
        <v>0</v>
      </c>
      <c r="AE28">
        <v>0.65622919999999996</v>
      </c>
      <c r="AF28">
        <v>0.88673517260000001</v>
      </c>
      <c r="AG28">
        <v>0.57395390000000002</v>
      </c>
      <c r="AH28">
        <v>0.63273455580000004</v>
      </c>
      <c r="AI28">
        <v>0.75777899999999998</v>
      </c>
      <c r="AJ28">
        <v>0.40766069999999999</v>
      </c>
      <c r="AK28">
        <v>0.35027599999999998</v>
      </c>
      <c r="AL28">
        <v>0.91192899999999999</v>
      </c>
      <c r="AM28">
        <v>0.71265780000000001</v>
      </c>
      <c r="AN28">
        <v>1.173659E-2</v>
      </c>
      <c r="AO28">
        <v>5.9952040000000001E-15</v>
      </c>
      <c r="AP28">
        <v>1.2514430000000001E-12</v>
      </c>
      <c r="AQ28">
        <v>5.1400019999999998E-2</v>
      </c>
      <c r="AR28">
        <v>0</v>
      </c>
      <c r="AS28">
        <v>0.2161595</v>
      </c>
      <c r="AT28">
        <v>0.66232429999999998</v>
      </c>
      <c r="AU28">
        <v>9.2059619999999998E-3</v>
      </c>
      <c r="AV28">
        <v>2.7687449999999999E-5</v>
      </c>
      <c r="AW28">
        <v>9.0419799999999998E-3</v>
      </c>
      <c r="AX28">
        <v>1.6610269999999999E-11</v>
      </c>
      <c r="AY28">
        <v>6.8154730000000004E-9</v>
      </c>
      <c r="AZ28">
        <v>0.26264480000000001</v>
      </c>
      <c r="BA28">
        <v>1.332268E-15</v>
      </c>
      <c r="BB28">
        <v>2.3335749999999999E-2</v>
      </c>
      <c r="BC28">
        <v>0</v>
      </c>
      <c r="BD28">
        <v>0.27664529999999998</v>
      </c>
      <c r="BE28">
        <v>0.90962540000000003</v>
      </c>
      <c r="BF28">
        <v>0.63824409999999998</v>
      </c>
      <c r="BG28">
        <v>0.29488969999999998</v>
      </c>
      <c r="BH28">
        <v>0</v>
      </c>
    </row>
    <row r="29" spans="1:60" x14ac:dyDescent="0.25">
      <c r="A29" t="s">
        <v>187</v>
      </c>
      <c r="B29">
        <v>0.97965639999999998</v>
      </c>
      <c r="C29">
        <v>3.233905E-7</v>
      </c>
      <c r="D29">
        <v>0.96468370000000003</v>
      </c>
      <c r="E29">
        <v>0.97300509999999996</v>
      </c>
      <c r="F29">
        <v>0.98776790000000003</v>
      </c>
      <c r="G29">
        <v>0</v>
      </c>
      <c r="H29">
        <v>0</v>
      </c>
      <c r="I29">
        <v>2.8670399999999999E-12</v>
      </c>
      <c r="J29">
        <v>0</v>
      </c>
      <c r="K29">
        <v>1.8207660000000001E-14</v>
      </c>
      <c r="L29">
        <v>3.7031939999999999E-2</v>
      </c>
      <c r="M29">
        <v>9.6842370000000001E-3</v>
      </c>
      <c r="N29">
        <v>1.56865E-3</v>
      </c>
      <c r="O29">
        <v>0.78232900000000005</v>
      </c>
      <c r="P29">
        <v>5.4540820000000001E-11</v>
      </c>
      <c r="Q29">
        <v>7.4211120000000001E-4</v>
      </c>
      <c r="R29">
        <v>0</v>
      </c>
      <c r="S29">
        <v>0</v>
      </c>
      <c r="T29">
        <v>0</v>
      </c>
      <c r="U29">
        <v>4.6784350000000003E-11</v>
      </c>
      <c r="V29">
        <v>1.2351560000000001E-6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t="s">
        <v>219</v>
      </c>
      <c r="AD29">
        <v>0</v>
      </c>
      <c r="AE29">
        <v>0.57779499999999995</v>
      </c>
      <c r="AF29">
        <v>0.99916583780000001</v>
      </c>
      <c r="AG29">
        <v>0.83521179999999995</v>
      </c>
      <c r="AH29">
        <v>0.68303747589999997</v>
      </c>
      <c r="AI29">
        <v>0.3895459</v>
      </c>
      <c r="AJ29">
        <v>0.82616529999999999</v>
      </c>
      <c r="AK29">
        <v>0.78387450000000003</v>
      </c>
      <c r="AL29">
        <v>0.96070069999999996</v>
      </c>
      <c r="AM29">
        <v>5.8708520000000002E-3</v>
      </c>
      <c r="AN29">
        <v>3.8939690000000002E-5</v>
      </c>
      <c r="AO29">
        <v>0</v>
      </c>
      <c r="AP29">
        <v>0</v>
      </c>
      <c r="AQ29">
        <v>0.69694679999999998</v>
      </c>
      <c r="AR29">
        <v>0</v>
      </c>
      <c r="AS29">
        <v>0.14197870000000001</v>
      </c>
      <c r="AT29">
        <v>8.0451399999999993E-5</v>
      </c>
      <c r="AU29">
        <v>2.3593819999999999E-5</v>
      </c>
      <c r="AV29">
        <v>2.196201E-7</v>
      </c>
      <c r="AW29">
        <v>1.1925830000000001E-3</v>
      </c>
      <c r="AX29">
        <v>0</v>
      </c>
      <c r="AY29">
        <v>0.63017559999999995</v>
      </c>
      <c r="AZ29">
        <v>1.9984010000000001E-15</v>
      </c>
      <c r="BA29">
        <v>0</v>
      </c>
      <c r="BB29">
        <v>0</v>
      </c>
      <c r="BC29">
        <v>7.0623000000000001E-6</v>
      </c>
      <c r="BD29">
        <v>6.1710589999999996E-3</v>
      </c>
      <c r="BE29">
        <v>0.34031050000000002</v>
      </c>
      <c r="BF29">
        <v>0.32583990000000002</v>
      </c>
      <c r="BG29">
        <v>8.2537540000000006E-2</v>
      </c>
      <c r="BH29">
        <v>0</v>
      </c>
    </row>
    <row r="30" spans="1:60" x14ac:dyDescent="0.25">
      <c r="A30" t="s">
        <v>188</v>
      </c>
      <c r="B30">
        <v>0.89536959999999999</v>
      </c>
      <c r="C30">
        <v>5.9672639999999999E-3</v>
      </c>
      <c r="D30">
        <v>0.69166260000000002</v>
      </c>
      <c r="E30">
        <v>0.74792570000000003</v>
      </c>
      <c r="F30">
        <v>0.68912370000000001</v>
      </c>
      <c r="G30">
        <v>5.0096080000000005E-7</v>
      </c>
      <c r="H30">
        <v>1.0243209999999999E-5</v>
      </c>
      <c r="I30">
        <v>3.1635820000000001E-5</v>
      </c>
      <c r="J30">
        <v>6.4264149999999999E-12</v>
      </c>
      <c r="K30">
        <v>8.8817839999999996E-16</v>
      </c>
      <c r="L30">
        <v>0.53203590000000001</v>
      </c>
      <c r="M30">
        <v>0.45853749999999999</v>
      </c>
      <c r="N30">
        <v>1.8213640000000001E-7</v>
      </c>
      <c r="O30">
        <v>0.44075399999999998</v>
      </c>
      <c r="P30">
        <v>1.4834610000000001E-6</v>
      </c>
      <c r="Q30">
        <v>1.352406E-3</v>
      </c>
      <c r="R30">
        <v>0</v>
      </c>
      <c r="S30">
        <v>3.5527140000000002E-15</v>
      </c>
      <c r="T30">
        <v>8.3779250000000003E-10</v>
      </c>
      <c r="U30">
        <v>2.9714820000000002E-7</v>
      </c>
      <c r="V30">
        <v>5.7391489999999997E-6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t="s">
        <v>219</v>
      </c>
      <c r="AE30">
        <v>0.85196039999999995</v>
      </c>
      <c r="AF30">
        <v>0.94046806670000005</v>
      </c>
      <c r="AG30">
        <v>0.6828535</v>
      </c>
      <c r="AH30">
        <v>0.99137825869999996</v>
      </c>
      <c r="AI30">
        <v>0.51829530000000001</v>
      </c>
      <c r="AJ30">
        <v>0.27361780000000002</v>
      </c>
      <c r="AK30">
        <v>0.7347899</v>
      </c>
      <c r="AL30">
        <v>0.29993239999999999</v>
      </c>
      <c r="AM30">
        <v>0.1267848</v>
      </c>
      <c r="AN30">
        <v>4.2729189999999998E-4</v>
      </c>
      <c r="AO30">
        <v>0</v>
      </c>
      <c r="AP30">
        <v>0</v>
      </c>
      <c r="AQ30">
        <v>0.22834689999999999</v>
      </c>
      <c r="AR30">
        <v>0</v>
      </c>
      <c r="AS30">
        <v>0.22846659999999999</v>
      </c>
      <c r="AT30">
        <v>4.8504760000000001E-2</v>
      </c>
      <c r="AU30">
        <v>2.9905619999999998E-5</v>
      </c>
      <c r="AV30">
        <v>3.0156709999999998E-7</v>
      </c>
      <c r="AW30">
        <v>1.5068349999999999E-4</v>
      </c>
      <c r="AX30">
        <v>0</v>
      </c>
      <c r="AY30">
        <v>2.4403709999999999E-4</v>
      </c>
      <c r="AZ30">
        <v>7.0311380000000001E-6</v>
      </c>
      <c r="BA30">
        <v>0</v>
      </c>
      <c r="BB30">
        <v>7.2275889999999999E-9</v>
      </c>
      <c r="BC30">
        <v>0</v>
      </c>
      <c r="BD30">
        <v>4.2772640000000001E-2</v>
      </c>
      <c r="BE30">
        <v>0.85305180000000003</v>
      </c>
      <c r="BF30">
        <v>0.77396299999999996</v>
      </c>
      <c r="BG30">
        <v>0.169712</v>
      </c>
      <c r="BH30">
        <v>0</v>
      </c>
    </row>
    <row r="31" spans="1:60" x14ac:dyDescent="0.25">
      <c r="A31" t="s">
        <v>189</v>
      </c>
      <c r="B31">
        <v>0.39475209999999999</v>
      </c>
      <c r="C31">
        <v>0.62095719999999999</v>
      </c>
      <c r="D31">
        <v>0.66980989999999996</v>
      </c>
      <c r="E31">
        <v>0.66902890000000004</v>
      </c>
      <c r="F31">
        <v>0.68428449999999996</v>
      </c>
      <c r="G31">
        <v>0.25155519999999998</v>
      </c>
      <c r="H31">
        <v>1.5734160000000001E-2</v>
      </c>
      <c r="I31">
        <v>0.29594120000000002</v>
      </c>
      <c r="J31">
        <v>5.9804240000000002E-2</v>
      </c>
      <c r="K31">
        <v>0.91080209999999995</v>
      </c>
      <c r="L31">
        <v>1.041036E-4</v>
      </c>
      <c r="M31">
        <v>6.5750600000000006E-2</v>
      </c>
      <c r="N31">
        <v>1.437767E-9</v>
      </c>
      <c r="O31">
        <v>1.8343959999999999E-4</v>
      </c>
      <c r="P31">
        <v>2.294749E-3</v>
      </c>
      <c r="Q31">
        <v>0.98007840000000002</v>
      </c>
      <c r="R31">
        <v>4.918587E-2</v>
      </c>
      <c r="S31">
        <v>0.81984290000000004</v>
      </c>
      <c r="T31">
        <v>4.5382199999999998E-2</v>
      </c>
      <c r="U31">
        <v>0.35404049999999998</v>
      </c>
      <c r="V31">
        <v>4.7116270000000003E-3</v>
      </c>
      <c r="W31">
        <v>0.1129872</v>
      </c>
      <c r="X31">
        <v>0.74542830000000004</v>
      </c>
      <c r="Y31">
        <v>8.6486229999999998E-4</v>
      </c>
      <c r="Z31">
        <v>0.25526680000000002</v>
      </c>
      <c r="AA31">
        <v>4.2920499999999997E-5</v>
      </c>
      <c r="AB31">
        <v>0.65622919999999996</v>
      </c>
      <c r="AC31">
        <v>0.57779499999999995</v>
      </c>
      <c r="AD31">
        <v>0.85196039999999995</v>
      </c>
      <c r="AE31" t="s">
        <v>219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9.3008499999999994E-2</v>
      </c>
      <c r="AN31">
        <v>1.820456E-6</v>
      </c>
      <c r="AO31">
        <v>1.7953629999999999E-3</v>
      </c>
      <c r="AP31">
        <v>8.9269950000000001E-2</v>
      </c>
      <c r="AQ31">
        <v>0.71549969999999996</v>
      </c>
      <c r="AR31">
        <v>0.10559880000000001</v>
      </c>
      <c r="AS31">
        <v>5.2268299999999997E-2</v>
      </c>
      <c r="AT31">
        <v>0.1196121</v>
      </c>
      <c r="AU31">
        <v>8.4110500000000005E-2</v>
      </c>
      <c r="AV31">
        <v>0.46280090000000002</v>
      </c>
      <c r="AW31">
        <v>0.1082837</v>
      </c>
      <c r="AX31">
        <v>0.59239019999999998</v>
      </c>
      <c r="AY31">
        <v>0.80785119999999999</v>
      </c>
      <c r="AZ31">
        <v>0.20191770000000001</v>
      </c>
      <c r="BA31">
        <v>0.92633969999999999</v>
      </c>
      <c r="BB31">
        <v>0.77386719999999998</v>
      </c>
      <c r="BC31">
        <v>0.1053042</v>
      </c>
      <c r="BD31">
        <v>5.489339E-2</v>
      </c>
      <c r="BE31">
        <v>4.5456469999999999E-2</v>
      </c>
      <c r="BF31">
        <v>0.633795</v>
      </c>
      <c r="BG31">
        <v>4.0636739999999998E-2</v>
      </c>
      <c r="BH31">
        <v>5.2794760000000003E-2</v>
      </c>
    </row>
    <row r="32" spans="1:60" x14ac:dyDescent="0.25">
      <c r="A32" t="s">
        <v>190</v>
      </c>
      <c r="B32">
        <v>6.3447379999999998E-2</v>
      </c>
      <c r="C32">
        <v>0.42266920000000002</v>
      </c>
      <c r="D32">
        <v>3.5890249999999999E-2</v>
      </c>
      <c r="E32">
        <v>3.6542650000000003E-2</v>
      </c>
      <c r="F32">
        <v>3.6383970000000002E-2</v>
      </c>
      <c r="G32">
        <v>3.3276050000000001E-2</v>
      </c>
      <c r="H32">
        <v>0.80963410000000002</v>
      </c>
      <c r="I32">
        <v>0.45327909999999999</v>
      </c>
      <c r="J32">
        <v>0.17962520000000001</v>
      </c>
      <c r="K32">
        <v>0.52075210000000005</v>
      </c>
      <c r="L32">
        <v>5.7104580000000002E-2</v>
      </c>
      <c r="M32">
        <v>9.7160149999999995E-4</v>
      </c>
      <c r="N32">
        <v>0.30400159999999998</v>
      </c>
      <c r="O32">
        <v>0.58468750000000003</v>
      </c>
      <c r="P32">
        <v>0.170321</v>
      </c>
      <c r="Q32">
        <v>5.1394210000000001E-4</v>
      </c>
      <c r="R32">
        <v>0.43309300000000001</v>
      </c>
      <c r="S32">
        <v>4.75041E-2</v>
      </c>
      <c r="T32">
        <v>0.41912840000000001</v>
      </c>
      <c r="U32">
        <v>0.34188109999999999</v>
      </c>
      <c r="V32">
        <v>0.97427299999999994</v>
      </c>
      <c r="W32">
        <v>9.8341639999999994E-2</v>
      </c>
      <c r="X32">
        <v>5.4407999999999998E-2</v>
      </c>
      <c r="Y32">
        <v>0.5811598</v>
      </c>
      <c r="Z32">
        <v>0.31282510000000002</v>
      </c>
      <c r="AA32">
        <v>0.43573099999999998</v>
      </c>
      <c r="AB32">
        <v>0.88673519999999995</v>
      </c>
      <c r="AC32">
        <v>0.99916579999999999</v>
      </c>
      <c r="AD32">
        <v>0.94046810000000003</v>
      </c>
      <c r="AE32">
        <v>0</v>
      </c>
      <c r="AF32" t="s">
        <v>219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0.78468689999999996</v>
      </c>
      <c r="AN32">
        <v>2.6978809999999999E-2</v>
      </c>
      <c r="AO32">
        <v>0.90795800000000004</v>
      </c>
      <c r="AP32">
        <v>0.2054676</v>
      </c>
      <c r="AQ32">
        <v>2.1237890000000001E-3</v>
      </c>
      <c r="AR32">
        <v>0.1371569</v>
      </c>
      <c r="AS32">
        <v>0.69496749999999996</v>
      </c>
      <c r="AT32">
        <v>0.95245429999999998</v>
      </c>
      <c r="AU32">
        <v>1.933816E-2</v>
      </c>
      <c r="AV32">
        <v>3.3911040000000003E-2</v>
      </c>
      <c r="AW32">
        <v>7.8238000000000005E-3</v>
      </c>
      <c r="AX32">
        <v>6.1046770000000002E-3</v>
      </c>
      <c r="AY32">
        <v>0.28194150000000001</v>
      </c>
      <c r="AZ32">
        <v>0.16670450000000001</v>
      </c>
      <c r="BA32">
        <v>2.327566E-2</v>
      </c>
      <c r="BB32">
        <v>8.1132080000000002E-3</v>
      </c>
      <c r="BC32">
        <v>0.94285850000000004</v>
      </c>
      <c r="BD32">
        <v>0.42841410000000002</v>
      </c>
      <c r="BE32">
        <v>0.51432889999999998</v>
      </c>
      <c r="BF32">
        <v>2.1089090000000001E-2</v>
      </c>
      <c r="BG32">
        <v>0.56652599999999997</v>
      </c>
      <c r="BH32">
        <v>0.1138729</v>
      </c>
    </row>
    <row r="33" spans="1:60" x14ac:dyDescent="0.25">
      <c r="A33" t="s">
        <v>191</v>
      </c>
      <c r="B33">
        <v>7.5237310000000002E-2</v>
      </c>
      <c r="C33">
        <v>7.7048139999999997E-4</v>
      </c>
      <c r="D33">
        <v>0.65795110000000001</v>
      </c>
      <c r="E33">
        <v>0.61629409999999996</v>
      </c>
      <c r="F33">
        <v>0.68018319999999999</v>
      </c>
      <c r="G33">
        <v>1.046678E-10</v>
      </c>
      <c r="H33">
        <v>5.0625119999999999E-5</v>
      </c>
      <c r="I33">
        <v>8.9545009999999998E-7</v>
      </c>
      <c r="J33">
        <v>0.78088219999999997</v>
      </c>
      <c r="K33">
        <v>0.4186761</v>
      </c>
      <c r="L33">
        <v>8.1179309999999998E-5</v>
      </c>
      <c r="M33">
        <v>0.74523620000000002</v>
      </c>
      <c r="N33">
        <v>0.33777570000000001</v>
      </c>
      <c r="O33">
        <v>5.9152719999999996E-4</v>
      </c>
      <c r="P33">
        <v>0.28136440000000001</v>
      </c>
      <c r="Q33">
        <v>0.19311690000000001</v>
      </c>
      <c r="R33">
        <v>0.62740490000000004</v>
      </c>
      <c r="S33">
        <v>0.33841830000000001</v>
      </c>
      <c r="T33">
        <v>0.82819410000000004</v>
      </c>
      <c r="U33">
        <v>0.86564169999999996</v>
      </c>
      <c r="V33">
        <v>5.1805749999999998E-2</v>
      </c>
      <c r="W33">
        <v>3.0122030000000001E-2</v>
      </c>
      <c r="X33">
        <v>0.22909009999999999</v>
      </c>
      <c r="Y33">
        <v>5.8914920000000003E-2</v>
      </c>
      <c r="Z33">
        <v>0.2749915</v>
      </c>
      <c r="AA33">
        <v>5.1356520000000001E-3</v>
      </c>
      <c r="AB33">
        <v>0.57395390000000002</v>
      </c>
      <c r="AC33">
        <v>0.83521179999999995</v>
      </c>
      <c r="AD33">
        <v>0.6828535</v>
      </c>
      <c r="AE33">
        <v>0</v>
      </c>
      <c r="AF33">
        <v>0</v>
      </c>
      <c r="AG33" t="s">
        <v>219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8.3160209999999998E-3</v>
      </c>
      <c r="AN33">
        <v>8.0961580000000005E-2</v>
      </c>
      <c r="AO33">
        <v>0.79003990000000002</v>
      </c>
      <c r="AP33">
        <v>8.0931949999999992E-3</v>
      </c>
      <c r="AQ33">
        <v>0.1682699</v>
      </c>
      <c r="AR33">
        <v>0.114845</v>
      </c>
      <c r="AS33">
        <v>0.98511579999999999</v>
      </c>
      <c r="AT33">
        <v>0.308917</v>
      </c>
      <c r="AU33">
        <v>1.2433660000000001E-3</v>
      </c>
      <c r="AV33">
        <v>0.20268410000000001</v>
      </c>
      <c r="AW33">
        <v>2.9576519999999999E-2</v>
      </c>
      <c r="AX33">
        <v>0.1399524</v>
      </c>
      <c r="AY33">
        <v>0.75724380000000002</v>
      </c>
      <c r="AZ33">
        <v>1.7316419999999999E-2</v>
      </c>
      <c r="BA33">
        <v>5.0839280000000001E-2</v>
      </c>
      <c r="BB33">
        <v>1.6227459999999999E-2</v>
      </c>
      <c r="BC33">
        <v>0.73517829999999995</v>
      </c>
      <c r="BD33">
        <v>3.1133919999999999E-2</v>
      </c>
      <c r="BE33">
        <v>5.8396589999999996E-3</v>
      </c>
      <c r="BF33">
        <v>0.1080786</v>
      </c>
      <c r="BG33">
        <v>1.698334E-2</v>
      </c>
      <c r="BH33">
        <v>0.4492158</v>
      </c>
    </row>
    <row r="34" spans="1:60" x14ac:dyDescent="0.25">
      <c r="A34" t="s">
        <v>192</v>
      </c>
      <c r="B34">
        <v>2.0651609999999998E-3</v>
      </c>
      <c r="C34">
        <v>0.140906</v>
      </c>
      <c r="D34">
        <v>0.65438980000000002</v>
      </c>
      <c r="E34">
        <v>0.63849480000000003</v>
      </c>
      <c r="F34">
        <v>0.64941959999999999</v>
      </c>
      <c r="G34">
        <v>1.0962339999999999E-2</v>
      </c>
      <c r="H34">
        <v>3.9956330000000002E-3</v>
      </c>
      <c r="I34">
        <v>0.24623329999999999</v>
      </c>
      <c r="J34">
        <v>0.46575290000000003</v>
      </c>
      <c r="K34">
        <v>0.61376220000000004</v>
      </c>
      <c r="L34">
        <v>4.6648530000000001E-3</v>
      </c>
      <c r="M34">
        <v>0.1208518</v>
      </c>
      <c r="N34">
        <v>3.3665580000000001E-2</v>
      </c>
      <c r="O34">
        <v>1.9831229999999998E-3</v>
      </c>
      <c r="P34">
        <v>3.9899660000000003E-2</v>
      </c>
      <c r="Q34">
        <v>0.2218252</v>
      </c>
      <c r="R34">
        <v>0.44116759999999999</v>
      </c>
      <c r="S34">
        <v>0.30993559999999998</v>
      </c>
      <c r="T34">
        <v>0.81709909999999997</v>
      </c>
      <c r="U34">
        <v>0.76069350000000002</v>
      </c>
      <c r="V34">
        <v>0.39087670000000002</v>
      </c>
      <c r="W34">
        <v>0.40178849999999999</v>
      </c>
      <c r="X34">
        <v>9.0796459999999996E-2</v>
      </c>
      <c r="Y34">
        <v>7.9674900000000007E-2</v>
      </c>
      <c r="Z34">
        <v>0.99812719999999999</v>
      </c>
      <c r="AA34">
        <v>0.41934919999999998</v>
      </c>
      <c r="AB34">
        <v>0.63273460000000004</v>
      </c>
      <c r="AC34">
        <v>0.68303749999999996</v>
      </c>
      <c r="AD34">
        <v>0.99137830000000005</v>
      </c>
      <c r="AE34">
        <v>0</v>
      </c>
      <c r="AF34">
        <v>0</v>
      </c>
      <c r="AG34">
        <v>0</v>
      </c>
      <c r="AH34" t="s">
        <v>219</v>
      </c>
      <c r="AI34">
        <v>0</v>
      </c>
      <c r="AJ34">
        <v>0</v>
      </c>
      <c r="AK34">
        <v>0</v>
      </c>
      <c r="AL34">
        <v>0</v>
      </c>
      <c r="AM34">
        <v>1.2332120000000001E-4</v>
      </c>
      <c r="AN34">
        <v>9.0248839999999997E-2</v>
      </c>
      <c r="AO34">
        <v>0.73026069999999998</v>
      </c>
      <c r="AP34">
        <v>0.206067</v>
      </c>
      <c r="AQ34">
        <v>0.21440690000000001</v>
      </c>
      <c r="AR34">
        <v>0.45903430000000001</v>
      </c>
      <c r="AS34">
        <v>0.75085480000000004</v>
      </c>
      <c r="AT34">
        <v>0.52464599999999995</v>
      </c>
      <c r="AU34">
        <v>0.64989269999999999</v>
      </c>
      <c r="AV34">
        <v>0.80302859999999998</v>
      </c>
      <c r="AW34">
        <v>0.9170085</v>
      </c>
      <c r="AX34">
        <v>0.13293189999999999</v>
      </c>
      <c r="AY34">
        <v>0.42437000000000002</v>
      </c>
      <c r="AZ34">
        <v>3.0875429999999999E-2</v>
      </c>
      <c r="BA34">
        <v>7.4362109999999995E-2</v>
      </c>
      <c r="BB34">
        <v>0.13260530000000001</v>
      </c>
      <c r="BC34">
        <v>0.90076250000000002</v>
      </c>
      <c r="BD34">
        <v>0.53493259999999998</v>
      </c>
      <c r="BE34">
        <v>0.67289449999999995</v>
      </c>
      <c r="BF34">
        <v>0.38167329999999999</v>
      </c>
      <c r="BG34">
        <v>0.37559540000000002</v>
      </c>
      <c r="BH34">
        <v>7.8620250000000003E-2</v>
      </c>
    </row>
    <row r="35" spans="1:60" x14ac:dyDescent="0.25">
      <c r="A35" t="s">
        <v>193</v>
      </c>
      <c r="B35">
        <v>0.68822399999999995</v>
      </c>
      <c r="C35">
        <v>1.4944629999999999E-3</v>
      </c>
      <c r="D35">
        <v>0.78075879999999998</v>
      </c>
      <c r="E35">
        <v>0.69587540000000003</v>
      </c>
      <c r="F35">
        <v>0.79554709999999995</v>
      </c>
      <c r="G35">
        <v>0.79479949999999999</v>
      </c>
      <c r="H35">
        <v>1.6521930000000001E-5</v>
      </c>
      <c r="I35">
        <v>0.13346179999999999</v>
      </c>
      <c r="J35">
        <v>0.48923470000000002</v>
      </c>
      <c r="K35">
        <v>0.59865769999999996</v>
      </c>
      <c r="L35">
        <v>0.59092820000000001</v>
      </c>
      <c r="M35">
        <v>0.84025309999999998</v>
      </c>
      <c r="N35">
        <v>0.10901569999999999</v>
      </c>
      <c r="O35">
        <v>7.6580190000000003E-3</v>
      </c>
      <c r="P35">
        <v>0.90016220000000002</v>
      </c>
      <c r="Q35">
        <v>1.3043249999999999E-2</v>
      </c>
      <c r="R35">
        <v>1.1172490000000001E-3</v>
      </c>
      <c r="S35">
        <v>0.67391270000000003</v>
      </c>
      <c r="T35">
        <v>0.59777959999999997</v>
      </c>
      <c r="U35">
        <v>0.92813540000000005</v>
      </c>
      <c r="V35">
        <v>0.67452109999999998</v>
      </c>
      <c r="W35">
        <v>0.54901840000000002</v>
      </c>
      <c r="X35">
        <v>0.42517349999999998</v>
      </c>
      <c r="Y35">
        <v>0.79110670000000005</v>
      </c>
      <c r="Z35">
        <v>0.75636709999999996</v>
      </c>
      <c r="AA35">
        <v>0.50727359999999999</v>
      </c>
      <c r="AB35">
        <v>0.75777899999999998</v>
      </c>
      <c r="AC35">
        <v>0.3895459</v>
      </c>
      <c r="AD35">
        <v>0.51829530000000001</v>
      </c>
      <c r="AE35">
        <v>0</v>
      </c>
      <c r="AF35">
        <v>0</v>
      </c>
      <c r="AG35">
        <v>0</v>
      </c>
      <c r="AH35">
        <v>0</v>
      </c>
      <c r="AI35" t="s">
        <v>219</v>
      </c>
      <c r="AJ35">
        <v>0</v>
      </c>
      <c r="AK35">
        <v>0</v>
      </c>
      <c r="AL35">
        <v>0</v>
      </c>
      <c r="AM35">
        <v>1.651918E-3</v>
      </c>
      <c r="AN35">
        <v>0.1877626</v>
      </c>
      <c r="AO35">
        <v>1.115554E-4</v>
      </c>
      <c r="AP35">
        <v>1.9576949999999999E-2</v>
      </c>
      <c r="AQ35">
        <v>2.241114E-2</v>
      </c>
      <c r="AR35">
        <v>3.6582530000000002E-2</v>
      </c>
      <c r="AS35">
        <v>3.802387E-3</v>
      </c>
      <c r="AT35">
        <v>2.0059660000000001E-3</v>
      </c>
      <c r="AU35">
        <v>7.4247890000000002E-3</v>
      </c>
      <c r="AV35">
        <v>4.2767619999999999E-3</v>
      </c>
      <c r="AW35">
        <v>4.4877579999999997E-5</v>
      </c>
      <c r="AX35">
        <v>0.66851669999999996</v>
      </c>
      <c r="AY35">
        <v>4.6741509999999997E-3</v>
      </c>
      <c r="AZ35">
        <v>3.5453449999999997E-2</v>
      </c>
      <c r="BA35">
        <v>6.5022319999999995E-2</v>
      </c>
      <c r="BB35">
        <v>0.83722549999999996</v>
      </c>
      <c r="BC35">
        <v>1.3687939999999999E-2</v>
      </c>
      <c r="BD35">
        <v>0.95783700000000005</v>
      </c>
      <c r="BE35">
        <v>0.21107390000000001</v>
      </c>
      <c r="BF35">
        <v>5.7759720000000001E-2</v>
      </c>
      <c r="BG35">
        <v>0.59327319999999995</v>
      </c>
      <c r="BH35">
        <v>0.4392953</v>
      </c>
    </row>
    <row r="36" spans="1:60" x14ac:dyDescent="0.25">
      <c r="A36" t="s">
        <v>194</v>
      </c>
      <c r="B36">
        <v>2.7970849999999999E-3</v>
      </c>
      <c r="C36">
        <v>6.0391690000000002E-12</v>
      </c>
      <c r="D36">
        <v>0.60986180000000001</v>
      </c>
      <c r="E36">
        <v>0.76401980000000003</v>
      </c>
      <c r="F36">
        <v>0.6015334</v>
      </c>
      <c r="G36">
        <v>0</v>
      </c>
      <c r="H36">
        <v>0</v>
      </c>
      <c r="I36">
        <v>7.9667449999999993E-9</v>
      </c>
      <c r="J36">
        <v>0.15543560000000001</v>
      </c>
      <c r="K36">
        <v>0.38052059999999999</v>
      </c>
      <c r="L36">
        <v>0</v>
      </c>
      <c r="M36">
        <v>1.2170730000000001E-6</v>
      </c>
      <c r="N36">
        <v>2.017343E-3</v>
      </c>
      <c r="O36">
        <v>0</v>
      </c>
      <c r="P36">
        <v>1.2879860000000001E-3</v>
      </c>
      <c r="Q36">
        <v>1.5645249999999999E-4</v>
      </c>
      <c r="R36">
        <v>0.90160739999999995</v>
      </c>
      <c r="S36">
        <v>1.465546E-2</v>
      </c>
      <c r="T36">
        <v>0.31673449999999997</v>
      </c>
      <c r="U36">
        <v>0.32216070000000002</v>
      </c>
      <c r="V36">
        <v>0.1132739</v>
      </c>
      <c r="W36">
        <v>1.107554E-3</v>
      </c>
      <c r="X36">
        <v>2.3293939999999999E-2</v>
      </c>
      <c r="Y36">
        <v>1.572387E-11</v>
      </c>
      <c r="Z36">
        <v>3.5494989999999998E-3</v>
      </c>
      <c r="AA36">
        <v>5.7637889999999999E-10</v>
      </c>
      <c r="AB36">
        <v>0.40766069999999999</v>
      </c>
      <c r="AC36">
        <v>0.82616529999999999</v>
      </c>
      <c r="AD36">
        <v>0.27361780000000002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219</v>
      </c>
      <c r="AK36">
        <v>0</v>
      </c>
      <c r="AL36">
        <v>0</v>
      </c>
      <c r="AM36">
        <v>9.0164800000000001E-5</v>
      </c>
      <c r="AN36">
        <v>0.33143689999999998</v>
      </c>
      <c r="AO36">
        <v>0.50268179999999996</v>
      </c>
      <c r="AP36">
        <v>0.63650790000000002</v>
      </c>
      <c r="AQ36">
        <v>1.542325E-3</v>
      </c>
      <c r="AR36">
        <v>2.617851E-3</v>
      </c>
      <c r="AS36">
        <v>3.6468440000000002E-3</v>
      </c>
      <c r="AT36">
        <v>6.2950760000000003E-6</v>
      </c>
      <c r="AU36">
        <v>0.10878060000000001</v>
      </c>
      <c r="AV36">
        <v>0.81680710000000001</v>
      </c>
      <c r="AW36">
        <v>0.256411</v>
      </c>
      <c r="AX36">
        <v>1.2903110000000001E-2</v>
      </c>
      <c r="AY36">
        <v>9.9164919999999998E-5</v>
      </c>
      <c r="AZ36">
        <v>2.2998260000000001E-7</v>
      </c>
      <c r="BA36">
        <v>2.0565050000000001E-3</v>
      </c>
      <c r="BB36">
        <v>3.5221549999999998E-9</v>
      </c>
      <c r="BC36">
        <v>0.1121563</v>
      </c>
      <c r="BD36">
        <v>0.1251795</v>
      </c>
      <c r="BE36">
        <v>5.4160919999999995E-7</v>
      </c>
      <c r="BF36">
        <v>7.1367100000000003E-5</v>
      </c>
      <c r="BG36">
        <v>2.0780870000000002E-3</v>
      </c>
      <c r="BH36">
        <v>2.6726850000000002E-3</v>
      </c>
    </row>
    <row r="37" spans="1:60" x14ac:dyDescent="0.25">
      <c r="A37" t="s">
        <v>195</v>
      </c>
      <c r="B37">
        <v>0.210505</v>
      </c>
      <c r="C37">
        <v>4.2144070000000002E-13</v>
      </c>
      <c r="D37">
        <v>0.71959390000000001</v>
      </c>
      <c r="E37">
        <v>0.78996940000000004</v>
      </c>
      <c r="F37">
        <v>0.6661861</v>
      </c>
      <c r="G37">
        <v>0</v>
      </c>
      <c r="H37">
        <v>1.9346169999999999E-5</v>
      </c>
      <c r="I37">
        <v>0</v>
      </c>
      <c r="J37">
        <v>3.6978430000000001E-3</v>
      </c>
      <c r="K37">
        <v>8.335882E-2</v>
      </c>
      <c r="L37">
        <v>0</v>
      </c>
      <c r="M37">
        <v>8.4540059999999994E-9</v>
      </c>
      <c r="N37">
        <v>1.151196E-2</v>
      </c>
      <c r="O37">
        <v>1.3051049999999999E-6</v>
      </c>
      <c r="P37">
        <v>4.8618639999999998E-2</v>
      </c>
      <c r="Q37">
        <v>1.4371619999999999E-8</v>
      </c>
      <c r="R37">
        <v>0.47374149999999998</v>
      </c>
      <c r="S37">
        <v>0.1550764</v>
      </c>
      <c r="T37">
        <v>0.47434510000000002</v>
      </c>
      <c r="U37">
        <v>0.85409429999999997</v>
      </c>
      <c r="V37">
        <v>0.26726569999999999</v>
      </c>
      <c r="W37">
        <v>0.62574359999999996</v>
      </c>
      <c r="X37">
        <v>4.6858569999999997E-9</v>
      </c>
      <c r="Y37">
        <v>1.1219599999999999E-7</v>
      </c>
      <c r="Z37">
        <v>1.012995E-2</v>
      </c>
      <c r="AA37">
        <v>2.4147110000000001E-9</v>
      </c>
      <c r="AB37">
        <v>0.35027599999999998</v>
      </c>
      <c r="AC37">
        <v>0.78387450000000003</v>
      </c>
      <c r="AD37">
        <v>0.7347899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t="s">
        <v>219</v>
      </c>
      <c r="AL37">
        <v>0</v>
      </c>
      <c r="AM37">
        <v>9.447201E-5</v>
      </c>
      <c r="AN37">
        <v>1.1904300000000001E-5</v>
      </c>
      <c r="AO37">
        <v>1.262422E-2</v>
      </c>
      <c r="AP37">
        <v>1.2029929999999999E-11</v>
      </c>
      <c r="AQ37">
        <v>2.0656619999999999E-5</v>
      </c>
      <c r="AR37">
        <v>1.3328939999999999E-2</v>
      </c>
      <c r="AS37">
        <v>2.3106450000000001E-3</v>
      </c>
      <c r="AT37">
        <v>9.1322570000000005E-7</v>
      </c>
      <c r="AU37">
        <v>0.1388964</v>
      </c>
      <c r="AV37">
        <v>0.73138950000000003</v>
      </c>
      <c r="AW37">
        <v>0.51135299999999995</v>
      </c>
      <c r="AX37">
        <v>4.8154780000000003E-7</v>
      </c>
      <c r="AY37">
        <v>0.29269089999999998</v>
      </c>
      <c r="AZ37">
        <v>2.024235E-7</v>
      </c>
      <c r="BA37">
        <v>1.0911700000000001E-4</v>
      </c>
      <c r="BB37">
        <v>4.3933879999999998E-6</v>
      </c>
      <c r="BC37">
        <v>0.47985820000000001</v>
      </c>
      <c r="BD37">
        <v>1.011377E-6</v>
      </c>
      <c r="BE37">
        <v>1.407542E-4</v>
      </c>
      <c r="BF37">
        <v>3.7415629999999997E-8</v>
      </c>
      <c r="BG37">
        <v>1.5573539999999999E-11</v>
      </c>
      <c r="BH37">
        <v>0.10130840000000001</v>
      </c>
    </row>
    <row r="38" spans="1:60" x14ac:dyDescent="0.25">
      <c r="A38" t="s">
        <v>196</v>
      </c>
      <c r="B38">
        <v>0.23253099999999999</v>
      </c>
      <c r="C38">
        <v>0</v>
      </c>
      <c r="D38">
        <v>0.52588520000000005</v>
      </c>
      <c r="E38">
        <v>0.67842080000000005</v>
      </c>
      <c r="F38">
        <v>0.48566229999999999</v>
      </c>
      <c r="G38">
        <v>0</v>
      </c>
      <c r="H38">
        <v>0</v>
      </c>
      <c r="I38">
        <v>0</v>
      </c>
      <c r="J38">
        <v>1.3907870000000001E-3</v>
      </c>
      <c r="K38">
        <v>0.49966080000000002</v>
      </c>
      <c r="L38">
        <v>0</v>
      </c>
      <c r="M38">
        <v>6.217249E-15</v>
      </c>
      <c r="N38">
        <v>0.75940620000000003</v>
      </c>
      <c r="O38">
        <v>0</v>
      </c>
      <c r="P38">
        <v>0.41405500000000001</v>
      </c>
      <c r="Q38">
        <v>0.1188104</v>
      </c>
      <c r="R38">
        <v>0.53081809999999996</v>
      </c>
      <c r="S38">
        <v>0.49987520000000002</v>
      </c>
      <c r="T38">
        <v>0.21026149999999999</v>
      </c>
      <c r="U38">
        <v>0.56940420000000003</v>
      </c>
      <c r="V38">
        <v>0.76621329999999999</v>
      </c>
      <c r="W38">
        <v>7.0120679999999998E-3</v>
      </c>
      <c r="X38">
        <v>1.7056289999999999E-9</v>
      </c>
      <c r="Y38">
        <v>0</v>
      </c>
      <c r="Z38">
        <v>5.9338240000000003E-5</v>
      </c>
      <c r="AA38">
        <v>0</v>
      </c>
      <c r="AB38">
        <v>0.91192899999999999</v>
      </c>
      <c r="AC38">
        <v>0.96070069999999996</v>
      </c>
      <c r="AD38">
        <v>0.29993239999999999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">
        <v>219</v>
      </c>
      <c r="AM38">
        <v>9.9251239999999994E-9</v>
      </c>
      <c r="AN38">
        <v>9.390074E-3</v>
      </c>
      <c r="AO38">
        <v>0.16276560000000001</v>
      </c>
      <c r="AP38">
        <v>5.5462519999999998E-8</v>
      </c>
      <c r="AQ38">
        <v>0.34822199999999998</v>
      </c>
      <c r="AR38">
        <v>6.0760719999999997E-5</v>
      </c>
      <c r="AS38">
        <v>1.2595510000000001E-5</v>
      </c>
      <c r="AT38">
        <v>4.616307E-12</v>
      </c>
      <c r="AU38">
        <v>2.3956680000000001E-2</v>
      </c>
      <c r="AV38">
        <v>0.67195050000000001</v>
      </c>
      <c r="AW38">
        <v>0.75121919999999998</v>
      </c>
      <c r="AX38">
        <v>2.7037819999999999E-8</v>
      </c>
      <c r="AY38">
        <v>4.6665560000000002E-2</v>
      </c>
      <c r="AZ38">
        <v>2.88658E-14</v>
      </c>
      <c r="BA38">
        <v>3.2213209999999998E-7</v>
      </c>
      <c r="BB38">
        <v>1.709743E-14</v>
      </c>
      <c r="BC38">
        <v>0.54608889999999999</v>
      </c>
      <c r="BD38">
        <v>1.8398040000000001E-6</v>
      </c>
      <c r="BE38">
        <v>1.1847319999999999E-10</v>
      </c>
      <c r="BF38">
        <v>3.0864200000000001E-12</v>
      </c>
      <c r="BG38">
        <v>3.659295E-13</v>
      </c>
      <c r="BH38">
        <v>7.3375190000000002E-4</v>
      </c>
    </row>
    <row r="39" spans="1:60" x14ac:dyDescent="0.25">
      <c r="A39" t="s">
        <v>197</v>
      </c>
      <c r="B39">
        <v>0</v>
      </c>
      <c r="C39">
        <v>1.7795870000000001E-7</v>
      </c>
      <c r="D39">
        <v>0.65947719999999999</v>
      </c>
      <c r="E39">
        <v>0.83740859999999995</v>
      </c>
      <c r="F39">
        <v>0.94573750000000001</v>
      </c>
      <c r="G39">
        <v>6.2735309999999996E-5</v>
      </c>
      <c r="H39">
        <v>1.5644639999999999E-5</v>
      </c>
      <c r="I39">
        <v>0</v>
      </c>
      <c r="J39">
        <v>0</v>
      </c>
      <c r="K39">
        <v>0</v>
      </c>
      <c r="L39">
        <v>0</v>
      </c>
      <c r="M39">
        <v>0.17887349999999999</v>
      </c>
      <c r="N39">
        <v>0</v>
      </c>
      <c r="O39">
        <v>0</v>
      </c>
      <c r="P39">
        <v>0</v>
      </c>
      <c r="Q39">
        <v>0</v>
      </c>
      <c r="R39">
        <v>0</v>
      </c>
      <c r="S39">
        <v>7.6662920000000002E-10</v>
      </c>
      <c r="T39">
        <v>0.87233799999999995</v>
      </c>
      <c r="U39">
        <v>2.8787129999999998E-6</v>
      </c>
      <c r="V39">
        <v>0</v>
      </c>
      <c r="W39">
        <v>1.5676540000000001E-9</v>
      </c>
      <c r="X39">
        <v>0</v>
      </c>
      <c r="Y39">
        <v>0.49417830000000001</v>
      </c>
      <c r="Z39">
        <v>1.7331580000000001E-3</v>
      </c>
      <c r="AA39">
        <v>1.414424E-13</v>
      </c>
      <c r="AB39">
        <v>0.71265780000000001</v>
      </c>
      <c r="AC39">
        <v>5.8708520000000002E-3</v>
      </c>
      <c r="AD39">
        <v>0.1267848</v>
      </c>
      <c r="AE39">
        <v>9.3008499999999994E-2</v>
      </c>
      <c r="AF39">
        <v>0.78468692529999995</v>
      </c>
      <c r="AG39">
        <v>8.3160209999999998E-3</v>
      </c>
      <c r="AH39">
        <v>1.2332120000000001E-4</v>
      </c>
      <c r="AI39">
        <v>1.651918E-3</v>
      </c>
      <c r="AJ39">
        <v>9.0164800000000001E-5</v>
      </c>
      <c r="AK39">
        <v>9.447201E-5</v>
      </c>
      <c r="AL39">
        <v>9.9251239999999994E-9</v>
      </c>
      <c r="AM39" t="s">
        <v>219</v>
      </c>
      <c r="AN39">
        <v>0</v>
      </c>
      <c r="AO39">
        <v>0</v>
      </c>
      <c r="AP39">
        <v>0</v>
      </c>
      <c r="AQ39">
        <v>0</v>
      </c>
      <c r="AR39">
        <v>0.1223364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0.2106693</v>
      </c>
      <c r="AY39">
        <v>0</v>
      </c>
      <c r="AZ39">
        <v>0</v>
      </c>
      <c r="BA39">
        <v>4.4408919999999998E-16</v>
      </c>
      <c r="BB39">
        <v>5.5511150000000003E-15</v>
      </c>
      <c r="BC39">
        <v>8.1903390000000006E-2</v>
      </c>
      <c r="BD39">
        <v>0</v>
      </c>
      <c r="BE39">
        <v>2.5133419999999999E-8</v>
      </c>
      <c r="BF39">
        <v>0.79013109999999998</v>
      </c>
      <c r="BG39">
        <v>2.3980969999999999E-8</v>
      </c>
      <c r="BH39">
        <v>0.45012410000000003</v>
      </c>
    </row>
    <row r="40" spans="1:60" x14ac:dyDescent="0.25">
      <c r="A40" t="s">
        <v>198</v>
      </c>
      <c r="B40">
        <v>0</v>
      </c>
      <c r="C40">
        <v>5.2863680000000003E-2</v>
      </c>
      <c r="D40">
        <v>0.86919919999999995</v>
      </c>
      <c r="E40">
        <v>0.56787120000000002</v>
      </c>
      <c r="F40">
        <v>0.84761649999999999</v>
      </c>
      <c r="G40">
        <v>0</v>
      </c>
      <c r="H40">
        <v>0.35645749999999998</v>
      </c>
      <c r="I40">
        <v>0</v>
      </c>
      <c r="J40">
        <v>1.806046E-2</v>
      </c>
      <c r="K40">
        <v>1.17038E-5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7.3912909999999998E-2</v>
      </c>
      <c r="T40">
        <v>0.24042050000000001</v>
      </c>
      <c r="U40">
        <v>0.69631940000000003</v>
      </c>
      <c r="V40">
        <v>7.1654780000000003E-3</v>
      </c>
      <c r="W40">
        <v>0.39108979999999999</v>
      </c>
      <c r="X40">
        <v>0</v>
      </c>
      <c r="Y40">
        <v>1.0561630000000001E-2</v>
      </c>
      <c r="Z40">
        <v>0.73742850000000004</v>
      </c>
      <c r="AA40">
        <v>5.9489060000000003E-2</v>
      </c>
      <c r="AB40">
        <v>1.173659E-2</v>
      </c>
      <c r="AC40">
        <v>3.8939690000000002E-5</v>
      </c>
      <c r="AD40">
        <v>4.2729189999999998E-4</v>
      </c>
      <c r="AE40">
        <v>1.820456E-6</v>
      </c>
      <c r="AF40">
        <v>2.6978813599999998E-2</v>
      </c>
      <c r="AG40">
        <v>8.0961580000000005E-2</v>
      </c>
      <c r="AH40">
        <v>9.0248842600000004E-2</v>
      </c>
      <c r="AI40">
        <v>0.1877626</v>
      </c>
      <c r="AJ40">
        <v>0.33143689999999998</v>
      </c>
      <c r="AK40">
        <v>1.1904300000000001E-5</v>
      </c>
      <c r="AL40">
        <v>9.390074E-3</v>
      </c>
      <c r="AM40">
        <v>0</v>
      </c>
      <c r="AN40" t="s">
        <v>219</v>
      </c>
      <c r="AO40">
        <v>0</v>
      </c>
      <c r="AP40">
        <v>0</v>
      </c>
      <c r="AQ40">
        <v>0</v>
      </c>
      <c r="AR40">
        <v>0</v>
      </c>
      <c r="AS40">
        <v>1.7672460000000001E-3</v>
      </c>
      <c r="AT40">
        <v>0</v>
      </c>
      <c r="AU40">
        <v>0</v>
      </c>
      <c r="AV40">
        <v>6.2128189999999996E-3</v>
      </c>
      <c r="AW40">
        <v>6.4506119999999997E-9</v>
      </c>
      <c r="AX40">
        <v>0</v>
      </c>
      <c r="AY40">
        <v>1.2640720000000001E-7</v>
      </c>
      <c r="AZ40">
        <v>6.6613380000000004E-16</v>
      </c>
      <c r="BA40">
        <v>0</v>
      </c>
      <c r="BB40">
        <v>0</v>
      </c>
      <c r="BC40">
        <v>2.8865800000000001E-15</v>
      </c>
      <c r="BD40">
        <v>0</v>
      </c>
      <c r="BE40">
        <v>0.20070730000000001</v>
      </c>
      <c r="BF40">
        <v>0</v>
      </c>
      <c r="BG40">
        <v>6.9486640000000003E-12</v>
      </c>
      <c r="BH40">
        <v>4.2613310000000001E-2</v>
      </c>
    </row>
    <row r="41" spans="1:60" x14ac:dyDescent="0.25">
      <c r="A41" t="s">
        <v>199</v>
      </c>
      <c r="B41">
        <v>2.153833E-14</v>
      </c>
      <c r="C41">
        <v>0</v>
      </c>
      <c r="D41">
        <v>0.1722851</v>
      </c>
      <c r="E41">
        <v>0.51299839999999997</v>
      </c>
      <c r="F41">
        <v>0.32289299999999999</v>
      </c>
      <c r="G41">
        <v>1.259277E-2</v>
      </c>
      <c r="H41">
        <v>0</v>
      </c>
      <c r="I41">
        <v>0</v>
      </c>
      <c r="J41">
        <v>0</v>
      </c>
      <c r="K41">
        <v>0</v>
      </c>
      <c r="L41">
        <v>9.1789589999999999E-5</v>
      </c>
      <c r="M41">
        <v>0</v>
      </c>
      <c r="N41">
        <v>0</v>
      </c>
      <c r="O41">
        <v>0</v>
      </c>
      <c r="P41">
        <v>2.163454E-4</v>
      </c>
      <c r="Q41">
        <v>0</v>
      </c>
      <c r="R41">
        <v>0</v>
      </c>
      <c r="S41">
        <v>0</v>
      </c>
      <c r="T41">
        <v>2.1706249999999998E-3</v>
      </c>
      <c r="U41">
        <v>2.1772830000000001E-10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5.9952040000000001E-15</v>
      </c>
      <c r="AC41">
        <v>0</v>
      </c>
      <c r="AD41">
        <v>0</v>
      </c>
      <c r="AE41">
        <v>1.7953629999999999E-3</v>
      </c>
      <c r="AF41">
        <v>0.90795797850000004</v>
      </c>
      <c r="AG41">
        <v>0.79003990000000002</v>
      </c>
      <c r="AH41">
        <v>0.73026069569999996</v>
      </c>
      <c r="AI41">
        <v>1.115554E-4</v>
      </c>
      <c r="AJ41">
        <v>0.50268179999999996</v>
      </c>
      <c r="AK41">
        <v>1.262422E-2</v>
      </c>
      <c r="AL41">
        <v>0.16276560000000001</v>
      </c>
      <c r="AM41">
        <v>0</v>
      </c>
      <c r="AN41">
        <v>0</v>
      </c>
      <c r="AO41" t="s">
        <v>219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5.5258769999999998E-5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2.309264E-14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</row>
    <row r="42" spans="1:60" x14ac:dyDescent="0.25">
      <c r="A42" t="s">
        <v>200</v>
      </c>
      <c r="B42">
        <v>0</v>
      </c>
      <c r="C42">
        <v>0</v>
      </c>
      <c r="D42">
        <v>0.46266279999999999</v>
      </c>
      <c r="E42">
        <v>5.1962950000000001E-2</v>
      </c>
      <c r="F42">
        <v>5.147239E-2</v>
      </c>
      <c r="G42">
        <v>0</v>
      </c>
      <c r="H42">
        <v>1.001872E-8</v>
      </c>
      <c r="I42">
        <v>0</v>
      </c>
      <c r="J42">
        <v>0</v>
      </c>
      <c r="K42">
        <v>0</v>
      </c>
      <c r="L42">
        <v>6.0263750000000004E-6</v>
      </c>
      <c r="M42">
        <v>0</v>
      </c>
      <c r="N42">
        <v>0</v>
      </c>
      <c r="O42">
        <v>0</v>
      </c>
      <c r="P42">
        <v>3.508305E-14</v>
      </c>
      <c r="Q42">
        <v>0</v>
      </c>
      <c r="R42">
        <v>0</v>
      </c>
      <c r="S42">
        <v>0.12245979999999999</v>
      </c>
      <c r="T42">
        <v>1.578564E-5</v>
      </c>
      <c r="U42">
        <v>0.29177560000000002</v>
      </c>
      <c r="V42">
        <v>0</v>
      </c>
      <c r="W42">
        <v>3.7051679999999997E-2</v>
      </c>
      <c r="X42">
        <v>0</v>
      </c>
      <c r="Y42">
        <v>0</v>
      </c>
      <c r="Z42">
        <v>0</v>
      </c>
      <c r="AA42">
        <v>0</v>
      </c>
      <c r="AB42">
        <v>1.2514430000000001E-12</v>
      </c>
      <c r="AC42">
        <v>0</v>
      </c>
      <c r="AD42">
        <v>0</v>
      </c>
      <c r="AE42">
        <v>8.9269950000000001E-2</v>
      </c>
      <c r="AF42">
        <v>0.20546764070000001</v>
      </c>
      <c r="AG42">
        <v>8.0931949999999992E-3</v>
      </c>
      <c r="AH42">
        <v>0.2060669641</v>
      </c>
      <c r="AI42">
        <v>1.9576949999999999E-2</v>
      </c>
      <c r="AJ42">
        <v>0.63650790000000002</v>
      </c>
      <c r="AK42">
        <v>1.2029929999999999E-11</v>
      </c>
      <c r="AL42">
        <v>5.5462519999999998E-8</v>
      </c>
      <c r="AM42">
        <v>0</v>
      </c>
      <c r="AN42">
        <v>0</v>
      </c>
      <c r="AO42">
        <v>0</v>
      </c>
      <c r="AP42" t="s">
        <v>219</v>
      </c>
      <c r="AQ42">
        <v>0</v>
      </c>
      <c r="AR42">
        <v>0</v>
      </c>
      <c r="AS42">
        <v>6.8704089999999995E-2</v>
      </c>
      <c r="AT42">
        <v>0</v>
      </c>
      <c r="AU42">
        <v>0</v>
      </c>
      <c r="AV42">
        <v>0</v>
      </c>
      <c r="AW42">
        <v>0.23351430000000001</v>
      </c>
      <c r="AX42">
        <v>0</v>
      </c>
      <c r="AY42">
        <v>0</v>
      </c>
      <c r="AZ42">
        <v>5.121474E-3</v>
      </c>
      <c r="BA42">
        <v>0</v>
      </c>
      <c r="BB42">
        <v>3.5141780000000002E-7</v>
      </c>
      <c r="BC42">
        <v>0</v>
      </c>
      <c r="BD42">
        <v>0</v>
      </c>
      <c r="BE42">
        <v>3.5155050000000002E-8</v>
      </c>
      <c r="BF42">
        <v>6.06093E-3</v>
      </c>
      <c r="BG42">
        <v>0</v>
      </c>
      <c r="BH42">
        <v>0</v>
      </c>
    </row>
    <row r="43" spans="1:60" x14ac:dyDescent="0.25">
      <c r="A43" t="s">
        <v>201</v>
      </c>
      <c r="B43">
        <v>0</v>
      </c>
      <c r="C43">
        <v>2.2204459999999999E-16</v>
      </c>
      <c r="D43">
        <v>0.39639059999999998</v>
      </c>
      <c r="E43">
        <v>0.83094670000000004</v>
      </c>
      <c r="F43">
        <v>0.67627099999999996</v>
      </c>
      <c r="G43">
        <v>0</v>
      </c>
      <c r="H43">
        <v>0</v>
      </c>
      <c r="I43">
        <v>5.7278569999999997E-6</v>
      </c>
      <c r="J43">
        <v>0</v>
      </c>
      <c r="K43">
        <v>1.8281820000000001E-11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0.70702949999999998</v>
      </c>
      <c r="U43">
        <v>0.2449453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5.1400019999999998E-2</v>
      </c>
      <c r="AC43">
        <v>0.69694679999999998</v>
      </c>
      <c r="AD43">
        <v>0.22834689999999999</v>
      </c>
      <c r="AE43">
        <v>0.71549969999999996</v>
      </c>
      <c r="AF43">
        <v>2.1237885999999999E-3</v>
      </c>
      <c r="AG43">
        <v>0.1682699</v>
      </c>
      <c r="AH43">
        <v>0.2144069096</v>
      </c>
      <c r="AI43">
        <v>2.241114E-2</v>
      </c>
      <c r="AJ43">
        <v>1.542325E-3</v>
      </c>
      <c r="AK43">
        <v>2.0656619999999999E-5</v>
      </c>
      <c r="AL43">
        <v>0.34822199999999998</v>
      </c>
      <c r="AM43">
        <v>0</v>
      </c>
      <c r="AN43">
        <v>0</v>
      </c>
      <c r="AO43">
        <v>0</v>
      </c>
      <c r="AP43">
        <v>0</v>
      </c>
      <c r="AQ43" t="s">
        <v>219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1.235445E-5</v>
      </c>
      <c r="AY43">
        <v>2.1975389999999999E-5</v>
      </c>
      <c r="AZ43">
        <v>0</v>
      </c>
      <c r="BA43">
        <v>0</v>
      </c>
      <c r="BB43">
        <v>0</v>
      </c>
      <c r="BC43">
        <v>3.0864199999999998E-13</v>
      </c>
      <c r="BD43">
        <v>0</v>
      </c>
      <c r="BE43">
        <v>2.4489430000000001E-6</v>
      </c>
      <c r="BF43">
        <v>5.3121170000000002E-2</v>
      </c>
      <c r="BG43">
        <v>0</v>
      </c>
      <c r="BH43">
        <v>9.340091E-4</v>
      </c>
    </row>
    <row r="44" spans="1:60" x14ac:dyDescent="0.25">
      <c r="A44" t="s">
        <v>202</v>
      </c>
      <c r="B44">
        <v>0</v>
      </c>
      <c r="C44">
        <v>0</v>
      </c>
      <c r="D44">
        <v>0.97142300000000004</v>
      </c>
      <c r="E44">
        <v>0.60954439999999999</v>
      </c>
      <c r="F44">
        <v>0.27364339999999998</v>
      </c>
      <c r="G44">
        <v>0</v>
      </c>
      <c r="H44">
        <v>0</v>
      </c>
      <c r="I44">
        <v>0</v>
      </c>
      <c r="J44">
        <v>0</v>
      </c>
      <c r="K44">
        <v>0</v>
      </c>
      <c r="L44">
        <v>1.4876990000000001E-14</v>
      </c>
      <c r="M44">
        <v>0</v>
      </c>
      <c r="N44">
        <v>7.0503600000000003E-12</v>
      </c>
      <c r="O44">
        <v>2.2515420000000002E-8</v>
      </c>
      <c r="P44">
        <v>1.3187230000000001E-11</v>
      </c>
      <c r="Q44">
        <v>0</v>
      </c>
      <c r="R44">
        <v>0</v>
      </c>
      <c r="S44">
        <v>1.6209259999999999E-14</v>
      </c>
      <c r="T44">
        <v>6.8858119999999995E-2</v>
      </c>
      <c r="U44">
        <v>1.2550619999999999E-5</v>
      </c>
      <c r="V44">
        <v>2.8975680000000001E-4</v>
      </c>
      <c r="W44">
        <v>4.4408919999999998E-16</v>
      </c>
      <c r="X44">
        <v>0</v>
      </c>
      <c r="Y44">
        <v>2.138841E-2</v>
      </c>
      <c r="Z44">
        <v>1.199041E-14</v>
      </c>
      <c r="AA44">
        <v>0</v>
      </c>
      <c r="AB44">
        <v>0</v>
      </c>
      <c r="AC44">
        <v>0</v>
      </c>
      <c r="AD44">
        <v>0</v>
      </c>
      <c r="AE44">
        <v>0.10559880000000001</v>
      </c>
      <c r="AF44">
        <v>0.13715686399999999</v>
      </c>
      <c r="AG44">
        <v>0.114845</v>
      </c>
      <c r="AH44">
        <v>0.459034253</v>
      </c>
      <c r="AI44">
        <v>3.6582530000000002E-2</v>
      </c>
      <c r="AJ44">
        <v>2.617851E-3</v>
      </c>
      <c r="AK44">
        <v>1.3328939999999999E-2</v>
      </c>
      <c r="AL44">
        <v>6.0760719999999997E-5</v>
      </c>
      <c r="AM44">
        <v>0.1223364</v>
      </c>
      <c r="AN44">
        <v>0</v>
      </c>
      <c r="AO44">
        <v>0</v>
      </c>
      <c r="AP44">
        <v>0</v>
      </c>
      <c r="AQ44">
        <v>0</v>
      </c>
      <c r="AR44" t="s">
        <v>219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1.1505460000000001E-11</v>
      </c>
      <c r="BF44">
        <v>0.45428350000000001</v>
      </c>
      <c r="BG44">
        <v>0</v>
      </c>
      <c r="BH44">
        <v>3.0939650000000001E-10</v>
      </c>
    </row>
    <row r="45" spans="1:60" x14ac:dyDescent="0.25">
      <c r="A45" t="s">
        <v>203</v>
      </c>
      <c r="B45">
        <v>0</v>
      </c>
      <c r="C45">
        <v>1.2531899999999999E-5</v>
      </c>
      <c r="D45">
        <v>0.9170488</v>
      </c>
      <c r="E45">
        <v>0.86859609999999998</v>
      </c>
      <c r="F45">
        <v>0.68419479999999999</v>
      </c>
      <c r="G45">
        <v>0</v>
      </c>
      <c r="H45">
        <v>0</v>
      </c>
      <c r="I45">
        <v>2.6937E-5</v>
      </c>
      <c r="J45">
        <v>1.493511E-8</v>
      </c>
      <c r="K45">
        <v>0</v>
      </c>
      <c r="L45">
        <v>0</v>
      </c>
      <c r="M45">
        <v>0</v>
      </c>
      <c r="N45">
        <v>4.352074E-14</v>
      </c>
      <c r="O45">
        <v>0</v>
      </c>
      <c r="P45">
        <v>0</v>
      </c>
      <c r="Q45">
        <v>0</v>
      </c>
      <c r="R45">
        <v>0</v>
      </c>
      <c r="S45">
        <v>0</v>
      </c>
      <c r="T45">
        <v>7.6228980000000002E-2</v>
      </c>
      <c r="U45">
        <v>9.7621600000000004E-8</v>
      </c>
      <c r="V45">
        <v>3.9963619999999998E-3</v>
      </c>
      <c r="W45">
        <v>0</v>
      </c>
      <c r="X45">
        <v>0</v>
      </c>
      <c r="Y45">
        <v>0.59681969999999995</v>
      </c>
      <c r="Z45">
        <v>4.9530190000000002E-2</v>
      </c>
      <c r="AA45">
        <v>4.6396249999999997E-3</v>
      </c>
      <c r="AB45">
        <v>0.2161595</v>
      </c>
      <c r="AC45">
        <v>0.14197870000000001</v>
      </c>
      <c r="AD45">
        <v>0.22846659999999999</v>
      </c>
      <c r="AE45">
        <v>5.2268299999999997E-2</v>
      </c>
      <c r="AF45">
        <v>0.69496754169999997</v>
      </c>
      <c r="AG45">
        <v>0.98511579999999999</v>
      </c>
      <c r="AH45">
        <v>0.75085481249999997</v>
      </c>
      <c r="AI45">
        <v>3.802387E-3</v>
      </c>
      <c r="AJ45">
        <v>3.6468440000000002E-3</v>
      </c>
      <c r="AK45">
        <v>2.3106450000000001E-3</v>
      </c>
      <c r="AL45">
        <v>1.2595510000000001E-5</v>
      </c>
      <c r="AM45">
        <v>0</v>
      </c>
      <c r="AN45">
        <v>1.7672460000000001E-3</v>
      </c>
      <c r="AO45">
        <v>0</v>
      </c>
      <c r="AP45">
        <v>6.8704089999999995E-2</v>
      </c>
      <c r="AQ45">
        <v>0</v>
      </c>
      <c r="AR45">
        <v>0</v>
      </c>
      <c r="AS45" t="s">
        <v>219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2.5582860000000002E-6</v>
      </c>
      <c r="BE45">
        <v>0</v>
      </c>
      <c r="BF45">
        <v>1.072538E-8</v>
      </c>
      <c r="BG45">
        <v>0</v>
      </c>
      <c r="BH45">
        <v>0.40718929999999998</v>
      </c>
    </row>
    <row r="46" spans="1:60" x14ac:dyDescent="0.25">
      <c r="A46" t="s">
        <v>204</v>
      </c>
      <c r="B46">
        <v>0</v>
      </c>
      <c r="C46">
        <v>0</v>
      </c>
      <c r="D46">
        <v>0.9977606</v>
      </c>
      <c r="E46">
        <v>0.75991830000000005</v>
      </c>
      <c r="F46">
        <v>0.31926860000000001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6.0645479999999998E-6</v>
      </c>
      <c r="O46">
        <v>0</v>
      </c>
      <c r="P46">
        <v>0</v>
      </c>
      <c r="Q46">
        <v>0</v>
      </c>
      <c r="R46">
        <v>0</v>
      </c>
      <c r="S46">
        <v>0</v>
      </c>
      <c r="T46">
        <v>0.1087987</v>
      </c>
      <c r="U46">
        <v>4.8234080000000001E-11</v>
      </c>
      <c r="V46">
        <v>2.3895759999999999E-2</v>
      </c>
      <c r="W46">
        <v>0</v>
      </c>
      <c r="X46">
        <v>0</v>
      </c>
      <c r="Y46">
        <v>0.16258829999999999</v>
      </c>
      <c r="Z46">
        <v>0.37216250000000001</v>
      </c>
      <c r="AA46">
        <v>6.3796800000000001E-2</v>
      </c>
      <c r="AB46">
        <v>0.66232429999999998</v>
      </c>
      <c r="AC46">
        <v>8.0451399999999993E-5</v>
      </c>
      <c r="AD46">
        <v>4.8504760000000001E-2</v>
      </c>
      <c r="AE46">
        <v>0.1196121</v>
      </c>
      <c r="AF46">
        <v>0.9524543245</v>
      </c>
      <c r="AG46">
        <v>0.308917</v>
      </c>
      <c r="AH46">
        <v>0.52464600750000001</v>
      </c>
      <c r="AI46">
        <v>2.0059660000000001E-3</v>
      </c>
      <c r="AJ46">
        <v>6.2950760000000003E-6</v>
      </c>
      <c r="AK46">
        <v>9.1322570000000005E-7</v>
      </c>
      <c r="AL46">
        <v>4.616307E-12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t="s">
        <v>219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0.91386970000000001</v>
      </c>
    </row>
    <row r="47" spans="1:60" x14ac:dyDescent="0.25">
      <c r="A47" t="s">
        <v>205</v>
      </c>
      <c r="B47">
        <v>1.9870880000000001E-3</v>
      </c>
      <c r="C47">
        <v>0</v>
      </c>
      <c r="D47">
        <v>0.86135819999999996</v>
      </c>
      <c r="E47">
        <v>0.83662380000000003</v>
      </c>
      <c r="F47">
        <v>0.60615090000000005</v>
      </c>
      <c r="G47">
        <v>9.4494629999999999E-11</v>
      </c>
      <c r="H47">
        <v>2.2824629999999999E-2</v>
      </c>
      <c r="I47">
        <v>8.1045549999999995E-7</v>
      </c>
      <c r="J47">
        <v>0</v>
      </c>
      <c r="K47">
        <v>0</v>
      </c>
      <c r="L47">
        <v>3.9523940000000002E-14</v>
      </c>
      <c r="M47">
        <v>0.2198485</v>
      </c>
      <c r="N47">
        <v>0</v>
      </c>
      <c r="O47">
        <v>0</v>
      </c>
      <c r="P47">
        <v>8.4622429999999993E-5</v>
      </c>
      <c r="Q47">
        <v>0</v>
      </c>
      <c r="R47">
        <v>1.7290179999999999E-4</v>
      </c>
      <c r="S47">
        <v>0.68703150000000002</v>
      </c>
      <c r="T47">
        <v>0.92625950000000001</v>
      </c>
      <c r="U47">
        <v>0.97009710000000005</v>
      </c>
      <c r="V47">
        <v>0.67411390000000004</v>
      </c>
      <c r="W47">
        <v>0.14680550000000001</v>
      </c>
      <c r="X47">
        <v>0.50119159999999996</v>
      </c>
      <c r="Y47">
        <v>6.4734000000000005E-4</v>
      </c>
      <c r="Z47">
        <v>7.5673509999999999E-3</v>
      </c>
      <c r="AA47">
        <v>5.4646839999999998E-9</v>
      </c>
      <c r="AB47">
        <v>9.2059619999999998E-3</v>
      </c>
      <c r="AC47">
        <v>2.3593819999999999E-5</v>
      </c>
      <c r="AD47">
        <v>2.9905619999999998E-5</v>
      </c>
      <c r="AE47">
        <v>8.4110500000000005E-2</v>
      </c>
      <c r="AF47">
        <v>1.9338160300000001E-2</v>
      </c>
      <c r="AG47">
        <v>1.2433660000000001E-3</v>
      </c>
      <c r="AH47">
        <v>0.64989267230000003</v>
      </c>
      <c r="AI47">
        <v>7.4247890000000002E-3</v>
      </c>
      <c r="AJ47">
        <v>0.10878060000000001</v>
      </c>
      <c r="AK47">
        <v>0.1388964</v>
      </c>
      <c r="AL47">
        <v>2.3956680000000001E-2</v>
      </c>
      <c r="AM47">
        <v>0</v>
      </c>
      <c r="AN47">
        <v>0</v>
      </c>
      <c r="AO47">
        <v>5.5258769999999998E-5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219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0.18780279999999999</v>
      </c>
    </row>
    <row r="48" spans="1:60" x14ac:dyDescent="0.25">
      <c r="A48" t="s">
        <v>206</v>
      </c>
      <c r="B48">
        <v>0</v>
      </c>
      <c r="C48">
        <v>0</v>
      </c>
      <c r="D48">
        <v>0.89434860000000005</v>
      </c>
      <c r="E48">
        <v>0.62977340000000004</v>
      </c>
      <c r="F48">
        <v>0.2951241</v>
      </c>
      <c r="G48">
        <v>0</v>
      </c>
      <c r="H48">
        <v>0</v>
      </c>
      <c r="I48">
        <v>1.506754E-5</v>
      </c>
      <c r="J48">
        <v>0</v>
      </c>
      <c r="K48">
        <v>0</v>
      </c>
      <c r="L48">
        <v>1.893596E-12</v>
      </c>
      <c r="M48">
        <v>0</v>
      </c>
      <c r="N48">
        <v>1.2878589999999999E-14</v>
      </c>
      <c r="O48">
        <v>0</v>
      </c>
      <c r="P48">
        <v>0</v>
      </c>
      <c r="Q48">
        <v>0</v>
      </c>
      <c r="R48">
        <v>0</v>
      </c>
      <c r="S48">
        <v>0</v>
      </c>
      <c r="T48">
        <v>0.42671769999999998</v>
      </c>
      <c r="U48">
        <v>1.417521E-7</v>
      </c>
      <c r="V48">
        <v>3.5643090000000002E-9</v>
      </c>
      <c r="W48">
        <v>0</v>
      </c>
      <c r="X48">
        <v>0</v>
      </c>
      <c r="Y48">
        <v>0</v>
      </c>
      <c r="Z48">
        <v>1.84297E-14</v>
      </c>
      <c r="AA48">
        <v>0</v>
      </c>
      <c r="AB48">
        <v>2.7687449999999999E-5</v>
      </c>
      <c r="AC48">
        <v>2.196201E-7</v>
      </c>
      <c r="AD48">
        <v>3.0156709999999998E-7</v>
      </c>
      <c r="AE48">
        <v>0.46280090000000002</v>
      </c>
      <c r="AF48">
        <v>3.3911043699999997E-2</v>
      </c>
      <c r="AG48">
        <v>0.20268410000000001</v>
      </c>
      <c r="AH48">
        <v>0.80302861000000003</v>
      </c>
      <c r="AI48">
        <v>4.2767619999999999E-3</v>
      </c>
      <c r="AJ48">
        <v>0.81680710000000001</v>
      </c>
      <c r="AK48">
        <v>0.73138950000000003</v>
      </c>
      <c r="AL48">
        <v>0.67195050000000001</v>
      </c>
      <c r="AM48">
        <v>0</v>
      </c>
      <c r="AN48">
        <v>6.2128189999999996E-3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 t="s">
        <v>219</v>
      </c>
      <c r="AW48">
        <v>0</v>
      </c>
      <c r="AX48">
        <v>0</v>
      </c>
      <c r="AY48">
        <v>0</v>
      </c>
      <c r="AZ48">
        <v>0</v>
      </c>
      <c r="BA48">
        <v>4.472422E-12</v>
      </c>
      <c r="BB48">
        <v>0</v>
      </c>
      <c r="BC48">
        <v>0</v>
      </c>
      <c r="BD48">
        <v>1.4524150000000001E-6</v>
      </c>
      <c r="BE48">
        <v>0</v>
      </c>
      <c r="BF48">
        <v>3.7175359999999999E-4</v>
      </c>
      <c r="BG48">
        <v>0.50402349999999996</v>
      </c>
      <c r="BH48">
        <v>8.3770600000000004E-3</v>
      </c>
    </row>
    <row r="49" spans="1:60" x14ac:dyDescent="0.25">
      <c r="A49" t="s">
        <v>207</v>
      </c>
      <c r="B49">
        <v>9.8683279999999999E-12</v>
      </c>
      <c r="C49">
        <v>0</v>
      </c>
      <c r="D49">
        <v>0.74143760000000003</v>
      </c>
      <c r="E49">
        <v>0.80426030000000004</v>
      </c>
      <c r="F49">
        <v>0.73371220000000004</v>
      </c>
      <c r="G49">
        <v>0</v>
      </c>
      <c r="H49">
        <v>4.2535040000000003E-2</v>
      </c>
      <c r="I49">
        <v>1.554312E-15</v>
      </c>
      <c r="J49">
        <v>0</v>
      </c>
      <c r="K49">
        <v>0</v>
      </c>
      <c r="L49">
        <v>0</v>
      </c>
      <c r="M49">
        <v>2.1927390000000001E-10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9.8196220000000001E-2</v>
      </c>
      <c r="U49">
        <v>1.214169E-3</v>
      </c>
      <c r="V49">
        <v>4.4154529999999997E-2</v>
      </c>
      <c r="W49">
        <v>0</v>
      </c>
      <c r="X49">
        <v>0.78472229999999998</v>
      </c>
      <c r="Y49">
        <v>3.3724579999999997E-2</v>
      </c>
      <c r="Z49">
        <v>0.1388103</v>
      </c>
      <c r="AA49">
        <v>1.825469E-9</v>
      </c>
      <c r="AB49">
        <v>9.0419799999999998E-3</v>
      </c>
      <c r="AC49">
        <v>1.1925830000000001E-3</v>
      </c>
      <c r="AD49">
        <v>1.5068349999999999E-4</v>
      </c>
      <c r="AE49">
        <v>0.1082837</v>
      </c>
      <c r="AF49">
        <v>7.8237997E-3</v>
      </c>
      <c r="AG49">
        <v>2.9576519999999999E-2</v>
      </c>
      <c r="AH49">
        <v>0.91700851240000003</v>
      </c>
      <c r="AI49">
        <v>4.4877579999999997E-5</v>
      </c>
      <c r="AJ49">
        <v>0.256411</v>
      </c>
      <c r="AK49">
        <v>0.51135299999999995</v>
      </c>
      <c r="AL49">
        <v>0.75121919999999998</v>
      </c>
      <c r="AM49">
        <v>0</v>
      </c>
      <c r="AN49">
        <v>6.4506119999999997E-9</v>
      </c>
      <c r="AO49">
        <v>0</v>
      </c>
      <c r="AP49">
        <v>0.23351430000000001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219</v>
      </c>
      <c r="AX49">
        <v>0</v>
      </c>
      <c r="AY49">
        <v>0</v>
      </c>
      <c r="AZ49">
        <v>1.1766140000000001E-12</v>
      </c>
      <c r="BA49">
        <v>0</v>
      </c>
      <c r="BB49">
        <v>0</v>
      </c>
      <c r="BC49">
        <v>1.121354E-7</v>
      </c>
      <c r="BD49">
        <v>0.43350610000000001</v>
      </c>
      <c r="BE49">
        <v>0</v>
      </c>
      <c r="BF49">
        <v>4.4408919999999998E-16</v>
      </c>
      <c r="BG49">
        <v>1.319356E-7</v>
      </c>
      <c r="BH49">
        <v>0.30208210000000002</v>
      </c>
    </row>
    <row r="50" spans="1:60" x14ac:dyDescent="0.25">
      <c r="A50" t="s">
        <v>208</v>
      </c>
      <c r="B50">
        <v>0</v>
      </c>
      <c r="C50">
        <v>0</v>
      </c>
      <c r="D50">
        <v>0.92270390000000002</v>
      </c>
      <c r="E50">
        <v>0.64917049999999998</v>
      </c>
      <c r="F50">
        <v>0.35231590000000002</v>
      </c>
      <c r="G50">
        <v>0</v>
      </c>
      <c r="H50">
        <v>0</v>
      </c>
      <c r="I50">
        <v>0</v>
      </c>
      <c r="J50">
        <v>0</v>
      </c>
      <c r="K50">
        <v>0</v>
      </c>
      <c r="L50">
        <v>1.92415E-11</v>
      </c>
      <c r="M50">
        <v>0</v>
      </c>
      <c r="N50">
        <v>0</v>
      </c>
      <c r="O50">
        <v>0.65590789999999999</v>
      </c>
      <c r="P50">
        <v>4.5141550000000003E-2</v>
      </c>
      <c r="Q50">
        <v>3.2912290000000001E-3</v>
      </c>
      <c r="R50">
        <v>0</v>
      </c>
      <c r="S50">
        <v>4.4408919999999998E-16</v>
      </c>
      <c r="T50">
        <v>0.10285370000000001</v>
      </c>
      <c r="U50">
        <v>1.2955209999999999E-4</v>
      </c>
      <c r="V50">
        <v>3.3625759999999998E-2</v>
      </c>
      <c r="W50">
        <v>0</v>
      </c>
      <c r="X50">
        <v>0</v>
      </c>
      <c r="Y50">
        <v>4.8400699999999998E-2</v>
      </c>
      <c r="Z50">
        <v>1.0452279999999999E-9</v>
      </c>
      <c r="AA50">
        <v>0</v>
      </c>
      <c r="AB50">
        <v>1.6610269999999999E-11</v>
      </c>
      <c r="AC50">
        <v>0</v>
      </c>
      <c r="AD50">
        <v>0</v>
      </c>
      <c r="AE50">
        <v>0.59239019999999998</v>
      </c>
      <c r="AF50">
        <v>6.1046766000000001E-3</v>
      </c>
      <c r="AG50">
        <v>0.1399524</v>
      </c>
      <c r="AH50">
        <v>0.13293193649999999</v>
      </c>
      <c r="AI50">
        <v>0.66851669999999996</v>
      </c>
      <c r="AJ50">
        <v>1.2903110000000001E-2</v>
      </c>
      <c r="AK50">
        <v>4.8154780000000003E-7</v>
      </c>
      <c r="AL50">
        <v>2.7037819999999999E-8</v>
      </c>
      <c r="AM50">
        <v>0.2106693</v>
      </c>
      <c r="AN50">
        <v>0</v>
      </c>
      <c r="AO50">
        <v>0</v>
      </c>
      <c r="AP50">
        <v>0</v>
      </c>
      <c r="AQ50">
        <v>1.235445E-5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t="s">
        <v>219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2.5712719999999999E-3</v>
      </c>
      <c r="BG50">
        <v>0</v>
      </c>
      <c r="BH50">
        <v>1.56223E-2</v>
      </c>
    </row>
    <row r="51" spans="1:60" x14ac:dyDescent="0.25">
      <c r="A51" t="s">
        <v>209</v>
      </c>
      <c r="B51">
        <v>5.9765269999999996E-7</v>
      </c>
      <c r="C51">
        <v>0</v>
      </c>
      <c r="D51">
        <v>6.7180000000000004E-2</v>
      </c>
      <c r="E51">
        <v>0.85723870000000002</v>
      </c>
      <c r="F51">
        <v>9.5215419999999995E-2</v>
      </c>
      <c r="G51">
        <v>0</v>
      </c>
      <c r="H51">
        <v>0</v>
      </c>
      <c r="I51">
        <v>8.8743300000000003E-7</v>
      </c>
      <c r="J51">
        <v>4.4255099999999999E-2</v>
      </c>
      <c r="K51">
        <v>0</v>
      </c>
      <c r="L51">
        <v>1.556432E-3</v>
      </c>
      <c r="M51">
        <v>0.68014509999999995</v>
      </c>
      <c r="N51">
        <v>1.180048E-2</v>
      </c>
      <c r="O51">
        <v>0</v>
      </c>
      <c r="P51">
        <v>0</v>
      </c>
      <c r="Q51">
        <v>7.2630870000000005E-7</v>
      </c>
      <c r="R51">
        <v>0</v>
      </c>
      <c r="S51">
        <v>5.2838519999999999E-6</v>
      </c>
      <c r="T51">
        <v>0.43508069999999999</v>
      </c>
      <c r="U51">
        <v>0.39890540000000002</v>
      </c>
      <c r="V51">
        <v>0.83614540000000004</v>
      </c>
      <c r="W51">
        <v>1.4969499999999999E-6</v>
      </c>
      <c r="X51">
        <v>0.1650607</v>
      </c>
      <c r="Y51">
        <v>1.5626450000000001E-3</v>
      </c>
      <c r="Z51">
        <v>2.7204389999999999E-5</v>
      </c>
      <c r="AA51">
        <v>0</v>
      </c>
      <c r="AB51">
        <v>6.8154730000000004E-9</v>
      </c>
      <c r="AC51">
        <v>0.63017559999999995</v>
      </c>
      <c r="AD51">
        <v>2.4403709999999999E-4</v>
      </c>
      <c r="AE51">
        <v>0.80785119999999999</v>
      </c>
      <c r="AF51">
        <v>0.2819415119</v>
      </c>
      <c r="AG51">
        <v>0.75724380000000002</v>
      </c>
      <c r="AH51">
        <v>0.42437004379999999</v>
      </c>
      <c r="AI51">
        <v>4.6741509999999997E-3</v>
      </c>
      <c r="AJ51">
        <v>9.9164919999999998E-5</v>
      </c>
      <c r="AK51">
        <v>0.29269089999999998</v>
      </c>
      <c r="AL51">
        <v>4.6665560000000002E-2</v>
      </c>
      <c r="AM51">
        <v>0</v>
      </c>
      <c r="AN51">
        <v>1.2640720000000001E-7</v>
      </c>
      <c r="AO51">
        <v>0</v>
      </c>
      <c r="AP51">
        <v>0</v>
      </c>
      <c r="AQ51">
        <v>2.1975389999999999E-5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">
        <v>219</v>
      </c>
      <c r="AZ51">
        <v>5.5954230000000001E-2</v>
      </c>
      <c r="BA51">
        <v>0</v>
      </c>
      <c r="BB51">
        <v>0</v>
      </c>
      <c r="BC51">
        <v>0</v>
      </c>
      <c r="BD51">
        <v>9.7346269999999999E-2</v>
      </c>
      <c r="BE51">
        <v>0.79553649999999998</v>
      </c>
      <c r="BF51">
        <v>7.1629219999999995E-4</v>
      </c>
      <c r="BG51">
        <v>2.189441E-2</v>
      </c>
      <c r="BH51">
        <v>0.99363049999999997</v>
      </c>
    </row>
    <row r="52" spans="1:60" x14ac:dyDescent="0.25">
      <c r="A52" t="s">
        <v>210</v>
      </c>
      <c r="B52">
        <v>1.607697E-5</v>
      </c>
      <c r="C52">
        <v>0</v>
      </c>
      <c r="D52">
        <v>7.1428130000000006E-2</v>
      </c>
      <c r="E52">
        <v>0.68145080000000002</v>
      </c>
      <c r="F52">
        <v>0.65482750000000001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8.7803329999999995E-5</v>
      </c>
      <c r="P52">
        <v>7.8497860000000001E-8</v>
      </c>
      <c r="Q52">
        <v>5.8839440000000003E-9</v>
      </c>
      <c r="R52">
        <v>0</v>
      </c>
      <c r="S52">
        <v>2.059706E-4</v>
      </c>
      <c r="T52">
        <v>3.3695290000000003E-2</v>
      </c>
      <c r="U52">
        <v>6.6984820000000003E-6</v>
      </c>
      <c r="V52">
        <v>1.5355589999999998E-5</v>
      </c>
      <c r="W52">
        <v>6.8760729999999996E-5</v>
      </c>
      <c r="X52">
        <v>0</v>
      </c>
      <c r="Y52">
        <v>1.529148E-2</v>
      </c>
      <c r="Z52">
        <v>0.10056950000000001</v>
      </c>
      <c r="AA52">
        <v>0.27104899999999998</v>
      </c>
      <c r="AB52">
        <v>0.26264480000000001</v>
      </c>
      <c r="AC52">
        <v>1.9984010000000001E-15</v>
      </c>
      <c r="AD52">
        <v>7.0311380000000001E-6</v>
      </c>
      <c r="AE52">
        <v>0.20191770000000001</v>
      </c>
      <c r="AF52">
        <v>0.1667045409</v>
      </c>
      <c r="AG52">
        <v>1.7316419999999999E-2</v>
      </c>
      <c r="AH52">
        <v>3.08754348E-2</v>
      </c>
      <c r="AI52">
        <v>3.5453449999999997E-2</v>
      </c>
      <c r="AJ52">
        <v>2.2998260000000001E-7</v>
      </c>
      <c r="AK52">
        <v>2.024235E-7</v>
      </c>
      <c r="AL52">
        <v>2.88658E-14</v>
      </c>
      <c r="AM52">
        <v>0</v>
      </c>
      <c r="AN52">
        <v>6.6613380000000004E-16</v>
      </c>
      <c r="AO52">
        <v>0</v>
      </c>
      <c r="AP52">
        <v>5.121474E-3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1.1766140000000001E-12</v>
      </c>
      <c r="AX52">
        <v>0</v>
      </c>
      <c r="AY52">
        <v>5.5954230000000001E-2</v>
      </c>
      <c r="AZ52" t="s">
        <v>219</v>
      </c>
      <c r="BA52">
        <v>0</v>
      </c>
      <c r="BB52">
        <v>0</v>
      </c>
      <c r="BC52">
        <v>0.29556939999999998</v>
      </c>
      <c r="BD52">
        <v>0</v>
      </c>
      <c r="BE52">
        <v>0</v>
      </c>
      <c r="BF52">
        <v>6.4726040000000001E-4</v>
      </c>
      <c r="BG52">
        <v>0</v>
      </c>
      <c r="BH52">
        <v>4.5009449999999999E-2</v>
      </c>
    </row>
    <row r="53" spans="1:60" x14ac:dyDescent="0.25">
      <c r="A53" t="s">
        <v>211</v>
      </c>
      <c r="B53">
        <v>6.638948E-4</v>
      </c>
      <c r="C53">
        <v>0</v>
      </c>
      <c r="D53">
        <v>0.77234230000000004</v>
      </c>
      <c r="E53">
        <v>0.7847712</v>
      </c>
      <c r="F53">
        <v>0.694573</v>
      </c>
      <c r="G53">
        <v>0</v>
      </c>
      <c r="H53">
        <v>0</v>
      </c>
      <c r="I53">
        <v>0</v>
      </c>
      <c r="J53">
        <v>0</v>
      </c>
      <c r="K53">
        <v>0</v>
      </c>
      <c r="L53">
        <v>2.6197930000000001E-5</v>
      </c>
      <c r="M53">
        <v>0.19363420000000001</v>
      </c>
      <c r="N53">
        <v>0</v>
      </c>
      <c r="O53">
        <v>0</v>
      </c>
      <c r="P53">
        <v>0.39916990000000002</v>
      </c>
      <c r="Q53">
        <v>0</v>
      </c>
      <c r="R53">
        <v>4.5101550000000001E-9</v>
      </c>
      <c r="S53">
        <v>5.6660650000000005E-4</v>
      </c>
      <c r="T53">
        <v>0.25474730000000001</v>
      </c>
      <c r="U53">
        <v>0.4566132</v>
      </c>
      <c r="V53">
        <v>0.41617340000000003</v>
      </c>
      <c r="W53">
        <v>2.1261699999999999E-4</v>
      </c>
      <c r="X53">
        <v>1.8848569999999999E-5</v>
      </c>
      <c r="Y53">
        <v>6.6446019999999995E-5</v>
      </c>
      <c r="Z53">
        <v>0</v>
      </c>
      <c r="AA53">
        <v>0</v>
      </c>
      <c r="AB53">
        <v>1.332268E-15</v>
      </c>
      <c r="AC53">
        <v>0</v>
      </c>
      <c r="AD53">
        <v>0</v>
      </c>
      <c r="AE53">
        <v>0.92633969999999999</v>
      </c>
      <c r="AF53">
        <v>2.32756631E-2</v>
      </c>
      <c r="AG53">
        <v>5.0839280000000001E-2</v>
      </c>
      <c r="AH53">
        <v>7.4362114199999996E-2</v>
      </c>
      <c r="AI53">
        <v>6.5022319999999995E-2</v>
      </c>
      <c r="AJ53">
        <v>2.0565050000000001E-3</v>
      </c>
      <c r="AK53">
        <v>1.0911700000000001E-4</v>
      </c>
      <c r="AL53">
        <v>3.2213209999999998E-7</v>
      </c>
      <c r="AM53">
        <v>4.4408919999999998E-16</v>
      </c>
      <c r="AN53">
        <v>0</v>
      </c>
      <c r="AO53">
        <v>2.309264E-14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4.472422E-12</v>
      </c>
      <c r="AW53">
        <v>0</v>
      </c>
      <c r="AX53">
        <v>0</v>
      </c>
      <c r="AY53">
        <v>0</v>
      </c>
      <c r="AZ53">
        <v>0</v>
      </c>
      <c r="BA53" t="s">
        <v>219</v>
      </c>
      <c r="BB53">
        <v>0</v>
      </c>
      <c r="BC53">
        <v>0</v>
      </c>
      <c r="BD53">
        <v>0</v>
      </c>
      <c r="BE53">
        <v>0</v>
      </c>
      <c r="BF53">
        <v>0.19064010000000001</v>
      </c>
      <c r="BG53">
        <v>0</v>
      </c>
      <c r="BH53">
        <v>1.786586E-10</v>
      </c>
    </row>
    <row r="54" spans="1:60" x14ac:dyDescent="0.25">
      <c r="A54" t="s">
        <v>212</v>
      </c>
      <c r="B54">
        <v>6.4681929999999999E-9</v>
      </c>
      <c r="C54">
        <v>0</v>
      </c>
      <c r="D54">
        <v>4.86527E-2</v>
      </c>
      <c r="E54">
        <v>0.80903480000000005</v>
      </c>
      <c r="F54">
        <v>0.38993139999999998</v>
      </c>
      <c r="G54">
        <v>0</v>
      </c>
      <c r="H54">
        <v>0</v>
      </c>
      <c r="I54">
        <v>0</v>
      </c>
      <c r="J54">
        <v>0</v>
      </c>
      <c r="K54">
        <v>0</v>
      </c>
      <c r="L54">
        <v>0.5969719</v>
      </c>
      <c r="M54">
        <v>1.9622890000000002E-6</v>
      </c>
      <c r="N54">
        <v>0</v>
      </c>
      <c r="O54">
        <v>0</v>
      </c>
      <c r="P54">
        <v>0.91175870000000003</v>
      </c>
      <c r="Q54">
        <v>0</v>
      </c>
      <c r="R54">
        <v>0</v>
      </c>
      <c r="S54">
        <v>0</v>
      </c>
      <c r="T54">
        <v>0.46427439999999998</v>
      </c>
      <c r="U54">
        <v>0.79729229999999995</v>
      </c>
      <c r="V54">
        <v>0.49265579999999998</v>
      </c>
      <c r="W54">
        <v>0</v>
      </c>
      <c r="X54">
        <v>4.5256699999999999E-3</v>
      </c>
      <c r="Y54">
        <v>0.37474960000000002</v>
      </c>
      <c r="Z54">
        <v>1.783334E-6</v>
      </c>
      <c r="AA54">
        <v>5.512493E-5</v>
      </c>
      <c r="AB54">
        <v>2.3335749999999999E-2</v>
      </c>
      <c r="AC54">
        <v>0</v>
      </c>
      <c r="AD54">
        <v>7.2275889999999999E-9</v>
      </c>
      <c r="AE54">
        <v>0.77386719999999998</v>
      </c>
      <c r="AF54">
        <v>8.1132081999999994E-3</v>
      </c>
      <c r="AG54">
        <v>1.6227459999999999E-2</v>
      </c>
      <c r="AH54">
        <v>0.13260529200000001</v>
      </c>
      <c r="AI54">
        <v>0.83722549999999996</v>
      </c>
      <c r="AJ54">
        <v>3.5221549999999998E-9</v>
      </c>
      <c r="AK54">
        <v>4.3933879999999998E-6</v>
      </c>
      <c r="AL54">
        <v>1.709743E-14</v>
      </c>
      <c r="AM54">
        <v>5.5511150000000003E-15</v>
      </c>
      <c r="AN54">
        <v>0</v>
      </c>
      <c r="AO54">
        <v>0</v>
      </c>
      <c r="AP54">
        <v>3.5141780000000002E-7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 t="s">
        <v>219</v>
      </c>
      <c r="BC54">
        <v>0</v>
      </c>
      <c r="BD54">
        <v>0</v>
      </c>
      <c r="BE54">
        <v>0</v>
      </c>
      <c r="BF54">
        <v>3.6019040000000002E-2</v>
      </c>
      <c r="BG54">
        <v>0</v>
      </c>
      <c r="BH54">
        <v>1.217881E-4</v>
      </c>
    </row>
    <row r="55" spans="1:60" x14ac:dyDescent="0.25">
      <c r="A55" t="s">
        <v>213</v>
      </c>
      <c r="B55">
        <v>2.2922390000000001E-2</v>
      </c>
      <c r="C55">
        <v>0</v>
      </c>
      <c r="D55">
        <v>0.14527000000000001</v>
      </c>
      <c r="E55">
        <v>0.87958020000000003</v>
      </c>
      <c r="F55">
        <v>0.1817136</v>
      </c>
      <c r="G55">
        <v>0</v>
      </c>
      <c r="H55">
        <v>6.217249E-15</v>
      </c>
      <c r="I55">
        <v>0</v>
      </c>
      <c r="J55">
        <v>5.7377240000000002E-8</v>
      </c>
      <c r="K55">
        <v>0</v>
      </c>
      <c r="L55">
        <v>2.362105E-8</v>
      </c>
      <c r="M55">
        <v>3.9427480000000001E-2</v>
      </c>
      <c r="N55">
        <v>2.4161690000000001E-3</v>
      </c>
      <c r="O55">
        <v>0.1248291</v>
      </c>
      <c r="P55">
        <v>2.4061880000000001E-2</v>
      </c>
      <c r="Q55">
        <v>1.707043E-6</v>
      </c>
      <c r="R55">
        <v>0</v>
      </c>
      <c r="S55">
        <v>6.2709790000000003E-8</v>
      </c>
      <c r="T55">
        <v>0.99447390000000002</v>
      </c>
      <c r="U55">
        <v>0.29998770000000002</v>
      </c>
      <c r="V55">
        <v>0.20839920000000001</v>
      </c>
      <c r="W55">
        <v>1.345231E-8</v>
      </c>
      <c r="X55">
        <v>4.7772720000000001E-6</v>
      </c>
      <c r="Y55">
        <v>6.1580610000000001E-2</v>
      </c>
      <c r="Z55">
        <v>1.4898980000000001E-6</v>
      </c>
      <c r="AA55">
        <v>0</v>
      </c>
      <c r="AB55">
        <v>0</v>
      </c>
      <c r="AC55">
        <v>7.0623000000000001E-6</v>
      </c>
      <c r="AD55">
        <v>0</v>
      </c>
      <c r="AE55">
        <v>0.1053042</v>
      </c>
      <c r="AF55">
        <v>0.94285847430000003</v>
      </c>
      <c r="AG55">
        <v>0.73517829999999995</v>
      </c>
      <c r="AH55">
        <v>0.90076254</v>
      </c>
      <c r="AI55">
        <v>1.3687939999999999E-2</v>
      </c>
      <c r="AJ55">
        <v>0.1121563</v>
      </c>
      <c r="AK55">
        <v>0.47985820000000001</v>
      </c>
      <c r="AL55">
        <v>0.54608889999999999</v>
      </c>
      <c r="AM55">
        <v>8.1903390000000006E-2</v>
      </c>
      <c r="AN55">
        <v>2.8865800000000001E-15</v>
      </c>
      <c r="AO55">
        <v>0</v>
      </c>
      <c r="AP55">
        <v>0</v>
      </c>
      <c r="AQ55">
        <v>3.0864199999999998E-13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1.121354E-7</v>
      </c>
      <c r="AX55">
        <v>0</v>
      </c>
      <c r="AY55">
        <v>0</v>
      </c>
      <c r="AZ55">
        <v>0.29556939999999998</v>
      </c>
      <c r="BA55">
        <v>0</v>
      </c>
      <c r="BB55">
        <v>0</v>
      </c>
      <c r="BC55" t="s">
        <v>219</v>
      </c>
      <c r="BD55">
        <v>1.668444E-3</v>
      </c>
      <c r="BE55">
        <v>0.92540650000000002</v>
      </c>
      <c r="BF55">
        <v>0.7085629</v>
      </c>
      <c r="BG55">
        <v>5.1380260000000004E-4</v>
      </c>
      <c r="BH55">
        <v>1.21508E-4</v>
      </c>
    </row>
    <row r="56" spans="1:60" x14ac:dyDescent="0.25">
      <c r="A56" t="s">
        <v>214</v>
      </c>
      <c r="B56">
        <v>0</v>
      </c>
      <c r="C56">
        <v>0.37199749999999998</v>
      </c>
      <c r="D56">
        <v>0.35166809999999998</v>
      </c>
      <c r="E56">
        <v>0.28326390000000001</v>
      </c>
      <c r="F56">
        <v>0.24333009999999999</v>
      </c>
      <c r="G56">
        <v>0</v>
      </c>
      <c r="H56">
        <v>2.523162E-2</v>
      </c>
      <c r="I56">
        <v>0</v>
      </c>
      <c r="J56">
        <v>0</v>
      </c>
      <c r="K56">
        <v>8.8817839999999996E-16</v>
      </c>
      <c r="L56">
        <v>1.4295480000000001E-3</v>
      </c>
      <c r="M56">
        <v>0.58592509999999998</v>
      </c>
      <c r="N56">
        <v>0</v>
      </c>
      <c r="O56">
        <v>0</v>
      </c>
      <c r="P56">
        <v>8.2628539999999998E-4</v>
      </c>
      <c r="Q56">
        <v>0</v>
      </c>
      <c r="R56">
        <v>0</v>
      </c>
      <c r="S56">
        <v>0.38327850000000002</v>
      </c>
      <c r="T56">
        <v>1.7957509999999999E-3</v>
      </c>
      <c r="U56">
        <v>1.722214E-2</v>
      </c>
      <c r="V56">
        <v>7.2543619999999997E-6</v>
      </c>
      <c r="W56">
        <v>0.30897910000000001</v>
      </c>
      <c r="X56">
        <v>0</v>
      </c>
      <c r="Y56">
        <v>0</v>
      </c>
      <c r="Z56">
        <v>0</v>
      </c>
      <c r="AA56">
        <v>0</v>
      </c>
      <c r="AB56">
        <v>0.27664529999999998</v>
      </c>
      <c r="AC56">
        <v>6.1710589999999996E-3</v>
      </c>
      <c r="AD56">
        <v>4.2772640000000001E-2</v>
      </c>
      <c r="AE56">
        <v>5.489339E-2</v>
      </c>
      <c r="AF56">
        <v>0.42841405110000003</v>
      </c>
      <c r="AG56">
        <v>3.1133919999999999E-2</v>
      </c>
      <c r="AH56">
        <v>0.53493262949999998</v>
      </c>
      <c r="AI56">
        <v>0.95783700000000005</v>
      </c>
      <c r="AJ56">
        <v>0.1251795</v>
      </c>
      <c r="AK56">
        <v>1.011377E-6</v>
      </c>
      <c r="AL56">
        <v>1.8398040000000001E-6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2.5582860000000002E-6</v>
      </c>
      <c r="AT56">
        <v>0</v>
      </c>
      <c r="AU56">
        <v>0</v>
      </c>
      <c r="AV56">
        <v>1.4524150000000001E-6</v>
      </c>
      <c r="AW56">
        <v>0.43350610000000001</v>
      </c>
      <c r="AX56">
        <v>0</v>
      </c>
      <c r="AY56">
        <v>9.7346269999999999E-2</v>
      </c>
      <c r="AZ56">
        <v>0</v>
      </c>
      <c r="BA56">
        <v>0</v>
      </c>
      <c r="BB56">
        <v>0</v>
      </c>
      <c r="BC56">
        <v>1.668444E-3</v>
      </c>
      <c r="BD56" t="s">
        <v>219</v>
      </c>
      <c r="BE56">
        <v>0</v>
      </c>
      <c r="BF56">
        <v>0</v>
      </c>
      <c r="BG56">
        <v>0</v>
      </c>
      <c r="BH56">
        <v>1.219165E-5</v>
      </c>
    </row>
    <row r="57" spans="1:60" x14ac:dyDescent="0.25">
      <c r="A57" t="s">
        <v>215</v>
      </c>
      <c r="B57">
        <v>0.96195169999999997</v>
      </c>
      <c r="C57">
        <v>3.300141E-6</v>
      </c>
      <c r="D57">
        <v>0.64222330000000005</v>
      </c>
      <c r="E57">
        <v>0.74248270000000005</v>
      </c>
      <c r="F57">
        <v>0.56228109999999998</v>
      </c>
      <c r="G57">
        <v>7.5495170000000002E-15</v>
      </c>
      <c r="H57">
        <v>1.76948E-7</v>
      </c>
      <c r="I57">
        <v>0</v>
      </c>
      <c r="J57">
        <v>1.204223E-5</v>
      </c>
      <c r="K57">
        <v>8.7192300000000003E-4</v>
      </c>
      <c r="L57">
        <v>2.7161670000000002E-10</v>
      </c>
      <c r="M57">
        <v>2.4052319999999999E-11</v>
      </c>
      <c r="N57">
        <v>1.7482089999999999E-2</v>
      </c>
      <c r="O57">
        <v>4.4215110000000004E-3</v>
      </c>
      <c r="P57">
        <v>1.13853E-6</v>
      </c>
      <c r="Q57">
        <v>9.1436450000000003E-8</v>
      </c>
      <c r="R57">
        <v>0</v>
      </c>
      <c r="S57">
        <v>5.6572300000000001E-11</v>
      </c>
      <c r="T57">
        <v>5.8277210000000003E-2</v>
      </c>
      <c r="U57">
        <v>1.7876630000000001E-2</v>
      </c>
      <c r="V57">
        <v>0.13406470000000001</v>
      </c>
      <c r="W57">
        <v>3.0511179999999999E-9</v>
      </c>
      <c r="X57">
        <v>3.2922550000000002E-2</v>
      </c>
      <c r="Y57">
        <v>6.5955279999999999E-7</v>
      </c>
      <c r="Z57">
        <v>1.6118689999999999E-4</v>
      </c>
      <c r="AA57">
        <v>1.1963759999999999E-12</v>
      </c>
      <c r="AB57">
        <v>0.90962540000000003</v>
      </c>
      <c r="AC57">
        <v>0.34031050000000002</v>
      </c>
      <c r="AD57">
        <v>0.85305180000000003</v>
      </c>
      <c r="AE57">
        <v>4.5456469999999999E-2</v>
      </c>
      <c r="AF57">
        <v>0.51432885129999995</v>
      </c>
      <c r="AG57">
        <v>5.8396589999999996E-3</v>
      </c>
      <c r="AH57">
        <v>0.67289449020000003</v>
      </c>
      <c r="AI57">
        <v>0.21107390000000001</v>
      </c>
      <c r="AJ57">
        <v>5.4160919999999995E-7</v>
      </c>
      <c r="AK57">
        <v>1.407542E-4</v>
      </c>
      <c r="AL57">
        <v>1.1847319999999999E-10</v>
      </c>
      <c r="AM57">
        <v>2.5133419999999999E-8</v>
      </c>
      <c r="AN57">
        <v>0.20070730000000001</v>
      </c>
      <c r="AO57">
        <v>0</v>
      </c>
      <c r="AP57">
        <v>3.5155050000000002E-8</v>
      </c>
      <c r="AQ57">
        <v>2.4489430000000001E-6</v>
      </c>
      <c r="AR57">
        <v>1.1505460000000001E-11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0.79553649999999998</v>
      </c>
      <c r="AZ57">
        <v>0</v>
      </c>
      <c r="BA57">
        <v>0</v>
      </c>
      <c r="BB57">
        <v>0</v>
      </c>
      <c r="BC57">
        <v>0.92540650000000002</v>
      </c>
      <c r="BD57">
        <v>0</v>
      </c>
      <c r="BE57" t="s">
        <v>219</v>
      </c>
      <c r="BF57">
        <v>0</v>
      </c>
      <c r="BG57">
        <v>0</v>
      </c>
      <c r="BH57">
        <v>1.0990339999999999E-2</v>
      </c>
    </row>
    <row r="58" spans="1:60" x14ac:dyDescent="0.25">
      <c r="A58" t="s">
        <v>216</v>
      </c>
      <c r="B58">
        <v>0</v>
      </c>
      <c r="C58">
        <v>0.15537429999999999</v>
      </c>
      <c r="D58">
        <v>6.5734840000000003E-2</v>
      </c>
      <c r="E58">
        <v>9.0157680000000004E-2</v>
      </c>
      <c r="F58">
        <v>8.7860930000000004E-2</v>
      </c>
      <c r="G58">
        <v>6.0084539999999999E-2</v>
      </c>
      <c r="H58">
        <v>7.4392769999999997E-2</v>
      </c>
      <c r="I58">
        <v>6.150366E-3</v>
      </c>
      <c r="J58">
        <v>1.2026040000000001E-5</v>
      </c>
      <c r="K58">
        <v>1.1955840000000001E-7</v>
      </c>
      <c r="L58">
        <v>2.8631150000000001E-2</v>
      </c>
      <c r="M58">
        <v>0.1719252</v>
      </c>
      <c r="N58">
        <v>0</v>
      </c>
      <c r="O58">
        <v>0.62030609999999997</v>
      </c>
      <c r="P58">
        <v>2.0157419999999999E-2</v>
      </c>
      <c r="Q58">
        <v>0.15240429999999999</v>
      </c>
      <c r="R58">
        <v>0</v>
      </c>
      <c r="S58">
        <v>0.1051894</v>
      </c>
      <c r="T58">
        <v>0.893652</v>
      </c>
      <c r="U58">
        <v>0.3344742</v>
      </c>
      <c r="V58">
        <v>2.7565820000000001E-2</v>
      </c>
      <c r="W58">
        <v>3.6725630000000002E-2</v>
      </c>
      <c r="X58">
        <v>2.6485969999999999E-3</v>
      </c>
      <c r="Y58">
        <v>8.0279259999999997E-4</v>
      </c>
      <c r="Z58">
        <v>1.3353500000000001E-2</v>
      </c>
      <c r="AA58">
        <v>2.0109659999999998E-6</v>
      </c>
      <c r="AB58">
        <v>0.63824409999999998</v>
      </c>
      <c r="AC58">
        <v>0.32583990000000002</v>
      </c>
      <c r="AD58">
        <v>0.77396299999999996</v>
      </c>
      <c r="AE58">
        <v>0.633795</v>
      </c>
      <c r="AF58">
        <v>2.1089088799999999E-2</v>
      </c>
      <c r="AG58">
        <v>0.1080786</v>
      </c>
      <c r="AH58">
        <v>0.381673292</v>
      </c>
      <c r="AI58">
        <v>5.7759720000000001E-2</v>
      </c>
      <c r="AJ58">
        <v>7.1367100000000003E-5</v>
      </c>
      <c r="AK58">
        <v>3.7415629999999997E-8</v>
      </c>
      <c r="AL58">
        <v>3.0864200000000001E-12</v>
      </c>
      <c r="AM58">
        <v>0.79013109999999998</v>
      </c>
      <c r="AN58">
        <v>0</v>
      </c>
      <c r="AO58">
        <v>0</v>
      </c>
      <c r="AP58">
        <v>6.06093E-3</v>
      </c>
      <c r="AQ58">
        <v>5.3121170000000002E-2</v>
      </c>
      <c r="AR58">
        <v>0.45428350000000001</v>
      </c>
      <c r="AS58">
        <v>1.072538E-8</v>
      </c>
      <c r="AT58">
        <v>0</v>
      </c>
      <c r="AU58">
        <v>0</v>
      </c>
      <c r="AV58">
        <v>3.7175359999999999E-4</v>
      </c>
      <c r="AW58">
        <v>4.4408919999999998E-16</v>
      </c>
      <c r="AX58">
        <v>2.5712719999999999E-3</v>
      </c>
      <c r="AY58">
        <v>7.1629219999999995E-4</v>
      </c>
      <c r="AZ58">
        <v>6.4726040000000001E-4</v>
      </c>
      <c r="BA58">
        <v>0.19064010000000001</v>
      </c>
      <c r="BB58">
        <v>3.6019040000000002E-2</v>
      </c>
      <c r="BC58">
        <v>0.7085629</v>
      </c>
      <c r="BD58">
        <v>0</v>
      </c>
      <c r="BE58">
        <v>0</v>
      </c>
      <c r="BF58" t="s">
        <v>219</v>
      </c>
      <c r="BG58">
        <v>0</v>
      </c>
      <c r="BH58">
        <v>0.76809360000000004</v>
      </c>
    </row>
    <row r="59" spans="1:60" x14ac:dyDescent="0.25">
      <c r="A59" t="s">
        <v>217</v>
      </c>
      <c r="B59">
        <v>6.6613380000000004E-16</v>
      </c>
      <c r="C59">
        <v>7.4526230000000002E-3</v>
      </c>
      <c r="D59">
        <v>0.40117249999999999</v>
      </c>
      <c r="E59">
        <v>0.38193359999999998</v>
      </c>
      <c r="F59">
        <v>0.28747089999999997</v>
      </c>
      <c r="G59">
        <v>0</v>
      </c>
      <c r="H59">
        <v>0.18159410000000001</v>
      </c>
      <c r="I59">
        <v>0</v>
      </c>
      <c r="J59">
        <v>0</v>
      </c>
      <c r="K59">
        <v>1.84075E-13</v>
      </c>
      <c r="L59">
        <v>2.785244E-6</v>
      </c>
      <c r="M59">
        <v>3.472142E-4</v>
      </c>
      <c r="N59">
        <v>1.106069E-10</v>
      </c>
      <c r="O59">
        <v>9.7670759999999996E-11</v>
      </c>
      <c r="P59">
        <v>0.52653280000000002</v>
      </c>
      <c r="Q59">
        <v>0</v>
      </c>
      <c r="R59">
        <v>0</v>
      </c>
      <c r="S59">
        <v>0.12799289999999999</v>
      </c>
      <c r="T59">
        <v>1.3614720000000001E-3</v>
      </c>
      <c r="U59">
        <v>1.5432329999999999E-2</v>
      </c>
      <c r="V59">
        <v>2.4622719999999999E-5</v>
      </c>
      <c r="W59">
        <v>0.2252595</v>
      </c>
      <c r="X59">
        <v>2.415179E-12</v>
      </c>
      <c r="Y59">
        <v>0</v>
      </c>
      <c r="Z59">
        <v>0</v>
      </c>
      <c r="AA59">
        <v>0</v>
      </c>
      <c r="AB59">
        <v>0.29488969999999998</v>
      </c>
      <c r="AC59">
        <v>8.2537540000000006E-2</v>
      </c>
      <c r="AD59">
        <v>0.169712</v>
      </c>
      <c r="AE59">
        <v>4.0636739999999998E-2</v>
      </c>
      <c r="AF59">
        <v>0.56652596</v>
      </c>
      <c r="AG59">
        <v>1.698334E-2</v>
      </c>
      <c r="AH59">
        <v>0.37559544099999997</v>
      </c>
      <c r="AI59">
        <v>0.59327319999999995</v>
      </c>
      <c r="AJ59">
        <v>2.0780870000000002E-3</v>
      </c>
      <c r="AK59">
        <v>1.5573539999999999E-11</v>
      </c>
      <c r="AL59">
        <v>3.659295E-13</v>
      </c>
      <c r="AM59">
        <v>2.3980969999999999E-8</v>
      </c>
      <c r="AN59">
        <v>6.9486640000000003E-12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0.50402349999999996</v>
      </c>
      <c r="AW59">
        <v>1.319356E-7</v>
      </c>
      <c r="AX59">
        <v>0</v>
      </c>
      <c r="AY59">
        <v>2.189441E-2</v>
      </c>
      <c r="AZ59">
        <v>0</v>
      </c>
      <c r="BA59">
        <v>0</v>
      </c>
      <c r="BB59">
        <v>0</v>
      </c>
      <c r="BC59">
        <v>5.1380260000000004E-4</v>
      </c>
      <c r="BD59">
        <v>0</v>
      </c>
      <c r="BE59">
        <v>0</v>
      </c>
      <c r="BF59">
        <v>0</v>
      </c>
      <c r="BG59" t="s">
        <v>219</v>
      </c>
      <c r="BH59">
        <v>6.5292319999999996E-8</v>
      </c>
    </row>
    <row r="60" spans="1:60" x14ac:dyDescent="0.25">
      <c r="A60" t="s">
        <v>218</v>
      </c>
      <c r="B60">
        <v>8.0331150000000004E-2</v>
      </c>
      <c r="C60">
        <v>0.62442489999999995</v>
      </c>
      <c r="D60">
        <v>0.87245189999999995</v>
      </c>
      <c r="E60">
        <v>0.92972529999999998</v>
      </c>
      <c r="F60">
        <v>0.98186419999999996</v>
      </c>
      <c r="G60">
        <v>0</v>
      </c>
      <c r="H60">
        <v>0.70515280000000002</v>
      </c>
      <c r="I60">
        <v>4.4408919999999999E-15</v>
      </c>
      <c r="J60">
        <v>1.8755070000000001E-6</v>
      </c>
      <c r="K60">
        <v>1.174751E-5</v>
      </c>
      <c r="L60">
        <v>1.3955260000000001E-5</v>
      </c>
      <c r="M60">
        <v>0.24563160000000001</v>
      </c>
      <c r="N60">
        <v>7.0865540000000001E-4</v>
      </c>
      <c r="O60">
        <v>1.373154E-2</v>
      </c>
      <c r="P60">
        <v>0.31743680000000002</v>
      </c>
      <c r="Q60">
        <v>8.3203449999999998E-3</v>
      </c>
      <c r="R60">
        <v>0</v>
      </c>
      <c r="S60">
        <v>0.8342503</v>
      </c>
      <c r="T60">
        <v>2.0087619999999998E-9</v>
      </c>
      <c r="U60">
        <v>1.402459E-9</v>
      </c>
      <c r="V60">
        <v>0.4372857</v>
      </c>
      <c r="W60">
        <v>0.11747150000000001</v>
      </c>
      <c r="X60">
        <v>0</v>
      </c>
      <c r="Y60">
        <v>3.3306689999999999E-15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5.2794760000000003E-2</v>
      </c>
      <c r="AF60">
        <v>0.1138728967</v>
      </c>
      <c r="AG60">
        <v>0.4492158</v>
      </c>
      <c r="AH60">
        <v>7.8620247500000004E-2</v>
      </c>
      <c r="AI60">
        <v>0.4392953</v>
      </c>
      <c r="AJ60">
        <v>2.6726850000000002E-3</v>
      </c>
      <c r="AK60">
        <v>0.10130840000000001</v>
      </c>
      <c r="AL60">
        <v>7.3375190000000002E-4</v>
      </c>
      <c r="AM60">
        <v>0.45012410000000003</v>
      </c>
      <c r="AN60">
        <v>4.2613310000000001E-2</v>
      </c>
      <c r="AO60">
        <v>0</v>
      </c>
      <c r="AP60">
        <v>0</v>
      </c>
      <c r="AQ60">
        <v>9.340091E-4</v>
      </c>
      <c r="AR60">
        <v>3.0939650000000001E-10</v>
      </c>
      <c r="AS60">
        <v>0.40718929999999998</v>
      </c>
      <c r="AT60">
        <v>0.91386970000000001</v>
      </c>
      <c r="AU60">
        <v>0.18780279999999999</v>
      </c>
      <c r="AV60">
        <v>8.3770600000000004E-3</v>
      </c>
      <c r="AW60">
        <v>0.30208210000000002</v>
      </c>
      <c r="AX60">
        <v>1.56223E-2</v>
      </c>
      <c r="AY60">
        <v>0.99363049999999997</v>
      </c>
      <c r="AZ60">
        <v>4.5009449999999999E-2</v>
      </c>
      <c r="BA60">
        <v>1.786586E-10</v>
      </c>
      <c r="BB60">
        <v>1.217881E-4</v>
      </c>
      <c r="BC60">
        <v>1.21508E-4</v>
      </c>
      <c r="BD60">
        <v>1.219165E-5</v>
      </c>
      <c r="BE60">
        <v>1.0990339999999999E-2</v>
      </c>
      <c r="BF60">
        <v>0.76809360000000004</v>
      </c>
      <c r="BG60">
        <v>6.5292319999999996E-8</v>
      </c>
      <c r="BH60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CD5-BF89-430F-BCAA-37E7B82A3004}">
  <dimension ref="B2:D29"/>
  <sheetViews>
    <sheetView topLeftCell="A4" workbookViewId="0">
      <selection activeCell="C31" sqref="C31"/>
    </sheetView>
  </sheetViews>
  <sheetFormatPr defaultRowHeight="15" x14ac:dyDescent="0.25"/>
  <cols>
    <col min="2" max="2" width="30" bestFit="1" customWidth="1"/>
    <col min="3" max="3" width="26" bestFit="1" customWidth="1"/>
    <col min="4" max="4" width="12" bestFit="1" customWidth="1"/>
  </cols>
  <sheetData>
    <row r="2" spans="2:4" x14ac:dyDescent="0.25">
      <c r="B2" s="14" t="s">
        <v>220</v>
      </c>
      <c r="C2" s="14" t="s">
        <v>221</v>
      </c>
      <c r="D2" s="14" t="s">
        <v>222</v>
      </c>
    </row>
    <row r="3" spans="2:4" x14ac:dyDescent="0.25">
      <c r="B3" s="11" t="s">
        <v>169</v>
      </c>
      <c r="C3" s="11" t="s">
        <v>202</v>
      </c>
      <c r="D3" s="13">
        <v>0.59762872010000001</v>
      </c>
    </row>
    <row r="4" spans="2:4" x14ac:dyDescent="0.25">
      <c r="B4" s="11" t="s">
        <v>169</v>
      </c>
      <c r="C4" s="11" t="s">
        <v>206</v>
      </c>
      <c r="D4" s="13">
        <v>0.57889402950000002</v>
      </c>
    </row>
    <row r="5" spans="2:4" x14ac:dyDescent="0.25">
      <c r="B5" s="1" t="s">
        <v>169</v>
      </c>
      <c r="C5" s="1" t="s">
        <v>208</v>
      </c>
      <c r="D5" s="13">
        <v>0.5401170166</v>
      </c>
    </row>
    <row r="6" spans="2:4" x14ac:dyDescent="0.25">
      <c r="B6" s="12" t="s">
        <v>211</v>
      </c>
      <c r="C6" s="1" t="s">
        <v>212</v>
      </c>
      <c r="D6" s="13">
        <v>0.74889617779999995</v>
      </c>
    </row>
    <row r="7" spans="2:4" x14ac:dyDescent="0.25">
      <c r="B7" s="12" t="s">
        <v>211</v>
      </c>
      <c r="C7" s="1" t="s">
        <v>213</v>
      </c>
      <c r="D7" s="13">
        <v>0.58010830000000002</v>
      </c>
    </row>
    <row r="8" spans="2:4" x14ac:dyDescent="0.25">
      <c r="B8" s="1" t="s">
        <v>208</v>
      </c>
      <c r="C8" s="1" t="s">
        <v>210</v>
      </c>
      <c r="D8" s="13">
        <v>0.703558134</v>
      </c>
    </row>
    <row r="9" spans="2:4" x14ac:dyDescent="0.25">
      <c r="B9" s="11" t="s">
        <v>173</v>
      </c>
      <c r="C9" s="11" t="s">
        <v>197</v>
      </c>
      <c r="D9" s="13">
        <v>0.77465052199999995</v>
      </c>
    </row>
    <row r="10" spans="2:4" x14ac:dyDescent="0.25">
      <c r="B10" s="11" t="s">
        <v>172</v>
      </c>
      <c r="C10" s="11" t="s">
        <v>198</v>
      </c>
      <c r="D10" s="13">
        <v>0.59938377249999997</v>
      </c>
    </row>
    <row r="11" spans="2:4" x14ac:dyDescent="0.25">
      <c r="B11" s="11" t="s">
        <v>175</v>
      </c>
      <c r="C11" s="11" t="s">
        <v>201</v>
      </c>
      <c r="D11" s="13">
        <v>0.74973712100000001</v>
      </c>
    </row>
    <row r="12" spans="2:4" x14ac:dyDescent="0.25">
      <c r="B12" s="11" t="s">
        <v>176</v>
      </c>
      <c r="C12" s="11" t="s">
        <v>199</v>
      </c>
      <c r="D12" s="13">
        <v>0.83661827570000002</v>
      </c>
    </row>
    <row r="13" spans="2:4" x14ac:dyDescent="0.25">
      <c r="B13" s="12" t="s">
        <v>205</v>
      </c>
      <c r="C13" s="1" t="s">
        <v>207</v>
      </c>
      <c r="D13" s="13">
        <v>0.77955561510000004</v>
      </c>
    </row>
    <row r="14" spans="2:4" x14ac:dyDescent="0.25">
      <c r="B14" s="1" t="s">
        <v>204</v>
      </c>
      <c r="C14" s="1" t="s">
        <v>206</v>
      </c>
      <c r="D14" s="13">
        <v>0.6286261017</v>
      </c>
    </row>
    <row r="15" spans="2:4" x14ac:dyDescent="0.25">
      <c r="B15" s="1" t="s">
        <v>203</v>
      </c>
      <c r="C15" s="1" t="s">
        <v>206</v>
      </c>
      <c r="D15" s="13">
        <v>0.72782738970000005</v>
      </c>
    </row>
    <row r="16" spans="2:4" x14ac:dyDescent="0.25">
      <c r="B16" s="11" t="s">
        <v>203</v>
      </c>
      <c r="C16" s="11" t="s">
        <v>204</v>
      </c>
      <c r="D16" s="13">
        <v>0.57066689999999998</v>
      </c>
    </row>
    <row r="17" spans="2:4" x14ac:dyDescent="0.25">
      <c r="B17" s="1" t="s">
        <v>203</v>
      </c>
      <c r="C17" s="1" t="s">
        <v>207</v>
      </c>
      <c r="D17" s="13">
        <v>-0.65071740170000003</v>
      </c>
    </row>
    <row r="18" spans="2:4" x14ac:dyDescent="0.25">
      <c r="B18" s="1" t="s">
        <v>202</v>
      </c>
      <c r="C18" s="1" t="s">
        <v>208</v>
      </c>
      <c r="D18" s="13">
        <v>0.6317486953</v>
      </c>
    </row>
    <row r="19" spans="2:4" x14ac:dyDescent="0.25">
      <c r="B19" s="1" t="s">
        <v>202</v>
      </c>
      <c r="C19" s="1" t="s">
        <v>210</v>
      </c>
      <c r="D19" s="13">
        <v>0.51877261799999996</v>
      </c>
    </row>
    <row r="20" spans="2:4" x14ac:dyDescent="0.25">
      <c r="B20" s="1" t="s">
        <v>185</v>
      </c>
      <c r="C20" s="11" t="s">
        <v>184</v>
      </c>
      <c r="D20" s="13">
        <v>0.81186439509999997</v>
      </c>
    </row>
    <row r="21" spans="2:4" x14ac:dyDescent="0.25">
      <c r="B21" s="1" t="s">
        <v>179</v>
      </c>
      <c r="C21" s="11" t="s">
        <v>178</v>
      </c>
      <c r="D21" s="13">
        <v>0.9405287</v>
      </c>
    </row>
    <row r="22" spans="2:4" x14ac:dyDescent="0.25">
      <c r="B22" s="1" t="s">
        <v>164</v>
      </c>
      <c r="C22" s="1" t="s">
        <v>162</v>
      </c>
      <c r="D22" s="13">
        <v>0.9998515</v>
      </c>
    </row>
    <row r="23" spans="2:4" x14ac:dyDescent="0.25">
      <c r="B23" s="1" t="s">
        <v>163</v>
      </c>
      <c r="C23" s="1" t="s">
        <v>162</v>
      </c>
      <c r="D23" s="13">
        <v>0.99957169999999995</v>
      </c>
    </row>
    <row r="24" spans="2:4" x14ac:dyDescent="0.25">
      <c r="B24" s="12" t="s">
        <v>206</v>
      </c>
      <c r="C24" s="1" t="s">
        <v>207</v>
      </c>
      <c r="D24" s="13">
        <v>-0.5309621471</v>
      </c>
    </row>
    <row r="25" spans="2:4" x14ac:dyDescent="0.25">
      <c r="B25" s="1" t="s">
        <v>223</v>
      </c>
      <c r="C25" s="11" t="s">
        <v>187</v>
      </c>
      <c r="D25" s="13">
        <v>0.85348020000000002</v>
      </c>
    </row>
    <row r="26" spans="2:4" x14ac:dyDescent="0.25">
      <c r="B26" s="1" t="s">
        <v>223</v>
      </c>
      <c r="C26" s="11" t="s">
        <v>186</v>
      </c>
      <c r="D26" s="13">
        <v>0.8189071</v>
      </c>
    </row>
    <row r="27" spans="2:4" x14ac:dyDescent="0.25">
      <c r="B27" s="1" t="s">
        <v>214</v>
      </c>
      <c r="C27" s="1" t="s">
        <v>217</v>
      </c>
      <c r="D27" s="13">
        <v>0.71452758900000002</v>
      </c>
    </row>
    <row r="28" spans="2:4" x14ac:dyDescent="0.25">
      <c r="B28" s="1" t="s">
        <v>224</v>
      </c>
      <c r="C28" s="11" t="s">
        <v>196</v>
      </c>
      <c r="D28" s="13">
        <v>0.6617074007</v>
      </c>
    </row>
    <row r="29" spans="2:4" x14ac:dyDescent="0.25">
      <c r="B29" s="1" t="s">
        <v>225</v>
      </c>
      <c r="C29" s="11" t="s">
        <v>196</v>
      </c>
      <c r="D29" s="13">
        <v>0.70164780680000005</v>
      </c>
    </row>
  </sheetData>
  <autoFilter ref="B2:D29" xr:uid="{952F7EF2-70D0-43E0-84D3-DD86F768B6C2}">
    <sortState xmlns:xlrd2="http://schemas.microsoft.com/office/spreadsheetml/2017/richdata2" ref="B3:D29">
      <sortCondition ref="B2:B2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Plots</vt:lpstr>
      <vt:lpstr>Correlation</vt:lpstr>
      <vt:lpstr>p value</vt:lpstr>
      <vt:lpstr>Strong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2019-04-08T12:38:16Z</dcterms:created>
  <dcterms:modified xsi:type="dcterms:W3CDTF">2019-04-15T10:40:27Z</dcterms:modified>
</cp:coreProperties>
</file>