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NSDC\GRKY\"/>
    </mc:Choice>
  </mc:AlternateContent>
  <bookViews>
    <workbookView xWindow="0" yWindow="0" windowWidth="20490" windowHeight="7455"/>
  </bookViews>
  <sheets>
    <sheet name="Final" sheetId="2" r:id="rId1"/>
    <sheet name="Sheet1" sheetId="3" r:id="rId2"/>
  </sheets>
  <definedNames>
    <definedName name="_xlnm._FilterDatabase" localSheetId="0" hidden="1">Final!$A$1:$R$247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47" i="2" l="1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</calcChain>
</file>

<file path=xl/sharedStrings.xml><?xml version="1.0" encoding="utf-8"?>
<sst xmlns="http://schemas.openxmlformats.org/spreadsheetml/2006/main" count="2811" uniqueCount="580">
  <si>
    <t>S.No</t>
  </si>
  <si>
    <t>Sector</t>
  </si>
  <si>
    <t>Name of the QP</t>
  </si>
  <si>
    <t>QPRef.ID</t>
  </si>
  <si>
    <t>NSQF Level</t>
  </si>
  <si>
    <t>Version No.</t>
  </si>
  <si>
    <t xml:space="preserve">Curriculum Available </t>
  </si>
  <si>
    <t>PH Available</t>
  </si>
  <si>
    <t>NSQC Approval Status</t>
  </si>
  <si>
    <t>NAPS/Standalone</t>
  </si>
  <si>
    <t>Discouraged Job roles</t>
  </si>
  <si>
    <t>Job role List Type</t>
  </si>
  <si>
    <t>Available in Previous List 3 and 4</t>
  </si>
  <si>
    <t>Eligibility under STT- PMKVY</t>
  </si>
  <si>
    <t xml:space="preserve">Content Available- Paid PHs (English) </t>
  </si>
  <si>
    <t>Remarks on Content</t>
  </si>
  <si>
    <t>Finalized for CSCM</t>
  </si>
  <si>
    <t>Comments (CSCM)</t>
  </si>
  <si>
    <t>Aerospace &amp; Aviation</t>
  </si>
  <si>
    <t>Airline Customer Service Executive</t>
  </si>
  <si>
    <t>AAS/Q0301</t>
  </si>
  <si>
    <t>Yes</t>
  </si>
  <si>
    <t>17th Meeting</t>
  </si>
  <si>
    <t>Standalone</t>
  </si>
  <si>
    <t>List 1</t>
  </si>
  <si>
    <t>Eligible</t>
  </si>
  <si>
    <t>Airline Security Executive</t>
  </si>
  <si>
    <t>AAS/Q0601</t>
  </si>
  <si>
    <t>Airline Reservation Agent</t>
  </si>
  <si>
    <t>AAS/Q0302</t>
  </si>
  <si>
    <t>20th Meeting</t>
  </si>
  <si>
    <t>List 1-Was not a part of original List 1 and was neither added in 11th SC</t>
  </si>
  <si>
    <t>Agriculture</t>
  </si>
  <si>
    <t xml:space="preserve">Animal Health Worker </t>
  </si>
  <si>
    <t>AGR/Q4804</t>
  </si>
  <si>
    <t>7th Meeting</t>
  </si>
  <si>
    <t>Aqua Culture Worker</t>
  </si>
  <si>
    <t>AGR/Q4904</t>
  </si>
  <si>
    <t>19th Meeting, 22nd Meeting</t>
  </si>
  <si>
    <t xml:space="preserve">Artificial Insemination Technician </t>
  </si>
  <si>
    <t>AGR/Q4803</t>
  </si>
  <si>
    <t>Beekeeper</t>
  </si>
  <si>
    <t>AGR/Q5301</t>
  </si>
  <si>
    <t>Broiler Poultry Farm Worker</t>
  </si>
  <si>
    <t>AGR/Q4302</t>
  </si>
  <si>
    <t>Dairy Farmer/Entrepreneur</t>
  </si>
  <si>
    <t>AGR/Q4101</t>
  </si>
  <si>
    <t>6th Meeting</t>
  </si>
  <si>
    <t>Layer Farm Worker</t>
  </si>
  <si>
    <t>AGR/Q4307</t>
  </si>
  <si>
    <t>Floriculturist - Open cultivation</t>
  </si>
  <si>
    <t>AGR/Q0701</t>
  </si>
  <si>
    <t>Floriculturist - Protected cultivation</t>
  </si>
  <si>
    <t>AGR/Q0702</t>
  </si>
  <si>
    <t>Gardener</t>
  </si>
  <si>
    <t>AGR/Q0801</t>
  </si>
  <si>
    <t>Embedded-Block I</t>
  </si>
  <si>
    <t>Greenhouse Operator</t>
  </si>
  <si>
    <t>AGR/Q1003</t>
  </si>
  <si>
    <t>Micro irrigation Technician</t>
  </si>
  <si>
    <t>AGR/Q1002</t>
  </si>
  <si>
    <t>Mushroom Grower</t>
  </si>
  <si>
    <t>AGR/Q7803</t>
  </si>
  <si>
    <t>Organic Grower</t>
  </si>
  <si>
    <t>AGR/Q1201</t>
  </si>
  <si>
    <t>Ornamental fish technician</t>
  </si>
  <si>
    <t>AGR/Q4910</t>
  </si>
  <si>
    <t>21st Meeting</t>
  </si>
  <si>
    <t>Quality Seed Grower</t>
  </si>
  <si>
    <t>AGR/Q7101</t>
  </si>
  <si>
    <t>Seed Processing Worker</t>
  </si>
  <si>
    <t>AGR/Q7102</t>
  </si>
  <si>
    <t xml:space="preserve">Small poultry farmer </t>
  </si>
  <si>
    <t>AGR/Q4306</t>
  </si>
  <si>
    <t>Tractor operator</t>
  </si>
  <si>
    <t>AGR/Q1101</t>
  </si>
  <si>
    <t>Apparel, Made-Ups &amp; Home Furnishing</t>
  </si>
  <si>
    <t>Export Assistant</t>
  </si>
  <si>
    <t>AMH/Q1601</t>
  </si>
  <si>
    <t>Hand Embroiderer</t>
  </si>
  <si>
    <t>AMH/Q1001</t>
  </si>
  <si>
    <t>Inline Checker</t>
  </si>
  <si>
    <t>AMH/Q0102</t>
  </si>
  <si>
    <t>8th Meeting</t>
  </si>
  <si>
    <t>Layerman</t>
  </si>
  <si>
    <t>AMH/Q0201</t>
  </si>
  <si>
    <t>Packer</t>
  </si>
  <si>
    <t>AMH/Q1407</t>
  </si>
  <si>
    <t>11th Meeting</t>
  </si>
  <si>
    <t>Pressman</t>
  </si>
  <si>
    <t>AMH/Q0401</t>
  </si>
  <si>
    <t>Sewing Machine Operator</t>
  </si>
  <si>
    <t>AMH/Q0301</t>
  </si>
  <si>
    <t>Sewing Machine Operator- Knits</t>
  </si>
  <si>
    <t>AMH/Q0305</t>
  </si>
  <si>
    <t>Washing Machine Operator</t>
  </si>
  <si>
    <t>AMH/Q1810</t>
  </si>
  <si>
    <t>13th Meeting</t>
  </si>
  <si>
    <t>Automotive</t>
  </si>
  <si>
    <t>Automotive Service Technician (Two and Three Wheelers)</t>
  </si>
  <si>
    <t>ASC/Q1411</t>
  </si>
  <si>
    <t>Automotive Service Technician Level 3</t>
  </si>
  <si>
    <t>ASC/Q1401</t>
  </si>
  <si>
    <t>Automotive Service Technician Level 4</t>
  </si>
  <si>
    <t>ASC/Q1402</t>
  </si>
  <si>
    <t>Chauffeur L4</t>
  </si>
  <si>
    <t>ASC/Q9712</t>
  </si>
  <si>
    <t>10th Meeting</t>
  </si>
  <si>
    <t>Commercial Vehicle Driver Level 4</t>
  </si>
  <si>
    <t>ASC/Q9703</t>
  </si>
  <si>
    <t>Forklift Operator (Driver)</t>
  </si>
  <si>
    <t>ASC/Q9707</t>
  </si>
  <si>
    <t>Sales Consultant (Automotive finance)</t>
  </si>
  <si>
    <t>ASC/Q2001</t>
  </si>
  <si>
    <t>Sales Consultant Level 4</t>
  </si>
  <si>
    <t>ASC/Q1001</t>
  </si>
  <si>
    <t>NAPS</t>
  </si>
  <si>
    <t>Paired QP 2</t>
  </si>
  <si>
    <t>Showroom Hostess/Host</t>
  </si>
  <si>
    <t>ASC/Q1103</t>
  </si>
  <si>
    <t>Paired QP 1</t>
  </si>
  <si>
    <t>Taxi Driver</t>
  </si>
  <si>
    <t>ASC/Q9705</t>
  </si>
  <si>
    <t>Telecaller</t>
  </si>
  <si>
    <t>ASC/Q1105</t>
  </si>
  <si>
    <t>Beauty &amp; Wellness</t>
  </si>
  <si>
    <t>Yoga Instructor</t>
  </si>
  <si>
    <t>BWS/Q2201</t>
  </si>
  <si>
    <t>Banking, Financial Services and Insurance</t>
  </si>
  <si>
    <t>Goods &amp; Services Tax (GST)
Accounts Assistant</t>
  </si>
  <si>
    <t>BSC/Q0910</t>
  </si>
  <si>
    <t>18th Meeting</t>
  </si>
  <si>
    <t>Capital Goods</t>
  </si>
  <si>
    <t>CNC Operator - Turning</t>
  </si>
  <si>
    <t>CSC/Q0115</t>
  </si>
  <si>
    <t>Draughtsman - Mechanical</t>
  </si>
  <si>
    <t>CSC/Q0402</t>
  </si>
  <si>
    <t>Fitter – Electrical and Electronic Assembly</t>
  </si>
  <si>
    <t>CSC/Q0305</t>
  </si>
  <si>
    <t>Fitter – Mechanical Assembly</t>
  </si>
  <si>
    <t>CSC/Q0304</t>
  </si>
  <si>
    <t>5th Meeting</t>
  </si>
  <si>
    <t>Manual Metal Arc Welding/Shielded Metal Arc Welding Welder</t>
  </si>
  <si>
    <t>CSC/Q0204</t>
  </si>
  <si>
    <t>Construction</t>
  </si>
  <si>
    <t>Mason General</t>
  </si>
  <si>
    <t>CON/Q0103</t>
  </si>
  <si>
    <t xml:space="preserve">Mason Tiling </t>
  </si>
  <si>
    <t>CON/Q0104</t>
  </si>
  <si>
    <t xml:space="preserve">Mason Concrete </t>
  </si>
  <si>
    <t>CON/Q0105</t>
  </si>
  <si>
    <t xml:space="preserve">Bar Bender and Steel Fixer </t>
  </si>
  <si>
    <t>CON/Q0203</t>
  </si>
  <si>
    <t>Shuttering Carpenter System</t>
  </si>
  <si>
    <t>CON/Q0304</t>
  </si>
  <si>
    <t>Scaffolder  System</t>
  </si>
  <si>
    <t>CON/Q0305</t>
  </si>
  <si>
    <t xml:space="preserve">Assistant Electrician </t>
  </si>
  <si>
    <t>CON/Q0602</t>
  </si>
  <si>
    <t>Construction Painter and Decorator</t>
  </si>
  <si>
    <t>CON/Q0503</t>
  </si>
  <si>
    <t>Tack Welder</t>
  </si>
  <si>
    <t>CON/Q1251</t>
  </si>
  <si>
    <t>12th Meeting</t>
  </si>
  <si>
    <t>Domestic Worker</t>
  </si>
  <si>
    <t>Child Caretaker (Non Clinical)</t>
  </si>
  <si>
    <t>DWC/Q0201</t>
  </si>
  <si>
    <t>General Housekeeper</t>
  </si>
  <si>
    <t>DWC/Q0102</t>
  </si>
  <si>
    <t>Housekeeper cum Cook</t>
  </si>
  <si>
    <t>DWC/Q0101</t>
  </si>
  <si>
    <t>Elderly Caretaker (Non-Clinical)</t>
  </si>
  <si>
    <t>DWC/Q0801</t>
  </si>
  <si>
    <t>Electronics &amp; Hardware</t>
  </si>
  <si>
    <t>Assembly Operator - RAC</t>
  </si>
  <si>
    <t>ELE/Q3501</t>
  </si>
  <si>
    <t>List 6- Approved in 11th SC Moved to list 1-Not updated by PMKVY team</t>
  </si>
  <si>
    <t>CCTV Installation Technician</t>
  </si>
  <si>
    <t>ELE/Q4605</t>
  </si>
  <si>
    <t>DTH Set Top Box Installation &amp; Service Technician</t>
  </si>
  <si>
    <t>ELE/Q8101</t>
  </si>
  <si>
    <t>Field Technician - AC</t>
  </si>
  <si>
    <t>ELE/Q3102</t>
  </si>
  <si>
    <t>List 6</t>
  </si>
  <si>
    <t>Field Technician - Computing and Peripherals</t>
  </si>
  <si>
    <t>ELE/Q4601</t>
  </si>
  <si>
    <t>Field Technician - Networking and Storage</t>
  </si>
  <si>
    <t>ELE/Q4606</t>
  </si>
  <si>
    <t>LED Light Repair Technician</t>
  </si>
  <si>
    <t>ELE/Q9302</t>
  </si>
  <si>
    <t>Mobile Phone Hardware Repair Technician</t>
  </si>
  <si>
    <t>ELE/Q8104</t>
  </si>
  <si>
    <t>Solar Panel Installation Technician</t>
  </si>
  <si>
    <t>ELE/Q5901</t>
  </si>
  <si>
    <t>Food Processing</t>
  </si>
  <si>
    <t xml:space="preserve">Assistant Lab Technician - Food and Agricultural Commodities </t>
  </si>
  <si>
    <t>FIC/Q7601</t>
  </si>
  <si>
    <t>Baking Technician</t>
  </si>
  <si>
    <t>FIC/Q5005</t>
  </si>
  <si>
    <t>Butter and Ghee Processing Operator</t>
  </si>
  <si>
    <t>FIC/Q2003</t>
  </si>
  <si>
    <t xml:space="preserve">Cold Storage Technician </t>
  </si>
  <si>
    <t>FIC/Q7004</t>
  </si>
  <si>
    <t>Craft Baker</t>
  </si>
  <si>
    <t>FIC/Q5002</t>
  </si>
  <si>
    <t>Approved in PMKVY 11th SC-Not updated by PMKVY team</t>
  </si>
  <si>
    <t>Dairy Processing Equipment Operator</t>
  </si>
  <si>
    <t>FIC/Q2002</t>
  </si>
  <si>
    <t xml:space="preserve">Fish and Sea Food Processing Technician </t>
  </si>
  <si>
    <t>FIC/Q4001</t>
  </si>
  <si>
    <t>Fruit Pulp Processing Technician</t>
  </si>
  <si>
    <t>FIC/Q0106</t>
  </si>
  <si>
    <t>Fruit Ripening Technician</t>
  </si>
  <si>
    <t>FIC/Q0104</t>
  </si>
  <si>
    <t>Fruits and Vegetables Canning Technician</t>
  </si>
  <si>
    <t>FIC/Q0107</t>
  </si>
  <si>
    <t>Fruits and Vegetables Drying/ Dehydration Technician</t>
  </si>
  <si>
    <t>FIC/Q0105</t>
  </si>
  <si>
    <t>Fruits and Vegetables Selection In-Charge</t>
  </si>
  <si>
    <t>FIC/Q0108</t>
  </si>
  <si>
    <t>Ice Cream Processing Technician</t>
  </si>
  <si>
    <t>FIC/Q2004</t>
  </si>
  <si>
    <t>Jam, Jelly and Ketchup Processing Technician</t>
  </si>
  <si>
    <t>FIC/Q0103</t>
  </si>
  <si>
    <t>Mixing Technician</t>
  </si>
  <si>
    <t>FIC/Q5004</t>
  </si>
  <si>
    <t xml:space="preserve">Modified Atmosphere Storage Technician </t>
  </si>
  <si>
    <t>FIC/Q7003</t>
  </si>
  <si>
    <t>Pickle Making Technician</t>
  </si>
  <si>
    <t>FIC/Q0102</t>
  </si>
  <si>
    <t>Plant Biscuit Production Specialist</t>
  </si>
  <si>
    <t>FIC/Q5003</t>
  </si>
  <si>
    <t xml:space="preserve">Pulse Processing Technician </t>
  </si>
  <si>
    <t>FIC/Q1004</t>
  </si>
  <si>
    <t xml:space="preserve">Purchase Assistant - Food and Agricultural Commodities </t>
  </si>
  <si>
    <t>FIC/Q7005</t>
  </si>
  <si>
    <t>Squash and Juice Processing Technician</t>
  </si>
  <si>
    <t>FIC/Q0101</t>
  </si>
  <si>
    <t>Traditional Snack and Savoury Maker</t>
  </si>
  <si>
    <t>FIC/Q8501</t>
  </si>
  <si>
    <t>Offal Collector and Utilizer</t>
  </si>
  <si>
    <t>FIC/Q3005</t>
  </si>
  <si>
    <t>15th Meeting</t>
  </si>
  <si>
    <t>Spice Processing Technician</t>
  </si>
  <si>
    <t>FIC/Q8502</t>
  </si>
  <si>
    <t>Furniture &amp; Fittings</t>
  </si>
  <si>
    <t xml:space="preserve">Assistant Carpenter-Wooden Furniture </t>
  </si>
  <si>
    <t>FFS/Q0103</t>
  </si>
  <si>
    <t>Assembler–Modular Furniture</t>
  </si>
  <si>
    <t>FFS/Q5101</t>
  </si>
  <si>
    <t>Cabinet Maker–Modular Furniture-Kitchen</t>
  </si>
  <si>
    <t>FFS/Q5102</t>
  </si>
  <si>
    <t>Gems &amp; Jewellery</t>
  </si>
  <si>
    <t>Designer  CAD</t>
  </si>
  <si>
    <t>G&amp;J/Q2303</t>
  </si>
  <si>
    <t>9th Meeting</t>
  </si>
  <si>
    <t>Hand Sketch Designer (Basic)</t>
  </si>
  <si>
    <t>G&amp;J/Q2301</t>
  </si>
  <si>
    <t>Goldsmith: Component  Maker</t>
  </si>
  <si>
    <t>G&amp;J/Q0603</t>
  </si>
  <si>
    <t>Goldsmith: Frame Maker</t>
  </si>
  <si>
    <t>G&amp;J/Q0604</t>
  </si>
  <si>
    <t>Assorter (Basic)</t>
  </si>
  <si>
    <t>G&amp;J/Q3601</t>
  </si>
  <si>
    <t>22nd Meeting</t>
  </si>
  <si>
    <t xml:space="preserve">Wax Setter </t>
  </si>
  <si>
    <t>G&amp;J/Q1701</t>
  </si>
  <si>
    <t>Jewellery Retail Sales Associate</t>
  </si>
  <si>
    <t>G&amp;J/Q6802</t>
  </si>
  <si>
    <t>Green Jobs</t>
  </si>
  <si>
    <t>Solar PV Installer - Civil</t>
  </si>
  <si>
    <t>SGJ/Q0103</t>
  </si>
  <si>
    <t>Solar PV Installer - Electrical</t>
  </si>
  <si>
    <t>SGJ/Q0102</t>
  </si>
  <si>
    <t>Solar PV Installer (Suryamitra)</t>
  </si>
  <si>
    <t>SGJ/Q0101</t>
  </si>
  <si>
    <t>Wastewater Treatment Plant Helper</t>
  </si>
  <si>
    <t>SGJ/Q6602</t>
  </si>
  <si>
    <t xml:space="preserve">Wastewater Treatment Plant Technician </t>
  </si>
  <si>
    <t>SGJ/Q6601</t>
  </si>
  <si>
    <t>Handicrafts &amp; Carpets</t>
  </si>
  <si>
    <t>Bamboo Basket Maker</t>
  </si>
  <si>
    <t>HCS/Q8704</t>
  </si>
  <si>
    <t>Bamboo Mat Weaver</t>
  </si>
  <si>
    <t>HCS/Q8702</t>
  </si>
  <si>
    <t>Bamboo Utility Handicraft Assembler</t>
  </si>
  <si>
    <t>HCS/Q8705</t>
  </si>
  <si>
    <t>Carving Artisan (Stonecraft)</t>
  </si>
  <si>
    <t>HCS/Q1502</t>
  </si>
  <si>
    <t>Casting operator (Metal Handicrafts)</t>
  </si>
  <si>
    <t>HCS/Q2801</t>
  </si>
  <si>
    <t>19th Meeting</t>
  </si>
  <si>
    <t>Engraving artisan (Metal Handicrafts)</t>
  </si>
  <si>
    <t>HCS/Q2902</t>
  </si>
  <si>
    <t>Engraving/ Carving/ Etching Assistant</t>
  </si>
  <si>
    <t>HCS/Q7001</t>
  </si>
  <si>
    <t>Handloom Weaver (Carpets)</t>
  </si>
  <si>
    <t>HCS/Q5412</t>
  </si>
  <si>
    <t>Stamping operator (Metal Handicrafts)</t>
  </si>
  <si>
    <t>HCS/Q2802</t>
  </si>
  <si>
    <t>Inlay Artisan - Stonecraft</t>
  </si>
  <si>
    <t>HCS/Q1504</t>
  </si>
  <si>
    <t>Hydrocarbons</t>
  </si>
  <si>
    <t>Retail Outlet Attendant (Oil &amp; Gas)</t>
  </si>
  <si>
    <t>HYC/Q3101</t>
  </si>
  <si>
    <t>LPG Delivery Personnel</t>
  </si>
  <si>
    <t>HYC/Q3201</t>
  </si>
  <si>
    <t>LPG Mechanic</t>
  </si>
  <si>
    <t>HYC/Q3401</t>
  </si>
  <si>
    <t>Infrastructure Equipment</t>
  </si>
  <si>
    <t>Backhoe Loader Operator</t>
  </si>
  <si>
    <t>IES/Q0101</t>
  </si>
  <si>
    <t>Excavator Operator</t>
  </si>
  <si>
    <t>IES/Q0103</t>
  </si>
  <si>
    <t>Junior Backhoe Operator</t>
  </si>
  <si>
    <t>IES/Q0102</t>
  </si>
  <si>
    <t>Junior Excavator Operator</t>
  </si>
  <si>
    <t>IES/Q0104</t>
  </si>
  <si>
    <t>Junior Mechanic (Electrical/ Electronics/ Instrumentation)</t>
  </si>
  <si>
    <t>IES/Q1106</t>
  </si>
  <si>
    <t>Junior Mechanic (Engine)</t>
  </si>
  <si>
    <t>IES/Q1102</t>
  </si>
  <si>
    <t>Junior Mechanic (Hydraulic)</t>
  </si>
  <si>
    <t>IES/Q1104</t>
  </si>
  <si>
    <t>Junior Operator Crane</t>
  </si>
  <si>
    <t>IES/Q0111</t>
  </si>
  <si>
    <t>Iron &amp; Steel</t>
  </si>
  <si>
    <t>Bearing maintenance</t>
  </si>
  <si>
    <t>ISC/Q0906</t>
  </si>
  <si>
    <t>Fitter - Instrumentation</t>
  </si>
  <si>
    <t>ISC/Q1102</t>
  </si>
  <si>
    <t>Fitter : Levelling, Alignment &amp; Balancing</t>
  </si>
  <si>
    <t>ISC/Q0905</t>
  </si>
  <si>
    <t>Fitter Electrical Assembly</t>
  </si>
  <si>
    <t>ISC/Q1001</t>
  </si>
  <si>
    <t>Fitter Electronic Assembly</t>
  </si>
  <si>
    <t>ISC/Q1101</t>
  </si>
  <si>
    <t>Iron &amp; Steel: Machinist</t>
  </si>
  <si>
    <t>ISC/Q0909</t>
  </si>
  <si>
    <t>Rigger : Rigging of heavy material</t>
  </si>
  <si>
    <t>ISC/Q0908</t>
  </si>
  <si>
    <t>Gas Tungsten Arc Welding</t>
  </si>
  <si>
    <t>ISC/Q0911</t>
  </si>
  <si>
    <t>IT-ITES</t>
  </si>
  <si>
    <t>CRM Domestic Non -Voice</t>
  </si>
  <si>
    <t>SSC/Q2211</t>
  </si>
  <si>
    <t>CRM Domestic Voice</t>
  </si>
  <si>
    <t>SSC/Q2210</t>
  </si>
  <si>
    <t>Domestic Biometric data operator</t>
  </si>
  <si>
    <t>SSC/Q2213</t>
  </si>
  <si>
    <t>Domestic Data entry Operator</t>
  </si>
  <si>
    <t>SSC/Q2212</t>
  </si>
  <si>
    <t>Domestic IT helpdesk Attendant</t>
  </si>
  <si>
    <t>SSC/Q0110</t>
  </si>
  <si>
    <t>Junior Software Developer</t>
  </si>
  <si>
    <t>SSC/Q0508</t>
  </si>
  <si>
    <t>Leather</t>
  </si>
  <si>
    <t>Cutter- Footwear</t>
  </si>
  <si>
    <t>LSS/Q2301</t>
  </si>
  <si>
    <t>7th Meeting, 22nd Meeting</t>
  </si>
  <si>
    <t>Cutter-Goods &amp; Garments</t>
  </si>
  <si>
    <t>LSS/Q5301</t>
  </si>
  <si>
    <t>Lasting Operator</t>
  </si>
  <si>
    <t>LSS/Q2701</t>
  </si>
  <si>
    <t>Moulding Operator</t>
  </si>
  <si>
    <t>LSS/Q7501</t>
  </si>
  <si>
    <t>7th Meeting, Submitted</t>
  </si>
  <si>
    <t>Post Tanning Machine Operator</t>
  </si>
  <si>
    <t>LSS/Q0701</t>
  </si>
  <si>
    <t>Pre- Assembly Operator</t>
  </si>
  <si>
    <t>LSS/Q2601</t>
  </si>
  <si>
    <t>Stitcher (Goods &amp; Garments)</t>
  </si>
  <si>
    <t>LSS/Q5501</t>
  </si>
  <si>
    <t>Stitching Operator</t>
  </si>
  <si>
    <t>LSS/Q2501</t>
  </si>
  <si>
    <t>Life Sciences</t>
  </si>
  <si>
    <t>Production/ Machine Operator - Life Sciences</t>
  </si>
  <si>
    <t>LFS/Q0207</t>
  </si>
  <si>
    <t>Fitter Mechanical - Life Sciences</t>
  </si>
  <si>
    <t>LFS/Q0213</t>
  </si>
  <si>
    <t>Logistics</t>
  </si>
  <si>
    <t>Courier Delivery Executive</t>
  </si>
  <si>
    <t>LSC/Q3023</t>
  </si>
  <si>
    <t>Management and Entrepreneurship &amp; Professional</t>
  </si>
  <si>
    <t>Office Assistant</t>
  </si>
  <si>
    <t>MEP/Q0202</t>
  </si>
  <si>
    <t>Unarmed Security Guard</t>
  </si>
  <si>
    <t>MEP/Q7101</t>
  </si>
  <si>
    <t>6th Meeting, 20th Meeting</t>
  </si>
  <si>
    <t>Media &amp; Entertainment</t>
  </si>
  <si>
    <t xml:space="preserve">Animator </t>
  </si>
  <si>
    <t>MES/Q0701</t>
  </si>
  <si>
    <t>Make-up artist</t>
  </si>
  <si>
    <t>MES/Q1801</t>
  </si>
  <si>
    <t>Hairdresser</t>
  </si>
  <si>
    <t>MES/Q1802</t>
  </si>
  <si>
    <t>Editor</t>
  </si>
  <si>
    <t>MES/Q1401</t>
  </si>
  <si>
    <t>Roto Artist</t>
  </si>
  <si>
    <t>MES/Q3504</t>
  </si>
  <si>
    <t>yes</t>
  </si>
  <si>
    <t>Sound Editor</t>
  </si>
  <si>
    <t>MES/Q3404</t>
  </si>
  <si>
    <t>Mining</t>
  </si>
  <si>
    <t>Wire Saw Operator</t>
  </si>
  <si>
    <t>MIN/Q0203</t>
  </si>
  <si>
    <t xml:space="preserve">Eligible </t>
  </si>
  <si>
    <t>Loader Operator</t>
  </si>
  <si>
    <t>MIN/Q0208</t>
  </si>
  <si>
    <t>Mechanic/Fitter</t>
  </si>
  <si>
    <t>MIN/Q0304</t>
  </si>
  <si>
    <t>Bulldozer Operator</t>
  </si>
  <si>
    <t>MIN/Q0205</t>
  </si>
  <si>
    <t>Mining Shot Firer or Blaster</t>
  </si>
  <si>
    <t>MIN/Q0428</t>
  </si>
  <si>
    <t>Mine Electrician</t>
  </si>
  <si>
    <t>MIN/Q0416</t>
  </si>
  <si>
    <t>Mine Welder</t>
  </si>
  <si>
    <t>MIN/Q0423</t>
  </si>
  <si>
    <t>Jack Hammer Operator</t>
  </si>
  <si>
    <t>MIN/Q0212</t>
  </si>
  <si>
    <t xml:space="preserve">Paints &amp; Coatings </t>
  </si>
  <si>
    <t>Powder Coater</t>
  </si>
  <si>
    <t>PCS/Q5102</t>
  </si>
  <si>
    <t>Protective and Marine Painter</t>
  </si>
  <si>
    <t>PCS/Q5109</t>
  </si>
  <si>
    <t>Shop Tinting Assistant</t>
  </si>
  <si>
    <t>PCS/Q5007</t>
  </si>
  <si>
    <t>General Industrial (Liquid) Painter</t>
  </si>
  <si>
    <t>PCS/Q5108</t>
  </si>
  <si>
    <t>Wood  Polisher</t>
  </si>
  <si>
    <t>PCS/Q5004</t>
  </si>
  <si>
    <t>Assistant Decorative Painter</t>
  </si>
  <si>
    <t>PCS/Q5006</t>
  </si>
  <si>
    <t>Plumbing</t>
  </si>
  <si>
    <t>Plumber (General)</t>
  </si>
  <si>
    <t>PSC/Q0104</t>
  </si>
  <si>
    <t>4th Meeting, 5th Meeting</t>
  </si>
  <si>
    <t>Plumber (After Sales Service)</t>
  </si>
  <si>
    <t>PSC/Q0303</t>
  </si>
  <si>
    <t>Power</t>
  </si>
  <si>
    <t>Cable Jointer Electrical Power System</t>
  </si>
  <si>
    <t>PSS/Q1002</t>
  </si>
  <si>
    <t xml:space="preserve">Distribution Lineman </t>
  </si>
  <si>
    <t>PSS/Q0102</t>
  </si>
  <si>
    <t>Consumer Energy Meter Technician</t>
  </si>
  <si>
    <t>PSS/Q0107</t>
  </si>
  <si>
    <t>Assistant-Electricity-Meter-Reader-Billing-and-Cash-Collector</t>
  </si>
  <si>
    <t>PSS/Q3001</t>
  </si>
  <si>
    <t>Assistant Technician -Street Light Installation &amp; Maintenance</t>
  </si>
  <si>
    <t>PSS/Q6003</t>
  </si>
  <si>
    <t>Technician- Distribution Transformer Repair</t>
  </si>
  <si>
    <t>PSS/Q3003</t>
  </si>
  <si>
    <t>Attendant Sub-Station (66/11, 33/11 KV)- Power Distribution</t>
  </si>
  <si>
    <t>PSS/Q3002</t>
  </si>
  <si>
    <t>Assistant-GIS-Mapping-Power-Distribution</t>
  </si>
  <si>
    <t>PSS/Q3006</t>
  </si>
  <si>
    <t xml:space="preserve">Electrician Domestic Solutions </t>
  </si>
  <si>
    <t>PSS/Q6001</t>
  </si>
  <si>
    <t>Retail</t>
  </si>
  <si>
    <t xml:space="preserve">Retail Sales Associate </t>
  </si>
  <si>
    <t>RAS/Q0104</t>
  </si>
  <si>
    <t>Seller Activation Executive</t>
  </si>
  <si>
    <t>RAS/Q0301</t>
  </si>
  <si>
    <t xml:space="preserve">Retail Trainee Associate </t>
  </si>
  <si>
    <t>RAS/Q0103</t>
  </si>
  <si>
    <t>Individual Sales Professional</t>
  </si>
  <si>
    <t>RAS/Q0201</t>
  </si>
  <si>
    <t>Distributor Salesman</t>
  </si>
  <si>
    <t>RAS/Q0604</t>
  </si>
  <si>
    <t>Rubber</t>
  </si>
  <si>
    <t xml:space="preserve">Mill Operator </t>
  </si>
  <si>
    <t>RSC/Q0101</t>
  </si>
  <si>
    <t>Material Handling and Storage Operator</t>
  </si>
  <si>
    <t>RSC/Q0108</t>
  </si>
  <si>
    <t>Pneumatic Tyre Moulding Operator</t>
  </si>
  <si>
    <t>RSC/Q0211</t>
  </si>
  <si>
    <t xml:space="preserve">Compression Moulding Operator </t>
  </si>
  <si>
    <t>RSC/Q0205</t>
  </si>
  <si>
    <t xml:space="preserve">Injection Moulding Operator </t>
  </si>
  <si>
    <t>RSC/Q0207</t>
  </si>
  <si>
    <t>Junior Rubber Technician / Technical Assistant</t>
  </si>
  <si>
    <t>RSC/Q0831</t>
  </si>
  <si>
    <t xml:space="preserve">Rubber Nursery Worker - General </t>
  </si>
  <si>
    <t>RSC/Q6005</t>
  </si>
  <si>
    <t>Latex Harvest Technician (Tapper)</t>
  </si>
  <si>
    <t>RSC/Q6103</t>
  </si>
  <si>
    <t>General Worker - Rubber Plantation</t>
  </si>
  <si>
    <t>RSC/Q6107</t>
  </si>
  <si>
    <t xml:space="preserve">Telecom </t>
  </si>
  <si>
    <t>Broadband Technician</t>
  </si>
  <si>
    <t>TEL/Q0102</t>
  </si>
  <si>
    <t>6th meeting</t>
  </si>
  <si>
    <t>Customer Care Executive (Call Centre)</t>
  </si>
  <si>
    <t>TEL/Q0100</t>
  </si>
  <si>
    <t>Customer Care Executive (Relationship Centre)</t>
  </si>
  <si>
    <t>TEL/Q0101</t>
  </si>
  <si>
    <t>Customer Care Executive (Repair Centre)</t>
  </si>
  <si>
    <t>TEL/Q2200</t>
  </si>
  <si>
    <t>Distributor Sales Representative</t>
  </si>
  <si>
    <t>TEL/Q2100</t>
  </si>
  <si>
    <t>Field Sales Executive</t>
  </si>
  <si>
    <t>TEL/Q0200</t>
  </si>
  <si>
    <t>Grass Root Telecom Provider (GRTP)</t>
  </si>
  <si>
    <t>TEL/Q6207</t>
  </si>
  <si>
    <t>Handset Repair Engineer-II</t>
  </si>
  <si>
    <t>TEL/Q2201</t>
  </si>
  <si>
    <t>In-store promoter</t>
  </si>
  <si>
    <t>TEL/Q2101</t>
  </si>
  <si>
    <t>Optical Fiber Splicer</t>
  </si>
  <si>
    <t>TEL/Q6400</t>
  </si>
  <si>
    <t>Optical Fiber Technician</t>
  </si>
  <si>
    <t>TEL/Q6401</t>
  </si>
  <si>
    <t>Sales Executive (Broadband)</t>
  </si>
  <si>
    <t>TEL/Q0201</t>
  </si>
  <si>
    <t>Tower Technician</t>
  </si>
  <si>
    <t>TEL/Q4100</t>
  </si>
  <si>
    <t>Telecom Technician - IoT Device/System (Installation &amp; M2M Communication Setup)</t>
  </si>
  <si>
    <t>TEL/Q6210</t>
  </si>
  <si>
    <t>Textiles &amp; Handlooms</t>
  </si>
  <si>
    <t xml:space="preserve">Autoconer Tenter </t>
  </si>
  <si>
    <t>TSC/Q0301</t>
  </si>
  <si>
    <t xml:space="preserve">Balloon Squeezer Machine Operator </t>
  </si>
  <si>
    <t>TSC/Q5501</t>
  </si>
  <si>
    <t xml:space="preserve">content available in Tamil </t>
  </si>
  <si>
    <t>Blowroom Operator</t>
  </si>
  <si>
    <t>TSC/Q0101</t>
  </si>
  <si>
    <t>Carding Operator</t>
  </si>
  <si>
    <t>TSC/Q0102</t>
  </si>
  <si>
    <t>Cone Winding Operator-Manual &amp; Asssembly Winding</t>
  </si>
  <si>
    <t>TSC/Q0302</t>
  </si>
  <si>
    <t>Drawframe Operator</t>
  </si>
  <si>
    <t>TSC/Q0105</t>
  </si>
  <si>
    <t>Dyestuff &amp; Chemical Preparation Operator</t>
  </si>
  <si>
    <t>TSC/Q5205</t>
  </si>
  <si>
    <t>Fabric Checker</t>
  </si>
  <si>
    <t>TSC/Q2301</t>
  </si>
  <si>
    <t>Knitting Machine Operator – Circular Knitting</t>
  </si>
  <si>
    <t>TSC/Q4101</t>
  </si>
  <si>
    <t>Open End Spinning Tenter</t>
  </si>
  <si>
    <t>TSC/Q0203</t>
  </si>
  <si>
    <t xml:space="preserve">Packing Checker </t>
  </si>
  <si>
    <t>TSC/Q0501</t>
  </si>
  <si>
    <t>Power Loom Operator</t>
  </si>
  <si>
    <t>TSC/Q2208</t>
  </si>
  <si>
    <t>Ring Frame Doffer</t>
  </si>
  <si>
    <t>TSC/Q0202</t>
  </si>
  <si>
    <t xml:space="preserve">Ring Frame Tenter </t>
  </si>
  <si>
    <t>TSC/Q0201</t>
  </si>
  <si>
    <t>Shuttle-less Loom Weaver - Airjet</t>
  </si>
  <si>
    <t>TSC/Q2204</t>
  </si>
  <si>
    <t>Shuttle-less Loom Weaver - Rapier</t>
  </si>
  <si>
    <t>TSC/Q2203</t>
  </si>
  <si>
    <t>Speed Frame Operator – Tenter &amp; Doffer</t>
  </si>
  <si>
    <t>TSC/Q0106</t>
  </si>
  <si>
    <t>Stenter Machine Operator</t>
  </si>
  <si>
    <t>TSC/Q5401</t>
  </si>
  <si>
    <t>TFO Tenter</t>
  </si>
  <si>
    <t>TSC/Q0303</t>
  </si>
  <si>
    <t>Tourism &amp; Hospitality</t>
  </si>
  <si>
    <t>Commis Chef</t>
  </si>
  <si>
    <t>THC/Q0406</t>
  </si>
  <si>
    <t>Counter Sale Executive</t>
  </si>
  <si>
    <t>THC/Q2903</t>
  </si>
  <si>
    <t>Food &amp; Beverage Service-Steward</t>
  </si>
  <si>
    <t>THC/Q0301</t>
  </si>
  <si>
    <t>Front Office Associate</t>
  </si>
  <si>
    <t>THC/Q0102</t>
  </si>
  <si>
    <t>Home Delivery Boy</t>
  </si>
  <si>
    <t>THC/Q2902</t>
  </si>
  <si>
    <t>Housekeeping Attendant (Manual Cleaner)</t>
  </si>
  <si>
    <t>THC/Q0203</t>
  </si>
  <si>
    <t>Room Attendant</t>
  </si>
  <si>
    <t>THC/Q0202</t>
  </si>
  <si>
    <t>Travel Consultant</t>
  </si>
  <si>
    <t>THC/Q4404</t>
  </si>
  <si>
    <t>Hair Stylist</t>
  </si>
  <si>
    <t>BWS/Q0202</t>
  </si>
  <si>
    <t>Beauty Therapist</t>
  </si>
  <si>
    <t>BWS/Q0102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</si>
</sst>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 applyProtection="1">
      <alignment horizontal="left" vertical="top"/>
      <protection locked="0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1" xfId="0" quotePrefix="1" applyFont="1" applyBorder="1" applyAlignment="1">
      <alignment horizontal="left" vertical="top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vertical="top"/>
      <protection locked="0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 applyProtection="1">
      <alignment vertical="top"/>
      <protection locked="0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top"/>
      <protection locked="0"/>
    </xf>
    <xf numFmtId="0" fontId="3" fillId="0" borderId="3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center" vertical="top"/>
      <protection locked="0"/>
    </xf>
    <xf numFmtId="164" fontId="5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 applyProtection="1">
      <alignment horizontal="center"/>
      <protection locked="0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"/>
  <sheetViews>
    <sheetView tabSelected="1" topLeftCell="C1" zoomScale="64" workbookViewId="0">
      <pane ySplit="1" topLeftCell="A247" activePane="bottomLeft" state="frozen"/>
      <selection activeCell="E1" sqref="E1"/>
      <selection pane="bottomLeft" activeCell="S2" sqref="S2:S247"/>
    </sheetView>
  </sheetViews>
  <sheetFormatPr defaultRowHeight="31.5" customHeight="1" x14ac:dyDescent="0.25"/>
  <cols>
    <col min="1" max="1" width="5.5703125" bestFit="1" customWidth="1"/>
    <col min="2" max="2" width="49.140625" bestFit="1" customWidth="1"/>
    <col min="3" max="3" width="81.5703125" bestFit="1" customWidth="1"/>
    <col min="4" max="4" width="18.28515625" customWidth="1"/>
    <col min="5" max="5" width="6.28515625" bestFit="1" customWidth="1"/>
    <col min="6" max="6" width="8.28515625" bestFit="1" customWidth="1"/>
    <col min="7" max="8" width="8.85546875" bestFit="1" customWidth="1"/>
    <col min="9" max="9" width="14" bestFit="1" customWidth="1"/>
    <col min="10" max="11" width="14" customWidth="1"/>
    <col min="12" max="12" width="17.85546875" bestFit="1" customWidth="1"/>
    <col min="15" max="15" width="8.7109375" bestFit="1" customWidth="1"/>
    <col min="16" max="16" width="26.140625" bestFit="1" customWidth="1"/>
    <col min="17" max="17" width="8.7109375" bestFit="1" customWidth="1"/>
    <col min="18" max="18" width="23.85546875" bestFit="1" customWidth="1"/>
  </cols>
  <sheetData>
    <row r="1" spans="1:19" ht="44.25" customHeight="1" x14ac:dyDescent="0.25">
      <c r="A1" s="1" t="s">
        <v>0</v>
      </c>
      <c r="B1" s="3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5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8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9" ht="31.5" customHeight="1" x14ac:dyDescent="0.25">
      <c r="A2" s="9">
        <v>1</v>
      </c>
      <c r="B2" s="10" t="s">
        <v>18</v>
      </c>
      <c r="C2" s="11" t="s">
        <v>19</v>
      </c>
      <c r="D2" s="12" t="s">
        <v>20</v>
      </c>
      <c r="E2" s="13">
        <v>4</v>
      </c>
      <c r="F2" s="14">
        <v>1</v>
      </c>
      <c r="G2" s="15" t="s">
        <v>21</v>
      </c>
      <c r="H2" s="16" t="s">
        <v>21</v>
      </c>
      <c r="I2" s="15" t="s">
        <v>22</v>
      </c>
      <c r="J2" s="15" t="s">
        <v>23</v>
      </c>
      <c r="K2" s="15"/>
      <c r="L2" s="17" t="s">
        <v>24</v>
      </c>
      <c r="M2" s="18"/>
      <c r="N2" s="19" t="s">
        <v>25</v>
      </c>
      <c r="O2" s="18" t="s">
        <v>21</v>
      </c>
      <c r="P2" s="18"/>
      <c r="Q2" s="18" t="s">
        <v>21</v>
      </c>
      <c r="R2" s="20"/>
      <c r="S2" t="str">
        <f>"select '"&amp;B2&amp;"' sector, '"&amp;C2&amp;"' qp, '"&amp;D2&amp;"' qpcode,'"&amp;E2&amp;"' nsqf,'"&amp;L2&amp;"' joblist"</f>
        <v>select 'Aerospace &amp; Aviation' sector, 'Airline Customer Service Executive' qp, 'AAS/Q0301' qpcode,'4' nsqf,'List 1' joblist</v>
      </c>
    </row>
    <row r="3" spans="1:19" ht="31.5" customHeight="1" x14ac:dyDescent="0.25">
      <c r="A3" s="9">
        <v>2</v>
      </c>
      <c r="B3" s="10" t="s">
        <v>18</v>
      </c>
      <c r="C3" s="11" t="s">
        <v>26</v>
      </c>
      <c r="D3" s="12" t="s">
        <v>27</v>
      </c>
      <c r="E3" s="13">
        <v>3</v>
      </c>
      <c r="F3" s="14">
        <v>1</v>
      </c>
      <c r="G3" s="15" t="s">
        <v>21</v>
      </c>
      <c r="H3" s="16" t="s">
        <v>21</v>
      </c>
      <c r="I3" s="15" t="s">
        <v>22</v>
      </c>
      <c r="J3" s="15" t="s">
        <v>23</v>
      </c>
      <c r="K3" s="15"/>
      <c r="L3" s="17" t="s">
        <v>24</v>
      </c>
      <c r="M3" s="18"/>
      <c r="N3" s="19" t="s">
        <v>25</v>
      </c>
      <c r="O3" s="18" t="s">
        <v>21</v>
      </c>
      <c r="P3" s="18"/>
      <c r="Q3" s="18" t="s">
        <v>21</v>
      </c>
      <c r="R3" s="20"/>
      <c r="S3" t="str">
        <f>"union all select '"&amp;B3&amp;"' sector, '"&amp;C3&amp;"' qp, '"&amp;D3&amp;"' qpcode,'"&amp;E3&amp;"' nsqf,'"&amp;L3&amp;"' joblist"</f>
        <v>union all select 'Aerospace &amp; Aviation' sector, 'Airline Security Executive' qp, 'AAS/Q0601' qpcode,'3' nsqf,'List 1' joblist</v>
      </c>
    </row>
    <row r="4" spans="1:19" ht="31.5" customHeight="1" x14ac:dyDescent="0.25">
      <c r="A4" s="9">
        <v>3</v>
      </c>
      <c r="B4" s="11" t="s">
        <v>18</v>
      </c>
      <c r="C4" s="11" t="s">
        <v>28</v>
      </c>
      <c r="D4" s="12" t="s">
        <v>29</v>
      </c>
      <c r="E4" s="13">
        <v>4</v>
      </c>
      <c r="F4" s="14">
        <v>1</v>
      </c>
      <c r="G4" s="15" t="s">
        <v>21</v>
      </c>
      <c r="H4" s="16" t="s">
        <v>21</v>
      </c>
      <c r="I4" s="15" t="s">
        <v>30</v>
      </c>
      <c r="J4" s="15" t="s">
        <v>23</v>
      </c>
      <c r="K4" s="15"/>
      <c r="L4" s="21" t="s">
        <v>31</v>
      </c>
      <c r="M4" s="18"/>
      <c r="N4" s="19" t="s">
        <v>25</v>
      </c>
      <c r="O4" s="18" t="s">
        <v>21</v>
      </c>
      <c r="P4" s="18"/>
      <c r="Q4" s="18" t="s">
        <v>21</v>
      </c>
      <c r="R4" s="18"/>
      <c r="S4" t="str">
        <f t="shared" ref="S4:S67" si="0">"union all select '"&amp;B4&amp;"' sector, '"&amp;C4&amp;"' qp, '"&amp;D4&amp;"' qpcode,'"&amp;E4&amp;"' nsqf,'"&amp;L4&amp;"' joblist"</f>
        <v>union all select 'Aerospace &amp; Aviation' sector, 'Airline Reservation Agent' qp, 'AAS/Q0302' qpcode,'4' nsqf,'List 1-Was not a part of original List 1 and was neither added in 11th SC' joblist</v>
      </c>
    </row>
    <row r="5" spans="1:19" ht="31.5" customHeight="1" x14ac:dyDescent="0.25">
      <c r="A5" s="9">
        <v>4</v>
      </c>
      <c r="B5" s="10" t="s">
        <v>32</v>
      </c>
      <c r="C5" s="11" t="s">
        <v>33</v>
      </c>
      <c r="D5" s="12" t="s">
        <v>34</v>
      </c>
      <c r="E5" s="13">
        <v>3</v>
      </c>
      <c r="F5" s="14">
        <v>1</v>
      </c>
      <c r="G5" s="15" t="s">
        <v>21</v>
      </c>
      <c r="H5" s="16" t="s">
        <v>21</v>
      </c>
      <c r="I5" s="15" t="s">
        <v>35</v>
      </c>
      <c r="J5" s="15" t="s">
        <v>23</v>
      </c>
      <c r="K5" s="15"/>
      <c r="L5" s="17" t="s">
        <v>24</v>
      </c>
      <c r="M5" s="18"/>
      <c r="N5" s="19" t="s">
        <v>25</v>
      </c>
      <c r="O5" s="18" t="s">
        <v>21</v>
      </c>
      <c r="P5" s="18"/>
      <c r="Q5" s="18" t="s">
        <v>21</v>
      </c>
      <c r="R5" s="20"/>
      <c r="S5" t="str">
        <f t="shared" si="0"/>
        <v>union all select 'Agriculture' sector, 'Animal Health Worker ' qp, 'AGR/Q4804' qpcode,'3' nsqf,'List 1' joblist</v>
      </c>
    </row>
    <row r="6" spans="1:19" ht="31.5" customHeight="1" x14ac:dyDescent="0.25">
      <c r="A6" s="9">
        <v>5</v>
      </c>
      <c r="B6" s="10" t="s">
        <v>32</v>
      </c>
      <c r="C6" s="11" t="s">
        <v>36</v>
      </c>
      <c r="D6" s="12" t="s">
        <v>37</v>
      </c>
      <c r="E6" s="13">
        <v>3</v>
      </c>
      <c r="F6" s="14">
        <v>1</v>
      </c>
      <c r="G6" s="15" t="s">
        <v>21</v>
      </c>
      <c r="H6" s="16" t="s">
        <v>21</v>
      </c>
      <c r="I6" s="15" t="s">
        <v>38</v>
      </c>
      <c r="J6" s="15" t="s">
        <v>23</v>
      </c>
      <c r="K6" s="15"/>
      <c r="L6" s="17" t="s">
        <v>24</v>
      </c>
      <c r="M6" s="18"/>
      <c r="N6" s="19" t="s">
        <v>25</v>
      </c>
      <c r="O6" s="18" t="s">
        <v>21</v>
      </c>
      <c r="P6" s="18"/>
      <c r="Q6" s="18" t="s">
        <v>21</v>
      </c>
      <c r="R6" s="20"/>
      <c r="S6" t="str">
        <f t="shared" si="0"/>
        <v>union all select 'Agriculture' sector, 'Aqua Culture Worker' qp, 'AGR/Q4904' qpcode,'3' nsqf,'List 1' joblist</v>
      </c>
    </row>
    <row r="7" spans="1:19" ht="31.5" customHeight="1" x14ac:dyDescent="0.25">
      <c r="A7" s="9">
        <v>6</v>
      </c>
      <c r="B7" s="10" t="s">
        <v>32</v>
      </c>
      <c r="C7" s="11" t="s">
        <v>39</v>
      </c>
      <c r="D7" s="12" t="s">
        <v>40</v>
      </c>
      <c r="E7" s="13">
        <v>3</v>
      </c>
      <c r="F7" s="14">
        <v>1</v>
      </c>
      <c r="G7" s="15" t="s">
        <v>21</v>
      </c>
      <c r="H7" s="16" t="s">
        <v>21</v>
      </c>
      <c r="I7" s="15" t="s">
        <v>35</v>
      </c>
      <c r="J7" s="15" t="s">
        <v>23</v>
      </c>
      <c r="K7" s="15"/>
      <c r="L7" s="21" t="s">
        <v>31</v>
      </c>
      <c r="M7" s="18"/>
      <c r="N7" s="19" t="s">
        <v>25</v>
      </c>
      <c r="O7" s="18" t="s">
        <v>21</v>
      </c>
      <c r="P7" s="18"/>
      <c r="Q7" s="18" t="s">
        <v>21</v>
      </c>
      <c r="R7" s="19"/>
      <c r="S7" t="str">
        <f t="shared" si="0"/>
        <v>union all select 'Agriculture' sector, 'Artificial Insemination Technician ' qp, 'AGR/Q4803' qpcode,'3' nsqf,'List 1-Was not a part of original List 1 and was neither added in 11th SC' joblist</v>
      </c>
    </row>
    <row r="8" spans="1:19" ht="31.5" customHeight="1" x14ac:dyDescent="0.25">
      <c r="A8" s="9">
        <v>7</v>
      </c>
      <c r="B8" s="10" t="s">
        <v>32</v>
      </c>
      <c r="C8" s="11" t="s">
        <v>41</v>
      </c>
      <c r="D8" s="12" t="s">
        <v>42</v>
      </c>
      <c r="E8" s="13">
        <v>4</v>
      </c>
      <c r="F8" s="14">
        <v>1</v>
      </c>
      <c r="G8" s="15" t="s">
        <v>21</v>
      </c>
      <c r="H8" s="16" t="s">
        <v>21</v>
      </c>
      <c r="I8" s="15" t="s">
        <v>35</v>
      </c>
      <c r="J8" s="15" t="s">
        <v>23</v>
      </c>
      <c r="K8" s="15"/>
      <c r="L8" s="17" t="s">
        <v>24</v>
      </c>
      <c r="M8" s="18"/>
      <c r="N8" s="19" t="s">
        <v>25</v>
      </c>
      <c r="O8" s="18" t="s">
        <v>21</v>
      </c>
      <c r="P8" s="18"/>
      <c r="Q8" s="18" t="s">
        <v>21</v>
      </c>
      <c r="R8" s="20"/>
      <c r="S8" t="str">
        <f t="shared" si="0"/>
        <v>union all select 'Agriculture' sector, 'Beekeeper' qp, 'AGR/Q5301' qpcode,'4' nsqf,'List 1' joblist</v>
      </c>
    </row>
    <row r="9" spans="1:19" ht="31.5" customHeight="1" x14ac:dyDescent="0.25">
      <c r="A9" s="9">
        <v>8</v>
      </c>
      <c r="B9" s="10" t="s">
        <v>32</v>
      </c>
      <c r="C9" s="11" t="s">
        <v>43</v>
      </c>
      <c r="D9" s="22" t="s">
        <v>44</v>
      </c>
      <c r="E9" s="13">
        <v>3</v>
      </c>
      <c r="F9" s="14">
        <v>1</v>
      </c>
      <c r="G9" s="15" t="s">
        <v>21</v>
      </c>
      <c r="H9" s="16" t="s">
        <v>21</v>
      </c>
      <c r="I9" s="15" t="s">
        <v>35</v>
      </c>
      <c r="J9" s="15" t="s">
        <v>23</v>
      </c>
      <c r="K9" s="15"/>
      <c r="L9" s="17" t="s">
        <v>24</v>
      </c>
      <c r="M9" s="18"/>
      <c r="N9" s="19" t="s">
        <v>25</v>
      </c>
      <c r="O9" s="18" t="s">
        <v>21</v>
      </c>
      <c r="P9" s="18"/>
      <c r="Q9" s="18" t="s">
        <v>21</v>
      </c>
      <c r="R9" s="20"/>
      <c r="S9" t="str">
        <f t="shared" si="0"/>
        <v>union all select 'Agriculture' sector, 'Broiler Poultry Farm Worker' qp, 'AGR/Q4302' qpcode,'3' nsqf,'List 1' joblist</v>
      </c>
    </row>
    <row r="10" spans="1:19" ht="31.5" customHeight="1" x14ac:dyDescent="0.25">
      <c r="A10" s="9">
        <v>9</v>
      </c>
      <c r="B10" s="10" t="s">
        <v>32</v>
      </c>
      <c r="C10" s="11" t="s">
        <v>45</v>
      </c>
      <c r="D10" s="22" t="s">
        <v>46</v>
      </c>
      <c r="E10" s="13">
        <v>4</v>
      </c>
      <c r="F10" s="14">
        <v>1</v>
      </c>
      <c r="G10" s="15" t="s">
        <v>21</v>
      </c>
      <c r="H10" s="16" t="s">
        <v>21</v>
      </c>
      <c r="I10" s="15" t="s">
        <v>47</v>
      </c>
      <c r="J10" s="15" t="s">
        <v>23</v>
      </c>
      <c r="K10" s="15"/>
      <c r="L10" s="17" t="s">
        <v>24</v>
      </c>
      <c r="M10" s="18"/>
      <c r="N10" s="19" t="s">
        <v>25</v>
      </c>
      <c r="O10" s="18" t="s">
        <v>21</v>
      </c>
      <c r="P10" s="18"/>
      <c r="Q10" s="18" t="s">
        <v>21</v>
      </c>
      <c r="R10" s="20"/>
      <c r="S10" t="str">
        <f t="shared" si="0"/>
        <v>union all select 'Agriculture' sector, 'Dairy Farmer/Entrepreneur' qp, 'AGR/Q4101' qpcode,'4' nsqf,'List 1' joblist</v>
      </c>
    </row>
    <row r="11" spans="1:19" ht="31.5" customHeight="1" x14ac:dyDescent="0.25">
      <c r="A11" s="9">
        <v>10</v>
      </c>
      <c r="B11" s="10" t="s">
        <v>32</v>
      </c>
      <c r="C11" s="11" t="s">
        <v>48</v>
      </c>
      <c r="D11" s="12" t="s">
        <v>49</v>
      </c>
      <c r="E11" s="13">
        <v>3</v>
      </c>
      <c r="F11" s="14">
        <v>1</v>
      </c>
      <c r="G11" s="15" t="s">
        <v>21</v>
      </c>
      <c r="H11" s="16" t="s">
        <v>21</v>
      </c>
      <c r="I11" s="15" t="s">
        <v>38</v>
      </c>
      <c r="J11" s="15" t="s">
        <v>23</v>
      </c>
      <c r="K11" s="15"/>
      <c r="L11" s="17" t="s">
        <v>24</v>
      </c>
      <c r="M11" s="18"/>
      <c r="N11" s="19" t="s">
        <v>25</v>
      </c>
      <c r="O11" s="18" t="s">
        <v>21</v>
      </c>
      <c r="P11" s="18"/>
      <c r="Q11" s="18" t="s">
        <v>21</v>
      </c>
      <c r="R11" s="20"/>
      <c r="S11" t="str">
        <f t="shared" si="0"/>
        <v>union all select 'Agriculture' sector, 'Layer Farm Worker' qp, 'AGR/Q4307' qpcode,'3' nsqf,'List 1' joblist</v>
      </c>
    </row>
    <row r="12" spans="1:19" ht="31.5" customHeight="1" x14ac:dyDescent="0.25">
      <c r="A12" s="9">
        <v>11</v>
      </c>
      <c r="B12" s="10" t="s">
        <v>32</v>
      </c>
      <c r="C12" s="11" t="s">
        <v>50</v>
      </c>
      <c r="D12" s="22" t="s">
        <v>51</v>
      </c>
      <c r="E12" s="13">
        <v>4</v>
      </c>
      <c r="F12" s="14">
        <v>1</v>
      </c>
      <c r="G12" s="15" t="s">
        <v>21</v>
      </c>
      <c r="H12" s="16" t="s">
        <v>21</v>
      </c>
      <c r="I12" s="15" t="s">
        <v>35</v>
      </c>
      <c r="J12" s="15" t="s">
        <v>23</v>
      </c>
      <c r="K12" s="15"/>
      <c r="L12" s="17" t="s">
        <v>24</v>
      </c>
      <c r="M12" s="18"/>
      <c r="N12" s="19" t="s">
        <v>25</v>
      </c>
      <c r="O12" s="18" t="s">
        <v>21</v>
      </c>
      <c r="P12" s="18"/>
      <c r="Q12" s="18" t="s">
        <v>21</v>
      </c>
      <c r="R12" s="20"/>
      <c r="S12" t="str">
        <f t="shared" si="0"/>
        <v>union all select 'Agriculture' sector, 'Floriculturist - Open cultivation' qp, 'AGR/Q0701' qpcode,'4' nsqf,'List 1' joblist</v>
      </c>
    </row>
    <row r="13" spans="1:19" ht="31.5" customHeight="1" x14ac:dyDescent="0.25">
      <c r="A13" s="9">
        <v>12</v>
      </c>
      <c r="B13" s="10" t="s">
        <v>32</v>
      </c>
      <c r="C13" s="11" t="s">
        <v>52</v>
      </c>
      <c r="D13" s="22" t="s">
        <v>53</v>
      </c>
      <c r="E13" s="13">
        <v>4</v>
      </c>
      <c r="F13" s="14">
        <v>1</v>
      </c>
      <c r="G13" s="15" t="s">
        <v>21</v>
      </c>
      <c r="H13" s="16" t="s">
        <v>21</v>
      </c>
      <c r="I13" s="15" t="s">
        <v>35</v>
      </c>
      <c r="J13" s="15" t="s">
        <v>23</v>
      </c>
      <c r="K13" s="15"/>
      <c r="L13" s="17" t="s">
        <v>24</v>
      </c>
      <c r="M13" s="18"/>
      <c r="N13" s="19" t="s">
        <v>25</v>
      </c>
      <c r="O13" s="18" t="s">
        <v>21</v>
      </c>
      <c r="P13" s="18"/>
      <c r="Q13" s="18" t="s">
        <v>21</v>
      </c>
      <c r="R13" s="20"/>
      <c r="S13" t="str">
        <f t="shared" si="0"/>
        <v>union all select 'Agriculture' sector, 'Floriculturist - Protected cultivation' qp, 'AGR/Q0702' qpcode,'4' nsqf,'List 1' joblist</v>
      </c>
    </row>
    <row r="14" spans="1:19" ht="31.5" customHeight="1" x14ac:dyDescent="0.25">
      <c r="A14" s="9">
        <v>13</v>
      </c>
      <c r="B14" s="10" t="s">
        <v>32</v>
      </c>
      <c r="C14" s="11" t="s">
        <v>54</v>
      </c>
      <c r="D14" s="22" t="s">
        <v>55</v>
      </c>
      <c r="E14" s="13">
        <v>4</v>
      </c>
      <c r="F14" s="14">
        <v>1</v>
      </c>
      <c r="G14" s="15" t="s">
        <v>21</v>
      </c>
      <c r="H14" s="16" t="s">
        <v>21</v>
      </c>
      <c r="I14" s="15" t="s">
        <v>35</v>
      </c>
      <c r="J14" s="15" t="s">
        <v>23</v>
      </c>
      <c r="K14" s="15"/>
      <c r="L14" s="17" t="s">
        <v>56</v>
      </c>
      <c r="M14" s="18" t="s">
        <v>21</v>
      </c>
      <c r="N14" s="19" t="s">
        <v>25</v>
      </c>
      <c r="O14" s="18" t="s">
        <v>21</v>
      </c>
      <c r="P14" s="18"/>
      <c r="Q14" s="18" t="s">
        <v>21</v>
      </c>
      <c r="R14" s="19"/>
      <c r="S14" t="str">
        <f t="shared" si="0"/>
        <v>union all select 'Agriculture' sector, 'Gardener' qp, 'AGR/Q0801' qpcode,'4' nsqf,'Embedded-Block I' joblist</v>
      </c>
    </row>
    <row r="15" spans="1:19" ht="31.5" customHeight="1" x14ac:dyDescent="0.25">
      <c r="A15" s="9">
        <v>14</v>
      </c>
      <c r="B15" s="10" t="s">
        <v>32</v>
      </c>
      <c r="C15" s="11" t="s">
        <v>57</v>
      </c>
      <c r="D15" s="12" t="s">
        <v>58</v>
      </c>
      <c r="E15" s="13">
        <v>3</v>
      </c>
      <c r="F15" s="14">
        <v>1</v>
      </c>
      <c r="G15" s="15" t="s">
        <v>21</v>
      </c>
      <c r="H15" s="16" t="s">
        <v>21</v>
      </c>
      <c r="I15" s="15" t="s">
        <v>38</v>
      </c>
      <c r="J15" s="15" t="s">
        <v>23</v>
      </c>
      <c r="K15" s="15"/>
      <c r="L15" s="17" t="s">
        <v>24</v>
      </c>
      <c r="M15" s="18"/>
      <c r="N15" s="19" t="s">
        <v>25</v>
      </c>
      <c r="O15" s="18" t="s">
        <v>21</v>
      </c>
      <c r="P15" s="18"/>
      <c r="Q15" s="18" t="s">
        <v>21</v>
      </c>
      <c r="R15" s="20"/>
      <c r="S15" t="str">
        <f t="shared" si="0"/>
        <v>union all select 'Agriculture' sector, 'Greenhouse Operator' qp, 'AGR/Q1003' qpcode,'3' nsqf,'List 1' joblist</v>
      </c>
    </row>
    <row r="16" spans="1:19" ht="31.5" customHeight="1" x14ac:dyDescent="0.25">
      <c r="A16" s="9">
        <v>15</v>
      </c>
      <c r="B16" s="10" t="s">
        <v>32</v>
      </c>
      <c r="C16" s="11" t="s">
        <v>59</v>
      </c>
      <c r="D16" s="22" t="s">
        <v>60</v>
      </c>
      <c r="E16" s="13">
        <v>4</v>
      </c>
      <c r="F16" s="14">
        <v>1</v>
      </c>
      <c r="G16" s="15" t="s">
        <v>21</v>
      </c>
      <c r="H16" s="16" t="s">
        <v>21</v>
      </c>
      <c r="I16" s="15" t="s">
        <v>35</v>
      </c>
      <c r="J16" s="15" t="s">
        <v>23</v>
      </c>
      <c r="K16" s="15"/>
      <c r="L16" s="17" t="s">
        <v>24</v>
      </c>
      <c r="M16" s="18"/>
      <c r="N16" s="19" t="s">
        <v>25</v>
      </c>
      <c r="O16" s="18" t="s">
        <v>21</v>
      </c>
      <c r="P16" s="18"/>
      <c r="Q16" s="18" t="s">
        <v>21</v>
      </c>
      <c r="R16" s="20"/>
      <c r="S16" t="str">
        <f t="shared" si="0"/>
        <v>union all select 'Agriculture' sector, 'Micro irrigation Technician' qp, 'AGR/Q1002' qpcode,'4' nsqf,'List 1' joblist</v>
      </c>
    </row>
    <row r="17" spans="1:19" ht="31.5" customHeight="1" x14ac:dyDescent="0.25">
      <c r="A17" s="9">
        <v>16</v>
      </c>
      <c r="B17" s="10" t="s">
        <v>32</v>
      </c>
      <c r="C17" s="11" t="s">
        <v>61</v>
      </c>
      <c r="D17" s="12" t="s">
        <v>62</v>
      </c>
      <c r="E17" s="13">
        <v>4</v>
      </c>
      <c r="F17" s="14">
        <v>1</v>
      </c>
      <c r="G17" s="15" t="s">
        <v>21</v>
      </c>
      <c r="H17" s="16" t="s">
        <v>21</v>
      </c>
      <c r="I17" s="15" t="s">
        <v>38</v>
      </c>
      <c r="J17" s="15" t="s">
        <v>23</v>
      </c>
      <c r="K17" s="15"/>
      <c r="L17" s="21" t="s">
        <v>31</v>
      </c>
      <c r="M17" s="18"/>
      <c r="N17" s="19" t="s">
        <v>25</v>
      </c>
      <c r="O17" s="18" t="s">
        <v>21</v>
      </c>
      <c r="P17" s="18"/>
      <c r="Q17" s="18" t="s">
        <v>21</v>
      </c>
      <c r="R17" s="19"/>
      <c r="S17" t="str">
        <f t="shared" si="0"/>
        <v>union all select 'Agriculture' sector, 'Mushroom Grower' qp, 'AGR/Q7803' qpcode,'4' nsqf,'List 1-Was not a part of original List 1 and was neither added in 11th SC' joblist</v>
      </c>
    </row>
    <row r="18" spans="1:19" ht="31.5" customHeight="1" x14ac:dyDescent="0.25">
      <c r="A18" s="9">
        <v>17</v>
      </c>
      <c r="B18" s="10" t="s">
        <v>32</v>
      </c>
      <c r="C18" s="11" t="s">
        <v>63</v>
      </c>
      <c r="D18" s="12" t="s">
        <v>64</v>
      </c>
      <c r="E18" s="13">
        <v>4</v>
      </c>
      <c r="F18" s="14">
        <v>1</v>
      </c>
      <c r="G18" s="15" t="s">
        <v>21</v>
      </c>
      <c r="H18" s="16" t="s">
        <v>21</v>
      </c>
      <c r="I18" s="15" t="s">
        <v>38</v>
      </c>
      <c r="J18" s="15" t="s">
        <v>23</v>
      </c>
      <c r="K18" s="15"/>
      <c r="L18" s="17" t="s">
        <v>24</v>
      </c>
      <c r="M18" s="18"/>
      <c r="N18" s="19" t="s">
        <v>25</v>
      </c>
      <c r="O18" s="18" t="s">
        <v>21</v>
      </c>
      <c r="P18" s="18"/>
      <c r="Q18" s="18" t="s">
        <v>21</v>
      </c>
      <c r="R18" s="20"/>
      <c r="S18" t="str">
        <f t="shared" si="0"/>
        <v>union all select 'Agriculture' sector, 'Organic Grower' qp, 'AGR/Q1201' qpcode,'4' nsqf,'List 1' joblist</v>
      </c>
    </row>
    <row r="19" spans="1:19" ht="31.5" customHeight="1" x14ac:dyDescent="0.25">
      <c r="A19" s="9">
        <v>18</v>
      </c>
      <c r="B19" s="10" t="s">
        <v>32</v>
      </c>
      <c r="C19" s="11" t="s">
        <v>65</v>
      </c>
      <c r="D19" s="12" t="s">
        <v>66</v>
      </c>
      <c r="E19" s="13">
        <v>4</v>
      </c>
      <c r="F19" s="14">
        <v>1</v>
      </c>
      <c r="G19" s="15" t="s">
        <v>21</v>
      </c>
      <c r="H19" s="16" t="s">
        <v>21</v>
      </c>
      <c r="I19" s="15" t="s">
        <v>67</v>
      </c>
      <c r="J19" s="15" t="s">
        <v>23</v>
      </c>
      <c r="K19" s="15"/>
      <c r="L19" s="21" t="s">
        <v>31</v>
      </c>
      <c r="M19" s="18"/>
      <c r="N19" s="19" t="s">
        <v>25</v>
      </c>
      <c r="O19" s="18" t="s">
        <v>21</v>
      </c>
      <c r="P19" s="18"/>
      <c r="Q19" s="18" t="s">
        <v>21</v>
      </c>
      <c r="R19" s="19"/>
      <c r="S19" t="str">
        <f t="shared" si="0"/>
        <v>union all select 'Agriculture' sector, 'Ornamental fish technician' qp, 'AGR/Q4910' qpcode,'4' nsqf,'List 1-Was not a part of original List 1 and was neither added in 11th SC' joblist</v>
      </c>
    </row>
    <row r="20" spans="1:19" ht="31.5" customHeight="1" x14ac:dyDescent="0.25">
      <c r="A20" s="9">
        <v>19</v>
      </c>
      <c r="B20" s="10" t="s">
        <v>32</v>
      </c>
      <c r="C20" s="11" t="s">
        <v>68</v>
      </c>
      <c r="D20" s="22" t="s">
        <v>69</v>
      </c>
      <c r="E20" s="13">
        <v>4</v>
      </c>
      <c r="F20" s="14">
        <v>1</v>
      </c>
      <c r="G20" s="15" t="s">
        <v>21</v>
      </c>
      <c r="H20" s="16" t="s">
        <v>21</v>
      </c>
      <c r="I20" s="15" t="s">
        <v>35</v>
      </c>
      <c r="J20" s="15" t="s">
        <v>23</v>
      </c>
      <c r="K20" s="15"/>
      <c r="L20" s="17" t="s">
        <v>24</v>
      </c>
      <c r="M20" s="18"/>
      <c r="N20" s="19" t="s">
        <v>25</v>
      </c>
      <c r="O20" s="18" t="s">
        <v>21</v>
      </c>
      <c r="P20" s="18"/>
      <c r="Q20" s="18" t="s">
        <v>21</v>
      </c>
      <c r="R20" s="20"/>
      <c r="S20" t="str">
        <f t="shared" si="0"/>
        <v>union all select 'Agriculture' sector, 'Quality Seed Grower' qp, 'AGR/Q7101' qpcode,'4' nsqf,'List 1' joblist</v>
      </c>
    </row>
    <row r="21" spans="1:19" ht="31.5" customHeight="1" x14ac:dyDescent="0.25">
      <c r="A21" s="9">
        <v>20</v>
      </c>
      <c r="B21" s="10" t="s">
        <v>32</v>
      </c>
      <c r="C21" s="11" t="s">
        <v>70</v>
      </c>
      <c r="D21" s="22" t="s">
        <v>71</v>
      </c>
      <c r="E21" s="13">
        <v>3</v>
      </c>
      <c r="F21" s="14">
        <v>1</v>
      </c>
      <c r="G21" s="23" t="s">
        <v>21</v>
      </c>
      <c r="H21" s="16" t="s">
        <v>21</v>
      </c>
      <c r="I21" s="15" t="s">
        <v>35</v>
      </c>
      <c r="J21" s="15" t="s">
        <v>23</v>
      </c>
      <c r="K21" s="15"/>
      <c r="L21" s="21" t="s">
        <v>31</v>
      </c>
      <c r="M21" s="18"/>
      <c r="N21" s="19" t="s">
        <v>25</v>
      </c>
      <c r="O21" s="18" t="s">
        <v>21</v>
      </c>
      <c r="P21" s="18"/>
      <c r="Q21" s="18" t="s">
        <v>21</v>
      </c>
      <c r="R21" s="19"/>
      <c r="S21" t="str">
        <f t="shared" si="0"/>
        <v>union all select 'Agriculture' sector, 'Seed Processing Worker' qp, 'AGR/Q7102' qpcode,'3' nsqf,'List 1-Was not a part of original List 1 and was neither added in 11th SC' joblist</v>
      </c>
    </row>
    <row r="22" spans="1:19" ht="31.5" customHeight="1" x14ac:dyDescent="0.25">
      <c r="A22" s="9">
        <v>21</v>
      </c>
      <c r="B22" s="10" t="s">
        <v>32</v>
      </c>
      <c r="C22" s="11" t="s">
        <v>72</v>
      </c>
      <c r="D22" s="12" t="s">
        <v>73</v>
      </c>
      <c r="E22" s="13">
        <v>4</v>
      </c>
      <c r="F22" s="14">
        <v>1</v>
      </c>
      <c r="G22" s="15" t="s">
        <v>21</v>
      </c>
      <c r="H22" s="16" t="s">
        <v>21</v>
      </c>
      <c r="I22" s="15" t="s">
        <v>38</v>
      </c>
      <c r="J22" s="15" t="s">
        <v>23</v>
      </c>
      <c r="K22" s="15"/>
      <c r="L22" s="17" t="s">
        <v>24</v>
      </c>
      <c r="M22" s="18"/>
      <c r="N22" s="19" t="s">
        <v>25</v>
      </c>
      <c r="O22" s="18" t="s">
        <v>21</v>
      </c>
      <c r="P22" s="18"/>
      <c r="Q22" s="18" t="s">
        <v>21</v>
      </c>
      <c r="R22" s="20"/>
      <c r="S22" t="str">
        <f t="shared" si="0"/>
        <v>union all select 'Agriculture' sector, 'Small poultry farmer ' qp, 'AGR/Q4306' qpcode,'4' nsqf,'List 1' joblist</v>
      </c>
    </row>
    <row r="23" spans="1:19" ht="31.5" customHeight="1" x14ac:dyDescent="0.25">
      <c r="A23" s="9">
        <v>22</v>
      </c>
      <c r="B23" s="10" t="s">
        <v>32</v>
      </c>
      <c r="C23" s="11" t="s">
        <v>74</v>
      </c>
      <c r="D23" s="22" t="s">
        <v>75</v>
      </c>
      <c r="E23" s="13">
        <v>4</v>
      </c>
      <c r="F23" s="14">
        <v>1</v>
      </c>
      <c r="G23" s="15" t="s">
        <v>21</v>
      </c>
      <c r="H23" s="16" t="s">
        <v>21</v>
      </c>
      <c r="I23" s="15" t="s">
        <v>35</v>
      </c>
      <c r="J23" s="15" t="s">
        <v>23</v>
      </c>
      <c r="K23" s="15"/>
      <c r="L23" s="17" t="s">
        <v>24</v>
      </c>
      <c r="M23" s="18"/>
      <c r="N23" s="19" t="s">
        <v>25</v>
      </c>
      <c r="O23" s="18" t="s">
        <v>21</v>
      </c>
      <c r="P23" s="18"/>
      <c r="Q23" s="18" t="s">
        <v>21</v>
      </c>
      <c r="R23" s="20"/>
      <c r="S23" t="str">
        <f t="shared" si="0"/>
        <v>union all select 'Agriculture' sector, 'Tractor operator' qp, 'AGR/Q1101' qpcode,'4' nsqf,'List 1' joblist</v>
      </c>
    </row>
    <row r="24" spans="1:19" ht="31.5" customHeight="1" x14ac:dyDescent="0.25">
      <c r="A24" s="9">
        <v>23</v>
      </c>
      <c r="B24" s="10" t="s">
        <v>76</v>
      </c>
      <c r="C24" s="11" t="s">
        <v>77</v>
      </c>
      <c r="D24" s="12" t="s">
        <v>78</v>
      </c>
      <c r="E24" s="13">
        <v>4</v>
      </c>
      <c r="F24" s="14">
        <v>1</v>
      </c>
      <c r="G24" s="15" t="s">
        <v>21</v>
      </c>
      <c r="H24" s="16" t="s">
        <v>21</v>
      </c>
      <c r="I24" s="15" t="s">
        <v>35</v>
      </c>
      <c r="J24" s="15" t="s">
        <v>23</v>
      </c>
      <c r="K24" s="15"/>
      <c r="L24" s="17" t="s">
        <v>24</v>
      </c>
      <c r="M24" s="18"/>
      <c r="N24" s="19" t="s">
        <v>25</v>
      </c>
      <c r="O24" s="18" t="s">
        <v>21</v>
      </c>
      <c r="P24" s="18"/>
      <c r="Q24" s="18" t="s">
        <v>21</v>
      </c>
      <c r="R24" s="20"/>
      <c r="S24" t="str">
        <f t="shared" si="0"/>
        <v>union all select 'Apparel, Made-Ups &amp; Home Furnishing' sector, 'Export Assistant' qp, 'AMH/Q1601' qpcode,'4' nsqf,'List 1' joblist</v>
      </c>
    </row>
    <row r="25" spans="1:19" ht="31.5" customHeight="1" x14ac:dyDescent="0.25">
      <c r="A25" s="9">
        <v>24</v>
      </c>
      <c r="B25" s="10" t="s">
        <v>76</v>
      </c>
      <c r="C25" s="11" t="s">
        <v>79</v>
      </c>
      <c r="D25" s="12" t="s">
        <v>80</v>
      </c>
      <c r="E25" s="13">
        <v>4</v>
      </c>
      <c r="F25" s="14">
        <v>1</v>
      </c>
      <c r="G25" s="15" t="s">
        <v>21</v>
      </c>
      <c r="H25" s="16" t="s">
        <v>21</v>
      </c>
      <c r="I25" s="15" t="s">
        <v>35</v>
      </c>
      <c r="J25" s="15" t="s">
        <v>23</v>
      </c>
      <c r="K25" s="15"/>
      <c r="L25" s="17" t="s">
        <v>56</v>
      </c>
      <c r="M25" s="18" t="s">
        <v>21</v>
      </c>
      <c r="N25" s="19" t="s">
        <v>25</v>
      </c>
      <c r="O25" s="18" t="s">
        <v>21</v>
      </c>
      <c r="P25" s="18"/>
      <c r="Q25" s="18" t="s">
        <v>21</v>
      </c>
      <c r="R25" s="19"/>
      <c r="S25" t="str">
        <f t="shared" si="0"/>
        <v>union all select 'Apparel, Made-Ups &amp; Home Furnishing' sector, 'Hand Embroiderer' qp, 'AMH/Q1001' qpcode,'4' nsqf,'Embedded-Block I' joblist</v>
      </c>
    </row>
    <row r="26" spans="1:19" ht="31.5" customHeight="1" x14ac:dyDescent="0.25">
      <c r="A26" s="9">
        <v>25</v>
      </c>
      <c r="B26" s="10" t="s">
        <v>76</v>
      </c>
      <c r="C26" s="11" t="s">
        <v>81</v>
      </c>
      <c r="D26" s="12" t="s">
        <v>82</v>
      </c>
      <c r="E26" s="13">
        <v>3</v>
      </c>
      <c r="F26" s="14">
        <v>1</v>
      </c>
      <c r="G26" s="15" t="s">
        <v>21</v>
      </c>
      <c r="H26" s="16" t="s">
        <v>21</v>
      </c>
      <c r="I26" s="15" t="s">
        <v>83</v>
      </c>
      <c r="J26" s="15" t="s">
        <v>23</v>
      </c>
      <c r="K26" s="15"/>
      <c r="L26" s="17" t="s">
        <v>56</v>
      </c>
      <c r="M26" s="18" t="s">
        <v>21</v>
      </c>
      <c r="N26" s="19" t="s">
        <v>25</v>
      </c>
      <c r="O26" s="18" t="s">
        <v>21</v>
      </c>
      <c r="P26" s="18"/>
      <c r="Q26" s="18" t="s">
        <v>21</v>
      </c>
      <c r="R26" s="19"/>
      <c r="S26" t="str">
        <f t="shared" si="0"/>
        <v>union all select 'Apparel, Made-Ups &amp; Home Furnishing' sector, 'Inline Checker' qp, 'AMH/Q0102' qpcode,'3' nsqf,'Embedded-Block I' joblist</v>
      </c>
    </row>
    <row r="27" spans="1:19" ht="31.5" customHeight="1" x14ac:dyDescent="0.25">
      <c r="A27" s="9">
        <v>26</v>
      </c>
      <c r="B27" s="10" t="s">
        <v>76</v>
      </c>
      <c r="C27" s="11" t="s">
        <v>84</v>
      </c>
      <c r="D27" s="12" t="s">
        <v>85</v>
      </c>
      <c r="E27" s="13">
        <v>3</v>
      </c>
      <c r="F27" s="14">
        <v>1</v>
      </c>
      <c r="G27" s="15" t="s">
        <v>21</v>
      </c>
      <c r="H27" s="16" t="s">
        <v>21</v>
      </c>
      <c r="I27" s="15" t="s">
        <v>35</v>
      </c>
      <c r="J27" s="15" t="s">
        <v>23</v>
      </c>
      <c r="K27" s="15"/>
      <c r="L27" s="17" t="s">
        <v>56</v>
      </c>
      <c r="M27" s="18"/>
      <c r="N27" s="19" t="s">
        <v>25</v>
      </c>
      <c r="O27" s="18" t="s">
        <v>21</v>
      </c>
      <c r="P27" s="18"/>
      <c r="Q27" s="18" t="s">
        <v>21</v>
      </c>
      <c r="R27" s="19"/>
      <c r="S27" t="str">
        <f t="shared" si="0"/>
        <v>union all select 'Apparel, Made-Ups &amp; Home Furnishing' sector, 'Layerman' qp, 'AMH/Q0201' qpcode,'3' nsqf,'Embedded-Block I' joblist</v>
      </c>
    </row>
    <row r="28" spans="1:19" ht="31.5" customHeight="1" x14ac:dyDescent="0.25">
      <c r="A28" s="9">
        <v>27</v>
      </c>
      <c r="B28" s="10" t="s">
        <v>76</v>
      </c>
      <c r="C28" s="11" t="s">
        <v>86</v>
      </c>
      <c r="D28" s="12" t="s">
        <v>87</v>
      </c>
      <c r="E28" s="13">
        <v>3</v>
      </c>
      <c r="F28" s="14">
        <v>1</v>
      </c>
      <c r="G28" s="15" t="s">
        <v>21</v>
      </c>
      <c r="H28" s="16" t="s">
        <v>21</v>
      </c>
      <c r="I28" s="15" t="s">
        <v>88</v>
      </c>
      <c r="J28" s="15" t="s">
        <v>23</v>
      </c>
      <c r="K28" s="15"/>
      <c r="L28" s="17" t="s">
        <v>56</v>
      </c>
      <c r="M28" s="18" t="s">
        <v>21</v>
      </c>
      <c r="N28" s="19" t="s">
        <v>25</v>
      </c>
      <c r="O28" s="18" t="s">
        <v>21</v>
      </c>
      <c r="P28" s="18"/>
      <c r="Q28" s="18" t="s">
        <v>21</v>
      </c>
      <c r="R28" s="19"/>
      <c r="S28" t="str">
        <f t="shared" si="0"/>
        <v>union all select 'Apparel, Made-Ups &amp; Home Furnishing' sector, 'Packer' qp, 'AMH/Q1407' qpcode,'3' nsqf,'Embedded-Block I' joblist</v>
      </c>
    </row>
    <row r="29" spans="1:19" ht="31.5" customHeight="1" x14ac:dyDescent="0.25">
      <c r="A29" s="9">
        <v>28</v>
      </c>
      <c r="B29" s="10" t="s">
        <v>76</v>
      </c>
      <c r="C29" s="11" t="s">
        <v>89</v>
      </c>
      <c r="D29" s="12" t="s">
        <v>90</v>
      </c>
      <c r="E29" s="13">
        <v>4</v>
      </c>
      <c r="F29" s="14">
        <v>1</v>
      </c>
      <c r="G29" s="15" t="s">
        <v>21</v>
      </c>
      <c r="H29" s="16" t="s">
        <v>21</v>
      </c>
      <c r="I29" s="15" t="s">
        <v>83</v>
      </c>
      <c r="J29" s="15" t="s">
        <v>23</v>
      </c>
      <c r="K29" s="15"/>
      <c r="L29" s="17" t="s">
        <v>56</v>
      </c>
      <c r="M29" s="18" t="s">
        <v>21</v>
      </c>
      <c r="N29" s="19" t="s">
        <v>25</v>
      </c>
      <c r="O29" s="18" t="s">
        <v>21</v>
      </c>
      <c r="P29" s="18"/>
      <c r="Q29" s="18" t="s">
        <v>21</v>
      </c>
      <c r="R29" s="19"/>
      <c r="S29" t="str">
        <f t="shared" si="0"/>
        <v>union all select 'Apparel, Made-Ups &amp; Home Furnishing' sector, 'Pressman' qp, 'AMH/Q0401' qpcode,'4' nsqf,'Embedded-Block I' joblist</v>
      </c>
    </row>
    <row r="30" spans="1:19" ht="31.5" customHeight="1" x14ac:dyDescent="0.25">
      <c r="A30" s="9">
        <v>29</v>
      </c>
      <c r="B30" s="10" t="s">
        <v>76</v>
      </c>
      <c r="C30" s="11" t="s">
        <v>91</v>
      </c>
      <c r="D30" s="12" t="s">
        <v>92</v>
      </c>
      <c r="E30" s="13">
        <v>4</v>
      </c>
      <c r="F30" s="14">
        <v>1</v>
      </c>
      <c r="G30" s="15" t="s">
        <v>21</v>
      </c>
      <c r="H30" s="16" t="s">
        <v>21</v>
      </c>
      <c r="I30" s="15" t="s">
        <v>35</v>
      </c>
      <c r="J30" s="15" t="s">
        <v>23</v>
      </c>
      <c r="K30" s="15" t="s">
        <v>21</v>
      </c>
      <c r="L30" s="17" t="s">
        <v>56</v>
      </c>
      <c r="M30" s="18" t="s">
        <v>21</v>
      </c>
      <c r="N30" s="19" t="s">
        <v>25</v>
      </c>
      <c r="O30" s="18" t="s">
        <v>21</v>
      </c>
      <c r="P30" s="18"/>
      <c r="Q30" s="18" t="s">
        <v>21</v>
      </c>
      <c r="R30" s="19"/>
      <c r="S30" t="str">
        <f t="shared" si="0"/>
        <v>union all select 'Apparel, Made-Ups &amp; Home Furnishing' sector, 'Sewing Machine Operator' qp, 'AMH/Q0301' qpcode,'4' nsqf,'Embedded-Block I' joblist</v>
      </c>
    </row>
    <row r="31" spans="1:19" ht="31.5" customHeight="1" x14ac:dyDescent="0.25">
      <c r="A31" s="9">
        <v>30</v>
      </c>
      <c r="B31" s="10" t="s">
        <v>76</v>
      </c>
      <c r="C31" s="11" t="s">
        <v>93</v>
      </c>
      <c r="D31" s="12" t="s">
        <v>94</v>
      </c>
      <c r="E31" s="13">
        <v>4</v>
      </c>
      <c r="F31" s="14">
        <v>1</v>
      </c>
      <c r="G31" s="15" t="s">
        <v>21</v>
      </c>
      <c r="H31" s="16" t="s">
        <v>21</v>
      </c>
      <c r="I31" s="15" t="s">
        <v>88</v>
      </c>
      <c r="J31" s="15" t="s">
        <v>23</v>
      </c>
      <c r="K31" s="15"/>
      <c r="L31" s="17" t="s">
        <v>56</v>
      </c>
      <c r="M31" s="18" t="s">
        <v>21</v>
      </c>
      <c r="N31" s="19" t="s">
        <v>25</v>
      </c>
      <c r="O31" s="18" t="s">
        <v>21</v>
      </c>
      <c r="P31" s="18"/>
      <c r="Q31" s="18" t="s">
        <v>21</v>
      </c>
      <c r="R31" s="19"/>
      <c r="S31" t="str">
        <f t="shared" si="0"/>
        <v>union all select 'Apparel, Made-Ups &amp; Home Furnishing' sector, 'Sewing Machine Operator- Knits' qp, 'AMH/Q0305' qpcode,'4' nsqf,'Embedded-Block I' joblist</v>
      </c>
    </row>
    <row r="32" spans="1:19" ht="31.5" customHeight="1" x14ac:dyDescent="0.25">
      <c r="A32" s="9">
        <v>31</v>
      </c>
      <c r="B32" s="10" t="s">
        <v>76</v>
      </c>
      <c r="C32" s="11" t="s">
        <v>95</v>
      </c>
      <c r="D32" s="12" t="s">
        <v>96</v>
      </c>
      <c r="E32" s="13">
        <v>4</v>
      </c>
      <c r="F32" s="14">
        <v>1</v>
      </c>
      <c r="G32" s="15" t="s">
        <v>21</v>
      </c>
      <c r="H32" s="16" t="s">
        <v>21</v>
      </c>
      <c r="I32" s="15" t="s">
        <v>97</v>
      </c>
      <c r="J32" s="15" t="s">
        <v>23</v>
      </c>
      <c r="K32" s="15"/>
      <c r="L32" s="17" t="s">
        <v>56</v>
      </c>
      <c r="M32" s="18"/>
      <c r="N32" s="19" t="s">
        <v>25</v>
      </c>
      <c r="O32" s="18" t="s">
        <v>21</v>
      </c>
      <c r="P32" s="18"/>
      <c r="Q32" s="18" t="s">
        <v>21</v>
      </c>
      <c r="R32" s="19"/>
      <c r="S32" t="str">
        <f t="shared" si="0"/>
        <v>union all select 'Apparel, Made-Ups &amp; Home Furnishing' sector, 'Washing Machine Operator' qp, 'AMH/Q1810' qpcode,'4' nsqf,'Embedded-Block I' joblist</v>
      </c>
    </row>
    <row r="33" spans="1:19" ht="31.5" customHeight="1" x14ac:dyDescent="0.25">
      <c r="A33" s="9">
        <v>32</v>
      </c>
      <c r="B33" s="24" t="s">
        <v>98</v>
      </c>
      <c r="C33" s="25" t="s">
        <v>99</v>
      </c>
      <c r="D33" s="26" t="s">
        <v>100</v>
      </c>
      <c r="E33" s="27">
        <v>4</v>
      </c>
      <c r="F33" s="28">
        <v>1</v>
      </c>
      <c r="G33" s="29" t="s">
        <v>21</v>
      </c>
      <c r="H33" s="16" t="s">
        <v>21</v>
      </c>
      <c r="I33" s="29" t="s">
        <v>83</v>
      </c>
      <c r="J33" s="15" t="s">
        <v>23</v>
      </c>
      <c r="K33" s="15"/>
      <c r="L33" s="17" t="s">
        <v>24</v>
      </c>
      <c r="M33" s="18"/>
      <c r="N33" s="19" t="s">
        <v>25</v>
      </c>
      <c r="O33" s="18" t="s">
        <v>21</v>
      </c>
      <c r="P33" s="18"/>
      <c r="Q33" s="18" t="s">
        <v>21</v>
      </c>
      <c r="R33" s="20"/>
      <c r="S33" t="str">
        <f t="shared" si="0"/>
        <v>union all select 'Automotive' sector, 'Automotive Service Technician (Two and Three Wheelers)' qp, 'ASC/Q1411' qpcode,'4' nsqf,'List 1' joblist</v>
      </c>
    </row>
    <row r="34" spans="1:19" ht="31.5" customHeight="1" x14ac:dyDescent="0.25">
      <c r="A34" s="9">
        <v>33</v>
      </c>
      <c r="B34" s="30" t="s">
        <v>98</v>
      </c>
      <c r="C34" s="31" t="s">
        <v>101</v>
      </c>
      <c r="D34" s="31" t="s">
        <v>102</v>
      </c>
      <c r="E34" s="32">
        <v>3</v>
      </c>
      <c r="F34" s="14">
        <v>1</v>
      </c>
      <c r="G34" s="23" t="s">
        <v>21</v>
      </c>
      <c r="H34" s="16" t="s">
        <v>21</v>
      </c>
      <c r="I34" s="23" t="s">
        <v>83</v>
      </c>
      <c r="J34" s="15" t="s">
        <v>23</v>
      </c>
      <c r="K34" s="15"/>
      <c r="L34" s="17" t="s">
        <v>24</v>
      </c>
      <c r="M34" s="18"/>
      <c r="N34" s="19" t="s">
        <v>25</v>
      </c>
      <c r="O34" s="18" t="s">
        <v>21</v>
      </c>
      <c r="P34" s="18"/>
      <c r="Q34" s="18" t="s">
        <v>21</v>
      </c>
      <c r="R34" s="20"/>
      <c r="S34" t="str">
        <f t="shared" si="0"/>
        <v>union all select 'Automotive' sector, 'Automotive Service Technician Level 3' qp, 'ASC/Q1401' qpcode,'3' nsqf,'List 1' joblist</v>
      </c>
    </row>
    <row r="35" spans="1:19" ht="31.5" customHeight="1" x14ac:dyDescent="0.25">
      <c r="A35" s="9">
        <v>34</v>
      </c>
      <c r="B35" s="33" t="s">
        <v>98</v>
      </c>
      <c r="C35" s="34" t="s">
        <v>103</v>
      </c>
      <c r="D35" s="35" t="s">
        <v>104</v>
      </c>
      <c r="E35" s="36">
        <v>4</v>
      </c>
      <c r="F35" s="37">
        <v>1</v>
      </c>
      <c r="G35" s="38" t="s">
        <v>21</v>
      </c>
      <c r="H35" s="16" t="s">
        <v>21</v>
      </c>
      <c r="I35" s="38" t="s">
        <v>83</v>
      </c>
      <c r="J35" s="15" t="s">
        <v>23</v>
      </c>
      <c r="K35" s="15"/>
      <c r="L35" s="17" t="s">
        <v>56</v>
      </c>
      <c r="M35" s="18"/>
      <c r="N35" s="19" t="s">
        <v>25</v>
      </c>
      <c r="O35" s="18" t="s">
        <v>21</v>
      </c>
      <c r="P35" s="18"/>
      <c r="Q35" s="18" t="s">
        <v>21</v>
      </c>
      <c r="R35" s="19"/>
      <c r="S35" t="str">
        <f t="shared" si="0"/>
        <v>union all select 'Automotive' sector, 'Automotive Service Technician Level 4' qp, 'ASC/Q1402' qpcode,'4' nsqf,'Embedded-Block I' joblist</v>
      </c>
    </row>
    <row r="36" spans="1:19" ht="31.5" customHeight="1" x14ac:dyDescent="0.25">
      <c r="A36" s="9">
        <v>35</v>
      </c>
      <c r="B36" s="10" t="s">
        <v>98</v>
      </c>
      <c r="C36" s="11" t="s">
        <v>105</v>
      </c>
      <c r="D36" s="12" t="s">
        <v>106</v>
      </c>
      <c r="E36" s="13">
        <v>4</v>
      </c>
      <c r="F36" s="14">
        <v>1</v>
      </c>
      <c r="G36" s="15" t="s">
        <v>21</v>
      </c>
      <c r="H36" s="16" t="s">
        <v>21</v>
      </c>
      <c r="I36" s="15" t="s">
        <v>107</v>
      </c>
      <c r="J36" s="15" t="s">
        <v>23</v>
      </c>
      <c r="K36" s="15"/>
      <c r="L36" s="21" t="s">
        <v>31</v>
      </c>
      <c r="M36" s="18"/>
      <c r="N36" s="19" t="s">
        <v>25</v>
      </c>
      <c r="O36" s="18" t="s">
        <v>21</v>
      </c>
      <c r="P36" s="18"/>
      <c r="Q36" s="18" t="s">
        <v>21</v>
      </c>
      <c r="R36" s="19"/>
      <c r="S36" t="str">
        <f t="shared" si="0"/>
        <v>union all select 'Automotive' sector, 'Chauffeur L4' qp, 'ASC/Q9712' qpcode,'4' nsqf,'List 1-Was not a part of original List 1 and was neither added in 11th SC' joblist</v>
      </c>
    </row>
    <row r="37" spans="1:19" ht="31.5" customHeight="1" x14ac:dyDescent="0.25">
      <c r="A37" s="9">
        <v>36</v>
      </c>
      <c r="B37" s="10" t="s">
        <v>98</v>
      </c>
      <c r="C37" s="11" t="s">
        <v>108</v>
      </c>
      <c r="D37" s="12" t="s">
        <v>109</v>
      </c>
      <c r="E37" s="13">
        <v>4</v>
      </c>
      <c r="F37" s="14">
        <v>1</v>
      </c>
      <c r="G37" s="15" t="s">
        <v>21</v>
      </c>
      <c r="H37" s="16" t="s">
        <v>21</v>
      </c>
      <c r="I37" s="15" t="s">
        <v>107</v>
      </c>
      <c r="J37" s="15" t="s">
        <v>23</v>
      </c>
      <c r="K37" s="15"/>
      <c r="L37" s="17" t="s">
        <v>24</v>
      </c>
      <c r="M37" s="18"/>
      <c r="N37" s="19" t="s">
        <v>25</v>
      </c>
      <c r="O37" s="18" t="s">
        <v>21</v>
      </c>
      <c r="P37" s="18"/>
      <c r="Q37" s="18" t="s">
        <v>21</v>
      </c>
      <c r="R37" s="20"/>
      <c r="S37" t="str">
        <f t="shared" si="0"/>
        <v>union all select 'Automotive' sector, 'Commercial Vehicle Driver Level 4' qp, 'ASC/Q9703' qpcode,'4' nsqf,'List 1' joblist</v>
      </c>
    </row>
    <row r="38" spans="1:19" ht="31.5" customHeight="1" x14ac:dyDescent="0.25">
      <c r="A38" s="9">
        <v>37</v>
      </c>
      <c r="B38" s="10" t="s">
        <v>98</v>
      </c>
      <c r="C38" s="11" t="s">
        <v>110</v>
      </c>
      <c r="D38" s="12" t="s">
        <v>111</v>
      </c>
      <c r="E38" s="13">
        <v>4</v>
      </c>
      <c r="F38" s="14">
        <v>1</v>
      </c>
      <c r="G38" s="15" t="s">
        <v>21</v>
      </c>
      <c r="H38" s="16" t="s">
        <v>21</v>
      </c>
      <c r="I38" s="15" t="s">
        <v>83</v>
      </c>
      <c r="J38" s="15" t="s">
        <v>23</v>
      </c>
      <c r="K38" s="15"/>
      <c r="L38" s="17" t="s">
        <v>24</v>
      </c>
      <c r="M38" s="18"/>
      <c r="N38" s="19" t="s">
        <v>25</v>
      </c>
      <c r="O38" s="18" t="s">
        <v>21</v>
      </c>
      <c r="P38" s="18"/>
      <c r="Q38" s="18" t="s">
        <v>21</v>
      </c>
      <c r="R38" s="20"/>
      <c r="S38" t="str">
        <f t="shared" si="0"/>
        <v>union all select 'Automotive' sector, 'Forklift Operator (Driver)' qp, 'ASC/Q9707' qpcode,'4' nsqf,'List 1' joblist</v>
      </c>
    </row>
    <row r="39" spans="1:19" ht="31.5" customHeight="1" x14ac:dyDescent="0.25">
      <c r="A39" s="9">
        <v>38</v>
      </c>
      <c r="B39" s="10" t="s">
        <v>98</v>
      </c>
      <c r="C39" s="11" t="s">
        <v>112</v>
      </c>
      <c r="D39" s="12" t="s">
        <v>113</v>
      </c>
      <c r="E39" s="13">
        <v>4</v>
      </c>
      <c r="F39" s="14">
        <v>1</v>
      </c>
      <c r="G39" s="15" t="s">
        <v>21</v>
      </c>
      <c r="H39" s="16" t="s">
        <v>21</v>
      </c>
      <c r="I39" s="15" t="s">
        <v>83</v>
      </c>
      <c r="J39" s="15" t="s">
        <v>23</v>
      </c>
      <c r="K39" s="15"/>
      <c r="L39" s="17" t="s">
        <v>24</v>
      </c>
      <c r="M39" s="18"/>
      <c r="N39" s="19" t="s">
        <v>25</v>
      </c>
      <c r="O39" s="18" t="s">
        <v>21</v>
      </c>
      <c r="P39" s="18"/>
      <c r="Q39" s="18" t="s">
        <v>21</v>
      </c>
      <c r="R39" s="20"/>
      <c r="S39" t="str">
        <f t="shared" si="0"/>
        <v>union all select 'Automotive' sector, 'Sales Consultant (Automotive finance)' qp, 'ASC/Q2001' qpcode,'4' nsqf,'List 1' joblist</v>
      </c>
    </row>
    <row r="40" spans="1:19" ht="31.5" customHeight="1" x14ac:dyDescent="0.25">
      <c r="A40" s="9">
        <v>39</v>
      </c>
      <c r="B40" s="10" t="s">
        <v>98</v>
      </c>
      <c r="C40" s="11" t="s">
        <v>114</v>
      </c>
      <c r="D40" s="12" t="s">
        <v>115</v>
      </c>
      <c r="E40" s="13">
        <v>4</v>
      </c>
      <c r="F40" s="14">
        <v>1</v>
      </c>
      <c r="G40" s="15" t="s">
        <v>21</v>
      </c>
      <c r="H40" s="16" t="s">
        <v>21</v>
      </c>
      <c r="I40" s="15" t="s">
        <v>83</v>
      </c>
      <c r="J40" s="15" t="s">
        <v>116</v>
      </c>
      <c r="K40" s="15"/>
      <c r="L40" s="17" t="s">
        <v>117</v>
      </c>
      <c r="M40" s="18"/>
      <c r="N40" s="19" t="s">
        <v>25</v>
      </c>
      <c r="O40" s="18" t="s">
        <v>21</v>
      </c>
      <c r="P40" s="18"/>
      <c r="Q40" s="18" t="s">
        <v>21</v>
      </c>
      <c r="R40" s="19"/>
      <c r="S40" t="str">
        <f t="shared" si="0"/>
        <v>union all select 'Automotive' sector, 'Sales Consultant Level 4' qp, 'ASC/Q1001' qpcode,'4' nsqf,'Paired QP 2' joblist</v>
      </c>
    </row>
    <row r="41" spans="1:19" ht="31.5" customHeight="1" x14ac:dyDescent="0.25">
      <c r="A41" s="9">
        <v>40</v>
      </c>
      <c r="B41" s="30" t="s">
        <v>98</v>
      </c>
      <c r="C41" s="31" t="s">
        <v>118</v>
      </c>
      <c r="D41" s="39" t="s">
        <v>119</v>
      </c>
      <c r="E41" s="32">
        <v>3</v>
      </c>
      <c r="F41" s="14">
        <v>1</v>
      </c>
      <c r="G41" s="23" t="s">
        <v>21</v>
      </c>
      <c r="H41" s="16" t="s">
        <v>21</v>
      </c>
      <c r="I41" s="23" t="s">
        <v>83</v>
      </c>
      <c r="J41" s="15" t="s">
        <v>116</v>
      </c>
      <c r="K41" s="15"/>
      <c r="L41" s="17" t="s">
        <v>120</v>
      </c>
      <c r="M41" s="18"/>
      <c r="N41" s="19" t="s">
        <v>25</v>
      </c>
      <c r="O41" s="18" t="s">
        <v>21</v>
      </c>
      <c r="P41" s="18"/>
      <c r="Q41" s="18" t="s">
        <v>21</v>
      </c>
      <c r="R41" s="40"/>
      <c r="S41" t="str">
        <f t="shared" si="0"/>
        <v>union all select 'Automotive' sector, 'Showroom Hostess/Host' qp, 'ASC/Q1103' qpcode,'3' nsqf,'Paired QP 1' joblist</v>
      </c>
    </row>
    <row r="42" spans="1:19" ht="31.5" customHeight="1" x14ac:dyDescent="0.25">
      <c r="A42" s="9">
        <v>41</v>
      </c>
      <c r="B42" s="30" t="s">
        <v>98</v>
      </c>
      <c r="C42" s="31" t="s">
        <v>121</v>
      </c>
      <c r="D42" s="31" t="s">
        <v>122</v>
      </c>
      <c r="E42" s="32">
        <v>4</v>
      </c>
      <c r="F42" s="14">
        <v>1</v>
      </c>
      <c r="G42" s="23" t="s">
        <v>21</v>
      </c>
      <c r="H42" s="16" t="s">
        <v>21</v>
      </c>
      <c r="I42" s="23" t="s">
        <v>83</v>
      </c>
      <c r="J42" s="15" t="s">
        <v>23</v>
      </c>
      <c r="K42" s="15"/>
      <c r="L42" s="17" t="s">
        <v>24</v>
      </c>
      <c r="M42" s="18"/>
      <c r="N42" s="19" t="s">
        <v>25</v>
      </c>
      <c r="O42" s="18" t="s">
        <v>21</v>
      </c>
      <c r="P42" s="18"/>
      <c r="Q42" s="18" t="s">
        <v>21</v>
      </c>
      <c r="R42" s="20"/>
      <c r="S42" t="str">
        <f t="shared" si="0"/>
        <v>union all select 'Automotive' sector, 'Taxi Driver' qp, 'ASC/Q9705' qpcode,'4' nsqf,'List 1' joblist</v>
      </c>
    </row>
    <row r="43" spans="1:19" ht="31.5" customHeight="1" x14ac:dyDescent="0.25">
      <c r="A43" s="9">
        <v>42</v>
      </c>
      <c r="B43" s="33" t="s">
        <v>98</v>
      </c>
      <c r="C43" s="34" t="s">
        <v>123</v>
      </c>
      <c r="D43" s="35" t="s">
        <v>124</v>
      </c>
      <c r="E43" s="36">
        <v>4</v>
      </c>
      <c r="F43" s="37">
        <v>1</v>
      </c>
      <c r="G43" s="38" t="s">
        <v>21</v>
      </c>
      <c r="H43" s="16" t="s">
        <v>21</v>
      </c>
      <c r="I43" s="38" t="s">
        <v>83</v>
      </c>
      <c r="J43" s="15" t="s">
        <v>116</v>
      </c>
      <c r="K43" s="15"/>
      <c r="L43" s="17" t="s">
        <v>117</v>
      </c>
      <c r="M43" s="18"/>
      <c r="N43" s="19" t="s">
        <v>25</v>
      </c>
      <c r="O43" s="18" t="s">
        <v>21</v>
      </c>
      <c r="P43" s="18"/>
      <c r="Q43" s="18" t="s">
        <v>21</v>
      </c>
      <c r="R43" s="19"/>
      <c r="S43" t="str">
        <f t="shared" si="0"/>
        <v>union all select 'Automotive' sector, 'Telecaller' qp, 'ASC/Q1105' qpcode,'4' nsqf,'Paired QP 2' joblist</v>
      </c>
    </row>
    <row r="44" spans="1:19" ht="31.5" customHeight="1" x14ac:dyDescent="0.25">
      <c r="A44" s="9">
        <v>43</v>
      </c>
      <c r="B44" s="11" t="s">
        <v>125</v>
      </c>
      <c r="C44" s="11" t="s">
        <v>126</v>
      </c>
      <c r="D44" s="12" t="s">
        <v>127</v>
      </c>
      <c r="E44" s="13">
        <v>4</v>
      </c>
      <c r="F44" s="14">
        <v>1</v>
      </c>
      <c r="G44" s="15" t="s">
        <v>21</v>
      </c>
      <c r="H44" s="16" t="s">
        <v>21</v>
      </c>
      <c r="I44" s="15" t="s">
        <v>22</v>
      </c>
      <c r="J44" s="15" t="s">
        <v>23</v>
      </c>
      <c r="K44" s="15"/>
      <c r="L44" s="17" t="s">
        <v>24</v>
      </c>
      <c r="M44" s="18"/>
      <c r="N44" s="19" t="s">
        <v>25</v>
      </c>
      <c r="O44" s="18" t="s">
        <v>21</v>
      </c>
      <c r="P44" s="18"/>
      <c r="Q44" s="18" t="s">
        <v>21</v>
      </c>
      <c r="R44" s="20"/>
      <c r="S44" t="str">
        <f t="shared" si="0"/>
        <v>union all select 'Beauty &amp; Wellness' sector, 'Yoga Instructor' qp, 'BWS/Q2201' qpcode,'4' nsqf,'List 1' joblist</v>
      </c>
    </row>
    <row r="45" spans="1:19" ht="31.5" customHeight="1" x14ac:dyDescent="0.25">
      <c r="A45" s="9">
        <v>44</v>
      </c>
      <c r="B45" s="11" t="s">
        <v>128</v>
      </c>
      <c r="C45" s="11" t="s">
        <v>129</v>
      </c>
      <c r="D45" s="12" t="s">
        <v>130</v>
      </c>
      <c r="E45" s="13">
        <v>4</v>
      </c>
      <c r="F45" s="14">
        <v>1</v>
      </c>
      <c r="G45" s="15" t="s">
        <v>21</v>
      </c>
      <c r="H45" s="16" t="s">
        <v>21</v>
      </c>
      <c r="I45" s="15" t="s">
        <v>131</v>
      </c>
      <c r="J45" s="15" t="s">
        <v>23</v>
      </c>
      <c r="K45" s="15" t="s">
        <v>21</v>
      </c>
      <c r="L45" s="17" t="s">
        <v>24</v>
      </c>
      <c r="M45" s="18"/>
      <c r="N45" s="19" t="s">
        <v>25</v>
      </c>
      <c r="O45" s="18" t="s">
        <v>21</v>
      </c>
      <c r="P45" s="18"/>
      <c r="Q45" s="18" t="s">
        <v>21</v>
      </c>
      <c r="R45" s="20"/>
      <c r="S45" t="str">
        <f t="shared" si="0"/>
        <v>union all select 'Banking, Financial Services and Insurance' sector, 'Goods &amp; Services Tax (GST)
Accounts Assistant' qp, 'BSC/Q0910' qpcode,'4' nsqf,'List 1' joblist</v>
      </c>
    </row>
    <row r="46" spans="1:19" ht="31.5" customHeight="1" x14ac:dyDescent="0.25">
      <c r="A46" s="9">
        <v>45</v>
      </c>
      <c r="B46" s="10" t="s">
        <v>132</v>
      </c>
      <c r="C46" s="11" t="s">
        <v>133</v>
      </c>
      <c r="D46" s="12" t="s">
        <v>134</v>
      </c>
      <c r="E46" s="13">
        <v>3</v>
      </c>
      <c r="F46" s="14">
        <v>1</v>
      </c>
      <c r="G46" s="15" t="s">
        <v>21</v>
      </c>
      <c r="H46" s="16" t="s">
        <v>21</v>
      </c>
      <c r="I46" s="15" t="s">
        <v>47</v>
      </c>
      <c r="J46" s="15" t="s">
        <v>116</v>
      </c>
      <c r="K46" s="15"/>
      <c r="L46" s="17" t="s">
        <v>120</v>
      </c>
      <c r="M46" s="18" t="s">
        <v>21</v>
      </c>
      <c r="N46" s="19" t="s">
        <v>25</v>
      </c>
      <c r="O46" s="18" t="s">
        <v>21</v>
      </c>
      <c r="P46" s="18"/>
      <c r="Q46" s="18" t="s">
        <v>21</v>
      </c>
      <c r="R46" s="19"/>
      <c r="S46" t="str">
        <f t="shared" si="0"/>
        <v>union all select 'Capital Goods' sector, 'CNC Operator - Turning' qp, 'CSC/Q0115' qpcode,'3' nsqf,'Paired QP 1' joblist</v>
      </c>
    </row>
    <row r="47" spans="1:19" ht="31.5" customHeight="1" x14ac:dyDescent="0.25">
      <c r="A47" s="9">
        <v>46</v>
      </c>
      <c r="B47" s="10" t="s">
        <v>132</v>
      </c>
      <c r="C47" s="11" t="s">
        <v>135</v>
      </c>
      <c r="D47" s="12" t="s">
        <v>136</v>
      </c>
      <c r="E47" s="13">
        <v>4</v>
      </c>
      <c r="F47" s="14">
        <v>1</v>
      </c>
      <c r="G47" s="15" t="s">
        <v>21</v>
      </c>
      <c r="H47" s="16" t="s">
        <v>21</v>
      </c>
      <c r="I47" s="15" t="s">
        <v>47</v>
      </c>
      <c r="J47" s="15" t="s">
        <v>116</v>
      </c>
      <c r="K47" s="15"/>
      <c r="L47" s="17" t="s">
        <v>120</v>
      </c>
      <c r="M47" s="18" t="s">
        <v>21</v>
      </c>
      <c r="N47" s="19" t="s">
        <v>25</v>
      </c>
      <c r="O47" s="18" t="s">
        <v>21</v>
      </c>
      <c r="P47" s="18"/>
      <c r="Q47" s="18" t="s">
        <v>21</v>
      </c>
      <c r="R47" s="19"/>
      <c r="S47" t="str">
        <f t="shared" si="0"/>
        <v>union all select 'Capital Goods' sector, 'Draughtsman - Mechanical' qp, 'CSC/Q0402' qpcode,'4' nsqf,'Paired QP 1' joblist</v>
      </c>
    </row>
    <row r="48" spans="1:19" ht="31.5" customHeight="1" x14ac:dyDescent="0.25">
      <c r="A48" s="9">
        <v>47</v>
      </c>
      <c r="B48" s="10" t="s">
        <v>132</v>
      </c>
      <c r="C48" s="11" t="s">
        <v>137</v>
      </c>
      <c r="D48" s="12" t="s">
        <v>138</v>
      </c>
      <c r="E48" s="13">
        <v>3</v>
      </c>
      <c r="F48" s="14">
        <v>1</v>
      </c>
      <c r="G48" s="15" t="s">
        <v>21</v>
      </c>
      <c r="H48" s="16" t="s">
        <v>21</v>
      </c>
      <c r="I48" s="15" t="s">
        <v>47</v>
      </c>
      <c r="J48" s="15" t="s">
        <v>23</v>
      </c>
      <c r="K48" s="15"/>
      <c r="L48" s="17" t="s">
        <v>24</v>
      </c>
      <c r="M48" s="18"/>
      <c r="N48" s="19" t="s">
        <v>25</v>
      </c>
      <c r="O48" s="18" t="s">
        <v>21</v>
      </c>
      <c r="P48" s="18"/>
      <c r="Q48" s="18" t="s">
        <v>21</v>
      </c>
      <c r="R48" s="20"/>
      <c r="S48" t="str">
        <f t="shared" si="0"/>
        <v>union all select 'Capital Goods' sector, 'Fitter – Electrical and Electronic Assembly' qp, 'CSC/Q0305' qpcode,'3' nsqf,'List 1' joblist</v>
      </c>
    </row>
    <row r="49" spans="1:19" ht="31.5" customHeight="1" x14ac:dyDescent="0.25">
      <c r="A49" s="9">
        <v>48</v>
      </c>
      <c r="B49" s="10" t="s">
        <v>132</v>
      </c>
      <c r="C49" s="11" t="s">
        <v>139</v>
      </c>
      <c r="D49" s="12" t="s">
        <v>140</v>
      </c>
      <c r="E49" s="13">
        <v>3</v>
      </c>
      <c r="F49" s="14">
        <v>1</v>
      </c>
      <c r="G49" s="15" t="s">
        <v>21</v>
      </c>
      <c r="H49" s="16" t="s">
        <v>21</v>
      </c>
      <c r="I49" s="15" t="s">
        <v>141</v>
      </c>
      <c r="J49" s="15" t="s">
        <v>116</v>
      </c>
      <c r="K49" s="15"/>
      <c r="L49" s="17" t="s">
        <v>120</v>
      </c>
      <c r="M49" s="18" t="s">
        <v>21</v>
      </c>
      <c r="N49" s="19" t="s">
        <v>25</v>
      </c>
      <c r="O49" s="18" t="s">
        <v>21</v>
      </c>
      <c r="P49" s="18"/>
      <c r="Q49" s="18" t="s">
        <v>21</v>
      </c>
      <c r="R49" s="19"/>
      <c r="S49" t="str">
        <f t="shared" si="0"/>
        <v>union all select 'Capital Goods' sector, 'Fitter – Mechanical Assembly' qp, 'CSC/Q0304' qpcode,'3' nsqf,'Paired QP 1' joblist</v>
      </c>
    </row>
    <row r="50" spans="1:19" ht="31.5" customHeight="1" x14ac:dyDescent="0.25">
      <c r="A50" s="9">
        <v>49</v>
      </c>
      <c r="B50" s="10" t="s">
        <v>132</v>
      </c>
      <c r="C50" s="11" t="s">
        <v>142</v>
      </c>
      <c r="D50" s="12" t="s">
        <v>143</v>
      </c>
      <c r="E50" s="13">
        <v>3</v>
      </c>
      <c r="F50" s="14">
        <v>1</v>
      </c>
      <c r="G50" s="15" t="s">
        <v>21</v>
      </c>
      <c r="H50" s="16" t="s">
        <v>21</v>
      </c>
      <c r="I50" s="15" t="s">
        <v>141</v>
      </c>
      <c r="J50" s="15" t="s">
        <v>116</v>
      </c>
      <c r="K50" s="15"/>
      <c r="L50" s="17" t="s">
        <v>120</v>
      </c>
      <c r="M50" s="18" t="s">
        <v>21</v>
      </c>
      <c r="N50" s="19" t="s">
        <v>25</v>
      </c>
      <c r="O50" s="18" t="s">
        <v>21</v>
      </c>
      <c r="P50" s="18"/>
      <c r="Q50" s="18" t="s">
        <v>21</v>
      </c>
      <c r="R50" s="19"/>
      <c r="S50" t="str">
        <f t="shared" si="0"/>
        <v>union all select 'Capital Goods' sector, 'Manual Metal Arc Welding/Shielded Metal Arc Welding Welder' qp, 'CSC/Q0204' qpcode,'3' nsqf,'Paired QP 1' joblist</v>
      </c>
    </row>
    <row r="51" spans="1:19" ht="31.5" customHeight="1" x14ac:dyDescent="0.25">
      <c r="A51" s="9">
        <v>50</v>
      </c>
      <c r="B51" s="10" t="s">
        <v>144</v>
      </c>
      <c r="C51" s="11" t="s">
        <v>145</v>
      </c>
      <c r="D51" s="12" t="s">
        <v>146</v>
      </c>
      <c r="E51" s="13">
        <v>4</v>
      </c>
      <c r="F51" s="14">
        <v>1</v>
      </c>
      <c r="G51" s="15" t="s">
        <v>21</v>
      </c>
      <c r="H51" s="16" t="s">
        <v>21</v>
      </c>
      <c r="I51" s="15" t="s">
        <v>47</v>
      </c>
      <c r="J51" s="15" t="s">
        <v>23</v>
      </c>
      <c r="K51" s="15"/>
      <c r="L51" s="21" t="s">
        <v>31</v>
      </c>
      <c r="M51" s="18" t="s">
        <v>21</v>
      </c>
      <c r="N51" s="19" t="s">
        <v>25</v>
      </c>
      <c r="O51" s="18" t="s">
        <v>21</v>
      </c>
      <c r="P51" s="18"/>
      <c r="Q51" s="18" t="s">
        <v>21</v>
      </c>
      <c r="R51" s="19"/>
      <c r="S51" t="str">
        <f t="shared" si="0"/>
        <v>union all select 'Construction' sector, 'Mason General' qp, 'CON/Q0103' qpcode,'4' nsqf,'List 1-Was not a part of original List 1 and was neither added in 11th SC' joblist</v>
      </c>
    </row>
    <row r="52" spans="1:19" ht="31.5" customHeight="1" x14ac:dyDescent="0.25">
      <c r="A52" s="9">
        <v>51</v>
      </c>
      <c r="B52" s="10" t="s">
        <v>144</v>
      </c>
      <c r="C52" s="11" t="s">
        <v>147</v>
      </c>
      <c r="D52" s="12" t="s">
        <v>148</v>
      </c>
      <c r="E52" s="13">
        <v>4</v>
      </c>
      <c r="F52" s="14">
        <v>1</v>
      </c>
      <c r="G52" s="15" t="s">
        <v>21</v>
      </c>
      <c r="H52" s="16" t="s">
        <v>21</v>
      </c>
      <c r="I52" s="15" t="s">
        <v>47</v>
      </c>
      <c r="J52" s="15" t="s">
        <v>23</v>
      </c>
      <c r="K52" s="15"/>
      <c r="L52" s="17" t="s">
        <v>24</v>
      </c>
      <c r="M52" s="18"/>
      <c r="N52" s="19" t="s">
        <v>25</v>
      </c>
      <c r="O52" s="18" t="s">
        <v>21</v>
      </c>
      <c r="P52" s="18"/>
      <c r="Q52" s="18" t="s">
        <v>21</v>
      </c>
      <c r="R52" s="20"/>
      <c r="S52" t="str">
        <f t="shared" si="0"/>
        <v>union all select 'Construction' sector, 'Mason Tiling ' qp, 'CON/Q0104' qpcode,'4' nsqf,'List 1' joblist</v>
      </c>
    </row>
    <row r="53" spans="1:19" ht="31.5" customHeight="1" x14ac:dyDescent="0.25">
      <c r="A53" s="9">
        <v>52</v>
      </c>
      <c r="B53" s="10" t="s">
        <v>144</v>
      </c>
      <c r="C53" s="11" t="s">
        <v>149</v>
      </c>
      <c r="D53" s="12" t="s">
        <v>150</v>
      </c>
      <c r="E53" s="13">
        <v>3</v>
      </c>
      <c r="F53" s="14">
        <v>1</v>
      </c>
      <c r="G53" s="15" t="s">
        <v>21</v>
      </c>
      <c r="H53" s="16" t="s">
        <v>21</v>
      </c>
      <c r="I53" s="15" t="s">
        <v>47</v>
      </c>
      <c r="J53" s="15" t="s">
        <v>23</v>
      </c>
      <c r="K53" s="15"/>
      <c r="L53" s="17" t="s">
        <v>56</v>
      </c>
      <c r="M53" s="18"/>
      <c r="N53" s="19" t="s">
        <v>25</v>
      </c>
      <c r="O53" s="18" t="s">
        <v>21</v>
      </c>
      <c r="P53" s="18"/>
      <c r="Q53" s="18" t="s">
        <v>21</v>
      </c>
      <c r="R53" s="19"/>
      <c r="S53" t="str">
        <f t="shared" si="0"/>
        <v>union all select 'Construction' sector, 'Mason Concrete ' qp, 'CON/Q0105' qpcode,'3' nsqf,'Embedded-Block I' joblist</v>
      </c>
    </row>
    <row r="54" spans="1:19" ht="31.5" customHeight="1" x14ac:dyDescent="0.25">
      <c r="A54" s="9">
        <v>53</v>
      </c>
      <c r="B54" s="10" t="s">
        <v>144</v>
      </c>
      <c r="C54" s="11" t="s">
        <v>151</v>
      </c>
      <c r="D54" s="12" t="s">
        <v>152</v>
      </c>
      <c r="E54" s="13">
        <v>4</v>
      </c>
      <c r="F54" s="14">
        <v>1</v>
      </c>
      <c r="G54" s="15" t="s">
        <v>21</v>
      </c>
      <c r="H54" s="16" t="s">
        <v>21</v>
      </c>
      <c r="I54" s="15" t="s">
        <v>47</v>
      </c>
      <c r="J54" s="15" t="s">
        <v>116</v>
      </c>
      <c r="K54" s="15"/>
      <c r="L54" s="17" t="s">
        <v>120</v>
      </c>
      <c r="M54" s="18" t="s">
        <v>21</v>
      </c>
      <c r="N54" s="19" t="s">
        <v>25</v>
      </c>
      <c r="O54" s="18" t="s">
        <v>21</v>
      </c>
      <c r="P54" s="18"/>
      <c r="Q54" s="18" t="s">
        <v>21</v>
      </c>
      <c r="R54" s="19"/>
      <c r="S54" t="str">
        <f t="shared" si="0"/>
        <v>union all select 'Construction' sector, 'Bar Bender and Steel Fixer ' qp, 'CON/Q0203' qpcode,'4' nsqf,'Paired QP 1' joblist</v>
      </c>
    </row>
    <row r="55" spans="1:19" ht="31.5" customHeight="1" x14ac:dyDescent="0.25">
      <c r="A55" s="9">
        <v>54</v>
      </c>
      <c r="B55" s="10" t="s">
        <v>144</v>
      </c>
      <c r="C55" s="11" t="s">
        <v>153</v>
      </c>
      <c r="D55" s="12" t="s">
        <v>154</v>
      </c>
      <c r="E55" s="13">
        <v>4</v>
      </c>
      <c r="F55" s="14">
        <v>1</v>
      </c>
      <c r="G55" s="15" t="s">
        <v>21</v>
      </c>
      <c r="H55" s="16" t="s">
        <v>21</v>
      </c>
      <c r="I55" s="15" t="s">
        <v>47</v>
      </c>
      <c r="J55" s="15" t="s">
        <v>23</v>
      </c>
      <c r="K55" s="15"/>
      <c r="L55" s="21" t="s">
        <v>31</v>
      </c>
      <c r="M55" s="18"/>
      <c r="N55" s="19" t="s">
        <v>25</v>
      </c>
      <c r="O55" s="18" t="s">
        <v>21</v>
      </c>
      <c r="P55" s="18"/>
      <c r="Q55" s="18" t="s">
        <v>21</v>
      </c>
      <c r="R55" s="19"/>
      <c r="S55" t="str">
        <f t="shared" si="0"/>
        <v>union all select 'Construction' sector, 'Shuttering Carpenter System' qp, 'CON/Q0304' qpcode,'4' nsqf,'List 1-Was not a part of original List 1 and was neither added in 11th SC' joblist</v>
      </c>
    </row>
    <row r="56" spans="1:19" ht="31.5" customHeight="1" x14ac:dyDescent="0.25">
      <c r="A56" s="9">
        <v>55</v>
      </c>
      <c r="B56" s="10" t="s">
        <v>144</v>
      </c>
      <c r="C56" s="11" t="s">
        <v>155</v>
      </c>
      <c r="D56" s="12" t="s">
        <v>156</v>
      </c>
      <c r="E56" s="13">
        <v>4</v>
      </c>
      <c r="F56" s="14">
        <v>1</v>
      </c>
      <c r="G56" s="15" t="s">
        <v>21</v>
      </c>
      <c r="H56" s="16" t="s">
        <v>21</v>
      </c>
      <c r="I56" s="15" t="s">
        <v>47</v>
      </c>
      <c r="J56" s="15" t="s">
        <v>23</v>
      </c>
      <c r="K56" s="15"/>
      <c r="L56" s="21" t="s">
        <v>31</v>
      </c>
      <c r="M56" s="18"/>
      <c r="N56" s="19" t="s">
        <v>25</v>
      </c>
      <c r="O56" s="18" t="s">
        <v>21</v>
      </c>
      <c r="P56" s="18"/>
      <c r="Q56" s="18" t="s">
        <v>21</v>
      </c>
      <c r="R56" s="19"/>
      <c r="S56" t="str">
        <f t="shared" si="0"/>
        <v>union all select 'Construction' sector, 'Scaffolder  System' qp, 'CON/Q0305' qpcode,'4' nsqf,'List 1-Was not a part of original List 1 and was neither added in 11th SC' joblist</v>
      </c>
    </row>
    <row r="57" spans="1:19" ht="31.5" customHeight="1" x14ac:dyDescent="0.25">
      <c r="A57" s="9">
        <v>56</v>
      </c>
      <c r="B57" s="10" t="s">
        <v>144</v>
      </c>
      <c r="C57" s="11" t="s">
        <v>157</v>
      </c>
      <c r="D57" s="12" t="s">
        <v>158</v>
      </c>
      <c r="E57" s="13">
        <v>3</v>
      </c>
      <c r="F57" s="14">
        <v>1</v>
      </c>
      <c r="G57" s="15" t="s">
        <v>21</v>
      </c>
      <c r="H57" s="16" t="s">
        <v>21</v>
      </c>
      <c r="I57" s="15" t="s">
        <v>47</v>
      </c>
      <c r="J57" s="15" t="s">
        <v>116</v>
      </c>
      <c r="K57" s="15" t="s">
        <v>21</v>
      </c>
      <c r="L57" s="17" t="s">
        <v>120</v>
      </c>
      <c r="M57" s="18" t="s">
        <v>21</v>
      </c>
      <c r="N57" s="19" t="s">
        <v>25</v>
      </c>
      <c r="O57" s="18" t="s">
        <v>21</v>
      </c>
      <c r="P57" s="18"/>
      <c r="Q57" s="18" t="s">
        <v>21</v>
      </c>
      <c r="R57" s="19"/>
      <c r="S57" t="str">
        <f t="shared" si="0"/>
        <v>union all select 'Construction' sector, 'Assistant Electrician ' qp, 'CON/Q0602' qpcode,'3' nsqf,'Paired QP 1' joblist</v>
      </c>
    </row>
    <row r="58" spans="1:19" ht="31.5" customHeight="1" x14ac:dyDescent="0.25">
      <c r="A58" s="9">
        <v>57</v>
      </c>
      <c r="B58" s="10" t="s">
        <v>144</v>
      </c>
      <c r="C58" s="11" t="s">
        <v>159</v>
      </c>
      <c r="D58" s="12" t="s">
        <v>160</v>
      </c>
      <c r="E58" s="13">
        <v>3</v>
      </c>
      <c r="F58" s="14">
        <v>1</v>
      </c>
      <c r="G58" s="15" t="s">
        <v>21</v>
      </c>
      <c r="H58" s="16" t="s">
        <v>21</v>
      </c>
      <c r="I58" s="15" t="s">
        <v>22</v>
      </c>
      <c r="J58" s="15" t="s">
        <v>23</v>
      </c>
      <c r="K58" s="15"/>
      <c r="L58" s="21" t="s">
        <v>31</v>
      </c>
      <c r="M58" s="18" t="s">
        <v>21</v>
      </c>
      <c r="N58" s="19" t="s">
        <v>25</v>
      </c>
      <c r="O58" s="18" t="s">
        <v>21</v>
      </c>
      <c r="P58" s="18"/>
      <c r="Q58" s="18" t="s">
        <v>21</v>
      </c>
      <c r="R58" s="19"/>
      <c r="S58" t="str">
        <f t="shared" si="0"/>
        <v>union all select 'Construction' sector, 'Construction Painter and Decorator' qp, 'CON/Q0503' qpcode,'3' nsqf,'List 1-Was not a part of original List 1 and was neither added in 11th SC' joblist</v>
      </c>
    </row>
    <row r="59" spans="1:19" ht="31.5" customHeight="1" x14ac:dyDescent="0.25">
      <c r="A59" s="9">
        <v>58</v>
      </c>
      <c r="B59" s="10" t="s">
        <v>144</v>
      </c>
      <c r="C59" s="11" t="s">
        <v>161</v>
      </c>
      <c r="D59" s="12" t="s">
        <v>162</v>
      </c>
      <c r="E59" s="13">
        <v>3</v>
      </c>
      <c r="F59" s="14">
        <v>1</v>
      </c>
      <c r="G59" s="15" t="s">
        <v>21</v>
      </c>
      <c r="H59" s="16" t="s">
        <v>21</v>
      </c>
      <c r="I59" s="15" t="s">
        <v>163</v>
      </c>
      <c r="J59" s="15" t="s">
        <v>23</v>
      </c>
      <c r="K59" s="15"/>
      <c r="L59" s="17" t="s">
        <v>56</v>
      </c>
      <c r="M59" s="18"/>
      <c r="N59" s="19" t="s">
        <v>25</v>
      </c>
      <c r="O59" s="18" t="s">
        <v>21</v>
      </c>
      <c r="P59" s="18"/>
      <c r="Q59" s="18" t="s">
        <v>21</v>
      </c>
      <c r="R59" s="19"/>
      <c r="S59" t="str">
        <f t="shared" si="0"/>
        <v>union all select 'Construction' sector, 'Tack Welder' qp, 'CON/Q1251' qpcode,'3' nsqf,'Embedded-Block I' joblist</v>
      </c>
    </row>
    <row r="60" spans="1:19" ht="31.5" customHeight="1" x14ac:dyDescent="0.25">
      <c r="A60" s="9">
        <v>59</v>
      </c>
      <c r="B60" s="10" t="s">
        <v>164</v>
      </c>
      <c r="C60" s="11" t="s">
        <v>165</v>
      </c>
      <c r="D60" s="11" t="s">
        <v>166</v>
      </c>
      <c r="E60" s="13">
        <v>3</v>
      </c>
      <c r="F60" s="14">
        <v>1</v>
      </c>
      <c r="G60" s="15" t="s">
        <v>21</v>
      </c>
      <c r="H60" s="16" t="s">
        <v>21</v>
      </c>
      <c r="I60" s="15" t="s">
        <v>67</v>
      </c>
      <c r="J60" s="15" t="s">
        <v>23</v>
      </c>
      <c r="K60" s="15"/>
      <c r="L60" s="17" t="s">
        <v>24</v>
      </c>
      <c r="M60" s="18"/>
      <c r="N60" s="19" t="s">
        <v>25</v>
      </c>
      <c r="O60" s="18" t="s">
        <v>21</v>
      </c>
      <c r="P60" s="18"/>
      <c r="Q60" s="18" t="s">
        <v>21</v>
      </c>
      <c r="R60" s="20"/>
      <c r="S60" t="str">
        <f t="shared" si="0"/>
        <v>union all select 'Domestic Worker' sector, 'Child Caretaker (Non Clinical)' qp, 'DWC/Q0201' qpcode,'3' nsqf,'List 1' joblist</v>
      </c>
    </row>
    <row r="61" spans="1:19" ht="31.5" customHeight="1" x14ac:dyDescent="0.25">
      <c r="A61" s="9">
        <v>60</v>
      </c>
      <c r="B61" s="10" t="s">
        <v>164</v>
      </c>
      <c r="C61" s="11" t="s">
        <v>167</v>
      </c>
      <c r="D61" s="11" t="s">
        <v>168</v>
      </c>
      <c r="E61" s="13">
        <v>3</v>
      </c>
      <c r="F61" s="14">
        <v>1</v>
      </c>
      <c r="G61" s="15" t="s">
        <v>21</v>
      </c>
      <c r="H61" s="16" t="s">
        <v>21</v>
      </c>
      <c r="I61" s="15" t="s">
        <v>67</v>
      </c>
      <c r="J61" s="15" t="s">
        <v>23</v>
      </c>
      <c r="K61" s="15"/>
      <c r="L61" s="17" t="s">
        <v>24</v>
      </c>
      <c r="M61" s="18"/>
      <c r="N61" s="19" t="s">
        <v>25</v>
      </c>
      <c r="O61" s="18" t="s">
        <v>21</v>
      </c>
      <c r="P61" s="18"/>
      <c r="Q61" s="18" t="s">
        <v>21</v>
      </c>
      <c r="R61" s="20"/>
      <c r="S61" t="str">
        <f t="shared" si="0"/>
        <v>union all select 'Domestic Worker' sector, 'General Housekeeper' qp, 'DWC/Q0102' qpcode,'3' nsqf,'List 1' joblist</v>
      </c>
    </row>
    <row r="62" spans="1:19" ht="31.5" customHeight="1" x14ac:dyDescent="0.25">
      <c r="A62" s="9">
        <v>61</v>
      </c>
      <c r="B62" s="10" t="s">
        <v>164</v>
      </c>
      <c r="C62" s="11" t="s">
        <v>169</v>
      </c>
      <c r="D62" s="11" t="s">
        <v>170</v>
      </c>
      <c r="E62" s="13">
        <v>3</v>
      </c>
      <c r="F62" s="14">
        <v>1</v>
      </c>
      <c r="G62" s="15" t="s">
        <v>21</v>
      </c>
      <c r="H62" s="16" t="s">
        <v>21</v>
      </c>
      <c r="I62" s="15" t="s">
        <v>67</v>
      </c>
      <c r="J62" s="15" t="s">
        <v>23</v>
      </c>
      <c r="K62" s="15"/>
      <c r="L62" s="17" t="s">
        <v>24</v>
      </c>
      <c r="M62" s="18"/>
      <c r="N62" s="19" t="s">
        <v>25</v>
      </c>
      <c r="O62" s="18" t="s">
        <v>21</v>
      </c>
      <c r="P62" s="18"/>
      <c r="Q62" s="18" t="s">
        <v>21</v>
      </c>
      <c r="R62" s="20"/>
      <c r="S62" t="str">
        <f t="shared" si="0"/>
        <v>union all select 'Domestic Worker' sector, 'Housekeeper cum Cook' qp, 'DWC/Q0101' qpcode,'3' nsqf,'List 1' joblist</v>
      </c>
    </row>
    <row r="63" spans="1:19" ht="31.5" customHeight="1" x14ac:dyDescent="0.25">
      <c r="A63" s="9">
        <v>62</v>
      </c>
      <c r="B63" s="10" t="s">
        <v>164</v>
      </c>
      <c r="C63" s="11" t="s">
        <v>171</v>
      </c>
      <c r="D63" s="11" t="s">
        <v>172</v>
      </c>
      <c r="E63" s="13">
        <v>3</v>
      </c>
      <c r="F63" s="14">
        <v>1</v>
      </c>
      <c r="G63" s="15" t="s">
        <v>21</v>
      </c>
      <c r="H63" s="16" t="s">
        <v>21</v>
      </c>
      <c r="I63" s="15" t="s">
        <v>67</v>
      </c>
      <c r="J63" s="15" t="s">
        <v>23</v>
      </c>
      <c r="K63" s="15"/>
      <c r="L63" s="17" t="s">
        <v>24</v>
      </c>
      <c r="M63" s="18"/>
      <c r="N63" s="19" t="s">
        <v>25</v>
      </c>
      <c r="O63" s="18" t="s">
        <v>21</v>
      </c>
      <c r="P63" s="18"/>
      <c r="Q63" s="18" t="s">
        <v>21</v>
      </c>
      <c r="R63" s="20"/>
      <c r="S63" t="str">
        <f t="shared" si="0"/>
        <v>union all select 'Domestic Worker' sector, 'Elderly Caretaker (Non-Clinical)' qp, 'DWC/Q0801' qpcode,'3' nsqf,'List 1' joblist</v>
      </c>
    </row>
    <row r="64" spans="1:19" ht="31.5" customHeight="1" x14ac:dyDescent="0.25">
      <c r="A64" s="9">
        <v>63</v>
      </c>
      <c r="B64" s="10" t="s">
        <v>173</v>
      </c>
      <c r="C64" s="11" t="s">
        <v>174</v>
      </c>
      <c r="D64" s="11" t="s">
        <v>175</v>
      </c>
      <c r="E64" s="13">
        <v>4</v>
      </c>
      <c r="F64" s="14">
        <v>1</v>
      </c>
      <c r="G64" s="15" t="s">
        <v>21</v>
      </c>
      <c r="H64" s="16" t="s">
        <v>21</v>
      </c>
      <c r="I64" s="15" t="s">
        <v>83</v>
      </c>
      <c r="J64" s="15" t="s">
        <v>23</v>
      </c>
      <c r="K64" s="15"/>
      <c r="L64" s="21" t="s">
        <v>176</v>
      </c>
      <c r="M64" s="18"/>
      <c r="N64" s="19" t="s">
        <v>25</v>
      </c>
      <c r="O64" s="18" t="s">
        <v>21</v>
      </c>
      <c r="P64" s="18"/>
      <c r="Q64" s="43" t="s">
        <v>21</v>
      </c>
      <c r="R64" s="16"/>
      <c r="S64" t="str">
        <f t="shared" si="0"/>
        <v>union all select 'Electronics &amp; Hardware' sector, 'Assembly Operator - RAC' qp, 'ELE/Q3501' qpcode,'4' nsqf,'List 6- Approved in 11th SC Moved to list 1-Not updated by PMKVY team' joblist</v>
      </c>
    </row>
    <row r="65" spans="1:19" ht="31.5" customHeight="1" x14ac:dyDescent="0.25">
      <c r="A65" s="9">
        <v>64</v>
      </c>
      <c r="B65" s="10" t="s">
        <v>173</v>
      </c>
      <c r="C65" s="11" t="s">
        <v>177</v>
      </c>
      <c r="D65" s="12" t="s">
        <v>178</v>
      </c>
      <c r="E65" s="13">
        <v>4</v>
      </c>
      <c r="F65" s="14">
        <v>1</v>
      </c>
      <c r="G65" s="15" t="s">
        <v>21</v>
      </c>
      <c r="H65" s="16" t="s">
        <v>21</v>
      </c>
      <c r="I65" s="15" t="s">
        <v>35</v>
      </c>
      <c r="J65" s="15" t="s">
        <v>23</v>
      </c>
      <c r="K65" s="15"/>
      <c r="L65" s="17" t="s">
        <v>24</v>
      </c>
      <c r="M65" s="18"/>
      <c r="N65" s="19" t="s">
        <v>25</v>
      </c>
      <c r="O65" s="18" t="s">
        <v>21</v>
      </c>
      <c r="P65" s="18"/>
      <c r="Q65" s="18" t="s">
        <v>21</v>
      </c>
      <c r="R65" s="20"/>
      <c r="S65" t="str">
        <f t="shared" si="0"/>
        <v>union all select 'Electronics &amp; Hardware' sector, 'CCTV Installation Technician' qp, 'ELE/Q4605' qpcode,'4' nsqf,'List 1' joblist</v>
      </c>
    </row>
    <row r="66" spans="1:19" ht="31.5" customHeight="1" x14ac:dyDescent="0.25">
      <c r="A66" s="9">
        <v>65</v>
      </c>
      <c r="B66" s="10" t="s">
        <v>173</v>
      </c>
      <c r="C66" s="11" t="s">
        <v>179</v>
      </c>
      <c r="D66" s="12" t="s">
        <v>180</v>
      </c>
      <c r="E66" s="13">
        <v>4</v>
      </c>
      <c r="F66" s="14">
        <v>1</v>
      </c>
      <c r="G66" s="15" t="s">
        <v>21</v>
      </c>
      <c r="H66" s="16" t="s">
        <v>21</v>
      </c>
      <c r="I66" s="15" t="s">
        <v>35</v>
      </c>
      <c r="J66" s="15" t="s">
        <v>23</v>
      </c>
      <c r="K66" s="15"/>
      <c r="L66" s="17" t="s">
        <v>24</v>
      </c>
      <c r="M66" s="18"/>
      <c r="N66" s="19" t="s">
        <v>25</v>
      </c>
      <c r="O66" s="18" t="s">
        <v>21</v>
      </c>
      <c r="P66" s="18"/>
      <c r="Q66" s="18" t="s">
        <v>21</v>
      </c>
      <c r="R66" s="20"/>
      <c r="S66" t="str">
        <f t="shared" si="0"/>
        <v>union all select 'Electronics &amp; Hardware' sector, 'DTH Set Top Box Installation &amp; Service Technician' qp, 'ELE/Q8101' qpcode,'4' nsqf,'List 1' joblist</v>
      </c>
    </row>
    <row r="67" spans="1:19" ht="31.5" customHeight="1" x14ac:dyDescent="0.25">
      <c r="A67" s="9">
        <v>66</v>
      </c>
      <c r="B67" s="10" t="s">
        <v>173</v>
      </c>
      <c r="C67" s="11" t="s">
        <v>181</v>
      </c>
      <c r="D67" s="12" t="s">
        <v>182</v>
      </c>
      <c r="E67" s="13">
        <v>4</v>
      </c>
      <c r="F67" s="14">
        <v>1</v>
      </c>
      <c r="G67" s="15" t="s">
        <v>21</v>
      </c>
      <c r="H67" s="16" t="s">
        <v>21</v>
      </c>
      <c r="I67" s="15" t="s">
        <v>83</v>
      </c>
      <c r="J67" s="15" t="s">
        <v>23</v>
      </c>
      <c r="K67" s="15"/>
      <c r="L67" s="17" t="s">
        <v>183</v>
      </c>
      <c r="M67" s="18"/>
      <c r="N67" s="19" t="s">
        <v>25</v>
      </c>
      <c r="O67" s="18" t="s">
        <v>21</v>
      </c>
      <c r="P67" s="18"/>
      <c r="Q67" s="18" t="s">
        <v>21</v>
      </c>
      <c r="R67" s="19"/>
      <c r="S67" t="str">
        <f t="shared" si="0"/>
        <v>union all select 'Electronics &amp; Hardware' sector, 'Field Technician - AC' qp, 'ELE/Q3102' qpcode,'4' nsqf,'List 6' joblist</v>
      </c>
    </row>
    <row r="68" spans="1:19" ht="31.5" customHeight="1" x14ac:dyDescent="0.25">
      <c r="A68" s="9">
        <v>67</v>
      </c>
      <c r="B68" s="10" t="s">
        <v>173</v>
      </c>
      <c r="C68" s="11" t="s">
        <v>184</v>
      </c>
      <c r="D68" s="12" t="s">
        <v>185</v>
      </c>
      <c r="E68" s="13">
        <v>4</v>
      </c>
      <c r="F68" s="14">
        <v>1</v>
      </c>
      <c r="G68" s="15" t="s">
        <v>21</v>
      </c>
      <c r="H68" s="16" t="s">
        <v>21</v>
      </c>
      <c r="I68" s="15" t="s">
        <v>83</v>
      </c>
      <c r="J68" s="15" t="s">
        <v>23</v>
      </c>
      <c r="K68" s="15" t="s">
        <v>21</v>
      </c>
      <c r="L68" s="17" t="s">
        <v>24</v>
      </c>
      <c r="M68" s="18"/>
      <c r="N68" s="19" t="s">
        <v>25</v>
      </c>
      <c r="O68" s="18" t="s">
        <v>21</v>
      </c>
      <c r="P68" s="18"/>
      <c r="Q68" s="18" t="s">
        <v>21</v>
      </c>
      <c r="R68" s="20"/>
      <c r="S68" t="str">
        <f t="shared" ref="S68:S131" si="1">"union all select '"&amp;B68&amp;"' sector, '"&amp;C68&amp;"' qp, '"&amp;D68&amp;"' qpcode,'"&amp;E68&amp;"' nsqf,'"&amp;L68&amp;"' joblist"</f>
        <v>union all select 'Electronics &amp; Hardware' sector, 'Field Technician - Computing and Peripherals' qp, 'ELE/Q4601' qpcode,'4' nsqf,'List 1' joblist</v>
      </c>
    </row>
    <row r="69" spans="1:19" ht="31.5" customHeight="1" x14ac:dyDescent="0.25">
      <c r="A69" s="9">
        <v>68</v>
      </c>
      <c r="B69" s="10" t="s">
        <v>173</v>
      </c>
      <c r="C69" s="11" t="s">
        <v>186</v>
      </c>
      <c r="D69" s="12" t="s">
        <v>187</v>
      </c>
      <c r="E69" s="13">
        <v>4</v>
      </c>
      <c r="F69" s="14">
        <v>1</v>
      </c>
      <c r="G69" s="15" t="s">
        <v>21</v>
      </c>
      <c r="H69" s="16" t="s">
        <v>21</v>
      </c>
      <c r="I69" s="15" t="s">
        <v>35</v>
      </c>
      <c r="J69" s="15" t="s">
        <v>23</v>
      </c>
      <c r="K69" s="15" t="s">
        <v>21</v>
      </c>
      <c r="L69" s="17" t="s">
        <v>24</v>
      </c>
      <c r="M69" s="18"/>
      <c r="N69" s="19" t="s">
        <v>25</v>
      </c>
      <c r="O69" s="18" t="s">
        <v>21</v>
      </c>
      <c r="P69" s="18"/>
      <c r="Q69" s="18" t="s">
        <v>21</v>
      </c>
      <c r="R69" s="20"/>
      <c r="S69" t="str">
        <f t="shared" si="1"/>
        <v>union all select 'Electronics &amp; Hardware' sector, 'Field Technician - Networking and Storage' qp, 'ELE/Q4606' qpcode,'4' nsqf,'List 1' joblist</v>
      </c>
    </row>
    <row r="70" spans="1:19" ht="31.5" customHeight="1" x14ac:dyDescent="0.25">
      <c r="A70" s="9">
        <v>69</v>
      </c>
      <c r="B70" s="10" t="s">
        <v>173</v>
      </c>
      <c r="C70" s="11" t="s">
        <v>188</v>
      </c>
      <c r="D70" s="12" t="s">
        <v>189</v>
      </c>
      <c r="E70" s="13">
        <v>4</v>
      </c>
      <c r="F70" s="14">
        <v>1</v>
      </c>
      <c r="G70" s="15" t="s">
        <v>21</v>
      </c>
      <c r="H70" s="16" t="s">
        <v>21</v>
      </c>
      <c r="I70" s="15" t="s">
        <v>35</v>
      </c>
      <c r="J70" s="15" t="s">
        <v>23</v>
      </c>
      <c r="K70" s="15"/>
      <c r="L70" s="17" t="s">
        <v>24</v>
      </c>
      <c r="M70" s="18"/>
      <c r="N70" s="19" t="s">
        <v>25</v>
      </c>
      <c r="O70" s="18" t="s">
        <v>21</v>
      </c>
      <c r="P70" s="18"/>
      <c r="Q70" s="18" t="s">
        <v>21</v>
      </c>
      <c r="R70" s="20"/>
      <c r="S70" t="str">
        <f t="shared" si="1"/>
        <v>union all select 'Electronics &amp; Hardware' sector, 'LED Light Repair Technician' qp, 'ELE/Q9302' qpcode,'4' nsqf,'List 1' joblist</v>
      </c>
    </row>
    <row r="71" spans="1:19" ht="31.5" customHeight="1" x14ac:dyDescent="0.25">
      <c r="A71" s="9">
        <v>70</v>
      </c>
      <c r="B71" s="10" t="s">
        <v>173</v>
      </c>
      <c r="C71" s="11" t="s">
        <v>190</v>
      </c>
      <c r="D71" s="12" t="s">
        <v>191</v>
      </c>
      <c r="E71" s="13">
        <v>4</v>
      </c>
      <c r="F71" s="14">
        <v>1</v>
      </c>
      <c r="G71" s="15" t="s">
        <v>21</v>
      </c>
      <c r="H71" s="16" t="s">
        <v>21</v>
      </c>
      <c r="I71" s="15" t="s">
        <v>35</v>
      </c>
      <c r="J71" s="15" t="s">
        <v>23</v>
      </c>
      <c r="K71" s="15" t="s">
        <v>21</v>
      </c>
      <c r="L71" s="17" t="s">
        <v>24</v>
      </c>
      <c r="M71" s="18"/>
      <c r="N71" s="19" t="s">
        <v>25</v>
      </c>
      <c r="O71" s="18" t="s">
        <v>21</v>
      </c>
      <c r="P71" s="18"/>
      <c r="Q71" s="18" t="s">
        <v>21</v>
      </c>
      <c r="R71" s="20"/>
      <c r="S71" t="str">
        <f t="shared" si="1"/>
        <v>union all select 'Electronics &amp; Hardware' sector, 'Mobile Phone Hardware Repair Technician' qp, 'ELE/Q8104' qpcode,'4' nsqf,'List 1' joblist</v>
      </c>
    </row>
    <row r="72" spans="1:19" ht="31.5" customHeight="1" x14ac:dyDescent="0.25">
      <c r="A72" s="9">
        <v>71</v>
      </c>
      <c r="B72" s="10" t="s">
        <v>173</v>
      </c>
      <c r="C72" s="11" t="s">
        <v>192</v>
      </c>
      <c r="D72" s="12" t="s">
        <v>193</v>
      </c>
      <c r="E72" s="13">
        <v>4</v>
      </c>
      <c r="F72" s="14">
        <v>1</v>
      </c>
      <c r="G72" s="15" t="s">
        <v>21</v>
      </c>
      <c r="H72" s="16" t="s">
        <v>21</v>
      </c>
      <c r="I72" s="15" t="s">
        <v>35</v>
      </c>
      <c r="J72" s="15" t="s">
        <v>23</v>
      </c>
      <c r="K72" s="15"/>
      <c r="L72" s="17" t="s">
        <v>24</v>
      </c>
      <c r="M72" s="18"/>
      <c r="N72" s="19" t="s">
        <v>25</v>
      </c>
      <c r="O72" s="18" t="s">
        <v>21</v>
      </c>
      <c r="P72" s="18"/>
      <c r="Q72" s="18" t="s">
        <v>21</v>
      </c>
      <c r="R72" s="20"/>
      <c r="S72" t="str">
        <f t="shared" si="1"/>
        <v>union all select 'Electronics &amp; Hardware' sector, 'Solar Panel Installation Technician' qp, 'ELE/Q5901' qpcode,'4' nsqf,'List 1' joblist</v>
      </c>
    </row>
    <row r="73" spans="1:19" ht="31.5" customHeight="1" x14ac:dyDescent="0.25">
      <c r="A73" s="9">
        <v>72</v>
      </c>
      <c r="B73" s="33" t="s">
        <v>194</v>
      </c>
      <c r="C73" s="34" t="s">
        <v>195</v>
      </c>
      <c r="D73" s="35" t="s">
        <v>196</v>
      </c>
      <c r="E73" s="36">
        <v>4</v>
      </c>
      <c r="F73" s="37">
        <v>1</v>
      </c>
      <c r="G73" s="38" t="s">
        <v>21</v>
      </c>
      <c r="H73" s="44" t="s">
        <v>21</v>
      </c>
      <c r="I73" s="38" t="s">
        <v>88</v>
      </c>
      <c r="J73" s="15" t="s">
        <v>23</v>
      </c>
      <c r="K73" s="15"/>
      <c r="L73" s="17" t="s">
        <v>24</v>
      </c>
      <c r="M73" s="18"/>
      <c r="N73" s="19" t="s">
        <v>25</v>
      </c>
      <c r="O73" s="18" t="s">
        <v>21</v>
      </c>
      <c r="P73" s="18"/>
      <c r="Q73" s="18" t="s">
        <v>21</v>
      </c>
      <c r="R73" s="20"/>
      <c r="S73" t="str">
        <f t="shared" si="1"/>
        <v>union all select 'Food Processing' sector, 'Assistant Lab Technician - Food and Agricultural Commodities ' qp, 'FIC/Q7601' qpcode,'4' nsqf,'List 1' joblist</v>
      </c>
    </row>
    <row r="74" spans="1:19" ht="31.5" customHeight="1" x14ac:dyDescent="0.25">
      <c r="A74" s="9">
        <v>73</v>
      </c>
      <c r="B74" s="10" t="s">
        <v>194</v>
      </c>
      <c r="C74" s="11" t="s">
        <v>197</v>
      </c>
      <c r="D74" s="12" t="s">
        <v>198</v>
      </c>
      <c r="E74" s="13">
        <v>4</v>
      </c>
      <c r="F74" s="14">
        <v>1</v>
      </c>
      <c r="G74" s="15" t="s">
        <v>21</v>
      </c>
      <c r="H74" s="16" t="s">
        <v>21</v>
      </c>
      <c r="I74" s="15" t="s">
        <v>88</v>
      </c>
      <c r="J74" s="15" t="s">
        <v>23</v>
      </c>
      <c r="K74" s="15"/>
      <c r="L74" s="17" t="s">
        <v>24</v>
      </c>
      <c r="M74" s="18"/>
      <c r="N74" s="19" t="s">
        <v>25</v>
      </c>
      <c r="O74" s="18" t="s">
        <v>21</v>
      </c>
      <c r="P74" s="18"/>
      <c r="Q74" s="18" t="s">
        <v>21</v>
      </c>
      <c r="R74" s="20"/>
      <c r="S74" t="str">
        <f t="shared" si="1"/>
        <v>union all select 'Food Processing' sector, 'Baking Technician' qp, 'FIC/Q5005' qpcode,'4' nsqf,'List 1' joblist</v>
      </c>
    </row>
    <row r="75" spans="1:19" ht="31.5" customHeight="1" x14ac:dyDescent="0.25">
      <c r="A75" s="9">
        <v>74</v>
      </c>
      <c r="B75" s="10" t="s">
        <v>194</v>
      </c>
      <c r="C75" s="11" t="s">
        <v>199</v>
      </c>
      <c r="D75" s="12" t="s">
        <v>200</v>
      </c>
      <c r="E75" s="13">
        <v>4</v>
      </c>
      <c r="F75" s="14">
        <v>1</v>
      </c>
      <c r="G75" s="15" t="s">
        <v>21</v>
      </c>
      <c r="H75" s="16" t="s">
        <v>21</v>
      </c>
      <c r="I75" s="15" t="s">
        <v>88</v>
      </c>
      <c r="J75" s="15" t="s">
        <v>23</v>
      </c>
      <c r="K75" s="15"/>
      <c r="L75" s="17" t="s">
        <v>24</v>
      </c>
      <c r="M75" s="18"/>
      <c r="N75" s="19" t="s">
        <v>25</v>
      </c>
      <c r="O75" s="18" t="s">
        <v>21</v>
      </c>
      <c r="P75" s="18"/>
      <c r="Q75" s="18" t="s">
        <v>21</v>
      </c>
      <c r="R75" s="20"/>
      <c r="S75" t="str">
        <f t="shared" si="1"/>
        <v>union all select 'Food Processing' sector, 'Butter and Ghee Processing Operator' qp, 'FIC/Q2003' qpcode,'4' nsqf,'List 1' joblist</v>
      </c>
    </row>
    <row r="76" spans="1:19" ht="31.5" customHeight="1" x14ac:dyDescent="0.25">
      <c r="A76" s="9">
        <v>75</v>
      </c>
      <c r="B76" s="10" t="s">
        <v>194</v>
      </c>
      <c r="C76" s="11" t="s">
        <v>201</v>
      </c>
      <c r="D76" s="12" t="s">
        <v>202</v>
      </c>
      <c r="E76" s="13">
        <v>4</v>
      </c>
      <c r="F76" s="14">
        <v>1</v>
      </c>
      <c r="G76" s="15" t="s">
        <v>21</v>
      </c>
      <c r="H76" s="16" t="s">
        <v>21</v>
      </c>
      <c r="I76" s="15" t="s">
        <v>88</v>
      </c>
      <c r="J76" s="15" t="s">
        <v>23</v>
      </c>
      <c r="K76" s="15"/>
      <c r="L76" s="17" t="s">
        <v>24</v>
      </c>
      <c r="M76" s="18"/>
      <c r="N76" s="19" t="s">
        <v>25</v>
      </c>
      <c r="O76" s="18" t="s">
        <v>21</v>
      </c>
      <c r="P76" s="18"/>
      <c r="Q76" s="18" t="s">
        <v>21</v>
      </c>
      <c r="R76" s="20"/>
      <c r="S76" t="str">
        <f t="shared" si="1"/>
        <v>union all select 'Food Processing' sector, 'Cold Storage Technician ' qp, 'FIC/Q7004' qpcode,'4' nsqf,'List 1' joblist</v>
      </c>
    </row>
    <row r="77" spans="1:19" ht="31.5" customHeight="1" x14ac:dyDescent="0.25">
      <c r="A77" s="9">
        <v>76</v>
      </c>
      <c r="B77" s="30" t="s">
        <v>194</v>
      </c>
      <c r="C77" s="31" t="s">
        <v>203</v>
      </c>
      <c r="D77" s="31" t="s">
        <v>204</v>
      </c>
      <c r="E77" s="32">
        <v>4</v>
      </c>
      <c r="F77" s="14">
        <v>1</v>
      </c>
      <c r="G77" s="23" t="s">
        <v>21</v>
      </c>
      <c r="H77" s="41" t="s">
        <v>21</v>
      </c>
      <c r="I77" s="23" t="s">
        <v>67</v>
      </c>
      <c r="J77" s="15" t="s">
        <v>23</v>
      </c>
      <c r="K77" s="15"/>
      <c r="L77" s="45" t="s">
        <v>205</v>
      </c>
      <c r="M77" s="42"/>
      <c r="N77" s="40" t="s">
        <v>25</v>
      </c>
      <c r="O77" s="42"/>
      <c r="P77" s="42"/>
      <c r="Q77" s="46" t="s">
        <v>21</v>
      </c>
      <c r="R77" s="41"/>
      <c r="S77" t="str">
        <f t="shared" si="1"/>
        <v>union all select 'Food Processing' sector, 'Craft Baker' qp, 'FIC/Q5002' qpcode,'4' nsqf,'Approved in PMKVY 11th SC-Not updated by PMKVY team' joblist</v>
      </c>
    </row>
    <row r="78" spans="1:19" ht="31.5" customHeight="1" x14ac:dyDescent="0.25">
      <c r="A78" s="9">
        <v>77</v>
      </c>
      <c r="B78" s="33" t="s">
        <v>194</v>
      </c>
      <c r="C78" s="34" t="s">
        <v>206</v>
      </c>
      <c r="D78" s="35" t="s">
        <v>207</v>
      </c>
      <c r="E78" s="36">
        <v>4</v>
      </c>
      <c r="F78" s="37">
        <v>1</v>
      </c>
      <c r="G78" s="38" t="s">
        <v>21</v>
      </c>
      <c r="H78" s="16" t="s">
        <v>21</v>
      </c>
      <c r="I78" s="38" t="s">
        <v>88</v>
      </c>
      <c r="J78" s="15" t="s">
        <v>23</v>
      </c>
      <c r="K78" s="15"/>
      <c r="L78" s="17" t="s">
        <v>24</v>
      </c>
      <c r="M78" s="18"/>
      <c r="N78" s="19" t="s">
        <v>25</v>
      </c>
      <c r="O78" s="18" t="s">
        <v>21</v>
      </c>
      <c r="P78" s="18"/>
      <c r="Q78" s="18" t="s">
        <v>21</v>
      </c>
      <c r="R78" s="20"/>
      <c r="S78" t="str">
        <f t="shared" si="1"/>
        <v>union all select 'Food Processing' sector, 'Dairy Processing Equipment Operator' qp, 'FIC/Q2002' qpcode,'4' nsqf,'List 1' joblist</v>
      </c>
    </row>
    <row r="79" spans="1:19" ht="31.5" customHeight="1" x14ac:dyDescent="0.25">
      <c r="A79" s="9">
        <v>78</v>
      </c>
      <c r="B79" s="10" t="s">
        <v>194</v>
      </c>
      <c r="C79" s="11" t="s">
        <v>208</v>
      </c>
      <c r="D79" s="12" t="s">
        <v>209</v>
      </c>
      <c r="E79" s="13">
        <v>4</v>
      </c>
      <c r="F79" s="14">
        <v>1</v>
      </c>
      <c r="G79" s="15" t="s">
        <v>21</v>
      </c>
      <c r="H79" s="16" t="s">
        <v>21</v>
      </c>
      <c r="I79" s="15" t="s">
        <v>88</v>
      </c>
      <c r="J79" s="15" t="s">
        <v>23</v>
      </c>
      <c r="K79" s="15"/>
      <c r="L79" s="17" t="s">
        <v>24</v>
      </c>
      <c r="M79" s="18"/>
      <c r="N79" s="19" t="s">
        <v>25</v>
      </c>
      <c r="O79" s="18" t="s">
        <v>21</v>
      </c>
      <c r="P79" s="18"/>
      <c r="Q79" s="18" t="s">
        <v>21</v>
      </c>
      <c r="R79" s="20"/>
      <c r="S79" t="str">
        <f t="shared" si="1"/>
        <v>union all select 'Food Processing' sector, 'Fish and Sea Food Processing Technician ' qp, 'FIC/Q4001' qpcode,'4' nsqf,'List 1' joblist</v>
      </c>
    </row>
    <row r="80" spans="1:19" ht="31.5" customHeight="1" x14ac:dyDescent="0.25">
      <c r="A80" s="9">
        <v>79</v>
      </c>
      <c r="B80" s="10" t="s">
        <v>194</v>
      </c>
      <c r="C80" s="11" t="s">
        <v>210</v>
      </c>
      <c r="D80" s="12" t="s">
        <v>211</v>
      </c>
      <c r="E80" s="13">
        <v>4</v>
      </c>
      <c r="F80" s="14">
        <v>1</v>
      </c>
      <c r="G80" s="15" t="s">
        <v>21</v>
      </c>
      <c r="H80" s="16" t="s">
        <v>21</v>
      </c>
      <c r="I80" s="15" t="s">
        <v>88</v>
      </c>
      <c r="J80" s="15" t="s">
        <v>23</v>
      </c>
      <c r="K80" s="15"/>
      <c r="L80" s="17" t="s">
        <v>24</v>
      </c>
      <c r="M80" s="18"/>
      <c r="N80" s="19" t="s">
        <v>25</v>
      </c>
      <c r="O80" s="18" t="s">
        <v>21</v>
      </c>
      <c r="P80" s="18"/>
      <c r="Q80" s="18" t="s">
        <v>21</v>
      </c>
      <c r="R80" s="20"/>
      <c r="S80" t="str">
        <f t="shared" si="1"/>
        <v>union all select 'Food Processing' sector, 'Fruit Pulp Processing Technician' qp, 'FIC/Q0106' qpcode,'4' nsqf,'List 1' joblist</v>
      </c>
    </row>
    <row r="81" spans="1:19" ht="31.5" customHeight="1" x14ac:dyDescent="0.25">
      <c r="A81" s="9">
        <v>80</v>
      </c>
      <c r="B81" s="10" t="s">
        <v>194</v>
      </c>
      <c r="C81" s="11" t="s">
        <v>212</v>
      </c>
      <c r="D81" s="12" t="s">
        <v>213</v>
      </c>
      <c r="E81" s="13">
        <v>4</v>
      </c>
      <c r="F81" s="14">
        <v>1</v>
      </c>
      <c r="G81" s="15" t="s">
        <v>21</v>
      </c>
      <c r="H81" s="16" t="s">
        <v>21</v>
      </c>
      <c r="I81" s="15" t="s">
        <v>88</v>
      </c>
      <c r="J81" s="15" t="s">
        <v>23</v>
      </c>
      <c r="K81" s="15"/>
      <c r="L81" s="17" t="s">
        <v>24</v>
      </c>
      <c r="M81" s="18"/>
      <c r="N81" s="19" t="s">
        <v>25</v>
      </c>
      <c r="O81" s="18" t="s">
        <v>21</v>
      </c>
      <c r="P81" s="18"/>
      <c r="Q81" s="18" t="s">
        <v>21</v>
      </c>
      <c r="R81" s="20"/>
      <c r="S81" t="str">
        <f t="shared" si="1"/>
        <v>union all select 'Food Processing' sector, 'Fruit Ripening Technician' qp, 'FIC/Q0104' qpcode,'4' nsqf,'List 1' joblist</v>
      </c>
    </row>
    <row r="82" spans="1:19" ht="31.5" customHeight="1" x14ac:dyDescent="0.25">
      <c r="A82" s="9">
        <v>81</v>
      </c>
      <c r="B82" s="10" t="s">
        <v>194</v>
      </c>
      <c r="C82" s="11" t="s">
        <v>214</v>
      </c>
      <c r="D82" s="12" t="s">
        <v>215</v>
      </c>
      <c r="E82" s="13">
        <v>4</v>
      </c>
      <c r="F82" s="14">
        <v>1</v>
      </c>
      <c r="G82" s="15" t="s">
        <v>21</v>
      </c>
      <c r="H82" s="16" t="s">
        <v>21</v>
      </c>
      <c r="I82" s="15" t="s">
        <v>88</v>
      </c>
      <c r="J82" s="15" t="s">
        <v>23</v>
      </c>
      <c r="K82" s="15"/>
      <c r="L82" s="17" t="s">
        <v>24</v>
      </c>
      <c r="M82" s="18"/>
      <c r="N82" s="19" t="s">
        <v>25</v>
      </c>
      <c r="O82" s="18" t="s">
        <v>21</v>
      </c>
      <c r="P82" s="18"/>
      <c r="Q82" s="18" t="s">
        <v>21</v>
      </c>
      <c r="R82" s="20"/>
      <c r="S82" t="str">
        <f t="shared" si="1"/>
        <v>union all select 'Food Processing' sector, 'Fruits and Vegetables Canning Technician' qp, 'FIC/Q0107' qpcode,'4' nsqf,'List 1' joblist</v>
      </c>
    </row>
    <row r="83" spans="1:19" ht="31.5" customHeight="1" x14ac:dyDescent="0.25">
      <c r="A83" s="9">
        <v>82</v>
      </c>
      <c r="B83" s="10" t="s">
        <v>194</v>
      </c>
      <c r="C83" s="11" t="s">
        <v>216</v>
      </c>
      <c r="D83" s="12" t="s">
        <v>217</v>
      </c>
      <c r="E83" s="13">
        <v>4</v>
      </c>
      <c r="F83" s="14">
        <v>1</v>
      </c>
      <c r="G83" s="15" t="s">
        <v>21</v>
      </c>
      <c r="H83" s="16" t="s">
        <v>21</v>
      </c>
      <c r="I83" s="15" t="s">
        <v>88</v>
      </c>
      <c r="J83" s="15" t="s">
        <v>23</v>
      </c>
      <c r="K83" s="15"/>
      <c r="L83" s="17" t="s">
        <v>24</v>
      </c>
      <c r="M83" s="18"/>
      <c r="N83" s="19" t="s">
        <v>25</v>
      </c>
      <c r="O83" s="18" t="s">
        <v>21</v>
      </c>
      <c r="P83" s="18"/>
      <c r="Q83" s="18" t="s">
        <v>21</v>
      </c>
      <c r="R83" s="20"/>
      <c r="S83" t="str">
        <f t="shared" si="1"/>
        <v>union all select 'Food Processing' sector, 'Fruits and Vegetables Drying/ Dehydration Technician' qp, 'FIC/Q0105' qpcode,'4' nsqf,'List 1' joblist</v>
      </c>
    </row>
    <row r="84" spans="1:19" ht="31.5" customHeight="1" x14ac:dyDescent="0.25">
      <c r="A84" s="9">
        <v>83</v>
      </c>
      <c r="B84" s="10" t="s">
        <v>194</v>
      </c>
      <c r="C84" s="11" t="s">
        <v>218</v>
      </c>
      <c r="D84" s="12" t="s">
        <v>219</v>
      </c>
      <c r="E84" s="13">
        <v>3</v>
      </c>
      <c r="F84" s="14">
        <v>1</v>
      </c>
      <c r="G84" s="15" t="s">
        <v>21</v>
      </c>
      <c r="H84" s="16" t="s">
        <v>21</v>
      </c>
      <c r="I84" s="15" t="s">
        <v>88</v>
      </c>
      <c r="J84" s="15" t="s">
        <v>23</v>
      </c>
      <c r="K84" s="15"/>
      <c r="L84" s="17" t="s">
        <v>24</v>
      </c>
      <c r="M84" s="18"/>
      <c r="N84" s="19" t="s">
        <v>25</v>
      </c>
      <c r="O84" s="18" t="s">
        <v>21</v>
      </c>
      <c r="P84" s="18"/>
      <c r="Q84" s="18" t="s">
        <v>21</v>
      </c>
      <c r="R84" s="20"/>
      <c r="S84" t="str">
        <f t="shared" si="1"/>
        <v>union all select 'Food Processing' sector, 'Fruits and Vegetables Selection In-Charge' qp, 'FIC/Q0108' qpcode,'3' nsqf,'List 1' joblist</v>
      </c>
    </row>
    <row r="85" spans="1:19" ht="31.5" customHeight="1" x14ac:dyDescent="0.25">
      <c r="A85" s="9">
        <v>84</v>
      </c>
      <c r="B85" s="10" t="s">
        <v>194</v>
      </c>
      <c r="C85" s="11" t="s">
        <v>220</v>
      </c>
      <c r="D85" s="12" t="s">
        <v>221</v>
      </c>
      <c r="E85" s="13">
        <v>4</v>
      </c>
      <c r="F85" s="14">
        <v>1</v>
      </c>
      <c r="G85" s="15" t="s">
        <v>21</v>
      </c>
      <c r="H85" s="16" t="s">
        <v>21</v>
      </c>
      <c r="I85" s="15" t="s">
        <v>88</v>
      </c>
      <c r="J85" s="15" t="s">
        <v>23</v>
      </c>
      <c r="K85" s="15"/>
      <c r="L85" s="17" t="s">
        <v>24</v>
      </c>
      <c r="M85" s="18"/>
      <c r="N85" s="19" t="s">
        <v>25</v>
      </c>
      <c r="O85" s="18" t="s">
        <v>21</v>
      </c>
      <c r="P85" s="18"/>
      <c r="Q85" s="18" t="s">
        <v>21</v>
      </c>
      <c r="R85" s="20"/>
      <c r="S85" t="str">
        <f t="shared" si="1"/>
        <v>union all select 'Food Processing' sector, 'Ice Cream Processing Technician' qp, 'FIC/Q2004' qpcode,'4' nsqf,'List 1' joblist</v>
      </c>
    </row>
    <row r="86" spans="1:19" ht="31.5" customHeight="1" x14ac:dyDescent="0.25">
      <c r="A86" s="9">
        <v>85</v>
      </c>
      <c r="B86" s="10" t="s">
        <v>194</v>
      </c>
      <c r="C86" s="11" t="s">
        <v>222</v>
      </c>
      <c r="D86" s="12" t="s">
        <v>223</v>
      </c>
      <c r="E86" s="13">
        <v>4</v>
      </c>
      <c r="F86" s="14">
        <v>1</v>
      </c>
      <c r="G86" s="15" t="s">
        <v>21</v>
      </c>
      <c r="H86" s="16" t="s">
        <v>21</v>
      </c>
      <c r="I86" s="15" t="s">
        <v>88</v>
      </c>
      <c r="J86" s="15" t="s">
        <v>23</v>
      </c>
      <c r="K86" s="15"/>
      <c r="L86" s="17" t="s">
        <v>24</v>
      </c>
      <c r="M86" s="18"/>
      <c r="N86" s="19" t="s">
        <v>25</v>
      </c>
      <c r="O86" s="18" t="s">
        <v>21</v>
      </c>
      <c r="P86" s="18"/>
      <c r="Q86" s="18" t="s">
        <v>21</v>
      </c>
      <c r="R86" s="20"/>
      <c r="S86" t="str">
        <f t="shared" si="1"/>
        <v>union all select 'Food Processing' sector, 'Jam, Jelly and Ketchup Processing Technician' qp, 'FIC/Q0103' qpcode,'4' nsqf,'List 1' joblist</v>
      </c>
    </row>
    <row r="87" spans="1:19" ht="31.5" customHeight="1" x14ac:dyDescent="0.25">
      <c r="A87" s="9">
        <v>86</v>
      </c>
      <c r="B87" s="10" t="s">
        <v>194</v>
      </c>
      <c r="C87" s="11" t="s">
        <v>224</v>
      </c>
      <c r="D87" s="12" t="s">
        <v>225</v>
      </c>
      <c r="E87" s="13">
        <v>4</v>
      </c>
      <c r="F87" s="14">
        <v>1</v>
      </c>
      <c r="G87" s="15" t="s">
        <v>21</v>
      </c>
      <c r="H87" s="16" t="s">
        <v>21</v>
      </c>
      <c r="I87" s="15" t="s">
        <v>88</v>
      </c>
      <c r="J87" s="15" t="s">
        <v>23</v>
      </c>
      <c r="K87" s="15"/>
      <c r="L87" s="17" t="s">
        <v>24</v>
      </c>
      <c r="M87" s="18"/>
      <c r="N87" s="19" t="s">
        <v>25</v>
      </c>
      <c r="O87" s="18" t="s">
        <v>21</v>
      </c>
      <c r="P87" s="18"/>
      <c r="Q87" s="18" t="s">
        <v>21</v>
      </c>
      <c r="R87" s="20"/>
      <c r="S87" t="str">
        <f t="shared" si="1"/>
        <v>union all select 'Food Processing' sector, 'Mixing Technician' qp, 'FIC/Q5004' qpcode,'4' nsqf,'List 1' joblist</v>
      </c>
    </row>
    <row r="88" spans="1:19" ht="31.5" customHeight="1" x14ac:dyDescent="0.25">
      <c r="A88" s="9">
        <v>87</v>
      </c>
      <c r="B88" s="10" t="s">
        <v>194</v>
      </c>
      <c r="C88" s="11" t="s">
        <v>226</v>
      </c>
      <c r="D88" s="12" t="s">
        <v>227</v>
      </c>
      <c r="E88" s="13">
        <v>4</v>
      </c>
      <c r="F88" s="14">
        <v>1</v>
      </c>
      <c r="G88" s="15" t="s">
        <v>21</v>
      </c>
      <c r="H88" s="16" t="s">
        <v>21</v>
      </c>
      <c r="I88" s="15" t="s">
        <v>88</v>
      </c>
      <c r="J88" s="15" t="s">
        <v>23</v>
      </c>
      <c r="K88" s="15"/>
      <c r="L88" s="17" t="s">
        <v>24</v>
      </c>
      <c r="M88" s="18"/>
      <c r="N88" s="19" t="s">
        <v>25</v>
      </c>
      <c r="O88" s="18" t="s">
        <v>21</v>
      </c>
      <c r="P88" s="18"/>
      <c r="Q88" s="18" t="s">
        <v>21</v>
      </c>
      <c r="R88" s="20"/>
      <c r="S88" t="str">
        <f t="shared" si="1"/>
        <v>union all select 'Food Processing' sector, 'Modified Atmosphere Storage Technician ' qp, 'FIC/Q7003' qpcode,'4' nsqf,'List 1' joblist</v>
      </c>
    </row>
    <row r="89" spans="1:19" ht="31.5" customHeight="1" x14ac:dyDescent="0.25">
      <c r="A89" s="9">
        <v>88</v>
      </c>
      <c r="B89" s="10" t="s">
        <v>194</v>
      </c>
      <c r="C89" s="11" t="s">
        <v>228</v>
      </c>
      <c r="D89" s="12" t="s">
        <v>229</v>
      </c>
      <c r="E89" s="13">
        <v>4</v>
      </c>
      <c r="F89" s="14">
        <v>1</v>
      </c>
      <c r="G89" s="15" t="s">
        <v>21</v>
      </c>
      <c r="H89" s="16" t="s">
        <v>21</v>
      </c>
      <c r="I89" s="15" t="s">
        <v>88</v>
      </c>
      <c r="J89" s="15" t="s">
        <v>23</v>
      </c>
      <c r="K89" s="15"/>
      <c r="L89" s="17" t="s">
        <v>24</v>
      </c>
      <c r="M89" s="18"/>
      <c r="N89" s="19" t="s">
        <v>25</v>
      </c>
      <c r="O89" s="18" t="s">
        <v>21</v>
      </c>
      <c r="P89" s="18"/>
      <c r="Q89" s="18" t="s">
        <v>21</v>
      </c>
      <c r="R89" s="20"/>
      <c r="S89" t="str">
        <f t="shared" si="1"/>
        <v>union all select 'Food Processing' sector, 'Pickle Making Technician' qp, 'FIC/Q0102' qpcode,'4' nsqf,'List 1' joblist</v>
      </c>
    </row>
    <row r="90" spans="1:19" ht="31.5" customHeight="1" x14ac:dyDescent="0.25">
      <c r="A90" s="9">
        <v>89</v>
      </c>
      <c r="B90" s="10" t="s">
        <v>194</v>
      </c>
      <c r="C90" s="11" t="s">
        <v>230</v>
      </c>
      <c r="D90" s="12" t="s">
        <v>231</v>
      </c>
      <c r="E90" s="13">
        <v>4</v>
      </c>
      <c r="F90" s="14">
        <v>1</v>
      </c>
      <c r="G90" s="15" t="s">
        <v>21</v>
      </c>
      <c r="H90" s="16" t="s">
        <v>21</v>
      </c>
      <c r="I90" s="15" t="s">
        <v>88</v>
      </c>
      <c r="J90" s="15" t="s">
        <v>23</v>
      </c>
      <c r="K90" s="15"/>
      <c r="L90" s="17" t="s">
        <v>24</v>
      </c>
      <c r="M90" s="18"/>
      <c r="N90" s="19" t="s">
        <v>25</v>
      </c>
      <c r="O90" s="18" t="s">
        <v>21</v>
      </c>
      <c r="P90" s="18"/>
      <c r="Q90" s="18" t="s">
        <v>21</v>
      </c>
      <c r="R90" s="20"/>
      <c r="S90" t="str">
        <f t="shared" si="1"/>
        <v>union all select 'Food Processing' sector, 'Plant Biscuit Production Specialist' qp, 'FIC/Q5003' qpcode,'4' nsqf,'List 1' joblist</v>
      </c>
    </row>
    <row r="91" spans="1:19" ht="31.5" customHeight="1" x14ac:dyDescent="0.25">
      <c r="A91" s="9">
        <v>90</v>
      </c>
      <c r="B91" s="10" t="s">
        <v>194</v>
      </c>
      <c r="C91" s="11" t="s">
        <v>232</v>
      </c>
      <c r="D91" s="12" t="s">
        <v>233</v>
      </c>
      <c r="E91" s="13">
        <v>4</v>
      </c>
      <c r="F91" s="14">
        <v>1</v>
      </c>
      <c r="G91" s="15" t="s">
        <v>21</v>
      </c>
      <c r="H91" s="16" t="s">
        <v>21</v>
      </c>
      <c r="I91" s="15" t="s">
        <v>88</v>
      </c>
      <c r="J91" s="15" t="s">
        <v>23</v>
      </c>
      <c r="K91" s="15"/>
      <c r="L91" s="17" t="s">
        <v>24</v>
      </c>
      <c r="M91" s="18"/>
      <c r="N91" s="19" t="s">
        <v>25</v>
      </c>
      <c r="O91" s="18" t="s">
        <v>21</v>
      </c>
      <c r="P91" s="18"/>
      <c r="Q91" s="18" t="s">
        <v>21</v>
      </c>
      <c r="R91" s="20"/>
      <c r="S91" t="str">
        <f t="shared" si="1"/>
        <v>union all select 'Food Processing' sector, 'Pulse Processing Technician ' qp, 'FIC/Q1004' qpcode,'4' nsqf,'List 1' joblist</v>
      </c>
    </row>
    <row r="92" spans="1:19" ht="31.5" customHeight="1" x14ac:dyDescent="0.25">
      <c r="A92" s="9">
        <v>91</v>
      </c>
      <c r="B92" s="10" t="s">
        <v>194</v>
      </c>
      <c r="C92" s="11" t="s">
        <v>234</v>
      </c>
      <c r="D92" s="12" t="s">
        <v>235</v>
      </c>
      <c r="E92" s="13">
        <v>4</v>
      </c>
      <c r="F92" s="14">
        <v>1</v>
      </c>
      <c r="G92" s="15" t="s">
        <v>21</v>
      </c>
      <c r="H92" s="16" t="s">
        <v>21</v>
      </c>
      <c r="I92" s="15" t="s">
        <v>88</v>
      </c>
      <c r="J92" s="15" t="s">
        <v>23</v>
      </c>
      <c r="K92" s="15"/>
      <c r="L92" s="17" t="s">
        <v>24</v>
      </c>
      <c r="M92" s="18"/>
      <c r="N92" s="19" t="s">
        <v>25</v>
      </c>
      <c r="O92" s="18" t="s">
        <v>21</v>
      </c>
      <c r="P92" s="18"/>
      <c r="Q92" s="18" t="s">
        <v>21</v>
      </c>
      <c r="R92" s="20"/>
      <c r="S92" t="str">
        <f t="shared" si="1"/>
        <v>union all select 'Food Processing' sector, 'Purchase Assistant - Food and Agricultural Commodities ' qp, 'FIC/Q7005' qpcode,'4' nsqf,'List 1' joblist</v>
      </c>
    </row>
    <row r="93" spans="1:19" ht="31.5" customHeight="1" x14ac:dyDescent="0.25">
      <c r="A93" s="9">
        <v>92</v>
      </c>
      <c r="B93" s="10" t="s">
        <v>194</v>
      </c>
      <c r="C93" s="11" t="s">
        <v>236</v>
      </c>
      <c r="D93" s="12" t="s">
        <v>237</v>
      </c>
      <c r="E93" s="13">
        <v>4</v>
      </c>
      <c r="F93" s="14">
        <v>1</v>
      </c>
      <c r="G93" s="15" t="s">
        <v>21</v>
      </c>
      <c r="H93" s="16" t="s">
        <v>21</v>
      </c>
      <c r="I93" s="15" t="s">
        <v>88</v>
      </c>
      <c r="J93" s="15" t="s">
        <v>23</v>
      </c>
      <c r="K93" s="15"/>
      <c r="L93" s="17" t="s">
        <v>24</v>
      </c>
      <c r="M93" s="18"/>
      <c r="N93" s="19" t="s">
        <v>25</v>
      </c>
      <c r="O93" s="18" t="s">
        <v>21</v>
      </c>
      <c r="P93" s="18"/>
      <c r="Q93" s="18" t="s">
        <v>21</v>
      </c>
      <c r="R93" s="20"/>
      <c r="S93" t="str">
        <f t="shared" si="1"/>
        <v>union all select 'Food Processing' sector, 'Squash and Juice Processing Technician' qp, 'FIC/Q0101' qpcode,'4' nsqf,'List 1' joblist</v>
      </c>
    </row>
    <row r="94" spans="1:19" ht="31.5" customHeight="1" x14ac:dyDescent="0.25">
      <c r="A94" s="9">
        <v>93</v>
      </c>
      <c r="B94" s="10" t="s">
        <v>194</v>
      </c>
      <c r="C94" s="11" t="s">
        <v>238</v>
      </c>
      <c r="D94" s="12" t="s">
        <v>239</v>
      </c>
      <c r="E94" s="13">
        <v>4</v>
      </c>
      <c r="F94" s="14">
        <v>1</v>
      </c>
      <c r="G94" s="15" t="s">
        <v>21</v>
      </c>
      <c r="H94" s="16" t="s">
        <v>21</v>
      </c>
      <c r="I94" s="15" t="s">
        <v>97</v>
      </c>
      <c r="J94" s="15" t="s">
        <v>23</v>
      </c>
      <c r="K94" s="15"/>
      <c r="L94" s="17" t="s">
        <v>24</v>
      </c>
      <c r="M94" s="18"/>
      <c r="N94" s="19" t="s">
        <v>25</v>
      </c>
      <c r="O94" s="18" t="s">
        <v>21</v>
      </c>
      <c r="P94" s="18"/>
      <c r="Q94" s="18" t="s">
        <v>21</v>
      </c>
      <c r="R94" s="20"/>
      <c r="S94" t="str">
        <f t="shared" si="1"/>
        <v>union all select 'Food Processing' sector, 'Traditional Snack and Savoury Maker' qp, 'FIC/Q8501' qpcode,'4' nsqf,'List 1' joblist</v>
      </c>
    </row>
    <row r="95" spans="1:19" ht="31.5" customHeight="1" x14ac:dyDescent="0.25">
      <c r="A95" s="9">
        <v>94</v>
      </c>
      <c r="B95" s="10" t="s">
        <v>194</v>
      </c>
      <c r="C95" s="54" t="s">
        <v>240</v>
      </c>
      <c r="D95" s="12" t="s">
        <v>241</v>
      </c>
      <c r="E95" s="13">
        <v>4</v>
      </c>
      <c r="F95" s="14">
        <v>1</v>
      </c>
      <c r="G95" s="15" t="s">
        <v>21</v>
      </c>
      <c r="H95" s="16" t="s">
        <v>21</v>
      </c>
      <c r="I95" s="15" t="s">
        <v>242</v>
      </c>
      <c r="J95" s="15" t="s">
        <v>23</v>
      </c>
      <c r="K95" s="15"/>
      <c r="L95" s="17" t="s">
        <v>24</v>
      </c>
      <c r="M95" s="18"/>
      <c r="N95" s="19" t="s">
        <v>25</v>
      </c>
      <c r="O95" s="18" t="s">
        <v>21</v>
      </c>
      <c r="P95" s="18"/>
      <c r="Q95" s="18" t="s">
        <v>21</v>
      </c>
      <c r="R95" s="20"/>
      <c r="S95" t="str">
        <f t="shared" si="1"/>
        <v>union all select 'Food Processing' sector, 'Offal Collector and Utilizer' qp, 'FIC/Q3005' qpcode,'4' nsqf,'List 1' joblist</v>
      </c>
    </row>
    <row r="96" spans="1:19" ht="31.5" customHeight="1" x14ac:dyDescent="0.25">
      <c r="A96" s="9">
        <v>95</v>
      </c>
      <c r="B96" s="10" t="s">
        <v>194</v>
      </c>
      <c r="C96" s="11" t="s">
        <v>243</v>
      </c>
      <c r="D96" s="12" t="s">
        <v>244</v>
      </c>
      <c r="E96" s="13">
        <v>4</v>
      </c>
      <c r="F96" s="14">
        <v>1</v>
      </c>
      <c r="G96" s="15" t="s">
        <v>21</v>
      </c>
      <c r="H96" s="16" t="s">
        <v>21</v>
      </c>
      <c r="I96" s="15" t="s">
        <v>242</v>
      </c>
      <c r="J96" s="15" t="s">
        <v>23</v>
      </c>
      <c r="K96" s="15"/>
      <c r="L96" s="17" t="s">
        <v>24</v>
      </c>
      <c r="M96" s="18"/>
      <c r="N96" s="19" t="s">
        <v>25</v>
      </c>
      <c r="O96" s="18" t="s">
        <v>21</v>
      </c>
      <c r="P96" s="18"/>
      <c r="Q96" s="18" t="s">
        <v>21</v>
      </c>
      <c r="R96" s="20"/>
      <c r="S96" t="str">
        <f t="shared" si="1"/>
        <v>union all select 'Food Processing' sector, 'Spice Processing Technician' qp, 'FIC/Q8502' qpcode,'4' nsqf,'List 1' joblist</v>
      </c>
    </row>
    <row r="97" spans="1:19" ht="31.5" customHeight="1" x14ac:dyDescent="0.25">
      <c r="A97" s="9">
        <v>96</v>
      </c>
      <c r="B97" s="30" t="s">
        <v>245</v>
      </c>
      <c r="C97" s="31" t="s">
        <v>246</v>
      </c>
      <c r="D97" s="31" t="s">
        <v>247</v>
      </c>
      <c r="E97" s="32">
        <v>3</v>
      </c>
      <c r="F97" s="47">
        <v>1</v>
      </c>
      <c r="G97" s="23" t="s">
        <v>21</v>
      </c>
      <c r="H97" s="41" t="s">
        <v>21</v>
      </c>
      <c r="I97" s="23" t="s">
        <v>67</v>
      </c>
      <c r="J97" s="15" t="s">
        <v>23</v>
      </c>
      <c r="K97" s="15"/>
      <c r="L97" s="45" t="s">
        <v>205</v>
      </c>
      <c r="M97" s="42"/>
      <c r="N97" s="40" t="s">
        <v>25</v>
      </c>
      <c r="O97" s="42"/>
      <c r="P97" s="42"/>
      <c r="Q97" s="46" t="s">
        <v>21</v>
      </c>
      <c r="R97" s="41"/>
      <c r="S97" t="str">
        <f t="shared" si="1"/>
        <v>union all select 'Furniture &amp; Fittings' sector, 'Assistant Carpenter-Wooden Furniture ' qp, 'FFS/Q0103' qpcode,'3' nsqf,'Approved in PMKVY 11th SC-Not updated by PMKVY team' joblist</v>
      </c>
    </row>
    <row r="98" spans="1:19" ht="31.5" customHeight="1" x14ac:dyDescent="0.25">
      <c r="A98" s="9">
        <v>97</v>
      </c>
      <c r="B98" s="30" t="s">
        <v>245</v>
      </c>
      <c r="C98" s="31" t="s">
        <v>248</v>
      </c>
      <c r="D98" s="31" t="s">
        <v>249</v>
      </c>
      <c r="E98" s="32">
        <v>3</v>
      </c>
      <c r="F98" s="47">
        <v>1</v>
      </c>
      <c r="G98" s="23" t="s">
        <v>21</v>
      </c>
      <c r="H98" s="41" t="s">
        <v>21</v>
      </c>
      <c r="I98" s="23" t="s">
        <v>67</v>
      </c>
      <c r="J98" s="15" t="s">
        <v>23</v>
      </c>
      <c r="K98" s="15"/>
      <c r="L98" s="45" t="s">
        <v>205</v>
      </c>
      <c r="M98" s="42"/>
      <c r="N98" s="40" t="s">
        <v>25</v>
      </c>
      <c r="O98" s="42"/>
      <c r="P98" s="42"/>
      <c r="Q98" s="46" t="s">
        <v>21</v>
      </c>
      <c r="R98" s="41"/>
      <c r="S98" t="str">
        <f t="shared" si="1"/>
        <v>union all select 'Furniture &amp; Fittings' sector, 'Assembler–Modular Furniture' qp, 'FFS/Q5101' qpcode,'3' nsqf,'Approved in PMKVY 11th SC-Not updated by PMKVY team' joblist</v>
      </c>
    </row>
    <row r="99" spans="1:19" ht="31.5" customHeight="1" x14ac:dyDescent="0.25">
      <c r="A99" s="9">
        <v>98</v>
      </c>
      <c r="B99" s="30" t="s">
        <v>245</v>
      </c>
      <c r="C99" s="31" t="s">
        <v>250</v>
      </c>
      <c r="D99" s="31" t="s">
        <v>251</v>
      </c>
      <c r="E99" s="32">
        <v>3</v>
      </c>
      <c r="F99" s="47">
        <v>1</v>
      </c>
      <c r="G99" s="23" t="s">
        <v>21</v>
      </c>
      <c r="H99" s="41" t="s">
        <v>21</v>
      </c>
      <c r="I99" s="23" t="s">
        <v>67</v>
      </c>
      <c r="J99" s="15" t="s">
        <v>23</v>
      </c>
      <c r="K99" s="15"/>
      <c r="L99" s="45" t="s">
        <v>205</v>
      </c>
      <c r="M99" s="42"/>
      <c r="N99" s="40" t="s">
        <v>25</v>
      </c>
      <c r="O99" s="42"/>
      <c r="P99" s="42"/>
      <c r="Q99" s="46" t="s">
        <v>21</v>
      </c>
      <c r="R99" s="41"/>
      <c r="S99" t="str">
        <f t="shared" si="1"/>
        <v>union all select 'Furniture &amp; Fittings' sector, 'Cabinet Maker–Modular Furniture-Kitchen' qp, 'FFS/Q5102' qpcode,'3' nsqf,'Approved in PMKVY 11th SC-Not updated by PMKVY team' joblist</v>
      </c>
    </row>
    <row r="100" spans="1:19" ht="31.5" customHeight="1" x14ac:dyDescent="0.25">
      <c r="A100" s="9">
        <v>99</v>
      </c>
      <c r="B100" s="10" t="s">
        <v>252</v>
      </c>
      <c r="C100" s="48" t="s">
        <v>253</v>
      </c>
      <c r="D100" s="12" t="s">
        <v>254</v>
      </c>
      <c r="E100" s="13">
        <v>4</v>
      </c>
      <c r="F100" s="14">
        <v>1</v>
      </c>
      <c r="G100" s="15" t="s">
        <v>21</v>
      </c>
      <c r="H100" s="16" t="s">
        <v>21</v>
      </c>
      <c r="I100" s="15" t="s">
        <v>255</v>
      </c>
      <c r="J100" s="15" t="s">
        <v>116</v>
      </c>
      <c r="K100" s="15"/>
      <c r="L100" s="17" t="s">
        <v>117</v>
      </c>
      <c r="M100" s="18" t="s">
        <v>21</v>
      </c>
      <c r="N100" s="19" t="s">
        <v>25</v>
      </c>
      <c r="O100" s="18" t="s">
        <v>21</v>
      </c>
      <c r="P100" s="18"/>
      <c r="Q100" s="18" t="s">
        <v>21</v>
      </c>
      <c r="R100" s="19"/>
      <c r="S100" t="str">
        <f t="shared" si="1"/>
        <v>union all select 'Gems &amp; Jewellery' sector, 'Designer  CAD' qp, 'G&amp;J/Q2303' qpcode,'4' nsqf,'Paired QP 2' joblist</v>
      </c>
    </row>
    <row r="101" spans="1:19" ht="31.5" customHeight="1" x14ac:dyDescent="0.25">
      <c r="A101" s="9">
        <v>100</v>
      </c>
      <c r="B101" s="10" t="s">
        <v>252</v>
      </c>
      <c r="C101" s="11" t="s">
        <v>256</v>
      </c>
      <c r="D101" s="12" t="s">
        <v>257</v>
      </c>
      <c r="E101" s="13">
        <v>3</v>
      </c>
      <c r="F101" s="14">
        <v>1</v>
      </c>
      <c r="G101" s="15" t="s">
        <v>21</v>
      </c>
      <c r="H101" s="16" t="s">
        <v>21</v>
      </c>
      <c r="I101" s="15" t="s">
        <v>255</v>
      </c>
      <c r="J101" s="15" t="s">
        <v>116</v>
      </c>
      <c r="K101" s="15"/>
      <c r="L101" s="17" t="s">
        <v>120</v>
      </c>
      <c r="M101" s="18" t="s">
        <v>21</v>
      </c>
      <c r="N101" s="19" t="s">
        <v>25</v>
      </c>
      <c r="O101" s="18" t="s">
        <v>21</v>
      </c>
      <c r="P101" s="18"/>
      <c r="Q101" s="18" t="s">
        <v>21</v>
      </c>
      <c r="R101" s="19"/>
      <c r="S101" t="str">
        <f t="shared" si="1"/>
        <v>union all select 'Gems &amp; Jewellery' sector, 'Hand Sketch Designer (Basic)' qp, 'G&amp;J/Q2301' qpcode,'3' nsqf,'Paired QP 1' joblist</v>
      </c>
    </row>
    <row r="102" spans="1:19" ht="31.5" customHeight="1" x14ac:dyDescent="0.25">
      <c r="A102" s="9">
        <v>101</v>
      </c>
      <c r="B102" s="10" t="s">
        <v>252</v>
      </c>
      <c r="C102" s="11" t="s">
        <v>258</v>
      </c>
      <c r="D102" s="12" t="s">
        <v>259</v>
      </c>
      <c r="E102" s="13">
        <v>3</v>
      </c>
      <c r="F102" s="14">
        <v>1</v>
      </c>
      <c r="G102" s="15" t="s">
        <v>21</v>
      </c>
      <c r="H102" s="16" t="s">
        <v>21</v>
      </c>
      <c r="I102" s="15" t="s">
        <v>255</v>
      </c>
      <c r="J102" s="15" t="s">
        <v>116</v>
      </c>
      <c r="K102" s="15"/>
      <c r="L102" s="17" t="s">
        <v>120</v>
      </c>
      <c r="M102" s="18" t="s">
        <v>21</v>
      </c>
      <c r="N102" s="19" t="s">
        <v>25</v>
      </c>
      <c r="O102" s="18" t="s">
        <v>21</v>
      </c>
      <c r="P102" s="18"/>
      <c r="Q102" s="18" t="s">
        <v>21</v>
      </c>
      <c r="R102" s="19"/>
      <c r="S102" t="str">
        <f t="shared" si="1"/>
        <v>union all select 'Gems &amp; Jewellery' sector, 'Goldsmith: Component  Maker' qp, 'G&amp;J/Q0603' qpcode,'3' nsqf,'Paired QP 1' joblist</v>
      </c>
    </row>
    <row r="103" spans="1:19" ht="31.5" customHeight="1" x14ac:dyDescent="0.25">
      <c r="A103" s="9">
        <v>102</v>
      </c>
      <c r="B103" s="10" t="s">
        <v>252</v>
      </c>
      <c r="C103" s="48" t="s">
        <v>260</v>
      </c>
      <c r="D103" s="12" t="s">
        <v>261</v>
      </c>
      <c r="E103" s="13">
        <v>4</v>
      </c>
      <c r="F103" s="14">
        <v>1</v>
      </c>
      <c r="G103" s="15" t="s">
        <v>21</v>
      </c>
      <c r="H103" s="16" t="s">
        <v>21</v>
      </c>
      <c r="I103" s="15" t="s">
        <v>255</v>
      </c>
      <c r="J103" s="15" t="s">
        <v>116</v>
      </c>
      <c r="K103" s="15"/>
      <c r="L103" s="17" t="s">
        <v>117</v>
      </c>
      <c r="M103" s="18" t="s">
        <v>21</v>
      </c>
      <c r="N103" s="19" t="s">
        <v>25</v>
      </c>
      <c r="O103" s="18" t="s">
        <v>21</v>
      </c>
      <c r="P103" s="18"/>
      <c r="Q103" s="18" t="s">
        <v>21</v>
      </c>
      <c r="R103" s="19"/>
      <c r="S103" t="str">
        <f t="shared" si="1"/>
        <v>union all select 'Gems &amp; Jewellery' sector, 'Goldsmith: Frame Maker' qp, 'G&amp;J/Q0604' qpcode,'4' nsqf,'Paired QP 2' joblist</v>
      </c>
    </row>
    <row r="104" spans="1:19" ht="31.5" customHeight="1" x14ac:dyDescent="0.25">
      <c r="A104" s="9">
        <v>103</v>
      </c>
      <c r="B104" s="30" t="s">
        <v>252</v>
      </c>
      <c r="C104" s="31" t="s">
        <v>262</v>
      </c>
      <c r="D104" s="31" t="s">
        <v>263</v>
      </c>
      <c r="E104" s="32">
        <v>3</v>
      </c>
      <c r="F104" s="47">
        <v>1</v>
      </c>
      <c r="G104" s="23" t="s">
        <v>21</v>
      </c>
      <c r="H104" s="41" t="s">
        <v>21</v>
      </c>
      <c r="I104" s="23" t="s">
        <v>264</v>
      </c>
      <c r="J104" s="15" t="s">
        <v>23</v>
      </c>
      <c r="K104" s="15"/>
      <c r="L104" s="45" t="s">
        <v>205</v>
      </c>
      <c r="M104" s="42"/>
      <c r="N104" s="40" t="s">
        <v>25</v>
      </c>
      <c r="O104" s="42"/>
      <c r="P104" s="42"/>
      <c r="Q104" s="46" t="s">
        <v>21</v>
      </c>
      <c r="R104" s="41"/>
      <c r="S104" t="str">
        <f t="shared" si="1"/>
        <v>union all select 'Gems &amp; Jewellery' sector, 'Assorter (Basic)' qp, 'G&amp;J/Q3601' qpcode,'3' nsqf,'Approved in PMKVY 11th SC-Not updated by PMKVY team' joblist</v>
      </c>
    </row>
    <row r="105" spans="1:19" ht="31.5" customHeight="1" x14ac:dyDescent="0.25">
      <c r="A105" s="9">
        <v>104</v>
      </c>
      <c r="B105" s="30" t="s">
        <v>252</v>
      </c>
      <c r="C105" s="31" t="s">
        <v>265</v>
      </c>
      <c r="D105" s="31" t="s">
        <v>266</v>
      </c>
      <c r="E105" s="32">
        <v>3</v>
      </c>
      <c r="F105" s="47">
        <v>1</v>
      </c>
      <c r="G105" s="23" t="s">
        <v>21</v>
      </c>
      <c r="H105" s="41" t="s">
        <v>21</v>
      </c>
      <c r="I105" s="23" t="s">
        <v>264</v>
      </c>
      <c r="J105" s="15" t="s">
        <v>23</v>
      </c>
      <c r="K105" s="15"/>
      <c r="L105" s="45" t="s">
        <v>205</v>
      </c>
      <c r="M105" s="42"/>
      <c r="N105" s="40" t="s">
        <v>25</v>
      </c>
      <c r="O105" s="42"/>
      <c r="P105" s="42"/>
      <c r="Q105" s="46" t="s">
        <v>21</v>
      </c>
      <c r="R105" s="41"/>
      <c r="S105" t="str">
        <f t="shared" si="1"/>
        <v>union all select 'Gems &amp; Jewellery' sector, 'Wax Setter ' qp, 'G&amp;J/Q1701' qpcode,'3' nsqf,'Approved in PMKVY 11th SC-Not updated by PMKVY team' joblist</v>
      </c>
    </row>
    <row r="106" spans="1:19" ht="31.5" customHeight="1" x14ac:dyDescent="0.25">
      <c r="A106" s="9">
        <v>105</v>
      </c>
      <c r="B106" s="30" t="s">
        <v>252</v>
      </c>
      <c r="C106" s="31" t="s">
        <v>267</v>
      </c>
      <c r="D106" s="31" t="s">
        <v>268</v>
      </c>
      <c r="E106" s="32">
        <v>4</v>
      </c>
      <c r="F106" s="47">
        <v>1</v>
      </c>
      <c r="G106" s="23" t="s">
        <v>21</v>
      </c>
      <c r="H106" s="41" t="s">
        <v>21</v>
      </c>
      <c r="I106" s="23" t="s">
        <v>264</v>
      </c>
      <c r="J106" s="15" t="s">
        <v>23</v>
      </c>
      <c r="K106" s="15"/>
      <c r="L106" s="45" t="s">
        <v>205</v>
      </c>
      <c r="M106" s="42"/>
      <c r="N106" s="40" t="s">
        <v>25</v>
      </c>
      <c r="O106" s="42"/>
      <c r="P106" s="42"/>
      <c r="Q106" s="46" t="s">
        <v>21</v>
      </c>
      <c r="R106" s="41"/>
      <c r="S106" t="str">
        <f t="shared" si="1"/>
        <v>union all select 'Gems &amp; Jewellery' sector, 'Jewellery Retail Sales Associate' qp, 'G&amp;J/Q6802' qpcode,'4' nsqf,'Approved in PMKVY 11th SC-Not updated by PMKVY team' joblist</v>
      </c>
    </row>
    <row r="107" spans="1:19" ht="31.5" customHeight="1" x14ac:dyDescent="0.25">
      <c r="A107" s="9">
        <v>106</v>
      </c>
      <c r="B107" s="10" t="s">
        <v>269</v>
      </c>
      <c r="C107" s="11" t="s">
        <v>270</v>
      </c>
      <c r="D107" s="12" t="s">
        <v>271</v>
      </c>
      <c r="E107" s="13">
        <v>4</v>
      </c>
      <c r="F107" s="14">
        <v>1</v>
      </c>
      <c r="G107" s="15" t="s">
        <v>21</v>
      </c>
      <c r="H107" s="16" t="s">
        <v>21</v>
      </c>
      <c r="I107" s="15" t="s">
        <v>163</v>
      </c>
      <c r="J107" s="15" t="s">
        <v>23</v>
      </c>
      <c r="K107" s="15"/>
      <c r="L107" s="17" t="s">
        <v>24</v>
      </c>
      <c r="M107" s="18"/>
      <c r="N107" s="19" t="s">
        <v>25</v>
      </c>
      <c r="O107" s="18" t="s">
        <v>21</v>
      </c>
      <c r="P107" s="18"/>
      <c r="Q107" s="18" t="s">
        <v>21</v>
      </c>
      <c r="R107" s="20"/>
      <c r="S107" t="str">
        <f t="shared" si="1"/>
        <v>union all select 'Green Jobs' sector, 'Solar PV Installer - Civil' qp, 'SGJ/Q0103' qpcode,'4' nsqf,'List 1' joblist</v>
      </c>
    </row>
    <row r="108" spans="1:19" ht="31.5" customHeight="1" x14ac:dyDescent="0.25">
      <c r="A108" s="9">
        <v>107</v>
      </c>
      <c r="B108" s="10" t="s">
        <v>269</v>
      </c>
      <c r="C108" s="11" t="s">
        <v>272</v>
      </c>
      <c r="D108" s="12" t="s">
        <v>273</v>
      </c>
      <c r="E108" s="13">
        <v>4</v>
      </c>
      <c r="F108" s="14">
        <v>1</v>
      </c>
      <c r="G108" s="15" t="s">
        <v>21</v>
      </c>
      <c r="H108" s="16" t="s">
        <v>21</v>
      </c>
      <c r="I108" s="15" t="s">
        <v>163</v>
      </c>
      <c r="J108" s="15" t="s">
        <v>23</v>
      </c>
      <c r="K108" s="15"/>
      <c r="L108" s="17" t="s">
        <v>24</v>
      </c>
      <c r="M108" s="18"/>
      <c r="N108" s="19" t="s">
        <v>25</v>
      </c>
      <c r="O108" s="18" t="s">
        <v>21</v>
      </c>
      <c r="P108" s="18"/>
      <c r="Q108" s="18" t="s">
        <v>21</v>
      </c>
      <c r="R108" s="20"/>
      <c r="S108" t="str">
        <f t="shared" si="1"/>
        <v>union all select 'Green Jobs' sector, 'Solar PV Installer - Electrical' qp, 'SGJ/Q0102' qpcode,'4' nsqf,'List 1' joblist</v>
      </c>
    </row>
    <row r="109" spans="1:19" ht="31.5" customHeight="1" x14ac:dyDescent="0.25">
      <c r="A109" s="9">
        <v>108</v>
      </c>
      <c r="B109" s="24" t="s">
        <v>269</v>
      </c>
      <c r="C109" s="25" t="s">
        <v>274</v>
      </c>
      <c r="D109" s="26" t="s">
        <v>275</v>
      </c>
      <c r="E109" s="27">
        <v>4</v>
      </c>
      <c r="F109" s="28">
        <v>1</v>
      </c>
      <c r="G109" s="29" t="s">
        <v>21</v>
      </c>
      <c r="H109" s="16" t="s">
        <v>21</v>
      </c>
      <c r="I109" s="29" t="s">
        <v>163</v>
      </c>
      <c r="J109" s="15" t="s">
        <v>23</v>
      </c>
      <c r="K109" s="15"/>
      <c r="L109" s="17" t="s">
        <v>24</v>
      </c>
      <c r="M109" s="18"/>
      <c r="N109" s="19" t="s">
        <v>25</v>
      </c>
      <c r="O109" s="18" t="s">
        <v>21</v>
      </c>
      <c r="P109" s="18"/>
      <c r="Q109" s="18" t="s">
        <v>21</v>
      </c>
      <c r="R109" s="20"/>
      <c r="S109" t="str">
        <f t="shared" si="1"/>
        <v>union all select 'Green Jobs' sector, 'Solar PV Installer (Suryamitra)' qp, 'SGJ/Q0101' qpcode,'4' nsqf,'List 1' joblist</v>
      </c>
    </row>
    <row r="110" spans="1:19" ht="31.5" customHeight="1" x14ac:dyDescent="0.25">
      <c r="A110" s="9">
        <v>109</v>
      </c>
      <c r="B110" s="30" t="s">
        <v>269</v>
      </c>
      <c r="C110" s="31" t="s">
        <v>276</v>
      </c>
      <c r="D110" s="31" t="s">
        <v>277</v>
      </c>
      <c r="E110" s="32">
        <v>3</v>
      </c>
      <c r="F110" s="47">
        <v>1</v>
      </c>
      <c r="G110" s="23" t="s">
        <v>21</v>
      </c>
      <c r="H110" s="41" t="s">
        <v>21</v>
      </c>
      <c r="I110" s="23" t="s">
        <v>264</v>
      </c>
      <c r="J110" s="15" t="s">
        <v>23</v>
      </c>
      <c r="K110" s="15"/>
      <c r="L110" s="45" t="s">
        <v>205</v>
      </c>
      <c r="M110" s="42"/>
      <c r="N110" s="40" t="s">
        <v>25</v>
      </c>
      <c r="O110" s="42"/>
      <c r="P110" s="42"/>
      <c r="Q110" s="46" t="s">
        <v>21</v>
      </c>
      <c r="R110" s="41"/>
      <c r="S110" t="str">
        <f t="shared" si="1"/>
        <v>union all select 'Green Jobs' sector, 'Wastewater Treatment Plant Helper' qp, 'SGJ/Q6602' qpcode,'3' nsqf,'Approved in PMKVY 11th SC-Not updated by PMKVY team' joblist</v>
      </c>
    </row>
    <row r="111" spans="1:19" ht="31.5" customHeight="1" x14ac:dyDescent="0.25">
      <c r="A111" s="9">
        <v>110</v>
      </c>
      <c r="B111" s="30" t="s">
        <v>269</v>
      </c>
      <c r="C111" s="31" t="s">
        <v>278</v>
      </c>
      <c r="D111" s="31" t="s">
        <v>279</v>
      </c>
      <c r="E111" s="32">
        <v>4</v>
      </c>
      <c r="F111" s="47">
        <v>1</v>
      </c>
      <c r="G111" s="23" t="s">
        <v>21</v>
      </c>
      <c r="H111" s="41" t="s">
        <v>21</v>
      </c>
      <c r="I111" s="23" t="s">
        <v>264</v>
      </c>
      <c r="J111" s="15" t="s">
        <v>23</v>
      </c>
      <c r="K111" s="15"/>
      <c r="L111" s="45" t="s">
        <v>205</v>
      </c>
      <c r="M111" s="42"/>
      <c r="N111" s="40" t="s">
        <v>25</v>
      </c>
      <c r="O111" s="42"/>
      <c r="P111" s="42"/>
      <c r="Q111" s="46" t="s">
        <v>21</v>
      </c>
      <c r="R111" s="41"/>
      <c r="S111" t="str">
        <f t="shared" si="1"/>
        <v>union all select 'Green Jobs' sector, 'Wastewater Treatment Plant Technician ' qp, 'SGJ/Q6601' qpcode,'4' nsqf,'Approved in PMKVY 11th SC-Not updated by PMKVY team' joblist</v>
      </c>
    </row>
    <row r="112" spans="1:19" ht="31.5" customHeight="1" x14ac:dyDescent="0.25">
      <c r="A112" s="9">
        <v>111</v>
      </c>
      <c r="B112" s="10" t="s">
        <v>280</v>
      </c>
      <c r="C112" s="11" t="s">
        <v>281</v>
      </c>
      <c r="D112" s="12" t="s">
        <v>282</v>
      </c>
      <c r="E112" s="13">
        <v>3</v>
      </c>
      <c r="F112" s="14">
        <v>1</v>
      </c>
      <c r="G112" s="15" t="s">
        <v>21</v>
      </c>
      <c r="H112" s="16" t="s">
        <v>21</v>
      </c>
      <c r="I112" s="15" t="s">
        <v>30</v>
      </c>
      <c r="J112" s="15" t="s">
        <v>23</v>
      </c>
      <c r="K112" s="15"/>
      <c r="L112" s="17" t="s">
        <v>24</v>
      </c>
      <c r="M112" s="18"/>
      <c r="N112" s="19" t="s">
        <v>25</v>
      </c>
      <c r="O112" s="18" t="s">
        <v>21</v>
      </c>
      <c r="P112" s="18"/>
      <c r="Q112" s="18" t="s">
        <v>21</v>
      </c>
      <c r="R112" s="20"/>
      <c r="S112" t="str">
        <f t="shared" si="1"/>
        <v>union all select 'Handicrafts &amp; Carpets' sector, 'Bamboo Basket Maker' qp, 'HCS/Q8704' qpcode,'3' nsqf,'List 1' joblist</v>
      </c>
    </row>
    <row r="113" spans="1:19" ht="31.5" customHeight="1" x14ac:dyDescent="0.25">
      <c r="A113" s="9">
        <v>112</v>
      </c>
      <c r="B113" s="10" t="s">
        <v>280</v>
      </c>
      <c r="C113" s="11" t="s">
        <v>283</v>
      </c>
      <c r="D113" s="12" t="s">
        <v>284</v>
      </c>
      <c r="E113" s="13">
        <v>3</v>
      </c>
      <c r="F113" s="14">
        <v>1</v>
      </c>
      <c r="G113" s="15" t="s">
        <v>21</v>
      </c>
      <c r="H113" s="16" t="s">
        <v>21</v>
      </c>
      <c r="I113" s="15" t="s">
        <v>30</v>
      </c>
      <c r="J113" s="15" t="s">
        <v>23</v>
      </c>
      <c r="K113" s="15"/>
      <c r="L113" s="17" t="s">
        <v>24</v>
      </c>
      <c r="M113" s="18"/>
      <c r="N113" s="19" t="s">
        <v>25</v>
      </c>
      <c r="O113" s="18" t="s">
        <v>21</v>
      </c>
      <c r="P113" s="18"/>
      <c r="Q113" s="18" t="s">
        <v>21</v>
      </c>
      <c r="R113" s="20"/>
      <c r="S113" t="str">
        <f t="shared" si="1"/>
        <v>union all select 'Handicrafts &amp; Carpets' sector, 'Bamboo Mat Weaver' qp, 'HCS/Q8702' qpcode,'3' nsqf,'List 1' joblist</v>
      </c>
    </row>
    <row r="114" spans="1:19" ht="31.5" customHeight="1" x14ac:dyDescent="0.25">
      <c r="A114" s="9">
        <v>113</v>
      </c>
      <c r="B114" s="10" t="s">
        <v>280</v>
      </c>
      <c r="C114" s="11" t="s">
        <v>285</v>
      </c>
      <c r="D114" s="12" t="s">
        <v>286</v>
      </c>
      <c r="E114" s="13">
        <v>3</v>
      </c>
      <c r="F114" s="14">
        <v>1</v>
      </c>
      <c r="G114" s="15" t="s">
        <v>21</v>
      </c>
      <c r="H114" s="16" t="s">
        <v>21</v>
      </c>
      <c r="I114" s="15" t="s">
        <v>30</v>
      </c>
      <c r="J114" s="15" t="s">
        <v>23</v>
      </c>
      <c r="K114" s="15"/>
      <c r="L114" s="17" t="s">
        <v>24</v>
      </c>
      <c r="M114" s="18"/>
      <c r="N114" s="19" t="s">
        <v>25</v>
      </c>
      <c r="O114" s="18" t="s">
        <v>21</v>
      </c>
      <c r="P114" s="18"/>
      <c r="Q114" s="18" t="s">
        <v>21</v>
      </c>
      <c r="R114" s="20"/>
      <c r="S114" t="str">
        <f t="shared" si="1"/>
        <v>union all select 'Handicrafts &amp; Carpets' sector, 'Bamboo Utility Handicraft Assembler' qp, 'HCS/Q8705' qpcode,'3' nsqf,'List 1' joblist</v>
      </c>
    </row>
    <row r="115" spans="1:19" ht="31.5" customHeight="1" x14ac:dyDescent="0.25">
      <c r="A115" s="9">
        <v>114</v>
      </c>
      <c r="B115" s="10" t="s">
        <v>280</v>
      </c>
      <c r="C115" s="11" t="s">
        <v>287</v>
      </c>
      <c r="D115" s="11" t="s">
        <v>288</v>
      </c>
      <c r="E115" s="13">
        <v>4</v>
      </c>
      <c r="F115" s="14">
        <v>1</v>
      </c>
      <c r="G115" s="15" t="s">
        <v>21</v>
      </c>
      <c r="H115" s="16" t="s">
        <v>21</v>
      </c>
      <c r="I115" s="15" t="s">
        <v>255</v>
      </c>
      <c r="J115" s="15" t="s">
        <v>23</v>
      </c>
      <c r="K115" s="15"/>
      <c r="L115" s="21" t="s">
        <v>176</v>
      </c>
      <c r="M115" s="18"/>
      <c r="N115" s="19" t="s">
        <v>25</v>
      </c>
      <c r="O115" s="18" t="s">
        <v>21</v>
      </c>
      <c r="P115" s="18"/>
      <c r="Q115" s="43" t="s">
        <v>21</v>
      </c>
      <c r="R115" s="16"/>
      <c r="S115" t="str">
        <f t="shared" si="1"/>
        <v>union all select 'Handicrafts &amp; Carpets' sector, 'Carving Artisan (Stonecraft)' qp, 'HCS/Q1502' qpcode,'4' nsqf,'List 6- Approved in 11th SC Moved to list 1-Not updated by PMKVY team' joblist</v>
      </c>
    </row>
    <row r="116" spans="1:19" ht="31.5" customHeight="1" x14ac:dyDescent="0.25">
      <c r="A116" s="9">
        <v>115</v>
      </c>
      <c r="B116" s="10" t="s">
        <v>280</v>
      </c>
      <c r="C116" s="11" t="s">
        <v>289</v>
      </c>
      <c r="D116" s="11" t="s">
        <v>290</v>
      </c>
      <c r="E116" s="13">
        <v>4</v>
      </c>
      <c r="F116" s="14">
        <v>1</v>
      </c>
      <c r="G116" s="15" t="s">
        <v>21</v>
      </c>
      <c r="H116" s="16" t="s">
        <v>21</v>
      </c>
      <c r="I116" s="15" t="s">
        <v>291</v>
      </c>
      <c r="J116" s="15" t="s">
        <v>23</v>
      </c>
      <c r="K116" s="15"/>
      <c r="L116" s="21" t="s">
        <v>176</v>
      </c>
      <c r="M116" s="18"/>
      <c r="N116" s="19" t="s">
        <v>25</v>
      </c>
      <c r="O116" s="18" t="s">
        <v>21</v>
      </c>
      <c r="P116" s="18"/>
      <c r="Q116" s="43" t="s">
        <v>21</v>
      </c>
      <c r="R116" s="16"/>
      <c r="S116" t="str">
        <f t="shared" si="1"/>
        <v>union all select 'Handicrafts &amp; Carpets' sector, 'Casting operator (Metal Handicrafts)' qp, 'HCS/Q2801' qpcode,'4' nsqf,'List 6- Approved in 11th SC Moved to list 1-Not updated by PMKVY team' joblist</v>
      </c>
    </row>
    <row r="117" spans="1:19" ht="31.5" customHeight="1" x14ac:dyDescent="0.25">
      <c r="A117" s="9">
        <v>116</v>
      </c>
      <c r="B117" s="10" t="s">
        <v>280</v>
      </c>
      <c r="C117" s="11" t="s">
        <v>292</v>
      </c>
      <c r="D117" s="12" t="s">
        <v>293</v>
      </c>
      <c r="E117" s="13">
        <v>4</v>
      </c>
      <c r="F117" s="14">
        <v>1</v>
      </c>
      <c r="G117" s="15" t="s">
        <v>21</v>
      </c>
      <c r="H117" s="16" t="s">
        <v>21</v>
      </c>
      <c r="I117" s="15" t="s">
        <v>291</v>
      </c>
      <c r="J117" s="15" t="s">
        <v>23</v>
      </c>
      <c r="K117" s="15"/>
      <c r="L117" s="17" t="s">
        <v>24</v>
      </c>
      <c r="M117" s="18"/>
      <c r="N117" s="19" t="s">
        <v>25</v>
      </c>
      <c r="O117" s="18" t="s">
        <v>21</v>
      </c>
      <c r="P117" s="18"/>
      <c r="Q117" s="18" t="s">
        <v>21</v>
      </c>
      <c r="R117" s="20"/>
      <c r="S117" t="str">
        <f t="shared" si="1"/>
        <v>union all select 'Handicrafts &amp; Carpets' sector, 'Engraving artisan (Metal Handicrafts)' qp, 'HCS/Q2902' qpcode,'4' nsqf,'List 1' joblist</v>
      </c>
    </row>
    <row r="118" spans="1:19" ht="31.5" customHeight="1" x14ac:dyDescent="0.25">
      <c r="A118" s="9">
        <v>117</v>
      </c>
      <c r="B118" s="10" t="s">
        <v>280</v>
      </c>
      <c r="C118" s="11" t="s">
        <v>294</v>
      </c>
      <c r="D118" s="12" t="s">
        <v>295</v>
      </c>
      <c r="E118" s="13">
        <v>3</v>
      </c>
      <c r="F118" s="14">
        <v>1</v>
      </c>
      <c r="G118" s="15" t="s">
        <v>21</v>
      </c>
      <c r="H118" s="16" t="s">
        <v>21</v>
      </c>
      <c r="I118" s="15" t="s">
        <v>291</v>
      </c>
      <c r="J118" s="15" t="s">
        <v>23</v>
      </c>
      <c r="K118" s="15"/>
      <c r="L118" s="17" t="s">
        <v>183</v>
      </c>
      <c r="M118" s="18"/>
      <c r="N118" s="19" t="s">
        <v>25</v>
      </c>
      <c r="O118" s="18" t="s">
        <v>21</v>
      </c>
      <c r="P118" s="18"/>
      <c r="Q118" s="18" t="s">
        <v>21</v>
      </c>
      <c r="R118" s="19"/>
      <c r="S118" t="str">
        <f t="shared" si="1"/>
        <v>union all select 'Handicrafts &amp; Carpets' sector, 'Engraving/ Carving/ Etching Assistant' qp, 'HCS/Q7001' qpcode,'3' nsqf,'List 6' joblist</v>
      </c>
    </row>
    <row r="119" spans="1:19" ht="31.5" customHeight="1" x14ac:dyDescent="0.25">
      <c r="A119" s="9">
        <v>118</v>
      </c>
      <c r="B119" s="10" t="s">
        <v>280</v>
      </c>
      <c r="C119" s="11" t="s">
        <v>296</v>
      </c>
      <c r="D119" s="12" t="s">
        <v>297</v>
      </c>
      <c r="E119" s="13">
        <v>3</v>
      </c>
      <c r="F119" s="14">
        <v>1</v>
      </c>
      <c r="G119" s="15" t="s">
        <v>21</v>
      </c>
      <c r="H119" s="16" t="s">
        <v>21</v>
      </c>
      <c r="I119" s="15" t="s">
        <v>131</v>
      </c>
      <c r="J119" s="15" t="s">
        <v>23</v>
      </c>
      <c r="K119" s="15"/>
      <c r="L119" s="17" t="s">
        <v>24</v>
      </c>
      <c r="M119" s="18"/>
      <c r="N119" s="19" t="s">
        <v>25</v>
      </c>
      <c r="O119" s="18" t="s">
        <v>21</v>
      </c>
      <c r="P119" s="18"/>
      <c r="Q119" s="18" t="s">
        <v>21</v>
      </c>
      <c r="R119" s="20"/>
      <c r="S119" t="str">
        <f t="shared" si="1"/>
        <v>union all select 'Handicrafts &amp; Carpets' sector, 'Handloom Weaver (Carpets)' qp, 'HCS/Q5412' qpcode,'3' nsqf,'List 1' joblist</v>
      </c>
    </row>
    <row r="120" spans="1:19" ht="31.5" customHeight="1" x14ac:dyDescent="0.25">
      <c r="A120" s="9">
        <v>119</v>
      </c>
      <c r="B120" s="10" t="s">
        <v>280</v>
      </c>
      <c r="C120" s="11" t="s">
        <v>298</v>
      </c>
      <c r="D120" s="12" t="s">
        <v>299</v>
      </c>
      <c r="E120" s="13">
        <v>4</v>
      </c>
      <c r="F120" s="14">
        <v>1</v>
      </c>
      <c r="G120" s="15" t="s">
        <v>21</v>
      </c>
      <c r="H120" s="16" t="s">
        <v>21</v>
      </c>
      <c r="I120" s="15" t="s">
        <v>291</v>
      </c>
      <c r="J120" s="15" t="s">
        <v>23</v>
      </c>
      <c r="K120" s="15"/>
      <c r="L120" s="17" t="s">
        <v>24</v>
      </c>
      <c r="M120" s="18"/>
      <c r="N120" s="19" t="s">
        <v>25</v>
      </c>
      <c r="O120" s="18" t="s">
        <v>21</v>
      </c>
      <c r="P120" s="18"/>
      <c r="Q120" s="18" t="s">
        <v>21</v>
      </c>
      <c r="R120" s="20"/>
      <c r="S120" t="str">
        <f t="shared" si="1"/>
        <v>union all select 'Handicrafts &amp; Carpets' sector, 'Stamping operator (Metal Handicrafts)' qp, 'HCS/Q2802' qpcode,'4' nsqf,'List 1' joblist</v>
      </c>
    </row>
    <row r="121" spans="1:19" ht="31.5" customHeight="1" x14ac:dyDescent="0.25">
      <c r="A121" s="9">
        <v>120</v>
      </c>
      <c r="B121" s="10" t="s">
        <v>280</v>
      </c>
      <c r="C121" s="11" t="s">
        <v>300</v>
      </c>
      <c r="D121" s="11" t="s">
        <v>301</v>
      </c>
      <c r="E121" s="13">
        <v>4</v>
      </c>
      <c r="F121" s="43">
        <v>1</v>
      </c>
      <c r="G121" s="49" t="s">
        <v>21</v>
      </c>
      <c r="H121" s="16" t="s">
        <v>21</v>
      </c>
      <c r="I121" s="49" t="s">
        <v>255</v>
      </c>
      <c r="J121" s="15" t="s">
        <v>23</v>
      </c>
      <c r="K121" s="15"/>
      <c r="L121" s="21" t="s">
        <v>176</v>
      </c>
      <c r="M121" s="18"/>
      <c r="N121" s="19" t="s">
        <v>25</v>
      </c>
      <c r="O121" s="18" t="s">
        <v>21</v>
      </c>
      <c r="P121" s="18"/>
      <c r="Q121" s="43" t="s">
        <v>21</v>
      </c>
      <c r="R121" s="16"/>
      <c r="S121" t="str">
        <f t="shared" si="1"/>
        <v>union all select 'Handicrafts &amp; Carpets' sector, 'Inlay Artisan - Stonecraft' qp, 'HCS/Q1504' qpcode,'4' nsqf,'List 6- Approved in 11th SC Moved to list 1-Not updated by PMKVY team' joblist</v>
      </c>
    </row>
    <row r="122" spans="1:19" ht="31.5" customHeight="1" x14ac:dyDescent="0.25">
      <c r="A122" s="9">
        <v>121</v>
      </c>
      <c r="B122" s="10" t="s">
        <v>302</v>
      </c>
      <c r="C122" s="11" t="s">
        <v>303</v>
      </c>
      <c r="D122" s="12" t="s">
        <v>304</v>
      </c>
      <c r="E122" s="13">
        <v>4</v>
      </c>
      <c r="F122" s="14">
        <v>1</v>
      </c>
      <c r="G122" s="15" t="s">
        <v>21</v>
      </c>
      <c r="H122" s="16" t="s">
        <v>21</v>
      </c>
      <c r="I122" s="15" t="s">
        <v>22</v>
      </c>
      <c r="J122" s="15" t="s">
        <v>23</v>
      </c>
      <c r="K122" s="15"/>
      <c r="L122" s="17" t="s">
        <v>56</v>
      </c>
      <c r="M122" s="18"/>
      <c r="N122" s="19" t="s">
        <v>25</v>
      </c>
      <c r="O122" s="18" t="s">
        <v>21</v>
      </c>
      <c r="P122" s="18"/>
      <c r="Q122" s="18" t="s">
        <v>21</v>
      </c>
      <c r="R122" s="19"/>
      <c r="S122" t="str">
        <f t="shared" si="1"/>
        <v>union all select 'Hydrocarbons' sector, 'Retail Outlet Attendant (Oil &amp; Gas)' qp, 'HYC/Q3101' qpcode,'4' nsqf,'Embedded-Block I' joblist</v>
      </c>
    </row>
    <row r="123" spans="1:19" ht="31.5" customHeight="1" x14ac:dyDescent="0.25">
      <c r="A123" s="9">
        <v>122</v>
      </c>
      <c r="B123" s="10" t="s">
        <v>302</v>
      </c>
      <c r="C123" s="11" t="s">
        <v>305</v>
      </c>
      <c r="D123" s="12" t="s">
        <v>306</v>
      </c>
      <c r="E123" s="13">
        <v>4</v>
      </c>
      <c r="F123" s="14">
        <v>1</v>
      </c>
      <c r="G123" s="15" t="s">
        <v>21</v>
      </c>
      <c r="H123" s="16" t="s">
        <v>21</v>
      </c>
      <c r="I123" s="15" t="s">
        <v>22</v>
      </c>
      <c r="J123" s="15" t="s">
        <v>23</v>
      </c>
      <c r="K123" s="15"/>
      <c r="L123" s="17" t="s">
        <v>183</v>
      </c>
      <c r="M123" s="18"/>
      <c r="N123" s="19" t="s">
        <v>25</v>
      </c>
      <c r="O123" s="18" t="s">
        <v>21</v>
      </c>
      <c r="P123" s="18"/>
      <c r="Q123" s="18" t="s">
        <v>21</v>
      </c>
      <c r="R123" s="19"/>
      <c r="S123" t="str">
        <f t="shared" si="1"/>
        <v>union all select 'Hydrocarbons' sector, 'LPG Delivery Personnel' qp, 'HYC/Q3201' qpcode,'4' nsqf,'List 6' joblist</v>
      </c>
    </row>
    <row r="124" spans="1:19" ht="31.5" customHeight="1" x14ac:dyDescent="0.25">
      <c r="A124" s="9">
        <v>123</v>
      </c>
      <c r="B124" s="10" t="s">
        <v>302</v>
      </c>
      <c r="C124" s="11" t="s">
        <v>307</v>
      </c>
      <c r="D124" s="12" t="s">
        <v>308</v>
      </c>
      <c r="E124" s="13">
        <v>4</v>
      </c>
      <c r="F124" s="14">
        <v>1</v>
      </c>
      <c r="G124" s="15" t="s">
        <v>21</v>
      </c>
      <c r="H124" s="16" t="s">
        <v>21</v>
      </c>
      <c r="I124" s="15" t="s">
        <v>291</v>
      </c>
      <c r="J124" s="15" t="s">
        <v>23</v>
      </c>
      <c r="K124" s="15"/>
      <c r="L124" s="17" t="s">
        <v>56</v>
      </c>
      <c r="M124" s="18"/>
      <c r="N124" s="19" t="s">
        <v>25</v>
      </c>
      <c r="O124" s="18" t="s">
        <v>21</v>
      </c>
      <c r="P124" s="18"/>
      <c r="Q124" s="18" t="s">
        <v>21</v>
      </c>
      <c r="R124" s="19"/>
      <c r="S124" t="str">
        <f t="shared" si="1"/>
        <v>union all select 'Hydrocarbons' sector, 'LPG Mechanic' qp, 'HYC/Q3401' qpcode,'4' nsqf,'Embedded-Block I' joblist</v>
      </c>
    </row>
    <row r="125" spans="1:19" ht="31.5" customHeight="1" x14ac:dyDescent="0.25">
      <c r="A125" s="9">
        <v>124</v>
      </c>
      <c r="B125" s="10" t="s">
        <v>309</v>
      </c>
      <c r="C125" s="11" t="s">
        <v>310</v>
      </c>
      <c r="D125" s="12" t="s">
        <v>311</v>
      </c>
      <c r="E125" s="13">
        <v>4</v>
      </c>
      <c r="F125" s="14">
        <v>1</v>
      </c>
      <c r="G125" s="15" t="s">
        <v>21</v>
      </c>
      <c r="H125" s="16" t="s">
        <v>21</v>
      </c>
      <c r="I125" s="15" t="s">
        <v>35</v>
      </c>
      <c r="J125" s="15" t="s">
        <v>23</v>
      </c>
      <c r="K125" s="15"/>
      <c r="L125" s="17" t="s">
        <v>24</v>
      </c>
      <c r="M125" s="18"/>
      <c r="N125" s="19" t="s">
        <v>25</v>
      </c>
      <c r="O125" s="18" t="s">
        <v>21</v>
      </c>
      <c r="P125" s="18"/>
      <c r="Q125" s="18" t="s">
        <v>21</v>
      </c>
      <c r="R125" s="20"/>
      <c r="S125" t="str">
        <f t="shared" si="1"/>
        <v>union all select 'Infrastructure Equipment' sector, 'Backhoe Loader Operator' qp, 'IES/Q0101' qpcode,'4' nsqf,'List 1' joblist</v>
      </c>
    </row>
    <row r="126" spans="1:19" ht="31.5" customHeight="1" x14ac:dyDescent="0.25">
      <c r="A126" s="9">
        <v>125</v>
      </c>
      <c r="B126" s="10" t="s">
        <v>309</v>
      </c>
      <c r="C126" s="11" t="s">
        <v>312</v>
      </c>
      <c r="D126" s="12" t="s">
        <v>313</v>
      </c>
      <c r="E126" s="13">
        <v>4</v>
      </c>
      <c r="F126" s="14">
        <v>1</v>
      </c>
      <c r="G126" s="15" t="s">
        <v>21</v>
      </c>
      <c r="H126" s="16" t="s">
        <v>21</v>
      </c>
      <c r="I126" s="15" t="s">
        <v>35</v>
      </c>
      <c r="J126" s="15" t="s">
        <v>23</v>
      </c>
      <c r="K126" s="15"/>
      <c r="L126" s="17" t="s">
        <v>24</v>
      </c>
      <c r="M126" s="18"/>
      <c r="N126" s="19" t="s">
        <v>25</v>
      </c>
      <c r="O126" s="18" t="s">
        <v>21</v>
      </c>
      <c r="P126" s="18"/>
      <c r="Q126" s="18" t="s">
        <v>21</v>
      </c>
      <c r="R126" s="20"/>
      <c r="S126" t="str">
        <f t="shared" si="1"/>
        <v>union all select 'Infrastructure Equipment' sector, 'Excavator Operator' qp, 'IES/Q0103' qpcode,'4' nsqf,'List 1' joblist</v>
      </c>
    </row>
    <row r="127" spans="1:19" ht="31.5" customHeight="1" x14ac:dyDescent="0.25">
      <c r="A127" s="9">
        <v>126</v>
      </c>
      <c r="B127" s="10" t="s">
        <v>309</v>
      </c>
      <c r="C127" s="11" t="s">
        <v>314</v>
      </c>
      <c r="D127" s="12" t="s">
        <v>315</v>
      </c>
      <c r="E127" s="13">
        <v>3</v>
      </c>
      <c r="F127" s="14">
        <v>1</v>
      </c>
      <c r="G127" s="15" t="s">
        <v>21</v>
      </c>
      <c r="H127" s="16" t="s">
        <v>21</v>
      </c>
      <c r="I127" s="15" t="s">
        <v>35</v>
      </c>
      <c r="J127" s="15" t="s">
        <v>23</v>
      </c>
      <c r="K127" s="15"/>
      <c r="L127" s="17" t="s">
        <v>24</v>
      </c>
      <c r="M127" s="18"/>
      <c r="N127" s="19" t="s">
        <v>25</v>
      </c>
      <c r="O127" s="18" t="s">
        <v>21</v>
      </c>
      <c r="P127" s="18"/>
      <c r="Q127" s="18" t="s">
        <v>21</v>
      </c>
      <c r="R127" s="20"/>
      <c r="S127" t="str">
        <f t="shared" si="1"/>
        <v>union all select 'Infrastructure Equipment' sector, 'Junior Backhoe Operator' qp, 'IES/Q0102' qpcode,'3' nsqf,'List 1' joblist</v>
      </c>
    </row>
    <row r="128" spans="1:19" ht="31.5" customHeight="1" x14ac:dyDescent="0.25">
      <c r="A128" s="9">
        <v>127</v>
      </c>
      <c r="B128" s="10" t="s">
        <v>309</v>
      </c>
      <c r="C128" s="11" t="s">
        <v>316</v>
      </c>
      <c r="D128" s="12" t="s">
        <v>317</v>
      </c>
      <c r="E128" s="13">
        <v>3</v>
      </c>
      <c r="F128" s="14">
        <v>1</v>
      </c>
      <c r="G128" s="15" t="s">
        <v>21</v>
      </c>
      <c r="H128" s="16" t="s">
        <v>21</v>
      </c>
      <c r="I128" s="15" t="s">
        <v>35</v>
      </c>
      <c r="J128" s="15" t="s">
        <v>23</v>
      </c>
      <c r="K128" s="15"/>
      <c r="L128" s="17" t="s">
        <v>24</v>
      </c>
      <c r="M128" s="18"/>
      <c r="N128" s="19" t="s">
        <v>25</v>
      </c>
      <c r="O128" s="18" t="s">
        <v>21</v>
      </c>
      <c r="P128" s="18"/>
      <c r="Q128" s="18" t="s">
        <v>21</v>
      </c>
      <c r="R128" s="20"/>
      <c r="S128" t="str">
        <f t="shared" si="1"/>
        <v>union all select 'Infrastructure Equipment' sector, 'Junior Excavator Operator' qp, 'IES/Q0104' qpcode,'3' nsqf,'List 1' joblist</v>
      </c>
    </row>
    <row r="129" spans="1:19" ht="31.5" customHeight="1" x14ac:dyDescent="0.25">
      <c r="A129" s="9">
        <v>128</v>
      </c>
      <c r="B129" s="10" t="s">
        <v>309</v>
      </c>
      <c r="C129" s="11" t="s">
        <v>318</v>
      </c>
      <c r="D129" s="12" t="s">
        <v>319</v>
      </c>
      <c r="E129" s="13">
        <v>3</v>
      </c>
      <c r="F129" s="14">
        <v>1</v>
      </c>
      <c r="G129" s="15" t="s">
        <v>21</v>
      </c>
      <c r="H129" s="16" t="s">
        <v>21</v>
      </c>
      <c r="I129" s="15" t="s">
        <v>35</v>
      </c>
      <c r="J129" s="15" t="s">
        <v>23</v>
      </c>
      <c r="K129" s="15"/>
      <c r="L129" s="17" t="s">
        <v>24</v>
      </c>
      <c r="M129" s="18"/>
      <c r="N129" s="19" t="s">
        <v>25</v>
      </c>
      <c r="O129" s="18" t="s">
        <v>21</v>
      </c>
      <c r="P129" s="18"/>
      <c r="Q129" s="18" t="s">
        <v>21</v>
      </c>
      <c r="R129" s="20"/>
      <c r="S129" t="str">
        <f t="shared" si="1"/>
        <v>union all select 'Infrastructure Equipment' sector, 'Junior Mechanic (Electrical/ Electronics/ Instrumentation)' qp, 'IES/Q1106' qpcode,'3' nsqf,'List 1' joblist</v>
      </c>
    </row>
    <row r="130" spans="1:19" ht="31.5" customHeight="1" x14ac:dyDescent="0.25">
      <c r="A130" s="9">
        <v>129</v>
      </c>
      <c r="B130" s="10" t="s">
        <v>309</v>
      </c>
      <c r="C130" s="11" t="s">
        <v>320</v>
      </c>
      <c r="D130" s="12" t="s">
        <v>321</v>
      </c>
      <c r="E130" s="13">
        <v>3</v>
      </c>
      <c r="F130" s="14">
        <v>1</v>
      </c>
      <c r="G130" s="15" t="s">
        <v>21</v>
      </c>
      <c r="H130" s="16" t="s">
        <v>21</v>
      </c>
      <c r="I130" s="15" t="s">
        <v>35</v>
      </c>
      <c r="J130" s="15" t="s">
        <v>23</v>
      </c>
      <c r="K130" s="15"/>
      <c r="L130" s="17" t="s">
        <v>24</v>
      </c>
      <c r="M130" s="18"/>
      <c r="N130" s="19" t="s">
        <v>25</v>
      </c>
      <c r="O130" s="18" t="s">
        <v>21</v>
      </c>
      <c r="P130" s="18"/>
      <c r="Q130" s="18" t="s">
        <v>21</v>
      </c>
      <c r="R130" s="20"/>
      <c r="S130" t="str">
        <f t="shared" si="1"/>
        <v>union all select 'Infrastructure Equipment' sector, 'Junior Mechanic (Engine)' qp, 'IES/Q1102' qpcode,'3' nsqf,'List 1' joblist</v>
      </c>
    </row>
    <row r="131" spans="1:19" ht="31.5" customHeight="1" x14ac:dyDescent="0.25">
      <c r="A131" s="9">
        <v>130</v>
      </c>
      <c r="B131" s="10" t="s">
        <v>309</v>
      </c>
      <c r="C131" s="11" t="s">
        <v>322</v>
      </c>
      <c r="D131" s="12" t="s">
        <v>323</v>
      </c>
      <c r="E131" s="13">
        <v>3</v>
      </c>
      <c r="F131" s="14">
        <v>1</v>
      </c>
      <c r="G131" s="15" t="s">
        <v>21</v>
      </c>
      <c r="H131" s="16" t="s">
        <v>21</v>
      </c>
      <c r="I131" s="15" t="s">
        <v>35</v>
      </c>
      <c r="J131" s="15" t="s">
        <v>23</v>
      </c>
      <c r="K131" s="15"/>
      <c r="L131" s="17" t="s">
        <v>24</v>
      </c>
      <c r="M131" s="18"/>
      <c r="N131" s="19" t="s">
        <v>25</v>
      </c>
      <c r="O131" s="18" t="s">
        <v>21</v>
      </c>
      <c r="P131" s="18"/>
      <c r="Q131" s="18" t="s">
        <v>21</v>
      </c>
      <c r="R131" s="20"/>
      <c r="S131" t="str">
        <f t="shared" si="1"/>
        <v>union all select 'Infrastructure Equipment' sector, 'Junior Mechanic (Hydraulic)' qp, 'IES/Q1104' qpcode,'3' nsqf,'List 1' joblist</v>
      </c>
    </row>
    <row r="132" spans="1:19" ht="31.5" customHeight="1" x14ac:dyDescent="0.25">
      <c r="A132" s="9">
        <v>131</v>
      </c>
      <c r="B132" s="10" t="s">
        <v>309</v>
      </c>
      <c r="C132" s="11" t="s">
        <v>324</v>
      </c>
      <c r="D132" s="12" t="s">
        <v>325</v>
      </c>
      <c r="E132" s="13">
        <v>3</v>
      </c>
      <c r="F132" s="14">
        <v>1</v>
      </c>
      <c r="G132" s="15" t="s">
        <v>21</v>
      </c>
      <c r="H132" s="16" t="s">
        <v>21</v>
      </c>
      <c r="I132" s="15" t="s">
        <v>35</v>
      </c>
      <c r="J132" s="15" t="s">
        <v>23</v>
      </c>
      <c r="K132" s="15"/>
      <c r="L132" s="17" t="s">
        <v>24</v>
      </c>
      <c r="M132" s="18"/>
      <c r="N132" s="19" t="s">
        <v>25</v>
      </c>
      <c r="O132" s="18" t="s">
        <v>21</v>
      </c>
      <c r="P132" s="18"/>
      <c r="Q132" s="18" t="s">
        <v>21</v>
      </c>
      <c r="R132" s="20"/>
      <c r="S132" t="str">
        <f t="shared" ref="S132:S195" si="2">"union all select '"&amp;B132&amp;"' sector, '"&amp;C132&amp;"' qp, '"&amp;D132&amp;"' qpcode,'"&amp;E132&amp;"' nsqf,'"&amp;L132&amp;"' joblist"</f>
        <v>union all select 'Infrastructure Equipment' sector, 'Junior Operator Crane' qp, 'IES/Q0111' qpcode,'3' nsqf,'List 1' joblist</v>
      </c>
    </row>
    <row r="133" spans="1:19" ht="31.5" customHeight="1" x14ac:dyDescent="0.25">
      <c r="A133" s="9">
        <v>132</v>
      </c>
      <c r="B133" s="10" t="s">
        <v>326</v>
      </c>
      <c r="C133" s="11" t="s">
        <v>327</v>
      </c>
      <c r="D133" s="12" t="s">
        <v>328</v>
      </c>
      <c r="E133" s="13">
        <v>3</v>
      </c>
      <c r="F133" s="14">
        <v>1</v>
      </c>
      <c r="G133" s="15" t="s">
        <v>21</v>
      </c>
      <c r="H133" s="16" t="s">
        <v>21</v>
      </c>
      <c r="I133" s="15" t="s">
        <v>35</v>
      </c>
      <c r="J133" s="15" t="s">
        <v>116</v>
      </c>
      <c r="K133" s="15"/>
      <c r="L133" s="17" t="s">
        <v>120</v>
      </c>
      <c r="M133" s="18" t="s">
        <v>21</v>
      </c>
      <c r="N133" s="19" t="s">
        <v>25</v>
      </c>
      <c r="O133" s="18" t="s">
        <v>21</v>
      </c>
      <c r="P133" s="18"/>
      <c r="Q133" s="18" t="s">
        <v>21</v>
      </c>
      <c r="R133" s="19"/>
      <c r="S133" t="str">
        <f t="shared" si="2"/>
        <v>union all select 'Iron &amp; Steel' sector, 'Bearing maintenance' qp, 'ISC/Q0906' qpcode,'3' nsqf,'Paired QP 1' joblist</v>
      </c>
    </row>
    <row r="134" spans="1:19" ht="31.5" customHeight="1" x14ac:dyDescent="0.25">
      <c r="A134" s="9">
        <v>133</v>
      </c>
      <c r="B134" s="10" t="s">
        <v>326</v>
      </c>
      <c r="C134" s="11" t="s">
        <v>329</v>
      </c>
      <c r="D134" s="12" t="s">
        <v>330</v>
      </c>
      <c r="E134" s="13">
        <v>3</v>
      </c>
      <c r="F134" s="14">
        <v>1</v>
      </c>
      <c r="G134" s="15" t="s">
        <v>21</v>
      </c>
      <c r="H134" s="16" t="s">
        <v>21</v>
      </c>
      <c r="I134" s="15" t="s">
        <v>35</v>
      </c>
      <c r="J134" s="15" t="s">
        <v>23</v>
      </c>
      <c r="K134" s="15"/>
      <c r="L134" s="17" t="s">
        <v>24</v>
      </c>
      <c r="M134" s="18"/>
      <c r="N134" s="19" t="s">
        <v>25</v>
      </c>
      <c r="O134" s="18" t="s">
        <v>21</v>
      </c>
      <c r="P134" s="18"/>
      <c r="Q134" s="18" t="s">
        <v>21</v>
      </c>
      <c r="R134" s="20"/>
      <c r="S134" t="str">
        <f t="shared" si="2"/>
        <v>union all select 'Iron &amp; Steel' sector, 'Fitter - Instrumentation' qp, 'ISC/Q1102' qpcode,'3' nsqf,'List 1' joblist</v>
      </c>
    </row>
    <row r="135" spans="1:19" ht="31.5" customHeight="1" x14ac:dyDescent="0.25">
      <c r="A135" s="9">
        <v>134</v>
      </c>
      <c r="B135" s="10" t="s">
        <v>326</v>
      </c>
      <c r="C135" s="48" t="s">
        <v>331</v>
      </c>
      <c r="D135" s="12" t="s">
        <v>332</v>
      </c>
      <c r="E135" s="13">
        <v>3</v>
      </c>
      <c r="F135" s="14">
        <v>1</v>
      </c>
      <c r="G135" s="15" t="s">
        <v>21</v>
      </c>
      <c r="H135" s="16" t="s">
        <v>21</v>
      </c>
      <c r="I135" s="15" t="s">
        <v>35</v>
      </c>
      <c r="J135" s="15" t="s">
        <v>116</v>
      </c>
      <c r="K135" s="15"/>
      <c r="L135" s="17" t="s">
        <v>120</v>
      </c>
      <c r="M135" s="18" t="s">
        <v>21</v>
      </c>
      <c r="N135" s="19" t="s">
        <v>25</v>
      </c>
      <c r="O135" s="18" t="s">
        <v>21</v>
      </c>
      <c r="P135" s="18"/>
      <c r="Q135" s="18" t="s">
        <v>21</v>
      </c>
      <c r="R135" s="19"/>
      <c r="S135" t="str">
        <f t="shared" si="2"/>
        <v>union all select 'Iron &amp; Steel' sector, 'Fitter : Levelling, Alignment &amp; Balancing' qp, 'ISC/Q0905' qpcode,'3' nsqf,'Paired QP 1' joblist</v>
      </c>
    </row>
    <row r="136" spans="1:19" ht="31.5" customHeight="1" x14ac:dyDescent="0.25">
      <c r="A136" s="9">
        <v>135</v>
      </c>
      <c r="B136" s="10" t="s">
        <v>326</v>
      </c>
      <c r="C136" s="11" t="s">
        <v>333</v>
      </c>
      <c r="D136" s="12" t="s">
        <v>334</v>
      </c>
      <c r="E136" s="13">
        <v>3</v>
      </c>
      <c r="F136" s="14">
        <v>1</v>
      </c>
      <c r="G136" s="15" t="s">
        <v>21</v>
      </c>
      <c r="H136" s="16" t="s">
        <v>21</v>
      </c>
      <c r="I136" s="15" t="s">
        <v>35</v>
      </c>
      <c r="J136" s="15" t="s">
        <v>23</v>
      </c>
      <c r="K136" s="15"/>
      <c r="L136" s="17" t="s">
        <v>24</v>
      </c>
      <c r="M136" s="18"/>
      <c r="N136" s="19" t="s">
        <v>25</v>
      </c>
      <c r="O136" s="18" t="s">
        <v>21</v>
      </c>
      <c r="P136" s="18"/>
      <c r="Q136" s="18" t="s">
        <v>21</v>
      </c>
      <c r="R136" s="20"/>
      <c r="S136" t="str">
        <f t="shared" si="2"/>
        <v>union all select 'Iron &amp; Steel' sector, 'Fitter Electrical Assembly' qp, 'ISC/Q1001' qpcode,'3' nsqf,'List 1' joblist</v>
      </c>
    </row>
    <row r="137" spans="1:19" ht="31.5" customHeight="1" x14ac:dyDescent="0.25">
      <c r="A137" s="9">
        <v>136</v>
      </c>
      <c r="B137" s="10" t="s">
        <v>326</v>
      </c>
      <c r="C137" s="11" t="s">
        <v>335</v>
      </c>
      <c r="D137" s="12" t="s">
        <v>336</v>
      </c>
      <c r="E137" s="13">
        <v>3</v>
      </c>
      <c r="F137" s="14">
        <v>1</v>
      </c>
      <c r="G137" s="15" t="s">
        <v>21</v>
      </c>
      <c r="H137" s="16" t="s">
        <v>21</v>
      </c>
      <c r="I137" s="15" t="s">
        <v>35</v>
      </c>
      <c r="J137" s="15" t="s">
        <v>23</v>
      </c>
      <c r="K137" s="15"/>
      <c r="L137" s="17" t="s">
        <v>24</v>
      </c>
      <c r="M137" s="18"/>
      <c r="N137" s="19" t="s">
        <v>25</v>
      </c>
      <c r="O137" s="18" t="s">
        <v>21</v>
      </c>
      <c r="P137" s="18"/>
      <c r="Q137" s="18" t="s">
        <v>21</v>
      </c>
      <c r="R137" s="20"/>
      <c r="S137" t="str">
        <f t="shared" si="2"/>
        <v>union all select 'Iron &amp; Steel' sector, 'Fitter Electronic Assembly' qp, 'ISC/Q1101' qpcode,'3' nsqf,'List 1' joblist</v>
      </c>
    </row>
    <row r="138" spans="1:19" ht="31.5" customHeight="1" x14ac:dyDescent="0.25">
      <c r="A138" s="9">
        <v>137</v>
      </c>
      <c r="B138" s="10" t="s">
        <v>326</v>
      </c>
      <c r="C138" s="11" t="s">
        <v>337</v>
      </c>
      <c r="D138" s="12" t="s">
        <v>338</v>
      </c>
      <c r="E138" s="13">
        <v>3</v>
      </c>
      <c r="F138" s="14">
        <v>1</v>
      </c>
      <c r="G138" s="15" t="s">
        <v>21</v>
      </c>
      <c r="H138" s="16" t="s">
        <v>21</v>
      </c>
      <c r="I138" s="15" t="s">
        <v>35</v>
      </c>
      <c r="J138" s="15" t="s">
        <v>23</v>
      </c>
      <c r="K138" s="15"/>
      <c r="L138" s="17" t="s">
        <v>56</v>
      </c>
      <c r="M138" s="18"/>
      <c r="N138" s="19" t="s">
        <v>25</v>
      </c>
      <c r="O138" s="18" t="s">
        <v>21</v>
      </c>
      <c r="P138" s="18"/>
      <c r="Q138" s="18" t="s">
        <v>21</v>
      </c>
      <c r="R138" s="19"/>
      <c r="S138" t="str">
        <f t="shared" si="2"/>
        <v>union all select 'Iron &amp; Steel' sector, 'Iron &amp; Steel: Machinist' qp, 'ISC/Q0909' qpcode,'3' nsqf,'Embedded-Block I' joblist</v>
      </c>
    </row>
    <row r="139" spans="1:19" ht="31.5" customHeight="1" x14ac:dyDescent="0.25">
      <c r="A139" s="9">
        <v>138</v>
      </c>
      <c r="B139" s="10" t="s">
        <v>326</v>
      </c>
      <c r="C139" s="11" t="s">
        <v>339</v>
      </c>
      <c r="D139" s="12" t="s">
        <v>340</v>
      </c>
      <c r="E139" s="13">
        <v>3</v>
      </c>
      <c r="F139" s="14">
        <v>1</v>
      </c>
      <c r="G139" s="15" t="s">
        <v>21</v>
      </c>
      <c r="H139" s="16" t="s">
        <v>21</v>
      </c>
      <c r="I139" s="15" t="s">
        <v>35</v>
      </c>
      <c r="J139" s="15" t="s">
        <v>23</v>
      </c>
      <c r="K139" s="15"/>
      <c r="L139" s="17" t="s">
        <v>24</v>
      </c>
      <c r="M139" s="18"/>
      <c r="N139" s="19" t="s">
        <v>25</v>
      </c>
      <c r="O139" s="18" t="s">
        <v>21</v>
      </c>
      <c r="P139" s="18"/>
      <c r="Q139" s="18" t="s">
        <v>21</v>
      </c>
      <c r="R139" s="20"/>
      <c r="S139" t="str">
        <f t="shared" si="2"/>
        <v>union all select 'Iron &amp; Steel' sector, 'Rigger : Rigging of heavy material' qp, 'ISC/Q0908' qpcode,'3' nsqf,'List 1' joblist</v>
      </c>
    </row>
    <row r="140" spans="1:19" ht="31.5" customHeight="1" x14ac:dyDescent="0.25">
      <c r="A140" s="9">
        <v>139</v>
      </c>
      <c r="B140" s="10" t="s">
        <v>326</v>
      </c>
      <c r="C140" s="11" t="s">
        <v>341</v>
      </c>
      <c r="D140" s="12" t="s">
        <v>342</v>
      </c>
      <c r="E140" s="13">
        <v>4</v>
      </c>
      <c r="F140" s="14">
        <v>1</v>
      </c>
      <c r="G140" s="15" t="s">
        <v>21</v>
      </c>
      <c r="H140" s="16" t="s">
        <v>21</v>
      </c>
      <c r="I140" s="15" t="s">
        <v>35</v>
      </c>
      <c r="J140" s="15" t="s">
        <v>23</v>
      </c>
      <c r="K140" s="15"/>
      <c r="L140" s="17" t="s">
        <v>56</v>
      </c>
      <c r="M140" s="18"/>
      <c r="N140" s="19" t="s">
        <v>25</v>
      </c>
      <c r="O140" s="18" t="s">
        <v>21</v>
      </c>
      <c r="P140" s="18"/>
      <c r="Q140" s="18" t="s">
        <v>21</v>
      </c>
      <c r="R140" s="19"/>
      <c r="S140" t="str">
        <f t="shared" si="2"/>
        <v>union all select 'Iron &amp; Steel' sector, 'Gas Tungsten Arc Welding' qp, 'ISC/Q0911' qpcode,'4' nsqf,'Embedded-Block I' joblist</v>
      </c>
    </row>
    <row r="141" spans="1:19" ht="31.5" customHeight="1" x14ac:dyDescent="0.25">
      <c r="A141" s="9">
        <v>140</v>
      </c>
      <c r="B141" s="10" t="s">
        <v>343</v>
      </c>
      <c r="C141" s="11" t="s">
        <v>344</v>
      </c>
      <c r="D141" s="12" t="s">
        <v>345</v>
      </c>
      <c r="E141" s="13">
        <v>4</v>
      </c>
      <c r="F141" s="14">
        <v>1</v>
      </c>
      <c r="G141" s="15" t="s">
        <v>21</v>
      </c>
      <c r="H141" s="16" t="s">
        <v>21</v>
      </c>
      <c r="I141" s="15" t="s">
        <v>47</v>
      </c>
      <c r="J141" s="15" t="s">
        <v>116</v>
      </c>
      <c r="K141" s="15"/>
      <c r="L141" s="17" t="s">
        <v>120</v>
      </c>
      <c r="M141" s="18" t="s">
        <v>21</v>
      </c>
      <c r="N141" s="19" t="s">
        <v>25</v>
      </c>
      <c r="O141" s="18" t="s">
        <v>21</v>
      </c>
      <c r="P141" s="18"/>
      <c r="Q141" s="18" t="s">
        <v>21</v>
      </c>
      <c r="R141" s="19"/>
      <c r="S141" t="str">
        <f t="shared" si="2"/>
        <v>union all select 'IT-ITES' sector, 'CRM Domestic Non -Voice' qp, 'SSC/Q2211' qpcode,'4' nsqf,'Paired QP 1' joblist</v>
      </c>
    </row>
    <row r="142" spans="1:19" ht="31.5" customHeight="1" x14ac:dyDescent="0.25">
      <c r="A142" s="9">
        <v>141</v>
      </c>
      <c r="B142" s="10" t="s">
        <v>343</v>
      </c>
      <c r="C142" s="11" t="s">
        <v>346</v>
      </c>
      <c r="D142" s="12" t="s">
        <v>347</v>
      </c>
      <c r="E142" s="13">
        <v>4</v>
      </c>
      <c r="F142" s="14">
        <v>1</v>
      </c>
      <c r="G142" s="15" t="s">
        <v>21</v>
      </c>
      <c r="H142" s="16" t="s">
        <v>21</v>
      </c>
      <c r="I142" s="15" t="s">
        <v>47</v>
      </c>
      <c r="J142" s="15" t="s">
        <v>116</v>
      </c>
      <c r="K142" s="15"/>
      <c r="L142" s="17" t="s">
        <v>120</v>
      </c>
      <c r="M142" s="18" t="s">
        <v>21</v>
      </c>
      <c r="N142" s="19" t="s">
        <v>25</v>
      </c>
      <c r="O142" s="18" t="s">
        <v>21</v>
      </c>
      <c r="P142" s="18"/>
      <c r="Q142" s="18" t="s">
        <v>21</v>
      </c>
      <c r="R142" s="19"/>
      <c r="S142" t="str">
        <f t="shared" si="2"/>
        <v>union all select 'IT-ITES' sector, 'CRM Domestic Voice' qp, 'SSC/Q2210' qpcode,'4' nsqf,'Paired QP 1' joblist</v>
      </c>
    </row>
    <row r="143" spans="1:19" ht="31.5" customHeight="1" x14ac:dyDescent="0.25">
      <c r="A143" s="9">
        <v>142</v>
      </c>
      <c r="B143" s="10" t="s">
        <v>343</v>
      </c>
      <c r="C143" s="11" t="s">
        <v>348</v>
      </c>
      <c r="D143" s="12" t="s">
        <v>349</v>
      </c>
      <c r="E143" s="13">
        <v>4</v>
      </c>
      <c r="F143" s="14">
        <v>1</v>
      </c>
      <c r="G143" s="15" t="s">
        <v>21</v>
      </c>
      <c r="H143" s="16" t="s">
        <v>21</v>
      </c>
      <c r="I143" s="15" t="s">
        <v>47</v>
      </c>
      <c r="J143" s="15" t="s">
        <v>116</v>
      </c>
      <c r="K143" s="15"/>
      <c r="L143" s="17" t="s">
        <v>117</v>
      </c>
      <c r="M143" s="18" t="s">
        <v>21</v>
      </c>
      <c r="N143" s="19" t="s">
        <v>25</v>
      </c>
      <c r="O143" s="18" t="s">
        <v>21</v>
      </c>
      <c r="P143" s="18"/>
      <c r="Q143" s="18" t="s">
        <v>21</v>
      </c>
      <c r="R143" s="19"/>
      <c r="S143" t="str">
        <f t="shared" si="2"/>
        <v>union all select 'IT-ITES' sector, 'Domestic Biometric data operator' qp, 'SSC/Q2213' qpcode,'4' nsqf,'Paired QP 2' joblist</v>
      </c>
    </row>
    <row r="144" spans="1:19" ht="31.5" customHeight="1" x14ac:dyDescent="0.25">
      <c r="A144" s="9">
        <v>143</v>
      </c>
      <c r="B144" s="10" t="s">
        <v>343</v>
      </c>
      <c r="C144" s="11" t="s">
        <v>350</v>
      </c>
      <c r="D144" s="12" t="s">
        <v>351</v>
      </c>
      <c r="E144" s="13">
        <v>4</v>
      </c>
      <c r="F144" s="14">
        <v>1</v>
      </c>
      <c r="G144" s="15" t="s">
        <v>21</v>
      </c>
      <c r="H144" s="16" t="s">
        <v>21</v>
      </c>
      <c r="I144" s="15" t="s">
        <v>47</v>
      </c>
      <c r="J144" s="15" t="s">
        <v>116</v>
      </c>
      <c r="K144" s="15" t="s">
        <v>21</v>
      </c>
      <c r="L144" s="17" t="s">
        <v>120</v>
      </c>
      <c r="M144" s="18" t="s">
        <v>21</v>
      </c>
      <c r="N144" s="19" t="s">
        <v>25</v>
      </c>
      <c r="O144" s="18" t="s">
        <v>21</v>
      </c>
      <c r="P144" s="18"/>
      <c r="Q144" s="18" t="s">
        <v>21</v>
      </c>
      <c r="R144" s="19"/>
      <c r="S144" t="str">
        <f t="shared" si="2"/>
        <v>union all select 'IT-ITES' sector, 'Domestic Data entry Operator' qp, 'SSC/Q2212' qpcode,'4' nsqf,'Paired QP 1' joblist</v>
      </c>
    </row>
    <row r="145" spans="1:19" ht="31.5" customHeight="1" x14ac:dyDescent="0.25">
      <c r="A145" s="9">
        <v>144</v>
      </c>
      <c r="B145" s="10" t="s">
        <v>343</v>
      </c>
      <c r="C145" s="11" t="s">
        <v>352</v>
      </c>
      <c r="D145" s="12" t="s">
        <v>353</v>
      </c>
      <c r="E145" s="13">
        <v>4</v>
      </c>
      <c r="F145" s="14">
        <v>1</v>
      </c>
      <c r="G145" s="15" t="s">
        <v>21</v>
      </c>
      <c r="H145" s="16" t="s">
        <v>21</v>
      </c>
      <c r="I145" s="15" t="s">
        <v>47</v>
      </c>
      <c r="J145" s="15" t="s">
        <v>116</v>
      </c>
      <c r="K145" s="15"/>
      <c r="L145" s="17" t="s">
        <v>120</v>
      </c>
      <c r="M145" s="18" t="s">
        <v>21</v>
      </c>
      <c r="N145" s="19" t="s">
        <v>25</v>
      </c>
      <c r="O145" s="18" t="s">
        <v>21</v>
      </c>
      <c r="P145" s="18"/>
      <c r="Q145" s="18" t="s">
        <v>21</v>
      </c>
      <c r="R145" s="19"/>
      <c r="S145" t="str">
        <f t="shared" si="2"/>
        <v>union all select 'IT-ITES' sector, 'Domestic IT helpdesk Attendant' qp, 'SSC/Q0110' qpcode,'4' nsqf,'Paired QP 1' joblist</v>
      </c>
    </row>
    <row r="146" spans="1:19" ht="31.5" customHeight="1" x14ac:dyDescent="0.25">
      <c r="A146" s="9">
        <v>145</v>
      </c>
      <c r="B146" s="10" t="s">
        <v>343</v>
      </c>
      <c r="C146" s="11" t="s">
        <v>354</v>
      </c>
      <c r="D146" s="12" t="s">
        <v>355</v>
      </c>
      <c r="E146" s="13">
        <v>4</v>
      </c>
      <c r="F146" s="14">
        <v>1</v>
      </c>
      <c r="G146" s="15" t="s">
        <v>21</v>
      </c>
      <c r="H146" s="16" t="s">
        <v>21</v>
      </c>
      <c r="I146" s="15" t="s">
        <v>47</v>
      </c>
      <c r="J146" s="15" t="s">
        <v>116</v>
      </c>
      <c r="K146" s="15"/>
      <c r="L146" s="17" t="s">
        <v>120</v>
      </c>
      <c r="M146" s="18" t="s">
        <v>21</v>
      </c>
      <c r="N146" s="19" t="s">
        <v>25</v>
      </c>
      <c r="O146" s="18" t="s">
        <v>21</v>
      </c>
      <c r="P146" s="18"/>
      <c r="Q146" s="18" t="s">
        <v>21</v>
      </c>
      <c r="R146" s="19"/>
      <c r="S146" t="str">
        <f t="shared" si="2"/>
        <v>union all select 'IT-ITES' sector, 'Junior Software Developer' qp, 'SSC/Q0508' qpcode,'4' nsqf,'Paired QP 1' joblist</v>
      </c>
    </row>
    <row r="147" spans="1:19" ht="31.5" customHeight="1" x14ac:dyDescent="0.25">
      <c r="A147" s="9">
        <v>146</v>
      </c>
      <c r="B147" s="10" t="s">
        <v>356</v>
      </c>
      <c r="C147" s="11" t="s">
        <v>357</v>
      </c>
      <c r="D147" s="12" t="s">
        <v>358</v>
      </c>
      <c r="E147" s="13">
        <v>4</v>
      </c>
      <c r="F147" s="14">
        <v>1</v>
      </c>
      <c r="G147" s="15" t="s">
        <v>21</v>
      </c>
      <c r="H147" s="16" t="s">
        <v>21</v>
      </c>
      <c r="I147" s="15" t="s">
        <v>359</v>
      </c>
      <c r="J147" s="15" t="s">
        <v>116</v>
      </c>
      <c r="K147" s="15"/>
      <c r="L147" s="17" t="s">
        <v>120</v>
      </c>
      <c r="M147" s="18" t="s">
        <v>21</v>
      </c>
      <c r="N147" s="19" t="s">
        <v>25</v>
      </c>
      <c r="O147" s="18" t="s">
        <v>21</v>
      </c>
      <c r="P147" s="18"/>
      <c r="Q147" s="18" t="s">
        <v>21</v>
      </c>
      <c r="R147" s="19"/>
      <c r="S147" t="str">
        <f t="shared" si="2"/>
        <v>union all select 'Leather' sector, 'Cutter- Footwear' qp, 'LSS/Q2301' qpcode,'4' nsqf,'Paired QP 1' joblist</v>
      </c>
    </row>
    <row r="148" spans="1:19" ht="31.5" customHeight="1" x14ac:dyDescent="0.25">
      <c r="A148" s="9">
        <v>147</v>
      </c>
      <c r="B148" s="10" t="s">
        <v>356</v>
      </c>
      <c r="C148" s="11" t="s">
        <v>360</v>
      </c>
      <c r="D148" s="12" t="s">
        <v>361</v>
      </c>
      <c r="E148" s="13">
        <v>4</v>
      </c>
      <c r="F148" s="14">
        <v>1</v>
      </c>
      <c r="G148" s="15" t="s">
        <v>21</v>
      </c>
      <c r="H148" s="16" t="s">
        <v>21</v>
      </c>
      <c r="I148" s="15" t="s">
        <v>359</v>
      </c>
      <c r="J148" s="15" t="s">
        <v>116</v>
      </c>
      <c r="K148" s="15"/>
      <c r="L148" s="17" t="s">
        <v>120</v>
      </c>
      <c r="M148" s="18"/>
      <c r="N148" s="19" t="s">
        <v>25</v>
      </c>
      <c r="O148" s="18" t="s">
        <v>21</v>
      </c>
      <c r="P148" s="18"/>
      <c r="Q148" s="18" t="s">
        <v>21</v>
      </c>
      <c r="R148" s="19"/>
      <c r="S148" t="str">
        <f t="shared" si="2"/>
        <v>union all select 'Leather' sector, 'Cutter-Goods &amp; Garments' qp, 'LSS/Q5301' qpcode,'4' nsqf,'Paired QP 1' joblist</v>
      </c>
    </row>
    <row r="149" spans="1:19" ht="31.5" customHeight="1" x14ac:dyDescent="0.25">
      <c r="A149" s="9">
        <v>148</v>
      </c>
      <c r="B149" s="10" t="s">
        <v>356</v>
      </c>
      <c r="C149" s="11" t="s">
        <v>362</v>
      </c>
      <c r="D149" s="12" t="s">
        <v>363</v>
      </c>
      <c r="E149" s="13">
        <v>4</v>
      </c>
      <c r="F149" s="14">
        <v>1</v>
      </c>
      <c r="G149" s="15" t="s">
        <v>21</v>
      </c>
      <c r="H149" s="16" t="s">
        <v>21</v>
      </c>
      <c r="I149" s="15" t="s">
        <v>359</v>
      </c>
      <c r="J149" s="15" t="s">
        <v>23</v>
      </c>
      <c r="K149" s="15"/>
      <c r="L149" s="17" t="s">
        <v>56</v>
      </c>
      <c r="M149" s="18"/>
      <c r="N149" s="19" t="s">
        <v>25</v>
      </c>
      <c r="O149" s="18" t="s">
        <v>21</v>
      </c>
      <c r="P149" s="18"/>
      <c r="Q149" s="18" t="s">
        <v>21</v>
      </c>
      <c r="R149" s="19"/>
      <c r="S149" t="str">
        <f t="shared" si="2"/>
        <v>union all select 'Leather' sector, 'Lasting Operator' qp, 'LSS/Q2701' qpcode,'4' nsqf,'Embedded-Block I' joblist</v>
      </c>
    </row>
    <row r="150" spans="1:19" ht="31.5" customHeight="1" x14ac:dyDescent="0.25">
      <c r="A150" s="9">
        <v>149</v>
      </c>
      <c r="B150" s="10" t="s">
        <v>356</v>
      </c>
      <c r="C150" s="11" t="s">
        <v>364</v>
      </c>
      <c r="D150" s="12" t="s">
        <v>365</v>
      </c>
      <c r="E150" s="13">
        <v>4</v>
      </c>
      <c r="F150" s="14">
        <v>1</v>
      </c>
      <c r="G150" s="15" t="s">
        <v>21</v>
      </c>
      <c r="H150" s="16" t="s">
        <v>21</v>
      </c>
      <c r="I150" s="15" t="s">
        <v>366</v>
      </c>
      <c r="J150" s="15" t="s">
        <v>23</v>
      </c>
      <c r="K150" s="15"/>
      <c r="L150" s="21" t="s">
        <v>31</v>
      </c>
      <c r="M150" s="18"/>
      <c r="N150" s="19" t="s">
        <v>25</v>
      </c>
      <c r="O150" s="18" t="s">
        <v>21</v>
      </c>
      <c r="P150" s="18"/>
      <c r="Q150" s="18" t="s">
        <v>21</v>
      </c>
      <c r="R150" s="19"/>
      <c r="S150" t="str">
        <f t="shared" si="2"/>
        <v>union all select 'Leather' sector, 'Moulding Operator' qp, 'LSS/Q7501' qpcode,'4' nsqf,'List 1-Was not a part of original List 1 and was neither added in 11th SC' joblist</v>
      </c>
    </row>
    <row r="151" spans="1:19" ht="31.5" customHeight="1" x14ac:dyDescent="0.25">
      <c r="A151" s="9">
        <v>150</v>
      </c>
      <c r="B151" s="10" t="s">
        <v>356</v>
      </c>
      <c r="C151" s="11" t="s">
        <v>367</v>
      </c>
      <c r="D151" s="12" t="s">
        <v>368</v>
      </c>
      <c r="E151" s="13">
        <v>4</v>
      </c>
      <c r="F151" s="14">
        <v>1</v>
      </c>
      <c r="G151" s="15" t="s">
        <v>21</v>
      </c>
      <c r="H151" s="16" t="s">
        <v>21</v>
      </c>
      <c r="I151" s="15" t="s">
        <v>366</v>
      </c>
      <c r="J151" s="15" t="s">
        <v>23</v>
      </c>
      <c r="K151" s="15"/>
      <c r="L151" s="21" t="s">
        <v>31</v>
      </c>
      <c r="M151" s="18"/>
      <c r="N151" s="19" t="s">
        <v>25</v>
      </c>
      <c r="O151" s="18" t="s">
        <v>21</v>
      </c>
      <c r="P151" s="18"/>
      <c r="Q151" s="18" t="s">
        <v>21</v>
      </c>
      <c r="R151" s="19"/>
      <c r="S151" t="str">
        <f t="shared" si="2"/>
        <v>union all select 'Leather' sector, 'Post Tanning Machine Operator' qp, 'LSS/Q0701' qpcode,'4' nsqf,'List 1-Was not a part of original List 1 and was neither added in 11th SC' joblist</v>
      </c>
    </row>
    <row r="152" spans="1:19" ht="31.5" customHeight="1" x14ac:dyDescent="0.25">
      <c r="A152" s="9">
        <v>151</v>
      </c>
      <c r="B152" s="10" t="s">
        <v>356</v>
      </c>
      <c r="C152" s="11" t="s">
        <v>369</v>
      </c>
      <c r="D152" s="12" t="s">
        <v>370</v>
      </c>
      <c r="E152" s="13">
        <v>4</v>
      </c>
      <c r="F152" s="14">
        <v>1</v>
      </c>
      <c r="G152" s="15" t="s">
        <v>21</v>
      </c>
      <c r="H152" s="16" t="s">
        <v>21</v>
      </c>
      <c r="I152" s="15" t="s">
        <v>359</v>
      </c>
      <c r="J152" s="15" t="s">
        <v>23</v>
      </c>
      <c r="K152" s="15"/>
      <c r="L152" s="21" t="s">
        <v>31</v>
      </c>
      <c r="M152" s="18"/>
      <c r="N152" s="19" t="s">
        <v>25</v>
      </c>
      <c r="O152" s="18" t="s">
        <v>21</v>
      </c>
      <c r="P152" s="18"/>
      <c r="Q152" s="18" t="s">
        <v>21</v>
      </c>
      <c r="R152" s="19"/>
      <c r="S152" t="str">
        <f t="shared" si="2"/>
        <v>union all select 'Leather' sector, 'Pre- Assembly Operator' qp, 'LSS/Q2601' qpcode,'4' nsqf,'List 1-Was not a part of original List 1 and was neither added in 11th SC' joblist</v>
      </c>
    </row>
    <row r="153" spans="1:19" ht="31.5" customHeight="1" x14ac:dyDescent="0.25">
      <c r="A153" s="9">
        <v>152</v>
      </c>
      <c r="B153" s="10" t="s">
        <v>356</v>
      </c>
      <c r="C153" s="11" t="s">
        <v>371</v>
      </c>
      <c r="D153" s="12" t="s">
        <v>372</v>
      </c>
      <c r="E153" s="13">
        <v>4</v>
      </c>
      <c r="F153" s="14">
        <v>1</v>
      </c>
      <c r="G153" s="15" t="s">
        <v>21</v>
      </c>
      <c r="H153" s="16" t="s">
        <v>21</v>
      </c>
      <c r="I153" s="15" t="s">
        <v>359</v>
      </c>
      <c r="J153" s="15" t="s">
        <v>23</v>
      </c>
      <c r="K153" s="15"/>
      <c r="L153" s="17" t="s">
        <v>24</v>
      </c>
      <c r="M153" s="18"/>
      <c r="N153" s="19" t="s">
        <v>25</v>
      </c>
      <c r="O153" s="18" t="s">
        <v>21</v>
      </c>
      <c r="P153" s="18"/>
      <c r="Q153" s="18" t="s">
        <v>21</v>
      </c>
      <c r="R153" s="20"/>
      <c r="S153" t="str">
        <f t="shared" si="2"/>
        <v>union all select 'Leather' sector, 'Stitcher (Goods &amp; Garments)' qp, 'LSS/Q5501' qpcode,'4' nsqf,'List 1' joblist</v>
      </c>
    </row>
    <row r="154" spans="1:19" ht="31.5" customHeight="1" x14ac:dyDescent="0.25">
      <c r="A154" s="9">
        <v>153</v>
      </c>
      <c r="B154" s="10" t="s">
        <v>356</v>
      </c>
      <c r="C154" s="11" t="s">
        <v>373</v>
      </c>
      <c r="D154" s="12" t="s">
        <v>374</v>
      </c>
      <c r="E154" s="13">
        <v>4</v>
      </c>
      <c r="F154" s="14">
        <v>1</v>
      </c>
      <c r="G154" s="15" t="s">
        <v>21</v>
      </c>
      <c r="H154" s="16" t="s">
        <v>21</v>
      </c>
      <c r="I154" s="15" t="s">
        <v>359</v>
      </c>
      <c r="J154" s="15" t="s">
        <v>116</v>
      </c>
      <c r="K154" s="15"/>
      <c r="L154" s="17" t="s">
        <v>120</v>
      </c>
      <c r="M154" s="18" t="s">
        <v>21</v>
      </c>
      <c r="N154" s="19" t="s">
        <v>25</v>
      </c>
      <c r="O154" s="18" t="s">
        <v>21</v>
      </c>
      <c r="P154" s="18"/>
      <c r="Q154" s="18" t="s">
        <v>21</v>
      </c>
      <c r="R154" s="19"/>
      <c r="S154" t="str">
        <f t="shared" si="2"/>
        <v>union all select 'Leather' sector, 'Stitching Operator' qp, 'LSS/Q2501' qpcode,'4' nsqf,'Paired QP 1' joblist</v>
      </c>
    </row>
    <row r="155" spans="1:19" ht="31.5" customHeight="1" x14ac:dyDescent="0.25">
      <c r="A155" s="9">
        <v>154</v>
      </c>
      <c r="B155" s="10" t="s">
        <v>375</v>
      </c>
      <c r="C155" s="48" t="s">
        <v>376</v>
      </c>
      <c r="D155" s="12" t="s">
        <v>377</v>
      </c>
      <c r="E155" s="13">
        <v>4</v>
      </c>
      <c r="F155" s="14">
        <v>1</v>
      </c>
      <c r="G155" s="15" t="s">
        <v>21</v>
      </c>
      <c r="H155" s="16" t="s">
        <v>21</v>
      </c>
      <c r="I155" s="15" t="s">
        <v>83</v>
      </c>
      <c r="J155" s="15" t="s">
        <v>116</v>
      </c>
      <c r="K155" s="15"/>
      <c r="L155" s="17" t="s">
        <v>120</v>
      </c>
      <c r="M155" s="18"/>
      <c r="N155" s="19" t="s">
        <v>25</v>
      </c>
      <c r="O155" s="18" t="s">
        <v>21</v>
      </c>
      <c r="P155" s="18"/>
      <c r="Q155" s="18" t="s">
        <v>21</v>
      </c>
      <c r="R155" s="19"/>
      <c r="S155" t="str">
        <f t="shared" si="2"/>
        <v>union all select 'Life Sciences' sector, 'Production/ Machine Operator - Life Sciences' qp, 'LFS/Q0207' qpcode,'4' nsqf,'Paired QP 1' joblist</v>
      </c>
    </row>
    <row r="156" spans="1:19" ht="31.5" customHeight="1" x14ac:dyDescent="0.25">
      <c r="A156" s="9">
        <v>155</v>
      </c>
      <c r="B156" s="10" t="s">
        <v>375</v>
      </c>
      <c r="C156" s="11" t="s">
        <v>378</v>
      </c>
      <c r="D156" s="12" t="s">
        <v>379</v>
      </c>
      <c r="E156" s="13">
        <v>3</v>
      </c>
      <c r="F156" s="14">
        <v>1</v>
      </c>
      <c r="G156" s="15" t="s">
        <v>21</v>
      </c>
      <c r="H156" s="16" t="s">
        <v>21</v>
      </c>
      <c r="I156" s="15" t="s">
        <v>83</v>
      </c>
      <c r="J156" s="15" t="s">
        <v>23</v>
      </c>
      <c r="K156" s="15"/>
      <c r="L156" s="17" t="s">
        <v>56</v>
      </c>
      <c r="M156" s="18"/>
      <c r="N156" s="19" t="s">
        <v>25</v>
      </c>
      <c r="O156" s="18" t="s">
        <v>21</v>
      </c>
      <c r="P156" s="18"/>
      <c r="Q156" s="18" t="s">
        <v>21</v>
      </c>
      <c r="R156" s="19"/>
      <c r="S156" t="str">
        <f t="shared" si="2"/>
        <v>union all select 'Life Sciences' sector, 'Fitter Mechanical - Life Sciences' qp, 'LFS/Q0213' qpcode,'3' nsqf,'Embedded-Block I' joblist</v>
      </c>
    </row>
    <row r="157" spans="1:19" ht="31.5" customHeight="1" x14ac:dyDescent="0.25">
      <c r="A157" s="9">
        <v>156</v>
      </c>
      <c r="B157" s="10" t="s">
        <v>380</v>
      </c>
      <c r="C157" s="11" t="s">
        <v>381</v>
      </c>
      <c r="D157" s="12" t="s">
        <v>382</v>
      </c>
      <c r="E157" s="13">
        <v>3</v>
      </c>
      <c r="F157" s="14">
        <v>1</v>
      </c>
      <c r="G157" s="15" t="s">
        <v>21</v>
      </c>
      <c r="H157" s="16" t="s">
        <v>21</v>
      </c>
      <c r="I157" s="15" t="s">
        <v>88</v>
      </c>
      <c r="J157" s="15" t="s">
        <v>116</v>
      </c>
      <c r="K157" s="15"/>
      <c r="L157" s="17" t="s">
        <v>120</v>
      </c>
      <c r="M157" s="18" t="s">
        <v>21</v>
      </c>
      <c r="N157" s="19" t="s">
        <v>25</v>
      </c>
      <c r="O157" s="18" t="s">
        <v>21</v>
      </c>
      <c r="P157" s="18"/>
      <c r="Q157" s="18" t="s">
        <v>21</v>
      </c>
      <c r="R157" s="19"/>
      <c r="S157" t="str">
        <f t="shared" si="2"/>
        <v>union all select 'Logistics' sector, 'Courier Delivery Executive' qp, 'LSC/Q3023' qpcode,'3' nsqf,'Paired QP 1' joblist</v>
      </c>
    </row>
    <row r="158" spans="1:19" ht="31.5" customHeight="1" x14ac:dyDescent="0.25">
      <c r="A158" s="9">
        <v>157</v>
      </c>
      <c r="B158" s="10" t="s">
        <v>383</v>
      </c>
      <c r="C158" s="11" t="s">
        <v>384</v>
      </c>
      <c r="D158" s="11" t="s">
        <v>385</v>
      </c>
      <c r="E158" s="13">
        <v>3</v>
      </c>
      <c r="F158" s="14">
        <v>1</v>
      </c>
      <c r="G158" s="15" t="s">
        <v>21</v>
      </c>
      <c r="H158" s="16" t="s">
        <v>21</v>
      </c>
      <c r="I158" s="15" t="s">
        <v>67</v>
      </c>
      <c r="J158" s="15" t="s">
        <v>23</v>
      </c>
      <c r="K158" s="15"/>
      <c r="L158" s="17" t="s">
        <v>24</v>
      </c>
      <c r="M158" s="18"/>
      <c r="N158" s="19" t="s">
        <v>25</v>
      </c>
      <c r="O158" s="18" t="s">
        <v>21</v>
      </c>
      <c r="P158" s="18"/>
      <c r="Q158" s="18" t="s">
        <v>21</v>
      </c>
      <c r="R158" s="20"/>
      <c r="S158" t="str">
        <f t="shared" si="2"/>
        <v>union all select 'Management and Entrepreneurship &amp; Professional' sector, 'Office Assistant' qp, 'MEP/Q0202' qpcode,'3' nsqf,'List 1' joblist</v>
      </c>
    </row>
    <row r="159" spans="1:19" ht="31.5" customHeight="1" x14ac:dyDescent="0.25">
      <c r="A159" s="9">
        <v>158</v>
      </c>
      <c r="B159" s="10" t="s">
        <v>383</v>
      </c>
      <c r="C159" s="11" t="s">
        <v>386</v>
      </c>
      <c r="D159" s="12" t="s">
        <v>387</v>
      </c>
      <c r="E159" s="13">
        <v>4</v>
      </c>
      <c r="F159" s="14">
        <v>1</v>
      </c>
      <c r="G159" s="15" t="s">
        <v>21</v>
      </c>
      <c r="H159" s="16" t="s">
        <v>21</v>
      </c>
      <c r="I159" s="15" t="s">
        <v>388</v>
      </c>
      <c r="J159" s="15" t="s">
        <v>23</v>
      </c>
      <c r="K159" s="15"/>
      <c r="L159" s="17" t="s">
        <v>24</v>
      </c>
      <c r="M159" s="18" t="s">
        <v>21</v>
      </c>
      <c r="N159" s="19" t="s">
        <v>25</v>
      </c>
      <c r="O159" s="18" t="s">
        <v>21</v>
      </c>
      <c r="P159" s="18"/>
      <c r="Q159" s="18" t="s">
        <v>21</v>
      </c>
      <c r="R159" s="20"/>
      <c r="S159" t="str">
        <f t="shared" si="2"/>
        <v>union all select 'Management and Entrepreneurship &amp; Professional' sector, 'Unarmed Security Guard' qp, 'MEP/Q7101' qpcode,'4' nsqf,'List 1' joblist</v>
      </c>
    </row>
    <row r="160" spans="1:19" ht="31.5" customHeight="1" x14ac:dyDescent="0.25">
      <c r="A160" s="9">
        <v>159</v>
      </c>
      <c r="B160" s="10" t="s">
        <v>389</v>
      </c>
      <c r="C160" s="11" t="s">
        <v>390</v>
      </c>
      <c r="D160" s="12" t="s">
        <v>391</v>
      </c>
      <c r="E160" s="13">
        <v>4</v>
      </c>
      <c r="F160" s="14">
        <v>1</v>
      </c>
      <c r="G160" s="15" t="s">
        <v>21</v>
      </c>
      <c r="H160" s="16" t="s">
        <v>21</v>
      </c>
      <c r="I160" s="15" t="s">
        <v>107</v>
      </c>
      <c r="J160" s="15" t="s">
        <v>23</v>
      </c>
      <c r="K160" s="15"/>
      <c r="L160" s="17" t="s">
        <v>56</v>
      </c>
      <c r="M160" s="18" t="s">
        <v>21</v>
      </c>
      <c r="N160" s="19" t="s">
        <v>25</v>
      </c>
      <c r="O160" s="18" t="s">
        <v>21</v>
      </c>
      <c r="P160" s="18"/>
      <c r="Q160" s="18" t="s">
        <v>21</v>
      </c>
      <c r="R160" s="19"/>
      <c r="S160" t="str">
        <f t="shared" si="2"/>
        <v>union all select 'Media &amp; Entertainment' sector, 'Animator ' qp, 'MES/Q0701' qpcode,'4' nsqf,'Embedded-Block I' joblist</v>
      </c>
    </row>
    <row r="161" spans="1:19" ht="31.5" customHeight="1" x14ac:dyDescent="0.25">
      <c r="A161" s="9">
        <v>160</v>
      </c>
      <c r="B161" s="10" t="s">
        <v>389</v>
      </c>
      <c r="C161" s="11" t="s">
        <v>392</v>
      </c>
      <c r="D161" s="12" t="s">
        <v>393</v>
      </c>
      <c r="E161" s="13">
        <v>4</v>
      </c>
      <c r="F161" s="14">
        <v>1</v>
      </c>
      <c r="G161" s="15" t="s">
        <v>21</v>
      </c>
      <c r="H161" s="16" t="s">
        <v>21</v>
      </c>
      <c r="I161" s="15" t="s">
        <v>107</v>
      </c>
      <c r="J161" s="15" t="s">
        <v>23</v>
      </c>
      <c r="K161" s="15"/>
      <c r="L161" s="17" t="s">
        <v>24</v>
      </c>
      <c r="M161" s="18"/>
      <c r="N161" s="19" t="s">
        <v>25</v>
      </c>
      <c r="O161" s="18" t="s">
        <v>21</v>
      </c>
      <c r="P161" s="18"/>
      <c r="Q161" s="18" t="s">
        <v>21</v>
      </c>
      <c r="R161" s="20"/>
      <c r="S161" t="str">
        <f t="shared" si="2"/>
        <v>union all select 'Media &amp; Entertainment' sector, 'Make-up artist' qp, 'MES/Q1801' qpcode,'4' nsqf,'List 1' joblist</v>
      </c>
    </row>
    <row r="162" spans="1:19" ht="31.5" customHeight="1" x14ac:dyDescent="0.25">
      <c r="A162" s="9">
        <v>161</v>
      </c>
      <c r="B162" s="10" t="s">
        <v>389</v>
      </c>
      <c r="C162" s="11" t="s">
        <v>394</v>
      </c>
      <c r="D162" s="12" t="s">
        <v>395</v>
      </c>
      <c r="E162" s="13">
        <v>4</v>
      </c>
      <c r="F162" s="14">
        <v>1</v>
      </c>
      <c r="G162" s="15" t="s">
        <v>21</v>
      </c>
      <c r="H162" s="16" t="s">
        <v>21</v>
      </c>
      <c r="I162" s="15" t="s">
        <v>107</v>
      </c>
      <c r="J162" s="15" t="s">
        <v>23</v>
      </c>
      <c r="K162" s="15"/>
      <c r="L162" s="17" t="s">
        <v>24</v>
      </c>
      <c r="M162" s="18"/>
      <c r="N162" s="19" t="s">
        <v>25</v>
      </c>
      <c r="O162" s="18" t="s">
        <v>21</v>
      </c>
      <c r="P162" s="18"/>
      <c r="Q162" s="18" t="s">
        <v>21</v>
      </c>
      <c r="R162" s="20"/>
      <c r="S162" t="str">
        <f t="shared" si="2"/>
        <v>union all select 'Media &amp; Entertainment' sector, 'Hairdresser' qp, 'MES/Q1802' qpcode,'4' nsqf,'List 1' joblist</v>
      </c>
    </row>
    <row r="163" spans="1:19" ht="31.5" customHeight="1" x14ac:dyDescent="0.25">
      <c r="A163" s="9">
        <v>162</v>
      </c>
      <c r="B163" s="10" t="s">
        <v>389</v>
      </c>
      <c r="C163" s="11" t="s">
        <v>396</v>
      </c>
      <c r="D163" s="12" t="s">
        <v>397</v>
      </c>
      <c r="E163" s="13">
        <v>4</v>
      </c>
      <c r="F163" s="14">
        <v>1</v>
      </c>
      <c r="G163" s="15" t="s">
        <v>21</v>
      </c>
      <c r="H163" s="16" t="s">
        <v>21</v>
      </c>
      <c r="I163" s="15" t="s">
        <v>107</v>
      </c>
      <c r="J163" s="15" t="s">
        <v>23</v>
      </c>
      <c r="K163" s="15"/>
      <c r="L163" s="17" t="s">
        <v>24</v>
      </c>
      <c r="M163" s="18"/>
      <c r="N163" s="19" t="s">
        <v>25</v>
      </c>
      <c r="O163" s="18" t="s">
        <v>21</v>
      </c>
      <c r="P163" s="18"/>
      <c r="Q163" s="18" t="s">
        <v>21</v>
      </c>
      <c r="R163" s="20"/>
      <c r="S163" t="str">
        <f t="shared" si="2"/>
        <v>union all select 'Media &amp; Entertainment' sector, 'Editor' qp, 'MES/Q1401' qpcode,'4' nsqf,'List 1' joblist</v>
      </c>
    </row>
    <row r="164" spans="1:19" ht="31.5" customHeight="1" x14ac:dyDescent="0.25">
      <c r="A164" s="9">
        <v>163</v>
      </c>
      <c r="B164" s="10" t="s">
        <v>389</v>
      </c>
      <c r="C164" s="11" t="s">
        <v>398</v>
      </c>
      <c r="D164" s="12" t="s">
        <v>399</v>
      </c>
      <c r="E164" s="13">
        <v>4</v>
      </c>
      <c r="F164" s="14">
        <v>1</v>
      </c>
      <c r="G164" s="15" t="s">
        <v>400</v>
      </c>
      <c r="H164" s="16" t="s">
        <v>21</v>
      </c>
      <c r="I164" s="15" t="s">
        <v>107</v>
      </c>
      <c r="J164" s="15" t="s">
        <v>23</v>
      </c>
      <c r="K164" s="15"/>
      <c r="L164" s="17" t="s">
        <v>56</v>
      </c>
      <c r="M164" s="18"/>
      <c r="N164" s="19" t="s">
        <v>25</v>
      </c>
      <c r="O164" s="18" t="s">
        <v>21</v>
      </c>
      <c r="P164" s="18"/>
      <c r="Q164" s="18" t="s">
        <v>21</v>
      </c>
      <c r="R164" s="19"/>
      <c r="S164" t="str">
        <f t="shared" si="2"/>
        <v>union all select 'Media &amp; Entertainment' sector, 'Roto Artist' qp, 'MES/Q3504' qpcode,'4' nsqf,'Embedded-Block I' joblist</v>
      </c>
    </row>
    <row r="165" spans="1:19" ht="31.5" customHeight="1" x14ac:dyDescent="0.25">
      <c r="A165" s="9">
        <v>164</v>
      </c>
      <c r="B165" s="10" t="s">
        <v>389</v>
      </c>
      <c r="C165" s="11" t="s">
        <v>401</v>
      </c>
      <c r="D165" s="12" t="s">
        <v>402</v>
      </c>
      <c r="E165" s="13">
        <v>4</v>
      </c>
      <c r="F165" s="14">
        <v>1</v>
      </c>
      <c r="G165" s="15" t="s">
        <v>21</v>
      </c>
      <c r="H165" s="16" t="s">
        <v>21</v>
      </c>
      <c r="I165" s="15" t="s">
        <v>107</v>
      </c>
      <c r="J165" s="15" t="s">
        <v>23</v>
      </c>
      <c r="K165" s="15"/>
      <c r="L165" s="17" t="s">
        <v>24</v>
      </c>
      <c r="M165" s="18"/>
      <c r="N165" s="19" t="s">
        <v>25</v>
      </c>
      <c r="O165" s="18" t="s">
        <v>21</v>
      </c>
      <c r="P165" s="18"/>
      <c r="Q165" s="18" t="s">
        <v>21</v>
      </c>
      <c r="R165" s="20"/>
      <c r="S165" t="str">
        <f t="shared" si="2"/>
        <v>union all select 'Media &amp; Entertainment' sector, 'Sound Editor' qp, 'MES/Q3404' qpcode,'4' nsqf,'List 1' joblist</v>
      </c>
    </row>
    <row r="166" spans="1:19" ht="31.5" customHeight="1" x14ac:dyDescent="0.25">
      <c r="A166" s="9">
        <v>165</v>
      </c>
      <c r="B166" s="10" t="s">
        <v>403</v>
      </c>
      <c r="C166" s="11" t="s">
        <v>404</v>
      </c>
      <c r="D166" s="12" t="s">
        <v>405</v>
      </c>
      <c r="E166" s="13">
        <v>4</v>
      </c>
      <c r="F166" s="14">
        <v>1</v>
      </c>
      <c r="G166" s="15" t="s">
        <v>21</v>
      </c>
      <c r="H166" s="16" t="s">
        <v>21</v>
      </c>
      <c r="I166" s="15" t="s">
        <v>83</v>
      </c>
      <c r="J166" s="15" t="s">
        <v>23</v>
      </c>
      <c r="K166" s="15"/>
      <c r="L166" s="17" t="s">
        <v>24</v>
      </c>
      <c r="M166" s="18"/>
      <c r="N166" s="19" t="s">
        <v>406</v>
      </c>
      <c r="O166" s="18" t="s">
        <v>21</v>
      </c>
      <c r="P166" s="18"/>
      <c r="Q166" s="18" t="s">
        <v>21</v>
      </c>
      <c r="R166" s="20"/>
      <c r="S166" t="str">
        <f t="shared" si="2"/>
        <v>union all select 'Mining' sector, 'Wire Saw Operator' qp, 'MIN/Q0203' qpcode,'4' nsqf,'List 1' joblist</v>
      </c>
    </row>
    <row r="167" spans="1:19" ht="31.5" customHeight="1" x14ac:dyDescent="0.25">
      <c r="A167" s="9">
        <v>166</v>
      </c>
      <c r="B167" s="10" t="s">
        <v>403</v>
      </c>
      <c r="C167" s="11" t="s">
        <v>407</v>
      </c>
      <c r="D167" s="12" t="s">
        <v>408</v>
      </c>
      <c r="E167" s="13">
        <v>4</v>
      </c>
      <c r="F167" s="14">
        <v>1</v>
      </c>
      <c r="G167" s="15" t="s">
        <v>21</v>
      </c>
      <c r="H167" s="16" t="s">
        <v>21</v>
      </c>
      <c r="I167" s="15" t="s">
        <v>83</v>
      </c>
      <c r="J167" s="15" t="s">
        <v>23</v>
      </c>
      <c r="K167" s="15"/>
      <c r="L167" s="17" t="s">
        <v>24</v>
      </c>
      <c r="M167" s="18"/>
      <c r="N167" s="19" t="s">
        <v>406</v>
      </c>
      <c r="O167" s="18" t="s">
        <v>21</v>
      </c>
      <c r="P167" s="18"/>
      <c r="Q167" s="18" t="s">
        <v>21</v>
      </c>
      <c r="R167" s="20"/>
      <c r="S167" t="str">
        <f t="shared" si="2"/>
        <v>union all select 'Mining' sector, 'Loader Operator' qp, 'MIN/Q0208' qpcode,'4' nsqf,'List 1' joblist</v>
      </c>
    </row>
    <row r="168" spans="1:19" ht="31.5" customHeight="1" x14ac:dyDescent="0.25">
      <c r="A168" s="9">
        <v>167</v>
      </c>
      <c r="B168" s="10" t="s">
        <v>403</v>
      </c>
      <c r="C168" s="11" t="s">
        <v>409</v>
      </c>
      <c r="D168" s="12" t="s">
        <v>410</v>
      </c>
      <c r="E168" s="13">
        <v>3</v>
      </c>
      <c r="F168" s="14">
        <v>1</v>
      </c>
      <c r="G168" s="15" t="s">
        <v>21</v>
      </c>
      <c r="H168" s="16" t="s">
        <v>21</v>
      </c>
      <c r="I168" s="15" t="s">
        <v>35</v>
      </c>
      <c r="J168" s="15" t="s">
        <v>23</v>
      </c>
      <c r="K168" s="15"/>
      <c r="L168" s="17" t="s">
        <v>24</v>
      </c>
      <c r="M168" s="18"/>
      <c r="N168" s="50" t="s">
        <v>25</v>
      </c>
      <c r="O168" s="18" t="s">
        <v>21</v>
      </c>
      <c r="P168" s="18"/>
      <c r="Q168" s="18" t="s">
        <v>21</v>
      </c>
      <c r="R168" s="20"/>
      <c r="S168" t="str">
        <f t="shared" si="2"/>
        <v>union all select 'Mining' sector, 'Mechanic/Fitter' qp, 'MIN/Q0304' qpcode,'3' nsqf,'List 1' joblist</v>
      </c>
    </row>
    <row r="169" spans="1:19" ht="31.5" customHeight="1" x14ac:dyDescent="0.25">
      <c r="A169" s="9">
        <v>168</v>
      </c>
      <c r="B169" s="10" t="s">
        <v>403</v>
      </c>
      <c r="C169" s="11" t="s">
        <v>411</v>
      </c>
      <c r="D169" s="12" t="s">
        <v>412</v>
      </c>
      <c r="E169" s="13">
        <v>4</v>
      </c>
      <c r="F169" s="14">
        <v>1</v>
      </c>
      <c r="G169" s="15" t="s">
        <v>21</v>
      </c>
      <c r="H169" s="16" t="s">
        <v>21</v>
      </c>
      <c r="I169" s="15" t="s">
        <v>35</v>
      </c>
      <c r="J169" s="15" t="s">
        <v>23</v>
      </c>
      <c r="K169" s="15"/>
      <c r="L169" s="17" t="s">
        <v>56</v>
      </c>
      <c r="M169" s="18"/>
      <c r="N169" s="19" t="s">
        <v>406</v>
      </c>
      <c r="O169" s="18" t="s">
        <v>21</v>
      </c>
      <c r="P169" s="18"/>
      <c r="Q169" s="18" t="s">
        <v>21</v>
      </c>
      <c r="R169" s="19"/>
      <c r="S169" t="str">
        <f t="shared" si="2"/>
        <v>union all select 'Mining' sector, 'Bulldozer Operator' qp, 'MIN/Q0205' qpcode,'4' nsqf,'Embedded-Block I' joblist</v>
      </c>
    </row>
    <row r="170" spans="1:19" ht="31.5" customHeight="1" x14ac:dyDescent="0.25">
      <c r="A170" s="9">
        <v>169</v>
      </c>
      <c r="B170" s="10" t="s">
        <v>403</v>
      </c>
      <c r="C170" s="11" t="s">
        <v>413</v>
      </c>
      <c r="D170" s="12" t="s">
        <v>414</v>
      </c>
      <c r="E170" s="13">
        <v>4</v>
      </c>
      <c r="F170" s="14">
        <v>1</v>
      </c>
      <c r="G170" s="15" t="s">
        <v>21</v>
      </c>
      <c r="H170" s="16" t="s">
        <v>21</v>
      </c>
      <c r="I170" s="15" t="s">
        <v>35</v>
      </c>
      <c r="J170" s="15" t="s">
        <v>23</v>
      </c>
      <c r="K170" s="15"/>
      <c r="L170" s="17" t="s">
        <v>56</v>
      </c>
      <c r="M170" s="18"/>
      <c r="N170" s="19" t="s">
        <v>406</v>
      </c>
      <c r="O170" s="18" t="s">
        <v>21</v>
      </c>
      <c r="P170" s="18"/>
      <c r="Q170" s="18" t="s">
        <v>21</v>
      </c>
      <c r="R170" s="19"/>
      <c r="S170" t="str">
        <f t="shared" si="2"/>
        <v>union all select 'Mining' sector, 'Mining Shot Firer or Blaster' qp, 'MIN/Q0428' qpcode,'4' nsqf,'Embedded-Block I' joblist</v>
      </c>
    </row>
    <row r="171" spans="1:19" ht="31.5" customHeight="1" x14ac:dyDescent="0.25">
      <c r="A171" s="9">
        <v>170</v>
      </c>
      <c r="B171" s="10" t="s">
        <v>403</v>
      </c>
      <c r="C171" s="11" t="s">
        <v>415</v>
      </c>
      <c r="D171" s="12" t="s">
        <v>416</v>
      </c>
      <c r="E171" s="13">
        <v>4</v>
      </c>
      <c r="F171" s="14">
        <v>1</v>
      </c>
      <c r="G171" s="15" t="s">
        <v>21</v>
      </c>
      <c r="H171" s="16" t="s">
        <v>21</v>
      </c>
      <c r="I171" s="15" t="s">
        <v>35</v>
      </c>
      <c r="J171" s="15" t="s">
        <v>23</v>
      </c>
      <c r="K171" s="15"/>
      <c r="L171" s="17" t="s">
        <v>24</v>
      </c>
      <c r="M171" s="18"/>
      <c r="N171" s="19" t="s">
        <v>406</v>
      </c>
      <c r="O171" s="18" t="s">
        <v>21</v>
      </c>
      <c r="P171" s="18"/>
      <c r="Q171" s="18" t="s">
        <v>21</v>
      </c>
      <c r="R171" s="20"/>
      <c r="S171" t="str">
        <f t="shared" si="2"/>
        <v>union all select 'Mining' sector, 'Mine Electrician' qp, 'MIN/Q0416' qpcode,'4' nsqf,'List 1' joblist</v>
      </c>
    </row>
    <row r="172" spans="1:19" ht="31.5" customHeight="1" x14ac:dyDescent="0.25">
      <c r="A172" s="9">
        <v>171</v>
      </c>
      <c r="B172" s="10" t="s">
        <v>403</v>
      </c>
      <c r="C172" s="11" t="s">
        <v>417</v>
      </c>
      <c r="D172" s="12" t="s">
        <v>418</v>
      </c>
      <c r="E172" s="13">
        <v>4</v>
      </c>
      <c r="F172" s="14">
        <v>1</v>
      </c>
      <c r="G172" s="15" t="s">
        <v>21</v>
      </c>
      <c r="H172" s="16" t="s">
        <v>21</v>
      </c>
      <c r="I172" s="15" t="s">
        <v>35</v>
      </c>
      <c r="J172" s="15" t="s">
        <v>23</v>
      </c>
      <c r="K172" s="15"/>
      <c r="L172" s="17" t="s">
        <v>24</v>
      </c>
      <c r="M172" s="18"/>
      <c r="N172" s="50" t="s">
        <v>25</v>
      </c>
      <c r="O172" s="18" t="s">
        <v>21</v>
      </c>
      <c r="P172" s="18"/>
      <c r="Q172" s="18" t="s">
        <v>21</v>
      </c>
      <c r="R172" s="20"/>
      <c r="S172" t="str">
        <f t="shared" si="2"/>
        <v>union all select 'Mining' sector, 'Mine Welder' qp, 'MIN/Q0423' qpcode,'4' nsqf,'List 1' joblist</v>
      </c>
    </row>
    <row r="173" spans="1:19" ht="31.5" customHeight="1" x14ac:dyDescent="0.25">
      <c r="A173" s="9">
        <v>172</v>
      </c>
      <c r="B173" s="10" t="s">
        <v>403</v>
      </c>
      <c r="C173" s="11" t="s">
        <v>419</v>
      </c>
      <c r="D173" s="12" t="s">
        <v>420</v>
      </c>
      <c r="E173" s="13">
        <v>4</v>
      </c>
      <c r="F173" s="14">
        <v>1</v>
      </c>
      <c r="G173" s="15" t="s">
        <v>21</v>
      </c>
      <c r="H173" s="16" t="s">
        <v>21</v>
      </c>
      <c r="I173" s="15" t="s">
        <v>67</v>
      </c>
      <c r="J173" s="15" t="s">
        <v>23</v>
      </c>
      <c r="K173" s="15"/>
      <c r="L173" s="21" t="s">
        <v>31</v>
      </c>
      <c r="M173" s="18"/>
      <c r="N173" s="19" t="s">
        <v>406</v>
      </c>
      <c r="O173" s="18" t="s">
        <v>21</v>
      </c>
      <c r="P173" s="18"/>
      <c r="Q173" s="18" t="s">
        <v>21</v>
      </c>
      <c r="R173" s="19"/>
      <c r="S173" t="str">
        <f t="shared" si="2"/>
        <v>union all select 'Mining' sector, 'Jack Hammer Operator' qp, 'MIN/Q0212' qpcode,'4' nsqf,'List 1-Was not a part of original List 1 and was neither added in 11th SC' joblist</v>
      </c>
    </row>
    <row r="174" spans="1:19" ht="31.5" customHeight="1" x14ac:dyDescent="0.25">
      <c r="A174" s="9">
        <v>173</v>
      </c>
      <c r="B174" s="10" t="s">
        <v>421</v>
      </c>
      <c r="C174" s="11" t="s">
        <v>422</v>
      </c>
      <c r="D174" s="12" t="s">
        <v>423</v>
      </c>
      <c r="E174" s="13">
        <v>4</v>
      </c>
      <c r="F174" s="14">
        <v>1</v>
      </c>
      <c r="G174" s="15" t="s">
        <v>21</v>
      </c>
      <c r="H174" s="16" t="s">
        <v>21</v>
      </c>
      <c r="I174" s="15" t="s">
        <v>242</v>
      </c>
      <c r="J174" s="15" t="s">
        <v>23</v>
      </c>
      <c r="K174" s="15"/>
      <c r="L174" s="17" t="s">
        <v>56</v>
      </c>
      <c r="M174" s="18"/>
      <c r="N174" s="19" t="s">
        <v>25</v>
      </c>
      <c r="O174" s="18" t="s">
        <v>21</v>
      </c>
      <c r="P174" s="18"/>
      <c r="Q174" s="18" t="s">
        <v>21</v>
      </c>
      <c r="R174" s="19"/>
      <c r="S174" t="str">
        <f t="shared" si="2"/>
        <v>union all select 'Paints &amp; Coatings ' sector, 'Powder Coater' qp, 'PCS/Q5102' qpcode,'4' nsqf,'Embedded-Block I' joblist</v>
      </c>
    </row>
    <row r="175" spans="1:19" ht="31.5" customHeight="1" x14ac:dyDescent="0.25">
      <c r="A175" s="9">
        <v>174</v>
      </c>
      <c r="B175" s="10" t="s">
        <v>421</v>
      </c>
      <c r="C175" s="11" t="s">
        <v>424</v>
      </c>
      <c r="D175" s="11" t="s">
        <v>425</v>
      </c>
      <c r="E175" s="13">
        <v>4</v>
      </c>
      <c r="F175" s="14">
        <v>1</v>
      </c>
      <c r="G175" s="15" t="s">
        <v>21</v>
      </c>
      <c r="H175" s="16" t="s">
        <v>21</v>
      </c>
      <c r="I175" s="15" t="s">
        <v>242</v>
      </c>
      <c r="J175" s="15" t="s">
        <v>23</v>
      </c>
      <c r="K175" s="15"/>
      <c r="L175" s="21" t="s">
        <v>176</v>
      </c>
      <c r="M175" s="18"/>
      <c r="N175" s="19" t="s">
        <v>25</v>
      </c>
      <c r="O175" s="18" t="s">
        <v>21</v>
      </c>
      <c r="P175" s="18"/>
      <c r="Q175" s="43" t="s">
        <v>21</v>
      </c>
      <c r="R175" s="16"/>
      <c r="S175" t="str">
        <f t="shared" si="2"/>
        <v>union all select 'Paints &amp; Coatings ' sector, 'Protective and Marine Painter' qp, 'PCS/Q5109' qpcode,'4' nsqf,'List 6- Approved in 11th SC Moved to list 1-Not updated by PMKVY team' joblist</v>
      </c>
    </row>
    <row r="176" spans="1:19" ht="31.5" customHeight="1" x14ac:dyDescent="0.25">
      <c r="A176" s="9">
        <v>175</v>
      </c>
      <c r="B176" s="10" t="s">
        <v>421</v>
      </c>
      <c r="C176" s="11" t="s">
        <v>426</v>
      </c>
      <c r="D176" s="11" t="s">
        <v>427</v>
      </c>
      <c r="E176" s="13">
        <v>4</v>
      </c>
      <c r="F176" s="14">
        <v>1</v>
      </c>
      <c r="G176" s="15" t="s">
        <v>21</v>
      </c>
      <c r="H176" s="16" t="s">
        <v>21</v>
      </c>
      <c r="I176" s="15" t="s">
        <v>242</v>
      </c>
      <c r="J176" s="15" t="s">
        <v>23</v>
      </c>
      <c r="K176" s="15"/>
      <c r="L176" s="21" t="s">
        <v>176</v>
      </c>
      <c r="M176" s="18"/>
      <c r="N176" s="19" t="s">
        <v>25</v>
      </c>
      <c r="O176" s="18" t="s">
        <v>21</v>
      </c>
      <c r="P176" s="18"/>
      <c r="Q176" s="43" t="s">
        <v>21</v>
      </c>
      <c r="R176" s="16"/>
      <c r="S176" t="str">
        <f t="shared" si="2"/>
        <v>union all select 'Paints &amp; Coatings ' sector, 'Shop Tinting Assistant' qp, 'PCS/Q5007' qpcode,'4' nsqf,'List 6- Approved in 11th SC Moved to list 1-Not updated by PMKVY team' joblist</v>
      </c>
    </row>
    <row r="177" spans="1:19" ht="31.5" customHeight="1" x14ac:dyDescent="0.25">
      <c r="A177" s="9">
        <v>176</v>
      </c>
      <c r="B177" s="10" t="s">
        <v>421</v>
      </c>
      <c r="C177" s="11" t="s">
        <v>428</v>
      </c>
      <c r="D177" s="11" t="s">
        <v>429</v>
      </c>
      <c r="E177" s="13">
        <v>4</v>
      </c>
      <c r="F177" s="14">
        <v>1</v>
      </c>
      <c r="G177" s="15" t="s">
        <v>21</v>
      </c>
      <c r="H177" s="16" t="s">
        <v>21</v>
      </c>
      <c r="I177" s="15" t="s">
        <v>242</v>
      </c>
      <c r="J177" s="15" t="s">
        <v>23</v>
      </c>
      <c r="K177" s="15"/>
      <c r="L177" s="21" t="s">
        <v>176</v>
      </c>
      <c r="M177" s="18"/>
      <c r="N177" s="19" t="s">
        <v>25</v>
      </c>
      <c r="O177" s="18" t="s">
        <v>21</v>
      </c>
      <c r="P177" s="18"/>
      <c r="Q177" s="43" t="s">
        <v>21</v>
      </c>
      <c r="R177" s="16"/>
      <c r="S177" t="str">
        <f t="shared" si="2"/>
        <v>union all select 'Paints &amp; Coatings ' sector, 'General Industrial (Liquid) Painter' qp, 'PCS/Q5108' qpcode,'4' nsqf,'List 6- Approved in 11th SC Moved to list 1-Not updated by PMKVY team' joblist</v>
      </c>
    </row>
    <row r="178" spans="1:19" ht="31.5" customHeight="1" x14ac:dyDescent="0.25">
      <c r="A178" s="9">
        <v>177</v>
      </c>
      <c r="B178" s="10" t="s">
        <v>421</v>
      </c>
      <c r="C178" s="11" t="s">
        <v>430</v>
      </c>
      <c r="D178" s="11" t="s">
        <v>431</v>
      </c>
      <c r="E178" s="13">
        <v>4</v>
      </c>
      <c r="F178" s="14">
        <v>1</v>
      </c>
      <c r="G178" s="15" t="s">
        <v>21</v>
      </c>
      <c r="H178" s="16" t="s">
        <v>21</v>
      </c>
      <c r="I178" s="15" t="s">
        <v>291</v>
      </c>
      <c r="J178" s="15" t="s">
        <v>23</v>
      </c>
      <c r="K178" s="15"/>
      <c r="L178" s="21" t="s">
        <v>176</v>
      </c>
      <c r="M178" s="18"/>
      <c r="N178" s="19" t="s">
        <v>25</v>
      </c>
      <c r="O178" s="18" t="s">
        <v>21</v>
      </c>
      <c r="P178" s="18"/>
      <c r="Q178" s="43" t="s">
        <v>21</v>
      </c>
      <c r="R178" s="16"/>
      <c r="S178" t="str">
        <f t="shared" si="2"/>
        <v>union all select 'Paints &amp; Coatings ' sector, 'Wood  Polisher' qp, 'PCS/Q5004' qpcode,'4' nsqf,'List 6- Approved in 11th SC Moved to list 1-Not updated by PMKVY team' joblist</v>
      </c>
    </row>
    <row r="179" spans="1:19" ht="31.5" customHeight="1" x14ac:dyDescent="0.25">
      <c r="A179" s="9">
        <v>178</v>
      </c>
      <c r="B179" s="10" t="s">
        <v>421</v>
      </c>
      <c r="C179" s="11" t="s">
        <v>432</v>
      </c>
      <c r="D179" s="11" t="s">
        <v>433</v>
      </c>
      <c r="E179" s="13">
        <v>3</v>
      </c>
      <c r="F179" s="14">
        <v>1</v>
      </c>
      <c r="G179" s="15" t="s">
        <v>21</v>
      </c>
      <c r="H179" s="16" t="s">
        <v>21</v>
      </c>
      <c r="I179" s="15" t="s">
        <v>30</v>
      </c>
      <c r="J179" s="15" t="s">
        <v>23</v>
      </c>
      <c r="K179" s="15"/>
      <c r="L179" s="21" t="s">
        <v>176</v>
      </c>
      <c r="M179" s="18"/>
      <c r="N179" s="19" t="s">
        <v>25</v>
      </c>
      <c r="O179" s="18" t="s">
        <v>21</v>
      </c>
      <c r="P179" s="18"/>
      <c r="Q179" s="43" t="s">
        <v>21</v>
      </c>
      <c r="R179" s="16"/>
      <c r="S179" t="str">
        <f t="shared" si="2"/>
        <v>union all select 'Paints &amp; Coatings ' sector, 'Assistant Decorative Painter' qp, 'PCS/Q5006' qpcode,'3' nsqf,'List 6- Approved in 11th SC Moved to list 1-Not updated by PMKVY team' joblist</v>
      </c>
    </row>
    <row r="180" spans="1:19" ht="31.5" customHeight="1" x14ac:dyDescent="0.25">
      <c r="A180" s="9">
        <v>179</v>
      </c>
      <c r="B180" s="33" t="s">
        <v>434</v>
      </c>
      <c r="C180" s="34" t="s">
        <v>435</v>
      </c>
      <c r="D180" s="35" t="s">
        <v>436</v>
      </c>
      <c r="E180" s="36">
        <v>3</v>
      </c>
      <c r="F180" s="37">
        <v>1</v>
      </c>
      <c r="G180" s="38" t="s">
        <v>21</v>
      </c>
      <c r="H180" s="16" t="s">
        <v>21</v>
      </c>
      <c r="I180" s="38" t="s">
        <v>437</v>
      </c>
      <c r="J180" s="15" t="s">
        <v>116</v>
      </c>
      <c r="K180" s="15"/>
      <c r="L180" s="17" t="s">
        <v>120</v>
      </c>
      <c r="M180" s="18" t="s">
        <v>21</v>
      </c>
      <c r="N180" s="19" t="s">
        <v>25</v>
      </c>
      <c r="O180" s="18" t="s">
        <v>21</v>
      </c>
      <c r="P180" s="18"/>
      <c r="Q180" s="18" t="s">
        <v>21</v>
      </c>
      <c r="R180" s="19"/>
      <c r="S180" t="str">
        <f t="shared" si="2"/>
        <v>union all select 'Plumbing' sector, 'Plumber (General)' qp, 'PSC/Q0104' qpcode,'3' nsqf,'Paired QP 1' joblist</v>
      </c>
    </row>
    <row r="181" spans="1:19" ht="31.5" customHeight="1" x14ac:dyDescent="0.25">
      <c r="A181" s="9">
        <v>180</v>
      </c>
      <c r="B181" s="10" t="s">
        <v>434</v>
      </c>
      <c r="C181" s="11" t="s">
        <v>438</v>
      </c>
      <c r="D181" s="12" t="s">
        <v>439</v>
      </c>
      <c r="E181" s="13">
        <v>3</v>
      </c>
      <c r="F181" s="14">
        <v>1</v>
      </c>
      <c r="G181" s="15" t="s">
        <v>21</v>
      </c>
      <c r="H181" s="16" t="s">
        <v>21</v>
      </c>
      <c r="I181" s="15" t="s">
        <v>83</v>
      </c>
      <c r="J181" s="15" t="s">
        <v>23</v>
      </c>
      <c r="K181" s="15"/>
      <c r="L181" s="17" t="s">
        <v>24</v>
      </c>
      <c r="M181" s="18"/>
      <c r="N181" s="19" t="s">
        <v>25</v>
      </c>
      <c r="O181" s="18" t="s">
        <v>21</v>
      </c>
      <c r="P181" s="18"/>
      <c r="Q181" s="18" t="s">
        <v>21</v>
      </c>
      <c r="R181" s="20"/>
      <c r="S181" t="str">
        <f t="shared" si="2"/>
        <v>union all select 'Plumbing' sector, 'Plumber (After Sales Service)' qp, 'PSC/Q0303' qpcode,'3' nsqf,'List 1' joblist</v>
      </c>
    </row>
    <row r="182" spans="1:19" ht="31.5" customHeight="1" x14ac:dyDescent="0.25">
      <c r="A182" s="9">
        <v>181</v>
      </c>
      <c r="B182" s="10" t="s">
        <v>440</v>
      </c>
      <c r="C182" s="11" t="s">
        <v>441</v>
      </c>
      <c r="D182" s="11" t="s">
        <v>442</v>
      </c>
      <c r="E182" s="13">
        <v>4</v>
      </c>
      <c r="F182" s="14">
        <v>1</v>
      </c>
      <c r="G182" s="15" t="s">
        <v>21</v>
      </c>
      <c r="H182" s="16" t="s">
        <v>21</v>
      </c>
      <c r="I182" s="15" t="s">
        <v>131</v>
      </c>
      <c r="J182" s="15" t="s">
        <v>23</v>
      </c>
      <c r="K182" s="15"/>
      <c r="L182" s="51" t="s">
        <v>176</v>
      </c>
      <c r="M182" s="18"/>
      <c r="N182" s="19" t="s">
        <v>25</v>
      </c>
      <c r="O182" s="18" t="s">
        <v>21</v>
      </c>
      <c r="P182" s="18"/>
      <c r="Q182" s="43" t="s">
        <v>21</v>
      </c>
      <c r="R182" s="16"/>
      <c r="S182" t="str">
        <f t="shared" si="2"/>
        <v>union all select 'Power' sector, 'Cable Jointer Electrical Power System' qp, 'PSS/Q1002' qpcode,'4' nsqf,'List 6- Approved in 11th SC Moved to list 1-Not updated by PMKVY team' joblist</v>
      </c>
    </row>
    <row r="183" spans="1:19" ht="31.5" customHeight="1" x14ac:dyDescent="0.25">
      <c r="A183" s="9">
        <v>182</v>
      </c>
      <c r="B183" s="10" t="s">
        <v>440</v>
      </c>
      <c r="C183" s="11" t="s">
        <v>443</v>
      </c>
      <c r="D183" s="12" t="s">
        <v>444</v>
      </c>
      <c r="E183" s="13">
        <v>4</v>
      </c>
      <c r="F183" s="14">
        <v>1</v>
      </c>
      <c r="G183" s="15" t="s">
        <v>21</v>
      </c>
      <c r="H183" s="16" t="s">
        <v>21</v>
      </c>
      <c r="I183" s="15" t="s">
        <v>83</v>
      </c>
      <c r="J183" s="15" t="s">
        <v>23</v>
      </c>
      <c r="K183" s="15"/>
      <c r="L183" s="17" t="s">
        <v>24</v>
      </c>
      <c r="M183" s="18"/>
      <c r="N183" s="19" t="s">
        <v>25</v>
      </c>
      <c r="O183" s="18" t="s">
        <v>21</v>
      </c>
      <c r="P183" s="18"/>
      <c r="Q183" s="18" t="s">
        <v>21</v>
      </c>
      <c r="R183" s="20"/>
      <c r="S183" t="str">
        <f t="shared" si="2"/>
        <v>union all select 'Power' sector, 'Distribution Lineman ' qp, 'PSS/Q0102' qpcode,'4' nsqf,'List 1' joblist</v>
      </c>
    </row>
    <row r="184" spans="1:19" ht="31.5" customHeight="1" x14ac:dyDescent="0.25">
      <c r="A184" s="9">
        <v>183</v>
      </c>
      <c r="B184" s="10" t="s">
        <v>440</v>
      </c>
      <c r="C184" s="11" t="s">
        <v>445</v>
      </c>
      <c r="D184" s="12" t="s">
        <v>446</v>
      </c>
      <c r="E184" s="13">
        <v>3</v>
      </c>
      <c r="F184" s="14">
        <v>1</v>
      </c>
      <c r="G184" s="15" t="s">
        <v>21</v>
      </c>
      <c r="H184" s="16" t="s">
        <v>21</v>
      </c>
      <c r="I184" s="15" t="s">
        <v>83</v>
      </c>
      <c r="J184" s="15" t="s">
        <v>23</v>
      </c>
      <c r="K184" s="15"/>
      <c r="L184" s="17" t="s">
        <v>24</v>
      </c>
      <c r="M184" s="18"/>
      <c r="N184" s="19" t="s">
        <v>25</v>
      </c>
      <c r="O184" s="18" t="s">
        <v>21</v>
      </c>
      <c r="P184" s="18"/>
      <c r="Q184" s="18" t="s">
        <v>21</v>
      </c>
      <c r="R184" s="20"/>
      <c r="S184" t="str">
        <f t="shared" si="2"/>
        <v>union all select 'Power' sector, 'Consumer Energy Meter Technician' qp, 'PSS/Q0107' qpcode,'3' nsqf,'List 1' joblist</v>
      </c>
    </row>
    <row r="185" spans="1:19" ht="31.5" customHeight="1" x14ac:dyDescent="0.25">
      <c r="A185" s="9">
        <v>184</v>
      </c>
      <c r="B185" s="10" t="s">
        <v>440</v>
      </c>
      <c r="C185" s="11" t="s">
        <v>447</v>
      </c>
      <c r="D185" s="12" t="s">
        <v>448</v>
      </c>
      <c r="E185" s="13">
        <v>3</v>
      </c>
      <c r="F185" s="14">
        <v>1</v>
      </c>
      <c r="G185" s="15" t="s">
        <v>21</v>
      </c>
      <c r="H185" s="16" t="s">
        <v>21</v>
      </c>
      <c r="I185" s="15" t="s">
        <v>131</v>
      </c>
      <c r="J185" s="15" t="s">
        <v>23</v>
      </c>
      <c r="K185" s="15"/>
      <c r="L185" s="17" t="s">
        <v>24</v>
      </c>
      <c r="M185" s="18"/>
      <c r="N185" s="19" t="s">
        <v>25</v>
      </c>
      <c r="O185" s="18" t="s">
        <v>21</v>
      </c>
      <c r="P185" s="18"/>
      <c r="Q185" s="18" t="s">
        <v>21</v>
      </c>
      <c r="R185" s="20"/>
      <c r="S185" t="str">
        <f t="shared" si="2"/>
        <v>union all select 'Power' sector, 'Assistant-Electricity-Meter-Reader-Billing-and-Cash-Collector' qp, 'PSS/Q3001' qpcode,'3' nsqf,'List 1' joblist</v>
      </c>
    </row>
    <row r="186" spans="1:19" ht="31.5" customHeight="1" x14ac:dyDescent="0.25">
      <c r="A186" s="9">
        <v>185</v>
      </c>
      <c r="B186" s="10" t="s">
        <v>440</v>
      </c>
      <c r="C186" s="11" t="s">
        <v>449</v>
      </c>
      <c r="D186" s="12" t="s">
        <v>450</v>
      </c>
      <c r="E186" s="13">
        <v>3</v>
      </c>
      <c r="F186" s="14">
        <v>1</v>
      </c>
      <c r="G186" s="15" t="s">
        <v>21</v>
      </c>
      <c r="H186" s="16" t="s">
        <v>21</v>
      </c>
      <c r="I186" s="15" t="s">
        <v>131</v>
      </c>
      <c r="J186" s="15" t="s">
        <v>23</v>
      </c>
      <c r="K186" s="15"/>
      <c r="L186" s="17" t="s">
        <v>24</v>
      </c>
      <c r="M186" s="18"/>
      <c r="N186" s="19" t="s">
        <v>25</v>
      </c>
      <c r="O186" s="18" t="s">
        <v>21</v>
      </c>
      <c r="P186" s="18"/>
      <c r="Q186" s="18" t="s">
        <v>21</v>
      </c>
      <c r="R186" s="20"/>
      <c r="S186" t="str">
        <f t="shared" si="2"/>
        <v>union all select 'Power' sector, 'Assistant Technician -Street Light Installation &amp; Maintenance' qp, 'PSS/Q6003' qpcode,'3' nsqf,'List 1' joblist</v>
      </c>
    </row>
    <row r="187" spans="1:19" ht="31.5" customHeight="1" x14ac:dyDescent="0.25">
      <c r="A187" s="9">
        <v>186</v>
      </c>
      <c r="B187" s="10" t="s">
        <v>440</v>
      </c>
      <c r="C187" s="11" t="s">
        <v>451</v>
      </c>
      <c r="D187" s="12" t="s">
        <v>452</v>
      </c>
      <c r="E187" s="13">
        <v>4</v>
      </c>
      <c r="F187" s="14">
        <v>1</v>
      </c>
      <c r="G187" s="15" t="s">
        <v>21</v>
      </c>
      <c r="H187" s="16" t="s">
        <v>21</v>
      </c>
      <c r="I187" s="15" t="s">
        <v>30</v>
      </c>
      <c r="J187" s="15" t="s">
        <v>23</v>
      </c>
      <c r="K187" s="15"/>
      <c r="L187" s="17" t="s">
        <v>24</v>
      </c>
      <c r="M187" s="18"/>
      <c r="N187" s="19" t="s">
        <v>25</v>
      </c>
      <c r="O187" s="18" t="s">
        <v>21</v>
      </c>
      <c r="P187" s="18"/>
      <c r="Q187" s="18" t="s">
        <v>21</v>
      </c>
      <c r="R187" s="20"/>
      <c r="S187" t="str">
        <f t="shared" si="2"/>
        <v>union all select 'Power' sector, 'Technician- Distribution Transformer Repair' qp, 'PSS/Q3003' qpcode,'4' nsqf,'List 1' joblist</v>
      </c>
    </row>
    <row r="188" spans="1:19" ht="31.5" customHeight="1" x14ac:dyDescent="0.25">
      <c r="A188" s="9">
        <v>187</v>
      </c>
      <c r="B188" s="24" t="s">
        <v>440</v>
      </c>
      <c r="C188" s="25" t="s">
        <v>453</v>
      </c>
      <c r="D188" s="26" t="s">
        <v>454</v>
      </c>
      <c r="E188" s="27">
        <v>3</v>
      </c>
      <c r="F188" s="28">
        <v>1</v>
      </c>
      <c r="G188" s="29" t="s">
        <v>21</v>
      </c>
      <c r="H188" s="16" t="s">
        <v>21</v>
      </c>
      <c r="I188" s="29" t="s">
        <v>30</v>
      </c>
      <c r="J188" s="15" t="s">
        <v>23</v>
      </c>
      <c r="K188" s="15"/>
      <c r="L188" s="17" t="s">
        <v>24</v>
      </c>
      <c r="M188" s="18"/>
      <c r="N188" s="19" t="s">
        <v>25</v>
      </c>
      <c r="O188" s="18" t="s">
        <v>21</v>
      </c>
      <c r="P188" s="18"/>
      <c r="Q188" s="18" t="s">
        <v>21</v>
      </c>
      <c r="R188" s="20"/>
      <c r="S188" t="str">
        <f t="shared" si="2"/>
        <v>union all select 'Power' sector, 'Attendant Sub-Station (66/11, 33/11 KV)- Power Distribution' qp, 'PSS/Q3002' qpcode,'3' nsqf,'List 1' joblist</v>
      </c>
    </row>
    <row r="189" spans="1:19" ht="31.5" customHeight="1" x14ac:dyDescent="0.25">
      <c r="A189" s="9">
        <v>188</v>
      </c>
      <c r="B189" s="10" t="s">
        <v>440</v>
      </c>
      <c r="C189" s="11" t="s">
        <v>455</v>
      </c>
      <c r="D189" s="11" t="s">
        <v>456</v>
      </c>
      <c r="E189" s="13">
        <v>3</v>
      </c>
      <c r="F189" s="14">
        <v>1</v>
      </c>
      <c r="G189" s="15" t="s">
        <v>21</v>
      </c>
      <c r="H189" s="16" t="s">
        <v>21</v>
      </c>
      <c r="I189" s="15" t="s">
        <v>30</v>
      </c>
      <c r="J189" s="15" t="s">
        <v>23</v>
      </c>
      <c r="K189" s="15"/>
      <c r="L189" s="21" t="s">
        <v>176</v>
      </c>
      <c r="M189" s="18"/>
      <c r="N189" s="19" t="s">
        <v>25</v>
      </c>
      <c r="O189" s="18" t="s">
        <v>21</v>
      </c>
      <c r="P189" s="18"/>
      <c r="Q189" s="43" t="s">
        <v>21</v>
      </c>
      <c r="R189" s="16"/>
      <c r="S189" t="str">
        <f t="shared" si="2"/>
        <v>union all select 'Power' sector, 'Assistant-GIS-Mapping-Power-Distribution' qp, 'PSS/Q3006' qpcode,'3' nsqf,'List 6- Approved in 11th SC Moved to list 1-Not updated by PMKVY team' joblist</v>
      </c>
    </row>
    <row r="190" spans="1:19" ht="31.5" customHeight="1" x14ac:dyDescent="0.25">
      <c r="A190" s="9">
        <v>189</v>
      </c>
      <c r="B190" s="10" t="s">
        <v>440</v>
      </c>
      <c r="C190" s="11" t="s">
        <v>457</v>
      </c>
      <c r="D190" s="11" t="s">
        <v>458</v>
      </c>
      <c r="E190" s="13">
        <v>3</v>
      </c>
      <c r="F190" s="14">
        <v>1</v>
      </c>
      <c r="G190" s="15" t="s">
        <v>21</v>
      </c>
      <c r="H190" s="16" t="s">
        <v>21</v>
      </c>
      <c r="I190" s="15" t="s">
        <v>30</v>
      </c>
      <c r="J190" s="15" t="s">
        <v>23</v>
      </c>
      <c r="K190" s="15"/>
      <c r="L190" s="17" t="s">
        <v>24</v>
      </c>
      <c r="M190" s="18"/>
      <c r="N190" s="19" t="s">
        <v>25</v>
      </c>
      <c r="O190" s="18" t="s">
        <v>21</v>
      </c>
      <c r="P190" s="18"/>
      <c r="Q190" s="18" t="s">
        <v>21</v>
      </c>
      <c r="R190" s="20"/>
      <c r="S190" t="str">
        <f t="shared" si="2"/>
        <v>union all select 'Power' sector, 'Electrician Domestic Solutions ' qp, 'PSS/Q6001' qpcode,'3' nsqf,'List 1' joblist</v>
      </c>
    </row>
    <row r="191" spans="1:19" ht="31.5" customHeight="1" x14ac:dyDescent="0.25">
      <c r="A191" s="9">
        <v>190</v>
      </c>
      <c r="B191" s="10" t="s">
        <v>459</v>
      </c>
      <c r="C191" s="11" t="s">
        <v>460</v>
      </c>
      <c r="D191" s="12" t="s">
        <v>461</v>
      </c>
      <c r="E191" s="13">
        <v>4</v>
      </c>
      <c r="F191" s="14">
        <v>1</v>
      </c>
      <c r="G191" s="15" t="s">
        <v>21</v>
      </c>
      <c r="H191" s="16" t="s">
        <v>21</v>
      </c>
      <c r="I191" s="15" t="s">
        <v>47</v>
      </c>
      <c r="J191" s="15" t="s">
        <v>23</v>
      </c>
      <c r="K191" s="15" t="s">
        <v>21</v>
      </c>
      <c r="L191" s="17" t="s">
        <v>24</v>
      </c>
      <c r="M191" s="18"/>
      <c r="N191" s="19" t="s">
        <v>25</v>
      </c>
      <c r="O191" s="18" t="s">
        <v>21</v>
      </c>
      <c r="P191" s="18"/>
      <c r="Q191" s="18" t="s">
        <v>21</v>
      </c>
      <c r="R191" s="20"/>
      <c r="S191" t="str">
        <f t="shared" si="2"/>
        <v>union all select 'Retail' sector, 'Retail Sales Associate ' qp, 'RAS/Q0104' qpcode,'4' nsqf,'List 1' joblist</v>
      </c>
    </row>
    <row r="192" spans="1:19" ht="31.5" customHeight="1" x14ac:dyDescent="0.25">
      <c r="A192" s="9">
        <v>191</v>
      </c>
      <c r="B192" s="10" t="s">
        <v>459</v>
      </c>
      <c r="C192" s="11" t="s">
        <v>462</v>
      </c>
      <c r="D192" s="12" t="s">
        <v>463</v>
      </c>
      <c r="E192" s="13">
        <v>4</v>
      </c>
      <c r="F192" s="14">
        <v>1</v>
      </c>
      <c r="G192" s="15" t="s">
        <v>21</v>
      </c>
      <c r="H192" s="16" t="s">
        <v>21</v>
      </c>
      <c r="I192" s="15" t="s">
        <v>291</v>
      </c>
      <c r="J192" s="15" t="s">
        <v>23</v>
      </c>
      <c r="K192" s="15"/>
      <c r="L192" s="17" t="s">
        <v>56</v>
      </c>
      <c r="M192" s="18"/>
      <c r="N192" s="19" t="s">
        <v>25</v>
      </c>
      <c r="O192" s="18" t="s">
        <v>21</v>
      </c>
      <c r="P192" s="18"/>
      <c r="Q192" s="18" t="s">
        <v>21</v>
      </c>
      <c r="R192" s="19"/>
      <c r="S192" t="str">
        <f t="shared" si="2"/>
        <v>union all select 'Retail' sector, 'Seller Activation Executive' qp, 'RAS/Q0301' qpcode,'4' nsqf,'Embedded-Block I' joblist</v>
      </c>
    </row>
    <row r="193" spans="1:19" ht="31.5" customHeight="1" x14ac:dyDescent="0.25">
      <c r="A193" s="9">
        <v>192</v>
      </c>
      <c r="B193" s="10" t="s">
        <v>459</v>
      </c>
      <c r="C193" s="11" t="s">
        <v>464</v>
      </c>
      <c r="D193" s="12" t="s">
        <v>465</v>
      </c>
      <c r="E193" s="13">
        <v>3</v>
      </c>
      <c r="F193" s="14">
        <v>1</v>
      </c>
      <c r="G193" s="15" t="s">
        <v>21</v>
      </c>
      <c r="H193" s="16" t="s">
        <v>21</v>
      </c>
      <c r="I193" s="15" t="s">
        <v>47</v>
      </c>
      <c r="J193" s="15" t="s">
        <v>23</v>
      </c>
      <c r="K193" s="15" t="s">
        <v>21</v>
      </c>
      <c r="L193" s="17" t="s">
        <v>24</v>
      </c>
      <c r="M193" s="18"/>
      <c r="N193" s="19" t="s">
        <v>25</v>
      </c>
      <c r="O193" s="18" t="s">
        <v>21</v>
      </c>
      <c r="P193" s="18"/>
      <c r="Q193" s="18" t="s">
        <v>21</v>
      </c>
      <c r="R193" s="20"/>
      <c r="S193" t="str">
        <f t="shared" si="2"/>
        <v>union all select 'Retail' sector, 'Retail Trainee Associate ' qp, 'RAS/Q0103' qpcode,'3' nsqf,'List 1' joblist</v>
      </c>
    </row>
    <row r="194" spans="1:19" ht="31.5" customHeight="1" x14ac:dyDescent="0.25">
      <c r="A194" s="9">
        <v>193</v>
      </c>
      <c r="B194" s="10" t="s">
        <v>459</v>
      </c>
      <c r="C194" s="11" t="s">
        <v>466</v>
      </c>
      <c r="D194" s="12" t="s">
        <v>467</v>
      </c>
      <c r="E194" s="13">
        <v>4</v>
      </c>
      <c r="F194" s="14">
        <v>1</v>
      </c>
      <c r="G194" s="15" t="s">
        <v>21</v>
      </c>
      <c r="H194" s="16" t="s">
        <v>21</v>
      </c>
      <c r="I194" s="15" t="s">
        <v>291</v>
      </c>
      <c r="J194" s="15" t="s">
        <v>23</v>
      </c>
      <c r="K194" s="15"/>
      <c r="L194" s="17" t="s">
        <v>183</v>
      </c>
      <c r="M194" s="18"/>
      <c r="N194" s="19" t="s">
        <v>25</v>
      </c>
      <c r="O194" s="18" t="s">
        <v>21</v>
      </c>
      <c r="P194" s="18"/>
      <c r="Q194" s="18" t="s">
        <v>21</v>
      </c>
      <c r="R194" s="19"/>
      <c r="S194" t="str">
        <f t="shared" si="2"/>
        <v>union all select 'Retail' sector, 'Individual Sales Professional' qp, 'RAS/Q0201' qpcode,'4' nsqf,'List 6' joblist</v>
      </c>
    </row>
    <row r="195" spans="1:19" ht="31.5" customHeight="1" x14ac:dyDescent="0.25">
      <c r="A195" s="9">
        <v>194</v>
      </c>
      <c r="B195" s="10" t="s">
        <v>459</v>
      </c>
      <c r="C195" s="11" t="s">
        <v>468</v>
      </c>
      <c r="D195" s="12" t="s">
        <v>469</v>
      </c>
      <c r="E195" s="13">
        <v>4</v>
      </c>
      <c r="F195" s="14">
        <v>1</v>
      </c>
      <c r="G195" s="15" t="s">
        <v>21</v>
      </c>
      <c r="H195" s="16" t="s">
        <v>21</v>
      </c>
      <c r="I195" s="15" t="s">
        <v>47</v>
      </c>
      <c r="J195" s="15" t="s">
        <v>23</v>
      </c>
      <c r="K195" s="15"/>
      <c r="L195" s="17" t="s">
        <v>56</v>
      </c>
      <c r="M195" s="18" t="s">
        <v>21</v>
      </c>
      <c r="N195" s="19" t="s">
        <v>25</v>
      </c>
      <c r="O195" s="18" t="s">
        <v>21</v>
      </c>
      <c r="P195" s="18"/>
      <c r="Q195" s="18" t="s">
        <v>21</v>
      </c>
      <c r="R195" s="19"/>
      <c r="S195" t="str">
        <f t="shared" si="2"/>
        <v>union all select 'Retail' sector, 'Distributor Salesman' qp, 'RAS/Q0604' qpcode,'4' nsqf,'Embedded-Block I' joblist</v>
      </c>
    </row>
    <row r="196" spans="1:19" ht="31.5" customHeight="1" x14ac:dyDescent="0.25">
      <c r="A196" s="9">
        <v>195</v>
      </c>
      <c r="B196" s="10" t="s">
        <v>470</v>
      </c>
      <c r="C196" s="11" t="s">
        <v>471</v>
      </c>
      <c r="D196" s="12" t="s">
        <v>472</v>
      </c>
      <c r="E196" s="13">
        <v>4</v>
      </c>
      <c r="F196" s="14">
        <v>1</v>
      </c>
      <c r="G196" s="15" t="s">
        <v>21</v>
      </c>
      <c r="H196" s="16" t="s">
        <v>21</v>
      </c>
      <c r="I196" s="15" t="s">
        <v>35</v>
      </c>
      <c r="J196" s="15" t="s">
        <v>23</v>
      </c>
      <c r="K196" s="15"/>
      <c r="L196" s="17" t="s">
        <v>24</v>
      </c>
      <c r="M196" s="18"/>
      <c r="N196" s="19" t="s">
        <v>25</v>
      </c>
      <c r="O196" s="18" t="s">
        <v>21</v>
      </c>
      <c r="P196" s="18"/>
      <c r="Q196" s="18" t="s">
        <v>21</v>
      </c>
      <c r="R196" s="20"/>
      <c r="S196" t="str">
        <f t="shared" ref="S196:S247" si="3">"union all select '"&amp;B196&amp;"' sector, '"&amp;C196&amp;"' qp, '"&amp;D196&amp;"' qpcode,'"&amp;E196&amp;"' nsqf,'"&amp;L196&amp;"' joblist"</f>
        <v>union all select 'Rubber' sector, 'Mill Operator ' qp, 'RSC/Q0101' qpcode,'4' nsqf,'List 1' joblist</v>
      </c>
    </row>
    <row r="197" spans="1:19" ht="31.5" customHeight="1" x14ac:dyDescent="0.25">
      <c r="A197" s="9">
        <v>196</v>
      </c>
      <c r="B197" s="10" t="s">
        <v>470</v>
      </c>
      <c r="C197" s="11" t="s">
        <v>473</v>
      </c>
      <c r="D197" s="12" t="s">
        <v>474</v>
      </c>
      <c r="E197" s="52">
        <v>4</v>
      </c>
      <c r="F197" s="14">
        <v>2</v>
      </c>
      <c r="G197" s="15" t="s">
        <v>21</v>
      </c>
      <c r="H197" s="16" t="s">
        <v>21</v>
      </c>
      <c r="I197" s="15" t="s">
        <v>35</v>
      </c>
      <c r="J197" s="15" t="s">
        <v>23</v>
      </c>
      <c r="K197" s="15"/>
      <c r="L197" s="21" t="s">
        <v>31</v>
      </c>
      <c r="M197" s="18"/>
      <c r="N197" s="50" t="s">
        <v>25</v>
      </c>
      <c r="O197" s="18" t="s">
        <v>21</v>
      </c>
      <c r="P197" s="18"/>
      <c r="Q197" s="19" t="s">
        <v>21</v>
      </c>
      <c r="R197" s="50"/>
      <c r="S197" t="str">
        <f t="shared" si="3"/>
        <v>union all select 'Rubber' sector, 'Material Handling and Storage Operator' qp, 'RSC/Q0108' qpcode,'4' nsqf,'List 1-Was not a part of original List 1 and was neither added in 11th SC' joblist</v>
      </c>
    </row>
    <row r="198" spans="1:19" ht="31.5" customHeight="1" x14ac:dyDescent="0.25">
      <c r="A198" s="9">
        <v>197</v>
      </c>
      <c r="B198" s="10" t="s">
        <v>470</v>
      </c>
      <c r="C198" s="11" t="s">
        <v>475</v>
      </c>
      <c r="D198" s="12" t="s">
        <v>476</v>
      </c>
      <c r="E198" s="13">
        <v>4</v>
      </c>
      <c r="F198" s="14">
        <v>1</v>
      </c>
      <c r="G198" s="15" t="s">
        <v>21</v>
      </c>
      <c r="H198" s="16" t="s">
        <v>21</v>
      </c>
      <c r="I198" s="15" t="s">
        <v>35</v>
      </c>
      <c r="J198" s="15" t="s">
        <v>116</v>
      </c>
      <c r="K198" s="15"/>
      <c r="L198" s="17" t="s">
        <v>117</v>
      </c>
      <c r="M198" s="18"/>
      <c r="N198" s="19" t="s">
        <v>25</v>
      </c>
      <c r="O198" s="18" t="s">
        <v>21</v>
      </c>
      <c r="P198" s="18"/>
      <c r="Q198" s="18" t="s">
        <v>21</v>
      </c>
      <c r="R198" s="19"/>
      <c r="S198" t="str">
        <f t="shared" si="3"/>
        <v>union all select 'Rubber' sector, 'Pneumatic Tyre Moulding Operator' qp, 'RSC/Q0211' qpcode,'4' nsqf,'Paired QP 2' joblist</v>
      </c>
    </row>
    <row r="199" spans="1:19" ht="31.5" customHeight="1" x14ac:dyDescent="0.25">
      <c r="A199" s="9">
        <v>198</v>
      </c>
      <c r="B199" s="10" t="s">
        <v>470</v>
      </c>
      <c r="C199" s="11" t="s">
        <v>477</v>
      </c>
      <c r="D199" s="12" t="s">
        <v>478</v>
      </c>
      <c r="E199" s="13">
        <v>4</v>
      </c>
      <c r="F199" s="14">
        <v>1</v>
      </c>
      <c r="G199" s="15" t="s">
        <v>21</v>
      </c>
      <c r="H199" s="16" t="s">
        <v>21</v>
      </c>
      <c r="I199" s="15" t="s">
        <v>35</v>
      </c>
      <c r="J199" s="15" t="s">
        <v>116</v>
      </c>
      <c r="K199" s="15"/>
      <c r="L199" s="17" t="s">
        <v>117</v>
      </c>
      <c r="M199" s="18"/>
      <c r="N199" s="19" t="s">
        <v>25</v>
      </c>
      <c r="O199" s="18" t="s">
        <v>21</v>
      </c>
      <c r="P199" s="18"/>
      <c r="Q199" s="18" t="s">
        <v>21</v>
      </c>
      <c r="R199" s="19"/>
      <c r="S199" t="str">
        <f t="shared" si="3"/>
        <v>union all select 'Rubber' sector, 'Compression Moulding Operator ' qp, 'RSC/Q0205' qpcode,'4' nsqf,'Paired QP 2' joblist</v>
      </c>
    </row>
    <row r="200" spans="1:19" ht="31.5" customHeight="1" x14ac:dyDescent="0.25">
      <c r="A200" s="9">
        <v>199</v>
      </c>
      <c r="B200" s="10" t="s">
        <v>470</v>
      </c>
      <c r="C200" s="11" t="s">
        <v>479</v>
      </c>
      <c r="D200" s="12" t="s">
        <v>480</v>
      </c>
      <c r="E200" s="13">
        <v>4</v>
      </c>
      <c r="F200" s="14">
        <v>1</v>
      </c>
      <c r="G200" s="15" t="s">
        <v>21</v>
      </c>
      <c r="H200" s="16" t="s">
        <v>21</v>
      </c>
      <c r="I200" s="15" t="s">
        <v>35</v>
      </c>
      <c r="J200" s="15" t="s">
        <v>23</v>
      </c>
      <c r="K200" s="15"/>
      <c r="L200" s="17" t="s">
        <v>56</v>
      </c>
      <c r="M200" s="18"/>
      <c r="N200" s="19" t="s">
        <v>25</v>
      </c>
      <c r="O200" s="18" t="s">
        <v>21</v>
      </c>
      <c r="P200" s="18"/>
      <c r="Q200" s="18" t="s">
        <v>21</v>
      </c>
      <c r="R200" s="19"/>
      <c r="S200" t="str">
        <f t="shared" si="3"/>
        <v>union all select 'Rubber' sector, 'Injection Moulding Operator ' qp, 'RSC/Q0207' qpcode,'4' nsqf,'Embedded-Block I' joblist</v>
      </c>
    </row>
    <row r="201" spans="1:19" ht="31.5" customHeight="1" x14ac:dyDescent="0.25">
      <c r="A201" s="9">
        <v>200</v>
      </c>
      <c r="B201" s="10" t="s">
        <v>470</v>
      </c>
      <c r="C201" s="11" t="s">
        <v>481</v>
      </c>
      <c r="D201" s="12" t="s">
        <v>482</v>
      </c>
      <c r="E201" s="13">
        <v>3</v>
      </c>
      <c r="F201" s="14">
        <v>1</v>
      </c>
      <c r="G201" s="15" t="s">
        <v>21</v>
      </c>
      <c r="H201" s="16" t="s">
        <v>21</v>
      </c>
      <c r="I201" s="15" t="s">
        <v>35</v>
      </c>
      <c r="J201" s="15" t="s">
        <v>116</v>
      </c>
      <c r="K201" s="15"/>
      <c r="L201" s="17" t="s">
        <v>120</v>
      </c>
      <c r="M201" s="18"/>
      <c r="N201" s="19" t="s">
        <v>25</v>
      </c>
      <c r="O201" s="18" t="s">
        <v>21</v>
      </c>
      <c r="P201" s="18"/>
      <c r="Q201" s="18" t="s">
        <v>21</v>
      </c>
      <c r="R201" s="19"/>
      <c r="S201" t="str">
        <f t="shared" si="3"/>
        <v>union all select 'Rubber' sector, 'Junior Rubber Technician / Technical Assistant' qp, 'RSC/Q0831' qpcode,'3' nsqf,'Paired QP 1' joblist</v>
      </c>
    </row>
    <row r="202" spans="1:19" ht="31.5" customHeight="1" x14ac:dyDescent="0.25">
      <c r="A202" s="9">
        <v>201</v>
      </c>
      <c r="B202" s="10" t="s">
        <v>470</v>
      </c>
      <c r="C202" s="11" t="s">
        <v>483</v>
      </c>
      <c r="D202" s="12" t="s">
        <v>484</v>
      </c>
      <c r="E202" s="13">
        <v>4</v>
      </c>
      <c r="F202" s="14">
        <v>1</v>
      </c>
      <c r="G202" s="15" t="s">
        <v>21</v>
      </c>
      <c r="H202" s="16" t="s">
        <v>21</v>
      </c>
      <c r="I202" s="15" t="s">
        <v>83</v>
      </c>
      <c r="J202" s="15" t="s">
        <v>23</v>
      </c>
      <c r="K202" s="15"/>
      <c r="L202" s="17" t="s">
        <v>24</v>
      </c>
      <c r="M202" s="18"/>
      <c r="N202" s="19" t="s">
        <v>25</v>
      </c>
      <c r="O202" s="18" t="s">
        <v>21</v>
      </c>
      <c r="P202" s="18"/>
      <c r="Q202" s="18" t="s">
        <v>21</v>
      </c>
      <c r="R202" s="20"/>
      <c r="S202" t="str">
        <f t="shared" si="3"/>
        <v>union all select 'Rubber' sector, 'Rubber Nursery Worker - General ' qp, 'RSC/Q6005' qpcode,'4' nsqf,'List 1' joblist</v>
      </c>
    </row>
    <row r="203" spans="1:19" ht="31.5" customHeight="1" x14ac:dyDescent="0.25">
      <c r="A203" s="9">
        <v>202</v>
      </c>
      <c r="B203" s="10" t="s">
        <v>470</v>
      </c>
      <c r="C203" s="11" t="s">
        <v>485</v>
      </c>
      <c r="D203" s="12" t="s">
        <v>486</v>
      </c>
      <c r="E203" s="13">
        <v>4</v>
      </c>
      <c r="F203" s="14">
        <v>1</v>
      </c>
      <c r="G203" s="15" t="s">
        <v>21</v>
      </c>
      <c r="H203" s="16" t="s">
        <v>21</v>
      </c>
      <c r="I203" s="15" t="s">
        <v>35</v>
      </c>
      <c r="J203" s="15" t="s">
        <v>23</v>
      </c>
      <c r="K203" s="15"/>
      <c r="L203" s="17" t="s">
        <v>24</v>
      </c>
      <c r="M203" s="18"/>
      <c r="N203" s="19" t="s">
        <v>25</v>
      </c>
      <c r="O203" s="18" t="s">
        <v>21</v>
      </c>
      <c r="P203" s="18"/>
      <c r="Q203" s="18" t="s">
        <v>21</v>
      </c>
      <c r="R203" s="20"/>
      <c r="S203" t="str">
        <f t="shared" si="3"/>
        <v>union all select 'Rubber' sector, 'Latex Harvest Technician (Tapper)' qp, 'RSC/Q6103' qpcode,'4' nsqf,'List 1' joblist</v>
      </c>
    </row>
    <row r="204" spans="1:19" ht="31.5" customHeight="1" x14ac:dyDescent="0.25">
      <c r="A204" s="9">
        <v>203</v>
      </c>
      <c r="B204" s="10" t="s">
        <v>470</v>
      </c>
      <c r="C204" s="11" t="s">
        <v>487</v>
      </c>
      <c r="D204" s="12" t="s">
        <v>488</v>
      </c>
      <c r="E204" s="13">
        <v>4</v>
      </c>
      <c r="F204" s="14">
        <v>1</v>
      </c>
      <c r="G204" s="15" t="s">
        <v>21</v>
      </c>
      <c r="H204" s="16" t="s">
        <v>21</v>
      </c>
      <c r="I204" s="15" t="s">
        <v>83</v>
      </c>
      <c r="J204" s="15" t="s">
        <v>23</v>
      </c>
      <c r="K204" s="15"/>
      <c r="L204" s="17" t="s">
        <v>24</v>
      </c>
      <c r="M204" s="18"/>
      <c r="N204" s="19" t="s">
        <v>25</v>
      </c>
      <c r="O204" s="18" t="s">
        <v>21</v>
      </c>
      <c r="P204" s="18"/>
      <c r="Q204" s="18" t="s">
        <v>21</v>
      </c>
      <c r="R204" s="20"/>
      <c r="S204" t="str">
        <f t="shared" si="3"/>
        <v>union all select 'Rubber' sector, 'General Worker - Rubber Plantation' qp, 'RSC/Q6107' qpcode,'4' nsqf,'List 1' joblist</v>
      </c>
    </row>
    <row r="205" spans="1:19" ht="31.5" customHeight="1" x14ac:dyDescent="0.25">
      <c r="A205" s="9">
        <v>204</v>
      </c>
      <c r="B205" s="10" t="s">
        <v>489</v>
      </c>
      <c r="C205" s="11" t="s">
        <v>490</v>
      </c>
      <c r="D205" s="11" t="s">
        <v>491</v>
      </c>
      <c r="E205" s="13">
        <v>4</v>
      </c>
      <c r="F205" s="14">
        <v>1</v>
      </c>
      <c r="G205" s="15" t="s">
        <v>21</v>
      </c>
      <c r="H205" s="16" t="s">
        <v>21</v>
      </c>
      <c r="I205" s="15" t="s">
        <v>492</v>
      </c>
      <c r="J205" s="15" t="s">
        <v>23</v>
      </c>
      <c r="K205" s="15"/>
      <c r="L205" s="17" t="s">
        <v>24</v>
      </c>
      <c r="M205" s="18"/>
      <c r="N205" s="19" t="s">
        <v>25</v>
      </c>
      <c r="O205" s="18" t="s">
        <v>21</v>
      </c>
      <c r="P205" s="18"/>
      <c r="Q205" s="18" t="s">
        <v>21</v>
      </c>
      <c r="R205" s="20"/>
      <c r="S205" t="str">
        <f t="shared" si="3"/>
        <v>union all select 'Telecom ' sector, 'Broadband Technician' qp, 'TEL/Q0102' qpcode,'4' nsqf,'List 1' joblist</v>
      </c>
    </row>
    <row r="206" spans="1:19" ht="31.5" customHeight="1" x14ac:dyDescent="0.25">
      <c r="A206" s="9">
        <v>205</v>
      </c>
      <c r="B206" s="10" t="s">
        <v>489</v>
      </c>
      <c r="C206" s="11" t="s">
        <v>493</v>
      </c>
      <c r="D206" s="12" t="s">
        <v>494</v>
      </c>
      <c r="E206" s="13">
        <v>4</v>
      </c>
      <c r="F206" s="14">
        <v>1</v>
      </c>
      <c r="G206" s="15" t="s">
        <v>21</v>
      </c>
      <c r="H206" s="16" t="s">
        <v>21</v>
      </c>
      <c r="I206" s="15" t="s">
        <v>35</v>
      </c>
      <c r="J206" s="15" t="s">
        <v>23</v>
      </c>
      <c r="K206" s="15" t="s">
        <v>21</v>
      </c>
      <c r="L206" s="17" t="s">
        <v>24</v>
      </c>
      <c r="M206" s="18"/>
      <c r="N206" s="19" t="s">
        <v>25</v>
      </c>
      <c r="O206" s="18" t="s">
        <v>21</v>
      </c>
      <c r="P206" s="18"/>
      <c r="Q206" s="18" t="s">
        <v>21</v>
      </c>
      <c r="R206" s="20"/>
      <c r="S206" t="str">
        <f t="shared" si="3"/>
        <v>union all select 'Telecom ' sector, 'Customer Care Executive (Call Centre)' qp, 'TEL/Q0100' qpcode,'4' nsqf,'List 1' joblist</v>
      </c>
    </row>
    <row r="207" spans="1:19" ht="31.5" customHeight="1" x14ac:dyDescent="0.25">
      <c r="A207" s="9">
        <v>206</v>
      </c>
      <c r="B207" s="10" t="s">
        <v>489</v>
      </c>
      <c r="C207" s="11" t="s">
        <v>495</v>
      </c>
      <c r="D207" s="12" t="s">
        <v>496</v>
      </c>
      <c r="E207" s="13">
        <v>4</v>
      </c>
      <c r="F207" s="14">
        <v>1</v>
      </c>
      <c r="G207" s="15" t="s">
        <v>21</v>
      </c>
      <c r="H207" s="16" t="s">
        <v>21</v>
      </c>
      <c r="I207" s="15" t="s">
        <v>35</v>
      </c>
      <c r="J207" s="15" t="s">
        <v>23</v>
      </c>
      <c r="K207" s="15"/>
      <c r="L207" s="17" t="s">
        <v>24</v>
      </c>
      <c r="M207" s="18"/>
      <c r="N207" s="19" t="s">
        <v>25</v>
      </c>
      <c r="O207" s="18" t="s">
        <v>21</v>
      </c>
      <c r="P207" s="18"/>
      <c r="Q207" s="18" t="s">
        <v>21</v>
      </c>
      <c r="R207" s="20"/>
      <c r="S207" t="str">
        <f t="shared" si="3"/>
        <v>union all select 'Telecom ' sector, 'Customer Care Executive (Relationship Centre)' qp, 'TEL/Q0101' qpcode,'4' nsqf,'List 1' joblist</v>
      </c>
    </row>
    <row r="208" spans="1:19" ht="31.5" customHeight="1" x14ac:dyDescent="0.25">
      <c r="A208" s="9">
        <v>207</v>
      </c>
      <c r="B208" s="10" t="s">
        <v>489</v>
      </c>
      <c r="C208" s="11" t="s">
        <v>497</v>
      </c>
      <c r="D208" s="12" t="s">
        <v>498</v>
      </c>
      <c r="E208" s="13">
        <v>4</v>
      </c>
      <c r="F208" s="14">
        <v>1</v>
      </c>
      <c r="G208" s="15" t="s">
        <v>21</v>
      </c>
      <c r="H208" s="16" t="s">
        <v>21</v>
      </c>
      <c r="I208" s="15" t="s">
        <v>35</v>
      </c>
      <c r="J208" s="15" t="s">
        <v>23</v>
      </c>
      <c r="K208" s="15"/>
      <c r="L208" s="17" t="s">
        <v>24</v>
      </c>
      <c r="M208" s="18"/>
      <c r="N208" s="19" t="s">
        <v>25</v>
      </c>
      <c r="O208" s="18" t="s">
        <v>21</v>
      </c>
      <c r="P208" s="18"/>
      <c r="Q208" s="18" t="s">
        <v>21</v>
      </c>
      <c r="R208" s="20"/>
      <c r="S208" t="str">
        <f t="shared" si="3"/>
        <v>union all select 'Telecom ' sector, 'Customer Care Executive (Repair Centre)' qp, 'TEL/Q2200' qpcode,'4' nsqf,'List 1' joblist</v>
      </c>
    </row>
    <row r="209" spans="1:19" ht="31.5" customHeight="1" x14ac:dyDescent="0.25">
      <c r="A209" s="9">
        <v>208</v>
      </c>
      <c r="B209" s="10" t="s">
        <v>489</v>
      </c>
      <c r="C209" s="11" t="s">
        <v>499</v>
      </c>
      <c r="D209" s="12" t="s">
        <v>500</v>
      </c>
      <c r="E209" s="13">
        <v>4</v>
      </c>
      <c r="F209" s="14">
        <v>1</v>
      </c>
      <c r="G209" s="15" t="s">
        <v>21</v>
      </c>
      <c r="H209" s="16" t="s">
        <v>21</v>
      </c>
      <c r="I209" s="15" t="s">
        <v>35</v>
      </c>
      <c r="J209" s="15" t="s">
        <v>23</v>
      </c>
      <c r="K209" s="15"/>
      <c r="L209" s="17" t="s">
        <v>24</v>
      </c>
      <c r="M209" s="18"/>
      <c r="N209" s="19" t="s">
        <v>25</v>
      </c>
      <c r="O209" s="18" t="s">
        <v>21</v>
      </c>
      <c r="P209" s="18"/>
      <c r="Q209" s="18" t="s">
        <v>21</v>
      </c>
      <c r="R209" s="20"/>
      <c r="S209" t="str">
        <f t="shared" si="3"/>
        <v>union all select 'Telecom ' sector, 'Distributor Sales Representative' qp, 'TEL/Q2100' qpcode,'4' nsqf,'List 1' joblist</v>
      </c>
    </row>
    <row r="210" spans="1:19" ht="31.5" customHeight="1" x14ac:dyDescent="0.25">
      <c r="A210" s="9">
        <v>209</v>
      </c>
      <c r="B210" s="10" t="s">
        <v>489</v>
      </c>
      <c r="C210" s="11" t="s">
        <v>501</v>
      </c>
      <c r="D210" s="12" t="s">
        <v>502</v>
      </c>
      <c r="E210" s="13">
        <v>4</v>
      </c>
      <c r="F210" s="14">
        <v>1</v>
      </c>
      <c r="G210" s="15" t="s">
        <v>21</v>
      </c>
      <c r="H210" s="16" t="s">
        <v>21</v>
      </c>
      <c r="I210" s="15" t="s">
        <v>35</v>
      </c>
      <c r="J210" s="15" t="s">
        <v>23</v>
      </c>
      <c r="K210" s="15"/>
      <c r="L210" s="17" t="s">
        <v>24</v>
      </c>
      <c r="M210" s="18"/>
      <c r="N210" s="19" t="s">
        <v>25</v>
      </c>
      <c r="O210" s="18" t="s">
        <v>21</v>
      </c>
      <c r="P210" s="18"/>
      <c r="Q210" s="18" t="s">
        <v>21</v>
      </c>
      <c r="R210" s="20"/>
      <c r="S210" t="str">
        <f t="shared" si="3"/>
        <v>union all select 'Telecom ' sector, 'Field Sales Executive' qp, 'TEL/Q0200' qpcode,'4' nsqf,'List 1' joblist</v>
      </c>
    </row>
    <row r="211" spans="1:19" ht="31.5" customHeight="1" x14ac:dyDescent="0.25">
      <c r="A211" s="9">
        <v>210</v>
      </c>
      <c r="B211" s="10" t="s">
        <v>489</v>
      </c>
      <c r="C211" s="11" t="s">
        <v>503</v>
      </c>
      <c r="D211" s="12" t="s">
        <v>504</v>
      </c>
      <c r="E211" s="13">
        <v>4</v>
      </c>
      <c r="F211" s="14">
        <v>1</v>
      </c>
      <c r="G211" s="15" t="s">
        <v>21</v>
      </c>
      <c r="H211" s="16" t="s">
        <v>21</v>
      </c>
      <c r="I211" s="15" t="s">
        <v>35</v>
      </c>
      <c r="J211" s="15" t="s">
        <v>23</v>
      </c>
      <c r="K211" s="15"/>
      <c r="L211" s="17" t="s">
        <v>24</v>
      </c>
      <c r="M211" s="18"/>
      <c r="N211" s="19" t="s">
        <v>25</v>
      </c>
      <c r="O211" s="18" t="s">
        <v>21</v>
      </c>
      <c r="P211" s="18"/>
      <c r="Q211" s="18" t="s">
        <v>21</v>
      </c>
      <c r="R211" s="20"/>
      <c r="S211" t="str">
        <f t="shared" si="3"/>
        <v>union all select 'Telecom ' sector, 'Grass Root Telecom Provider (GRTP)' qp, 'TEL/Q6207' qpcode,'4' nsqf,'List 1' joblist</v>
      </c>
    </row>
    <row r="212" spans="1:19" ht="31.5" customHeight="1" x14ac:dyDescent="0.25">
      <c r="A212" s="9">
        <v>211</v>
      </c>
      <c r="B212" s="10" t="s">
        <v>489</v>
      </c>
      <c r="C212" s="11" t="s">
        <v>505</v>
      </c>
      <c r="D212" s="12" t="s">
        <v>506</v>
      </c>
      <c r="E212" s="13">
        <v>4</v>
      </c>
      <c r="F212" s="14">
        <v>1</v>
      </c>
      <c r="G212" s="15" t="s">
        <v>21</v>
      </c>
      <c r="H212" s="16" t="s">
        <v>21</v>
      </c>
      <c r="I212" s="15" t="s">
        <v>35</v>
      </c>
      <c r="J212" s="15" t="s">
        <v>23</v>
      </c>
      <c r="K212" s="15"/>
      <c r="L212" s="17" t="s">
        <v>24</v>
      </c>
      <c r="M212" s="18"/>
      <c r="N212" s="19" t="s">
        <v>25</v>
      </c>
      <c r="O212" s="18" t="s">
        <v>21</v>
      </c>
      <c r="P212" s="18"/>
      <c r="Q212" s="18" t="s">
        <v>21</v>
      </c>
      <c r="R212" s="20"/>
      <c r="S212" t="str">
        <f t="shared" si="3"/>
        <v>union all select 'Telecom ' sector, 'Handset Repair Engineer-II' qp, 'TEL/Q2201' qpcode,'4' nsqf,'List 1' joblist</v>
      </c>
    </row>
    <row r="213" spans="1:19" ht="31.5" customHeight="1" x14ac:dyDescent="0.25">
      <c r="A213" s="9">
        <v>212</v>
      </c>
      <c r="B213" s="10" t="s">
        <v>489</v>
      </c>
      <c r="C213" s="11" t="s">
        <v>507</v>
      </c>
      <c r="D213" s="12" t="s">
        <v>508</v>
      </c>
      <c r="E213" s="13">
        <v>4</v>
      </c>
      <c r="F213" s="14">
        <v>1</v>
      </c>
      <c r="G213" s="15" t="s">
        <v>21</v>
      </c>
      <c r="H213" s="16" t="s">
        <v>21</v>
      </c>
      <c r="I213" s="15" t="s">
        <v>35</v>
      </c>
      <c r="J213" s="15" t="s">
        <v>23</v>
      </c>
      <c r="K213" s="15"/>
      <c r="L213" s="17" t="s">
        <v>24</v>
      </c>
      <c r="M213" s="18"/>
      <c r="N213" s="19" t="s">
        <v>25</v>
      </c>
      <c r="O213" s="18" t="s">
        <v>21</v>
      </c>
      <c r="P213" s="18"/>
      <c r="Q213" s="18" t="s">
        <v>21</v>
      </c>
      <c r="R213" s="20"/>
      <c r="S213" t="str">
        <f t="shared" si="3"/>
        <v>union all select 'Telecom ' sector, 'In-store promoter' qp, 'TEL/Q2101' qpcode,'4' nsqf,'List 1' joblist</v>
      </c>
    </row>
    <row r="214" spans="1:19" ht="31.5" customHeight="1" x14ac:dyDescent="0.25">
      <c r="A214" s="9">
        <v>213</v>
      </c>
      <c r="B214" s="10" t="s">
        <v>489</v>
      </c>
      <c r="C214" s="11" t="s">
        <v>509</v>
      </c>
      <c r="D214" s="11" t="s">
        <v>510</v>
      </c>
      <c r="E214" s="13">
        <v>3</v>
      </c>
      <c r="F214" s="14">
        <v>1</v>
      </c>
      <c r="G214" s="15" t="s">
        <v>21</v>
      </c>
      <c r="H214" s="16" t="s">
        <v>21</v>
      </c>
      <c r="I214" s="15" t="s">
        <v>35</v>
      </c>
      <c r="J214" s="15" t="s">
        <v>23</v>
      </c>
      <c r="K214" s="15"/>
      <c r="L214" s="17" t="s">
        <v>24</v>
      </c>
      <c r="M214" s="18"/>
      <c r="N214" s="19" t="s">
        <v>25</v>
      </c>
      <c r="O214" s="18" t="s">
        <v>21</v>
      </c>
      <c r="P214" s="18"/>
      <c r="Q214" s="18" t="s">
        <v>21</v>
      </c>
      <c r="R214" s="20"/>
      <c r="S214" t="str">
        <f t="shared" si="3"/>
        <v>union all select 'Telecom ' sector, 'Optical Fiber Splicer' qp, 'TEL/Q6400' qpcode,'3' nsqf,'List 1' joblist</v>
      </c>
    </row>
    <row r="215" spans="1:19" ht="31.5" customHeight="1" x14ac:dyDescent="0.25">
      <c r="A215" s="9">
        <v>214</v>
      </c>
      <c r="B215" s="33" t="s">
        <v>489</v>
      </c>
      <c r="C215" s="34" t="s">
        <v>511</v>
      </c>
      <c r="D215" s="35" t="s">
        <v>512</v>
      </c>
      <c r="E215" s="36">
        <v>4</v>
      </c>
      <c r="F215" s="37">
        <v>1</v>
      </c>
      <c r="G215" s="38" t="s">
        <v>21</v>
      </c>
      <c r="H215" s="16" t="s">
        <v>21</v>
      </c>
      <c r="I215" s="38" t="s">
        <v>35</v>
      </c>
      <c r="J215" s="15" t="s">
        <v>23</v>
      </c>
      <c r="K215" s="15"/>
      <c r="L215" s="17" t="s">
        <v>24</v>
      </c>
      <c r="M215" s="18"/>
      <c r="N215" s="19" t="s">
        <v>25</v>
      </c>
      <c r="O215" s="18" t="s">
        <v>21</v>
      </c>
      <c r="P215" s="18"/>
      <c r="Q215" s="18" t="s">
        <v>21</v>
      </c>
      <c r="R215" s="20"/>
      <c r="S215" t="str">
        <f t="shared" si="3"/>
        <v>union all select 'Telecom ' sector, 'Optical Fiber Technician' qp, 'TEL/Q6401' qpcode,'4' nsqf,'List 1' joblist</v>
      </c>
    </row>
    <row r="216" spans="1:19" ht="31.5" customHeight="1" x14ac:dyDescent="0.25">
      <c r="A216" s="9">
        <v>215</v>
      </c>
      <c r="B216" s="10" t="s">
        <v>489</v>
      </c>
      <c r="C216" s="11" t="s">
        <v>513</v>
      </c>
      <c r="D216" s="12" t="s">
        <v>514</v>
      </c>
      <c r="E216" s="13">
        <v>4</v>
      </c>
      <c r="F216" s="14">
        <v>1</v>
      </c>
      <c r="G216" s="15" t="s">
        <v>21</v>
      </c>
      <c r="H216" s="16" t="s">
        <v>21</v>
      </c>
      <c r="I216" s="15" t="s">
        <v>83</v>
      </c>
      <c r="J216" s="15" t="s">
        <v>23</v>
      </c>
      <c r="K216" s="15"/>
      <c r="L216" s="17" t="s">
        <v>24</v>
      </c>
      <c r="M216" s="18"/>
      <c r="N216" s="19" t="s">
        <v>25</v>
      </c>
      <c r="O216" s="18" t="s">
        <v>21</v>
      </c>
      <c r="P216" s="18"/>
      <c r="Q216" s="18" t="s">
        <v>21</v>
      </c>
      <c r="R216" s="20"/>
      <c r="S216" t="str">
        <f t="shared" si="3"/>
        <v>union all select 'Telecom ' sector, 'Sales Executive (Broadband)' qp, 'TEL/Q0201' qpcode,'4' nsqf,'List 1' joblist</v>
      </c>
    </row>
    <row r="217" spans="1:19" ht="31.5" customHeight="1" x14ac:dyDescent="0.25">
      <c r="A217" s="9">
        <v>216</v>
      </c>
      <c r="B217" s="10" t="s">
        <v>489</v>
      </c>
      <c r="C217" s="11" t="s">
        <v>515</v>
      </c>
      <c r="D217" s="12" t="s">
        <v>516</v>
      </c>
      <c r="E217" s="13">
        <v>4</v>
      </c>
      <c r="F217" s="14">
        <v>1</v>
      </c>
      <c r="G217" s="15" t="s">
        <v>21</v>
      </c>
      <c r="H217" s="16" t="s">
        <v>21</v>
      </c>
      <c r="I217" s="15" t="s">
        <v>83</v>
      </c>
      <c r="J217" s="15" t="s">
        <v>23</v>
      </c>
      <c r="K217" s="15"/>
      <c r="L217" s="17" t="s">
        <v>24</v>
      </c>
      <c r="M217" s="18"/>
      <c r="N217" s="19" t="s">
        <v>25</v>
      </c>
      <c r="O217" s="18" t="s">
        <v>21</v>
      </c>
      <c r="P217" s="18"/>
      <c r="Q217" s="18" t="s">
        <v>21</v>
      </c>
      <c r="R217" s="20"/>
      <c r="S217" t="str">
        <f t="shared" si="3"/>
        <v>union all select 'Telecom ' sector, 'Tower Technician' qp, 'TEL/Q4100' qpcode,'4' nsqf,'List 1' joblist</v>
      </c>
    </row>
    <row r="218" spans="1:19" ht="31.5" customHeight="1" x14ac:dyDescent="0.25">
      <c r="A218" s="9">
        <v>217</v>
      </c>
      <c r="B218" s="30" t="s">
        <v>489</v>
      </c>
      <c r="C218" s="31" t="s">
        <v>517</v>
      </c>
      <c r="D218" s="31" t="s">
        <v>518</v>
      </c>
      <c r="E218" s="32">
        <v>4</v>
      </c>
      <c r="F218" s="47">
        <v>1</v>
      </c>
      <c r="G218" s="23" t="s">
        <v>21</v>
      </c>
      <c r="H218" s="41" t="s">
        <v>21</v>
      </c>
      <c r="I218" s="23" t="s">
        <v>264</v>
      </c>
      <c r="J218" s="15" t="s">
        <v>23</v>
      </c>
      <c r="K218" s="15"/>
      <c r="L218" s="45" t="s">
        <v>205</v>
      </c>
      <c r="M218" s="42"/>
      <c r="N218" s="40" t="s">
        <v>25</v>
      </c>
      <c r="O218" s="42"/>
      <c r="P218" s="42"/>
      <c r="Q218" s="46" t="s">
        <v>21</v>
      </c>
      <c r="R218" s="41"/>
      <c r="S218" t="str">
        <f t="shared" si="3"/>
        <v>union all select 'Telecom ' sector, 'Telecom Technician - IoT Device/System (Installation &amp; M2M Communication Setup)' qp, 'TEL/Q6210' qpcode,'4' nsqf,'Approved in PMKVY 11th SC-Not updated by PMKVY team' joblist</v>
      </c>
    </row>
    <row r="219" spans="1:19" ht="31.5" customHeight="1" x14ac:dyDescent="0.25">
      <c r="A219" s="9">
        <v>218</v>
      </c>
      <c r="B219" s="10" t="s">
        <v>519</v>
      </c>
      <c r="C219" s="11" t="s">
        <v>520</v>
      </c>
      <c r="D219" s="12" t="s">
        <v>521</v>
      </c>
      <c r="E219" s="13">
        <v>4</v>
      </c>
      <c r="F219" s="14">
        <v>1</v>
      </c>
      <c r="G219" s="15" t="s">
        <v>21</v>
      </c>
      <c r="H219" s="16" t="s">
        <v>21</v>
      </c>
      <c r="I219" s="15" t="s">
        <v>83</v>
      </c>
      <c r="J219" s="15" t="s">
        <v>116</v>
      </c>
      <c r="K219" s="15"/>
      <c r="L219" s="17" t="s">
        <v>117</v>
      </c>
      <c r="M219" s="18"/>
      <c r="N219" s="19" t="s">
        <v>25</v>
      </c>
      <c r="O219" s="18" t="s">
        <v>21</v>
      </c>
      <c r="P219" s="18"/>
      <c r="Q219" s="18" t="s">
        <v>21</v>
      </c>
      <c r="R219" s="19"/>
      <c r="S219" t="str">
        <f t="shared" si="3"/>
        <v>union all select 'Textiles &amp; Handlooms' sector, 'Autoconer Tenter ' qp, 'TSC/Q0301' qpcode,'4' nsqf,'Paired QP 2' joblist</v>
      </c>
    </row>
    <row r="220" spans="1:19" ht="31.5" customHeight="1" x14ac:dyDescent="0.25">
      <c r="A220" s="9">
        <v>219</v>
      </c>
      <c r="B220" s="10" t="s">
        <v>519</v>
      </c>
      <c r="C220" s="48" t="s">
        <v>522</v>
      </c>
      <c r="D220" s="12" t="s">
        <v>523</v>
      </c>
      <c r="E220" s="13">
        <v>4</v>
      </c>
      <c r="F220" s="14">
        <v>1</v>
      </c>
      <c r="G220" s="15" t="s">
        <v>21</v>
      </c>
      <c r="H220" s="16" t="s">
        <v>21</v>
      </c>
      <c r="I220" s="15" t="s">
        <v>255</v>
      </c>
      <c r="J220" s="15" t="s">
        <v>116</v>
      </c>
      <c r="K220" s="15"/>
      <c r="L220" s="17" t="s">
        <v>117</v>
      </c>
      <c r="M220" s="18"/>
      <c r="N220" s="19" t="s">
        <v>25</v>
      </c>
      <c r="O220" s="18" t="s">
        <v>21</v>
      </c>
      <c r="P220" s="18" t="s">
        <v>524</v>
      </c>
      <c r="Q220" s="18" t="s">
        <v>21</v>
      </c>
      <c r="R220" s="19"/>
      <c r="S220" t="str">
        <f t="shared" si="3"/>
        <v>union all select 'Textiles &amp; Handlooms' sector, 'Balloon Squeezer Machine Operator ' qp, 'TSC/Q5501' qpcode,'4' nsqf,'Paired QP 2' joblist</v>
      </c>
    </row>
    <row r="221" spans="1:19" ht="31.5" customHeight="1" x14ac:dyDescent="0.25">
      <c r="A221" s="9">
        <v>220</v>
      </c>
      <c r="B221" s="10" t="s">
        <v>519</v>
      </c>
      <c r="C221" s="11" t="s">
        <v>525</v>
      </c>
      <c r="D221" s="12" t="s">
        <v>526</v>
      </c>
      <c r="E221" s="13">
        <v>4</v>
      </c>
      <c r="F221" s="14">
        <v>1</v>
      </c>
      <c r="G221" s="15" t="s">
        <v>21</v>
      </c>
      <c r="H221" s="16" t="s">
        <v>21</v>
      </c>
      <c r="I221" s="15" t="s">
        <v>83</v>
      </c>
      <c r="J221" s="15" t="s">
        <v>23</v>
      </c>
      <c r="K221" s="15"/>
      <c r="L221" s="17" t="s">
        <v>56</v>
      </c>
      <c r="M221" s="18"/>
      <c r="N221" s="19" t="s">
        <v>25</v>
      </c>
      <c r="O221" s="18" t="s">
        <v>21</v>
      </c>
      <c r="P221" s="18" t="s">
        <v>524</v>
      </c>
      <c r="Q221" s="18" t="s">
        <v>21</v>
      </c>
      <c r="R221" s="19"/>
      <c r="S221" t="str">
        <f t="shared" si="3"/>
        <v>union all select 'Textiles &amp; Handlooms' sector, 'Blowroom Operator' qp, 'TSC/Q0101' qpcode,'4' nsqf,'Embedded-Block I' joblist</v>
      </c>
    </row>
    <row r="222" spans="1:19" ht="31.5" customHeight="1" x14ac:dyDescent="0.25">
      <c r="A222" s="9">
        <v>221</v>
      </c>
      <c r="B222" s="10" t="s">
        <v>519</v>
      </c>
      <c r="C222" s="11" t="s">
        <v>527</v>
      </c>
      <c r="D222" s="12" t="s">
        <v>528</v>
      </c>
      <c r="E222" s="13">
        <v>4</v>
      </c>
      <c r="F222" s="14">
        <v>1</v>
      </c>
      <c r="G222" s="15" t="s">
        <v>21</v>
      </c>
      <c r="H222" s="16" t="s">
        <v>21</v>
      </c>
      <c r="I222" s="15" t="s">
        <v>83</v>
      </c>
      <c r="J222" s="15" t="s">
        <v>23</v>
      </c>
      <c r="K222" s="15"/>
      <c r="L222" s="17" t="s">
        <v>56</v>
      </c>
      <c r="M222" s="18"/>
      <c r="N222" s="19" t="s">
        <v>25</v>
      </c>
      <c r="O222" s="18" t="s">
        <v>21</v>
      </c>
      <c r="P222" s="18" t="s">
        <v>524</v>
      </c>
      <c r="Q222" s="18" t="s">
        <v>21</v>
      </c>
      <c r="R222" s="19"/>
      <c r="S222" t="str">
        <f t="shared" si="3"/>
        <v>union all select 'Textiles &amp; Handlooms' sector, 'Carding Operator' qp, 'TSC/Q0102' qpcode,'4' nsqf,'Embedded-Block I' joblist</v>
      </c>
    </row>
    <row r="223" spans="1:19" ht="31.5" customHeight="1" x14ac:dyDescent="0.25">
      <c r="A223" s="9">
        <v>222</v>
      </c>
      <c r="B223" s="10" t="s">
        <v>519</v>
      </c>
      <c r="C223" s="11" t="s">
        <v>529</v>
      </c>
      <c r="D223" s="12" t="s">
        <v>530</v>
      </c>
      <c r="E223" s="13">
        <v>4</v>
      </c>
      <c r="F223" s="14">
        <v>1</v>
      </c>
      <c r="G223" s="15" t="s">
        <v>21</v>
      </c>
      <c r="H223" s="16" t="s">
        <v>21</v>
      </c>
      <c r="I223" s="15" t="s">
        <v>255</v>
      </c>
      <c r="J223" s="15" t="s">
        <v>23</v>
      </c>
      <c r="K223" s="15"/>
      <c r="L223" s="17" t="s">
        <v>56</v>
      </c>
      <c r="M223" s="18"/>
      <c r="N223" s="19" t="s">
        <v>25</v>
      </c>
      <c r="O223" s="18" t="s">
        <v>21</v>
      </c>
      <c r="P223" s="18" t="s">
        <v>524</v>
      </c>
      <c r="Q223" s="18" t="s">
        <v>21</v>
      </c>
      <c r="R223" s="19"/>
      <c r="S223" t="str">
        <f t="shared" si="3"/>
        <v>union all select 'Textiles &amp; Handlooms' sector, 'Cone Winding Operator-Manual &amp; Asssembly Winding' qp, 'TSC/Q0302' qpcode,'4' nsqf,'Embedded-Block I' joblist</v>
      </c>
    </row>
    <row r="224" spans="1:19" ht="31.5" customHeight="1" x14ac:dyDescent="0.25">
      <c r="A224" s="9">
        <v>223</v>
      </c>
      <c r="B224" s="10" t="s">
        <v>519</v>
      </c>
      <c r="C224" s="11" t="s">
        <v>531</v>
      </c>
      <c r="D224" s="12" t="s">
        <v>532</v>
      </c>
      <c r="E224" s="13">
        <v>4</v>
      </c>
      <c r="F224" s="14">
        <v>1</v>
      </c>
      <c r="G224" s="15" t="s">
        <v>21</v>
      </c>
      <c r="H224" s="16" t="s">
        <v>21</v>
      </c>
      <c r="I224" s="15" t="s">
        <v>255</v>
      </c>
      <c r="J224" s="15" t="s">
        <v>23</v>
      </c>
      <c r="K224" s="15"/>
      <c r="L224" s="17" t="s">
        <v>56</v>
      </c>
      <c r="M224" s="18"/>
      <c r="N224" s="19" t="s">
        <v>25</v>
      </c>
      <c r="O224" s="18" t="s">
        <v>21</v>
      </c>
      <c r="P224" s="18" t="s">
        <v>524</v>
      </c>
      <c r="Q224" s="18" t="s">
        <v>21</v>
      </c>
      <c r="R224" s="19"/>
      <c r="S224" t="str">
        <f t="shared" si="3"/>
        <v>union all select 'Textiles &amp; Handlooms' sector, 'Drawframe Operator' qp, 'TSC/Q0105' qpcode,'4' nsqf,'Embedded-Block I' joblist</v>
      </c>
    </row>
    <row r="225" spans="1:19" ht="31.5" customHeight="1" x14ac:dyDescent="0.25">
      <c r="A225" s="9">
        <v>224</v>
      </c>
      <c r="B225" s="10" t="s">
        <v>519</v>
      </c>
      <c r="C225" s="11" t="s">
        <v>533</v>
      </c>
      <c r="D225" s="12" t="s">
        <v>534</v>
      </c>
      <c r="E225" s="13">
        <v>4</v>
      </c>
      <c r="F225" s="14">
        <v>1</v>
      </c>
      <c r="G225" s="15" t="s">
        <v>21</v>
      </c>
      <c r="H225" s="16" t="s">
        <v>21</v>
      </c>
      <c r="I225" s="15" t="s">
        <v>255</v>
      </c>
      <c r="J225" s="15" t="s">
        <v>116</v>
      </c>
      <c r="K225" s="15"/>
      <c r="L225" s="17" t="s">
        <v>120</v>
      </c>
      <c r="M225" s="18"/>
      <c r="N225" s="19" t="s">
        <v>25</v>
      </c>
      <c r="O225" s="18" t="s">
        <v>21</v>
      </c>
      <c r="P225" s="18"/>
      <c r="Q225" s="18" t="s">
        <v>21</v>
      </c>
      <c r="R225" s="19"/>
      <c r="S225" t="str">
        <f t="shared" si="3"/>
        <v>union all select 'Textiles &amp; Handlooms' sector, 'Dyestuff &amp; Chemical Preparation Operator' qp, 'TSC/Q5205' qpcode,'4' nsqf,'Paired QP 1' joblist</v>
      </c>
    </row>
    <row r="226" spans="1:19" ht="31.5" customHeight="1" x14ac:dyDescent="0.25">
      <c r="A226" s="9">
        <v>225</v>
      </c>
      <c r="B226" s="10" t="s">
        <v>519</v>
      </c>
      <c r="C226" s="11" t="s">
        <v>535</v>
      </c>
      <c r="D226" s="12" t="s">
        <v>536</v>
      </c>
      <c r="E226" s="13">
        <v>4</v>
      </c>
      <c r="F226" s="14">
        <v>1</v>
      </c>
      <c r="G226" s="15" t="s">
        <v>21</v>
      </c>
      <c r="H226" s="16" t="s">
        <v>21</v>
      </c>
      <c r="I226" s="15" t="s">
        <v>255</v>
      </c>
      <c r="J226" s="15" t="s">
        <v>23</v>
      </c>
      <c r="K226" s="15"/>
      <c r="L226" s="17" t="s">
        <v>56</v>
      </c>
      <c r="M226" s="18"/>
      <c r="N226" s="19" t="s">
        <v>25</v>
      </c>
      <c r="O226" s="18" t="s">
        <v>21</v>
      </c>
      <c r="P226" s="18" t="s">
        <v>524</v>
      </c>
      <c r="Q226" s="18" t="s">
        <v>21</v>
      </c>
      <c r="R226" s="19"/>
      <c r="S226" t="str">
        <f t="shared" si="3"/>
        <v>union all select 'Textiles &amp; Handlooms' sector, 'Fabric Checker' qp, 'TSC/Q2301' qpcode,'4' nsqf,'Embedded-Block I' joblist</v>
      </c>
    </row>
    <row r="227" spans="1:19" ht="31.5" customHeight="1" x14ac:dyDescent="0.25">
      <c r="A227" s="9">
        <v>226</v>
      </c>
      <c r="B227" s="10" t="s">
        <v>519</v>
      </c>
      <c r="C227" s="11" t="s">
        <v>537</v>
      </c>
      <c r="D227" s="12" t="s">
        <v>538</v>
      </c>
      <c r="E227" s="13">
        <v>4</v>
      </c>
      <c r="F227" s="14">
        <v>1</v>
      </c>
      <c r="G227" s="15" t="s">
        <v>21</v>
      </c>
      <c r="H227" s="16" t="s">
        <v>21</v>
      </c>
      <c r="I227" s="15" t="s">
        <v>255</v>
      </c>
      <c r="J227" s="15" t="s">
        <v>23</v>
      </c>
      <c r="K227" s="15"/>
      <c r="L227" s="17" t="s">
        <v>56</v>
      </c>
      <c r="M227" s="18"/>
      <c r="N227" s="19" t="s">
        <v>25</v>
      </c>
      <c r="O227" s="18" t="s">
        <v>21</v>
      </c>
      <c r="P227" s="18" t="s">
        <v>524</v>
      </c>
      <c r="Q227" s="18" t="s">
        <v>21</v>
      </c>
      <c r="R227" s="19"/>
      <c r="S227" t="str">
        <f t="shared" si="3"/>
        <v>union all select 'Textiles &amp; Handlooms' sector, 'Knitting Machine Operator – Circular Knitting' qp, 'TSC/Q4101' qpcode,'4' nsqf,'Embedded-Block I' joblist</v>
      </c>
    </row>
    <row r="228" spans="1:19" ht="31.5" customHeight="1" x14ac:dyDescent="0.25">
      <c r="A228" s="9">
        <v>227</v>
      </c>
      <c r="B228" s="10" t="s">
        <v>519</v>
      </c>
      <c r="C228" s="11" t="s">
        <v>539</v>
      </c>
      <c r="D228" s="12" t="s">
        <v>540</v>
      </c>
      <c r="E228" s="13">
        <v>4</v>
      </c>
      <c r="F228" s="14">
        <v>1</v>
      </c>
      <c r="G228" s="15" t="s">
        <v>21</v>
      </c>
      <c r="H228" s="16" t="s">
        <v>21</v>
      </c>
      <c r="I228" s="15" t="s">
        <v>83</v>
      </c>
      <c r="J228" s="15" t="s">
        <v>23</v>
      </c>
      <c r="K228" s="15"/>
      <c r="L228" s="17" t="s">
        <v>56</v>
      </c>
      <c r="M228" s="18"/>
      <c r="N228" s="19" t="s">
        <v>25</v>
      </c>
      <c r="O228" s="18" t="s">
        <v>21</v>
      </c>
      <c r="P228" s="18" t="s">
        <v>524</v>
      </c>
      <c r="Q228" s="18" t="s">
        <v>21</v>
      </c>
      <c r="R228" s="19"/>
      <c r="S228" t="str">
        <f t="shared" si="3"/>
        <v>union all select 'Textiles &amp; Handlooms' sector, 'Open End Spinning Tenter' qp, 'TSC/Q0203' qpcode,'4' nsqf,'Embedded-Block I' joblist</v>
      </c>
    </row>
    <row r="229" spans="1:19" ht="31.5" customHeight="1" x14ac:dyDescent="0.25">
      <c r="A229" s="9">
        <v>228</v>
      </c>
      <c r="B229" s="10" t="s">
        <v>519</v>
      </c>
      <c r="C229" s="11" t="s">
        <v>541</v>
      </c>
      <c r="D229" s="12" t="s">
        <v>542</v>
      </c>
      <c r="E229" s="13">
        <v>4</v>
      </c>
      <c r="F229" s="14">
        <v>1</v>
      </c>
      <c r="G229" s="15" t="s">
        <v>21</v>
      </c>
      <c r="H229" s="16" t="s">
        <v>21</v>
      </c>
      <c r="I229" s="15" t="s">
        <v>83</v>
      </c>
      <c r="J229" s="15" t="s">
        <v>116</v>
      </c>
      <c r="K229" s="15"/>
      <c r="L229" s="17" t="s">
        <v>120</v>
      </c>
      <c r="M229" s="18"/>
      <c r="N229" s="19" t="s">
        <v>25</v>
      </c>
      <c r="O229" s="18" t="s">
        <v>21</v>
      </c>
      <c r="P229" s="18" t="s">
        <v>524</v>
      </c>
      <c r="Q229" s="18" t="s">
        <v>21</v>
      </c>
      <c r="R229" s="19"/>
      <c r="S229" t="str">
        <f t="shared" si="3"/>
        <v>union all select 'Textiles &amp; Handlooms' sector, 'Packing Checker ' qp, 'TSC/Q0501' qpcode,'4' nsqf,'Paired QP 1' joblist</v>
      </c>
    </row>
    <row r="230" spans="1:19" ht="31.5" customHeight="1" x14ac:dyDescent="0.25">
      <c r="A230" s="9">
        <v>229</v>
      </c>
      <c r="B230" s="10" t="s">
        <v>519</v>
      </c>
      <c r="C230" s="11" t="s">
        <v>543</v>
      </c>
      <c r="D230" s="11" t="s">
        <v>544</v>
      </c>
      <c r="E230" s="13">
        <v>4</v>
      </c>
      <c r="F230" s="10">
        <v>1</v>
      </c>
      <c r="G230" s="53" t="s">
        <v>21</v>
      </c>
      <c r="H230" s="10" t="s">
        <v>21</v>
      </c>
      <c r="I230" s="49" t="s">
        <v>242</v>
      </c>
      <c r="J230" s="15" t="s">
        <v>23</v>
      </c>
      <c r="K230" s="15"/>
      <c r="L230" s="49" t="s">
        <v>56</v>
      </c>
      <c r="M230" s="10"/>
      <c r="N230" s="10" t="s">
        <v>25</v>
      </c>
      <c r="O230" s="10" t="s">
        <v>21</v>
      </c>
      <c r="P230" s="10"/>
      <c r="Q230" s="18" t="s">
        <v>21</v>
      </c>
      <c r="R230" s="10"/>
      <c r="S230" t="str">
        <f t="shared" si="3"/>
        <v>union all select 'Textiles &amp; Handlooms' sector, 'Power Loom Operator' qp, 'TSC/Q2208' qpcode,'4' nsqf,'Embedded-Block I' joblist</v>
      </c>
    </row>
    <row r="231" spans="1:19" ht="31.5" customHeight="1" x14ac:dyDescent="0.25">
      <c r="A231" s="9">
        <v>230</v>
      </c>
      <c r="B231" s="10" t="s">
        <v>519</v>
      </c>
      <c r="C231" s="11" t="s">
        <v>545</v>
      </c>
      <c r="D231" s="12" t="s">
        <v>546</v>
      </c>
      <c r="E231" s="13">
        <v>3</v>
      </c>
      <c r="F231" s="14">
        <v>1</v>
      </c>
      <c r="G231" s="15" t="s">
        <v>21</v>
      </c>
      <c r="H231" s="16" t="s">
        <v>21</v>
      </c>
      <c r="I231" s="15" t="s">
        <v>83</v>
      </c>
      <c r="J231" s="15" t="s">
        <v>116</v>
      </c>
      <c r="K231" s="15"/>
      <c r="L231" s="17" t="s">
        <v>120</v>
      </c>
      <c r="M231" s="18"/>
      <c r="N231" s="19" t="s">
        <v>25</v>
      </c>
      <c r="O231" s="18" t="s">
        <v>21</v>
      </c>
      <c r="P231" s="18"/>
      <c r="Q231" s="18" t="s">
        <v>21</v>
      </c>
      <c r="R231" s="19"/>
      <c r="S231" t="str">
        <f t="shared" si="3"/>
        <v>union all select 'Textiles &amp; Handlooms' sector, 'Ring Frame Doffer' qp, 'TSC/Q0202' qpcode,'3' nsqf,'Paired QP 1' joblist</v>
      </c>
    </row>
    <row r="232" spans="1:19" ht="31.5" customHeight="1" x14ac:dyDescent="0.25">
      <c r="A232" s="9">
        <v>231</v>
      </c>
      <c r="B232" s="10" t="s">
        <v>519</v>
      </c>
      <c r="C232" s="11" t="s">
        <v>547</v>
      </c>
      <c r="D232" s="12" t="s">
        <v>548</v>
      </c>
      <c r="E232" s="13">
        <v>4</v>
      </c>
      <c r="F232" s="14">
        <v>1</v>
      </c>
      <c r="G232" s="15" t="s">
        <v>21</v>
      </c>
      <c r="H232" s="16" t="s">
        <v>21</v>
      </c>
      <c r="I232" s="15" t="s">
        <v>255</v>
      </c>
      <c r="J232" s="15" t="s">
        <v>116</v>
      </c>
      <c r="K232" s="15"/>
      <c r="L232" s="17" t="s">
        <v>117</v>
      </c>
      <c r="M232" s="18"/>
      <c r="N232" s="19" t="s">
        <v>25</v>
      </c>
      <c r="O232" s="18" t="s">
        <v>21</v>
      </c>
      <c r="P232" s="18"/>
      <c r="Q232" s="18" t="s">
        <v>21</v>
      </c>
      <c r="R232" s="19"/>
      <c r="S232" t="str">
        <f t="shared" si="3"/>
        <v>union all select 'Textiles &amp; Handlooms' sector, 'Ring Frame Tenter ' qp, 'TSC/Q0201' qpcode,'4' nsqf,'Paired QP 2' joblist</v>
      </c>
    </row>
    <row r="233" spans="1:19" ht="31.5" customHeight="1" x14ac:dyDescent="0.25">
      <c r="A233" s="9">
        <v>232</v>
      </c>
      <c r="B233" s="10" t="s">
        <v>519</v>
      </c>
      <c r="C233" s="11" t="s">
        <v>549</v>
      </c>
      <c r="D233" s="12" t="s">
        <v>550</v>
      </c>
      <c r="E233" s="13">
        <v>4</v>
      </c>
      <c r="F233" s="14">
        <v>1</v>
      </c>
      <c r="G233" s="15" t="s">
        <v>21</v>
      </c>
      <c r="H233" s="16" t="s">
        <v>21</v>
      </c>
      <c r="I233" s="15" t="s">
        <v>255</v>
      </c>
      <c r="J233" s="15" t="s">
        <v>23</v>
      </c>
      <c r="K233" s="15"/>
      <c r="L233" s="17" t="s">
        <v>56</v>
      </c>
      <c r="M233" s="18"/>
      <c r="N233" s="19" t="s">
        <v>25</v>
      </c>
      <c r="O233" s="18" t="s">
        <v>21</v>
      </c>
      <c r="P233" s="18"/>
      <c r="Q233" s="18" t="s">
        <v>21</v>
      </c>
      <c r="R233" s="19"/>
      <c r="S233" t="str">
        <f t="shared" si="3"/>
        <v>union all select 'Textiles &amp; Handlooms' sector, 'Shuttle-less Loom Weaver - Airjet' qp, 'TSC/Q2204' qpcode,'4' nsqf,'Embedded-Block I' joblist</v>
      </c>
    </row>
    <row r="234" spans="1:19" ht="31.5" customHeight="1" x14ac:dyDescent="0.25">
      <c r="A234" s="9">
        <v>233</v>
      </c>
      <c r="B234" s="10" t="s">
        <v>519</v>
      </c>
      <c r="C234" s="11" t="s">
        <v>551</v>
      </c>
      <c r="D234" s="12" t="s">
        <v>552</v>
      </c>
      <c r="E234" s="13">
        <v>4</v>
      </c>
      <c r="F234" s="14">
        <v>1</v>
      </c>
      <c r="G234" s="15" t="s">
        <v>21</v>
      </c>
      <c r="H234" s="16" t="s">
        <v>21</v>
      </c>
      <c r="I234" s="15" t="s">
        <v>255</v>
      </c>
      <c r="J234" s="15" t="s">
        <v>23</v>
      </c>
      <c r="K234" s="15"/>
      <c r="L234" s="17" t="s">
        <v>56</v>
      </c>
      <c r="M234" s="18"/>
      <c r="N234" s="19" t="s">
        <v>25</v>
      </c>
      <c r="O234" s="18" t="s">
        <v>21</v>
      </c>
      <c r="P234" s="18"/>
      <c r="Q234" s="18" t="s">
        <v>21</v>
      </c>
      <c r="R234" s="19"/>
      <c r="S234" t="str">
        <f t="shared" si="3"/>
        <v>union all select 'Textiles &amp; Handlooms' sector, 'Shuttle-less Loom Weaver - Rapier' qp, 'TSC/Q2203' qpcode,'4' nsqf,'Embedded-Block I' joblist</v>
      </c>
    </row>
    <row r="235" spans="1:19" ht="31.5" customHeight="1" x14ac:dyDescent="0.25">
      <c r="A235" s="9">
        <v>234</v>
      </c>
      <c r="B235" s="10" t="s">
        <v>519</v>
      </c>
      <c r="C235" s="11" t="s">
        <v>553</v>
      </c>
      <c r="D235" s="12" t="s">
        <v>554</v>
      </c>
      <c r="E235" s="13">
        <v>4</v>
      </c>
      <c r="F235" s="14">
        <v>1</v>
      </c>
      <c r="G235" s="15" t="s">
        <v>21</v>
      </c>
      <c r="H235" s="16" t="s">
        <v>21</v>
      </c>
      <c r="I235" s="15" t="s">
        <v>255</v>
      </c>
      <c r="J235" s="15" t="s">
        <v>23</v>
      </c>
      <c r="K235" s="15"/>
      <c r="L235" s="17" t="s">
        <v>56</v>
      </c>
      <c r="M235" s="18"/>
      <c r="N235" s="19" t="s">
        <v>25</v>
      </c>
      <c r="O235" s="18" t="s">
        <v>21</v>
      </c>
      <c r="P235" s="18" t="s">
        <v>524</v>
      </c>
      <c r="Q235" s="18" t="s">
        <v>21</v>
      </c>
      <c r="R235" s="19"/>
      <c r="S235" t="str">
        <f t="shared" si="3"/>
        <v>union all select 'Textiles &amp; Handlooms' sector, 'Speed Frame Operator – Tenter &amp; Doffer' qp, 'TSC/Q0106' qpcode,'4' nsqf,'Embedded-Block I' joblist</v>
      </c>
    </row>
    <row r="236" spans="1:19" ht="31.5" customHeight="1" x14ac:dyDescent="0.25">
      <c r="A236" s="9">
        <v>235</v>
      </c>
      <c r="B236" s="10" t="s">
        <v>519</v>
      </c>
      <c r="C236" s="11" t="s">
        <v>555</v>
      </c>
      <c r="D236" s="12" t="s">
        <v>556</v>
      </c>
      <c r="E236" s="13">
        <v>4</v>
      </c>
      <c r="F236" s="14">
        <v>1</v>
      </c>
      <c r="G236" s="15" t="s">
        <v>21</v>
      </c>
      <c r="H236" s="16" t="s">
        <v>21</v>
      </c>
      <c r="I236" s="15" t="s">
        <v>255</v>
      </c>
      <c r="J236" s="15" t="s">
        <v>23</v>
      </c>
      <c r="K236" s="15"/>
      <c r="L236" s="17" t="s">
        <v>56</v>
      </c>
      <c r="M236" s="18"/>
      <c r="N236" s="19" t="s">
        <v>25</v>
      </c>
      <c r="O236" s="18" t="s">
        <v>21</v>
      </c>
      <c r="P236" s="18"/>
      <c r="Q236" s="18" t="s">
        <v>21</v>
      </c>
      <c r="R236" s="19"/>
      <c r="S236" t="str">
        <f t="shared" si="3"/>
        <v>union all select 'Textiles &amp; Handlooms' sector, 'Stenter Machine Operator' qp, 'TSC/Q5401' qpcode,'4' nsqf,'Embedded-Block I' joblist</v>
      </c>
    </row>
    <row r="237" spans="1:19" ht="31.5" customHeight="1" x14ac:dyDescent="0.25">
      <c r="A237" s="9">
        <v>236</v>
      </c>
      <c r="B237" s="10" t="s">
        <v>519</v>
      </c>
      <c r="C237" s="11" t="s">
        <v>557</v>
      </c>
      <c r="D237" s="12" t="s">
        <v>558</v>
      </c>
      <c r="E237" s="13">
        <v>4</v>
      </c>
      <c r="F237" s="14">
        <v>1</v>
      </c>
      <c r="G237" s="15" t="s">
        <v>21</v>
      </c>
      <c r="H237" s="16" t="s">
        <v>21</v>
      </c>
      <c r="I237" s="15" t="s">
        <v>83</v>
      </c>
      <c r="J237" s="15" t="s">
        <v>23</v>
      </c>
      <c r="K237" s="15"/>
      <c r="L237" s="17" t="s">
        <v>56</v>
      </c>
      <c r="M237" s="18"/>
      <c r="N237" s="19" t="s">
        <v>25</v>
      </c>
      <c r="O237" s="18" t="s">
        <v>21</v>
      </c>
      <c r="P237" s="18" t="s">
        <v>524</v>
      </c>
      <c r="Q237" s="18" t="s">
        <v>21</v>
      </c>
      <c r="R237" s="19"/>
      <c r="S237" t="str">
        <f t="shared" si="3"/>
        <v>union all select 'Textiles &amp; Handlooms' sector, 'TFO Tenter' qp, 'TSC/Q0303' qpcode,'4' nsqf,'Embedded-Block I' joblist</v>
      </c>
    </row>
    <row r="238" spans="1:19" ht="31.5" customHeight="1" x14ac:dyDescent="0.25">
      <c r="A238" s="9">
        <v>237</v>
      </c>
      <c r="B238" s="10" t="s">
        <v>559</v>
      </c>
      <c r="C238" s="11" t="s">
        <v>560</v>
      </c>
      <c r="D238" s="12" t="s">
        <v>561</v>
      </c>
      <c r="E238" s="13">
        <v>4</v>
      </c>
      <c r="F238" s="14">
        <v>1</v>
      </c>
      <c r="G238" s="15" t="s">
        <v>21</v>
      </c>
      <c r="H238" s="16" t="s">
        <v>21</v>
      </c>
      <c r="I238" s="15" t="s">
        <v>107</v>
      </c>
      <c r="J238" s="15" t="s">
        <v>116</v>
      </c>
      <c r="K238" s="15"/>
      <c r="L238" s="17" t="s">
        <v>120</v>
      </c>
      <c r="M238" s="18"/>
      <c r="N238" s="19" t="s">
        <v>25</v>
      </c>
      <c r="O238" s="18" t="s">
        <v>21</v>
      </c>
      <c r="P238" s="18"/>
      <c r="Q238" s="18" t="s">
        <v>21</v>
      </c>
      <c r="R238" s="19"/>
      <c r="S238" t="str">
        <f t="shared" si="3"/>
        <v>union all select 'Tourism &amp; Hospitality' sector, 'Commis Chef' qp, 'THC/Q0406' qpcode,'4' nsqf,'Paired QP 1' joblist</v>
      </c>
    </row>
    <row r="239" spans="1:19" ht="31.5" customHeight="1" x14ac:dyDescent="0.25">
      <c r="A239" s="9">
        <v>238</v>
      </c>
      <c r="B239" s="10" t="s">
        <v>559</v>
      </c>
      <c r="C239" s="11" t="s">
        <v>562</v>
      </c>
      <c r="D239" s="12" t="s">
        <v>563</v>
      </c>
      <c r="E239" s="13">
        <v>4</v>
      </c>
      <c r="F239" s="14">
        <v>1</v>
      </c>
      <c r="G239" s="15" t="s">
        <v>21</v>
      </c>
      <c r="H239" s="16" t="s">
        <v>21</v>
      </c>
      <c r="I239" s="15" t="s">
        <v>107</v>
      </c>
      <c r="J239" s="15" t="s">
        <v>116</v>
      </c>
      <c r="K239" s="15"/>
      <c r="L239" s="17" t="s">
        <v>117</v>
      </c>
      <c r="M239" s="18" t="s">
        <v>21</v>
      </c>
      <c r="N239" s="19" t="s">
        <v>25</v>
      </c>
      <c r="O239" s="18" t="s">
        <v>21</v>
      </c>
      <c r="P239" s="18"/>
      <c r="Q239" s="18" t="s">
        <v>21</v>
      </c>
      <c r="R239" s="19"/>
      <c r="S239" t="str">
        <f t="shared" si="3"/>
        <v>union all select 'Tourism &amp; Hospitality' sector, 'Counter Sale Executive' qp, 'THC/Q2903' qpcode,'4' nsqf,'Paired QP 2' joblist</v>
      </c>
    </row>
    <row r="240" spans="1:19" ht="31.5" customHeight="1" x14ac:dyDescent="0.25">
      <c r="A240" s="9">
        <v>239</v>
      </c>
      <c r="B240" s="10" t="s">
        <v>559</v>
      </c>
      <c r="C240" s="11" t="s">
        <v>564</v>
      </c>
      <c r="D240" s="12" t="s">
        <v>565</v>
      </c>
      <c r="E240" s="13">
        <v>4</v>
      </c>
      <c r="F240" s="14">
        <v>1</v>
      </c>
      <c r="G240" s="15" t="s">
        <v>21</v>
      </c>
      <c r="H240" s="16" t="s">
        <v>21</v>
      </c>
      <c r="I240" s="15" t="s">
        <v>83</v>
      </c>
      <c r="J240" s="15" t="s">
        <v>116</v>
      </c>
      <c r="K240" s="15"/>
      <c r="L240" s="17" t="s">
        <v>117</v>
      </c>
      <c r="M240" s="18" t="s">
        <v>21</v>
      </c>
      <c r="N240" s="19" t="s">
        <v>25</v>
      </c>
      <c r="O240" s="18" t="s">
        <v>21</v>
      </c>
      <c r="P240" s="18"/>
      <c r="Q240" s="18" t="s">
        <v>21</v>
      </c>
      <c r="R240" s="19"/>
      <c r="S240" t="str">
        <f t="shared" si="3"/>
        <v>union all select 'Tourism &amp; Hospitality' sector, 'Food &amp; Beverage Service-Steward' qp, 'THC/Q0301' qpcode,'4' nsqf,'Paired QP 2' joblist</v>
      </c>
    </row>
    <row r="241" spans="1:19" ht="31.5" customHeight="1" x14ac:dyDescent="0.25">
      <c r="A241" s="9">
        <v>240</v>
      </c>
      <c r="B241" s="10" t="s">
        <v>559</v>
      </c>
      <c r="C241" s="11" t="s">
        <v>566</v>
      </c>
      <c r="D241" s="12" t="s">
        <v>567</v>
      </c>
      <c r="E241" s="13">
        <v>4</v>
      </c>
      <c r="F241" s="14">
        <v>1</v>
      </c>
      <c r="G241" s="15" t="s">
        <v>21</v>
      </c>
      <c r="H241" s="16" t="s">
        <v>21</v>
      </c>
      <c r="I241" s="15" t="s">
        <v>83</v>
      </c>
      <c r="J241" s="15" t="s">
        <v>23</v>
      </c>
      <c r="K241" s="15"/>
      <c r="L241" s="17" t="s">
        <v>24</v>
      </c>
      <c r="M241" s="18"/>
      <c r="N241" s="19" t="s">
        <v>25</v>
      </c>
      <c r="O241" s="18" t="s">
        <v>21</v>
      </c>
      <c r="P241" s="18"/>
      <c r="Q241" s="18" t="s">
        <v>21</v>
      </c>
      <c r="R241" s="20"/>
      <c r="S241" t="str">
        <f t="shared" si="3"/>
        <v>union all select 'Tourism &amp; Hospitality' sector, 'Front Office Associate' qp, 'THC/Q0102' qpcode,'4' nsqf,'List 1' joblist</v>
      </c>
    </row>
    <row r="242" spans="1:19" ht="31.5" customHeight="1" x14ac:dyDescent="0.25">
      <c r="A242" s="9">
        <v>241</v>
      </c>
      <c r="B242" s="10" t="s">
        <v>559</v>
      </c>
      <c r="C242" s="11" t="s">
        <v>568</v>
      </c>
      <c r="D242" s="12" t="s">
        <v>569</v>
      </c>
      <c r="E242" s="13">
        <v>3</v>
      </c>
      <c r="F242" s="14">
        <v>1</v>
      </c>
      <c r="G242" s="15" t="s">
        <v>21</v>
      </c>
      <c r="H242" s="16" t="s">
        <v>21</v>
      </c>
      <c r="I242" s="15" t="s">
        <v>83</v>
      </c>
      <c r="J242" s="15" t="s">
        <v>116</v>
      </c>
      <c r="K242" s="15"/>
      <c r="L242" s="17" t="s">
        <v>120</v>
      </c>
      <c r="M242" s="18" t="s">
        <v>21</v>
      </c>
      <c r="N242" s="19" t="s">
        <v>25</v>
      </c>
      <c r="O242" s="18" t="s">
        <v>21</v>
      </c>
      <c r="P242" s="18"/>
      <c r="Q242" s="18" t="s">
        <v>21</v>
      </c>
      <c r="R242" s="19"/>
      <c r="S242" t="str">
        <f t="shared" si="3"/>
        <v>union all select 'Tourism &amp; Hospitality' sector, 'Home Delivery Boy' qp, 'THC/Q2902' qpcode,'3' nsqf,'Paired QP 1' joblist</v>
      </c>
    </row>
    <row r="243" spans="1:19" ht="31.5" customHeight="1" x14ac:dyDescent="0.25">
      <c r="A243" s="9">
        <v>242</v>
      </c>
      <c r="B243" s="10" t="s">
        <v>559</v>
      </c>
      <c r="C243" s="48" t="s">
        <v>570</v>
      </c>
      <c r="D243" s="12" t="s">
        <v>571</v>
      </c>
      <c r="E243" s="13">
        <v>3</v>
      </c>
      <c r="F243" s="14">
        <v>1</v>
      </c>
      <c r="G243" s="15" t="s">
        <v>21</v>
      </c>
      <c r="H243" s="16" t="s">
        <v>21</v>
      </c>
      <c r="I243" s="15" t="s">
        <v>83</v>
      </c>
      <c r="J243" s="15" t="s">
        <v>116</v>
      </c>
      <c r="K243" s="15"/>
      <c r="L243" s="17" t="s">
        <v>120</v>
      </c>
      <c r="M243" s="18" t="s">
        <v>21</v>
      </c>
      <c r="N243" s="19" t="s">
        <v>25</v>
      </c>
      <c r="O243" s="18" t="s">
        <v>21</v>
      </c>
      <c r="P243" s="18"/>
      <c r="Q243" s="18" t="s">
        <v>21</v>
      </c>
      <c r="R243" s="19"/>
      <c r="S243" t="str">
        <f t="shared" si="3"/>
        <v>union all select 'Tourism &amp; Hospitality' sector, 'Housekeeping Attendant (Manual Cleaner)' qp, 'THC/Q0203' qpcode,'3' nsqf,'Paired QP 1' joblist</v>
      </c>
    </row>
    <row r="244" spans="1:19" ht="31.5" customHeight="1" x14ac:dyDescent="0.25">
      <c r="A244" s="9">
        <v>243</v>
      </c>
      <c r="B244" s="10" t="s">
        <v>559</v>
      </c>
      <c r="C244" s="11" t="s">
        <v>572</v>
      </c>
      <c r="D244" s="12" t="s">
        <v>573</v>
      </c>
      <c r="E244" s="13">
        <v>4</v>
      </c>
      <c r="F244" s="14">
        <v>1</v>
      </c>
      <c r="G244" s="15" t="s">
        <v>21</v>
      </c>
      <c r="H244" s="16" t="s">
        <v>21</v>
      </c>
      <c r="I244" s="15" t="s">
        <v>83</v>
      </c>
      <c r="J244" s="15" t="s">
        <v>116</v>
      </c>
      <c r="K244" s="15"/>
      <c r="L244" s="17" t="s">
        <v>117</v>
      </c>
      <c r="M244" s="18" t="s">
        <v>21</v>
      </c>
      <c r="N244" s="19" t="s">
        <v>25</v>
      </c>
      <c r="O244" s="18" t="s">
        <v>21</v>
      </c>
      <c r="P244" s="18"/>
      <c r="Q244" s="18" t="s">
        <v>21</v>
      </c>
      <c r="R244" s="19"/>
      <c r="S244" t="str">
        <f t="shared" si="3"/>
        <v>union all select 'Tourism &amp; Hospitality' sector, 'Room Attendant' qp, 'THC/Q0202' qpcode,'4' nsqf,'Paired QP 2' joblist</v>
      </c>
    </row>
    <row r="245" spans="1:19" ht="31.5" customHeight="1" x14ac:dyDescent="0.25">
      <c r="A245" s="9">
        <v>244</v>
      </c>
      <c r="B245" s="10" t="s">
        <v>559</v>
      </c>
      <c r="C245" s="11" t="s">
        <v>574</v>
      </c>
      <c r="D245" s="12" t="s">
        <v>575</v>
      </c>
      <c r="E245" s="13">
        <v>4</v>
      </c>
      <c r="F245" s="14">
        <v>1</v>
      </c>
      <c r="G245" s="15" t="s">
        <v>21</v>
      </c>
      <c r="H245" s="16" t="s">
        <v>21</v>
      </c>
      <c r="I245" s="15" t="s">
        <v>83</v>
      </c>
      <c r="J245" s="15" t="s">
        <v>116</v>
      </c>
      <c r="K245" s="15"/>
      <c r="L245" s="17" t="s">
        <v>120</v>
      </c>
      <c r="M245" s="18" t="s">
        <v>21</v>
      </c>
      <c r="N245" s="19" t="s">
        <v>25</v>
      </c>
      <c r="O245" s="18" t="s">
        <v>21</v>
      </c>
      <c r="P245" s="18"/>
      <c r="Q245" s="18" t="s">
        <v>21</v>
      </c>
      <c r="R245" s="19"/>
      <c r="S245" t="str">
        <f t="shared" si="3"/>
        <v>union all select 'Tourism &amp; Hospitality' sector, 'Travel Consultant' qp, 'THC/Q4404' qpcode,'4' nsqf,'Paired QP 1' joblist</v>
      </c>
    </row>
    <row r="246" spans="1:19" ht="31.5" customHeight="1" x14ac:dyDescent="0.25">
      <c r="A246" s="9">
        <v>245</v>
      </c>
      <c r="B246" s="11" t="s">
        <v>125</v>
      </c>
      <c r="C246" s="11" t="s">
        <v>576</v>
      </c>
      <c r="D246" s="12" t="s">
        <v>577</v>
      </c>
      <c r="E246" s="52">
        <v>4</v>
      </c>
      <c r="F246" s="14">
        <v>2</v>
      </c>
      <c r="G246" s="15" t="s">
        <v>21</v>
      </c>
      <c r="H246" s="16" t="s">
        <v>21</v>
      </c>
      <c r="I246" s="15" t="s">
        <v>131</v>
      </c>
      <c r="J246" s="15" t="s">
        <v>23</v>
      </c>
      <c r="K246" s="15"/>
      <c r="L246" s="17" t="s">
        <v>56</v>
      </c>
      <c r="M246" s="18" t="s">
        <v>21</v>
      </c>
      <c r="N246" s="19" t="s">
        <v>25</v>
      </c>
      <c r="O246" s="18" t="s">
        <v>21</v>
      </c>
      <c r="P246" s="18"/>
      <c r="Q246" s="18" t="s">
        <v>21</v>
      </c>
      <c r="R246" s="19"/>
      <c r="S246" t="str">
        <f t="shared" si="3"/>
        <v>union all select 'Beauty &amp; Wellness' sector, 'Hair Stylist' qp, 'BWS/Q0202' qpcode,'4' nsqf,'Embedded-Block I' joblist</v>
      </c>
    </row>
    <row r="247" spans="1:19" ht="31.5" customHeight="1" x14ac:dyDescent="0.25">
      <c r="A247" s="9">
        <v>246</v>
      </c>
      <c r="B247" s="11" t="s">
        <v>125</v>
      </c>
      <c r="C247" s="11" t="s">
        <v>578</v>
      </c>
      <c r="D247" s="12" t="s">
        <v>579</v>
      </c>
      <c r="E247" s="52">
        <v>4</v>
      </c>
      <c r="F247" s="14">
        <v>2</v>
      </c>
      <c r="G247" s="15" t="s">
        <v>21</v>
      </c>
      <c r="H247" s="16" t="s">
        <v>21</v>
      </c>
      <c r="I247" s="15" t="s">
        <v>131</v>
      </c>
      <c r="J247" s="15" t="s">
        <v>23</v>
      </c>
      <c r="K247" s="15"/>
      <c r="L247" s="17" t="s">
        <v>56</v>
      </c>
      <c r="M247" s="18" t="s">
        <v>21</v>
      </c>
      <c r="N247" s="19" t="s">
        <v>25</v>
      </c>
      <c r="O247" s="18" t="s">
        <v>21</v>
      </c>
      <c r="P247" s="18"/>
      <c r="Q247" s="18" t="s">
        <v>21</v>
      </c>
      <c r="R247" s="19"/>
      <c r="S247" t="str">
        <f t="shared" si="3"/>
        <v>union all select 'Beauty &amp; Wellness' sector, 'Beauty Therapist' qp, 'BWS/Q0102' qpcode,'4' nsqf,'Embedded-Block I' joblist</v>
      </c>
    </row>
  </sheetData>
  <conditionalFormatting sqref="P1">
    <cfRule type="duplicateValues" dxfId="8" priority="4"/>
    <cfRule type="duplicateValues" dxfId="7" priority="5"/>
  </conditionalFormatting>
  <conditionalFormatting sqref="P1">
    <cfRule type="duplicateValues" dxfId="6" priority="6"/>
  </conditionalFormatting>
  <conditionalFormatting sqref="L1:O1">
    <cfRule type="duplicateValues" dxfId="5" priority="10"/>
    <cfRule type="duplicateValues" dxfId="4" priority="11"/>
  </conditionalFormatting>
  <conditionalFormatting sqref="L1:O1">
    <cfRule type="duplicateValues" dxfId="3" priority="14"/>
  </conditionalFormatting>
  <conditionalFormatting sqref="Q1:R1">
    <cfRule type="duplicateValues" dxfId="2" priority="1"/>
    <cfRule type="duplicateValues" dxfId="1" priority="2"/>
  </conditionalFormatting>
  <conditionalFormatting sqref="Q1:R1">
    <cfRule type="duplicateValues" dxfId="0" priority="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B11" sqref="B11"/>
    </sheetView>
  </sheetViews>
  <sheetFormatPr defaultRowHeight="15" x14ac:dyDescent="0.25"/>
  <cols>
    <col min="1" max="1" width="49.140625" bestFit="1" customWidth="1"/>
  </cols>
  <sheetData>
    <row r="1" spans="1:1" ht="15.75" x14ac:dyDescent="0.25">
      <c r="A1" s="3" t="s">
        <v>1</v>
      </c>
    </row>
    <row r="2" spans="1:1" ht="15.75" x14ac:dyDescent="0.25">
      <c r="A2" s="10" t="s">
        <v>18</v>
      </c>
    </row>
    <row r="3" spans="1:1" ht="15.75" x14ac:dyDescent="0.25">
      <c r="A3" s="10" t="s">
        <v>32</v>
      </c>
    </row>
    <row r="4" spans="1:1" ht="15.75" x14ac:dyDescent="0.25">
      <c r="A4" s="10" t="s">
        <v>76</v>
      </c>
    </row>
    <row r="5" spans="1:1" ht="15.75" x14ac:dyDescent="0.25">
      <c r="A5" s="10" t="s">
        <v>98</v>
      </c>
    </row>
    <row r="6" spans="1:1" ht="15.75" x14ac:dyDescent="0.25">
      <c r="A6" s="11" t="s">
        <v>125</v>
      </c>
    </row>
    <row r="7" spans="1:1" ht="15.75" x14ac:dyDescent="0.25">
      <c r="A7" s="11" t="s">
        <v>128</v>
      </c>
    </row>
    <row r="8" spans="1:1" ht="15.75" x14ac:dyDescent="0.25">
      <c r="A8" s="10" t="s">
        <v>132</v>
      </c>
    </row>
    <row r="9" spans="1:1" ht="15.75" x14ac:dyDescent="0.25">
      <c r="A9" s="10" t="s">
        <v>144</v>
      </c>
    </row>
    <row r="10" spans="1:1" ht="15.75" x14ac:dyDescent="0.25">
      <c r="A10" s="10" t="s">
        <v>164</v>
      </c>
    </row>
    <row r="11" spans="1:1" ht="15.75" x14ac:dyDescent="0.25">
      <c r="A11" s="10" t="s">
        <v>173</v>
      </c>
    </row>
    <row r="12" spans="1:1" ht="15.75" x14ac:dyDescent="0.25">
      <c r="A12" s="10" t="s">
        <v>194</v>
      </c>
    </row>
    <row r="13" spans="1:1" ht="15.75" x14ac:dyDescent="0.25">
      <c r="A13" s="30" t="s">
        <v>245</v>
      </c>
    </row>
    <row r="14" spans="1:1" ht="15.75" x14ac:dyDescent="0.25">
      <c r="A14" s="10" t="s">
        <v>252</v>
      </c>
    </row>
    <row r="15" spans="1:1" ht="15.75" x14ac:dyDescent="0.25">
      <c r="A15" s="10" t="s">
        <v>269</v>
      </c>
    </row>
    <row r="16" spans="1:1" ht="15.75" x14ac:dyDescent="0.25">
      <c r="A16" s="10" t="s">
        <v>280</v>
      </c>
    </row>
    <row r="17" spans="1:1" ht="15.75" x14ac:dyDescent="0.25">
      <c r="A17" s="10" t="s">
        <v>302</v>
      </c>
    </row>
    <row r="18" spans="1:1" ht="15.75" x14ac:dyDescent="0.25">
      <c r="A18" s="10" t="s">
        <v>309</v>
      </c>
    </row>
    <row r="19" spans="1:1" ht="15.75" x14ac:dyDescent="0.25">
      <c r="A19" s="10" t="s">
        <v>326</v>
      </c>
    </row>
    <row r="20" spans="1:1" ht="15.75" x14ac:dyDescent="0.25">
      <c r="A20" s="10" t="s">
        <v>343</v>
      </c>
    </row>
    <row r="21" spans="1:1" ht="15.75" x14ac:dyDescent="0.25">
      <c r="A21" s="10" t="s">
        <v>356</v>
      </c>
    </row>
    <row r="22" spans="1:1" ht="15.75" x14ac:dyDescent="0.25">
      <c r="A22" s="10" t="s">
        <v>375</v>
      </c>
    </row>
    <row r="23" spans="1:1" ht="15.75" x14ac:dyDescent="0.25">
      <c r="A23" s="10" t="s">
        <v>380</v>
      </c>
    </row>
    <row r="24" spans="1:1" ht="15.75" x14ac:dyDescent="0.25">
      <c r="A24" s="10" t="s">
        <v>383</v>
      </c>
    </row>
    <row r="25" spans="1:1" ht="15.75" x14ac:dyDescent="0.25">
      <c r="A25" s="10" t="s">
        <v>389</v>
      </c>
    </row>
    <row r="26" spans="1:1" ht="15.75" x14ac:dyDescent="0.25">
      <c r="A26" s="10" t="s">
        <v>403</v>
      </c>
    </row>
    <row r="27" spans="1:1" ht="15.75" x14ac:dyDescent="0.25">
      <c r="A27" s="10" t="s">
        <v>421</v>
      </c>
    </row>
    <row r="28" spans="1:1" ht="15.75" x14ac:dyDescent="0.25">
      <c r="A28" s="10" t="s">
        <v>434</v>
      </c>
    </row>
    <row r="29" spans="1:1" ht="15.75" x14ac:dyDescent="0.25">
      <c r="A29" s="10" t="s">
        <v>440</v>
      </c>
    </row>
    <row r="30" spans="1:1" ht="15.75" x14ac:dyDescent="0.25">
      <c r="A30" s="10" t="s">
        <v>459</v>
      </c>
    </row>
    <row r="31" spans="1:1" ht="15.75" x14ac:dyDescent="0.25">
      <c r="A31" s="10" t="s">
        <v>470</v>
      </c>
    </row>
    <row r="32" spans="1:1" ht="15.75" x14ac:dyDescent="0.25">
      <c r="A32" s="10" t="s">
        <v>489</v>
      </c>
    </row>
    <row r="33" spans="1:1" ht="15.75" x14ac:dyDescent="0.25">
      <c r="A33" s="24" t="s">
        <v>519</v>
      </c>
    </row>
    <row r="34" spans="1:1" ht="15.75" x14ac:dyDescent="0.25">
      <c r="A34" s="10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Rajeev Ranjan</dc:creator>
  <cp:keywords/>
  <dc:description/>
  <cp:lastModifiedBy>Piyush</cp:lastModifiedBy>
  <cp:revision/>
  <dcterms:created xsi:type="dcterms:W3CDTF">2019-06-15T10:30:17Z</dcterms:created>
  <dcterms:modified xsi:type="dcterms:W3CDTF">2020-08-29T06:28:29Z</dcterms:modified>
  <cp:category/>
  <cp:contentStatus/>
</cp:coreProperties>
</file>