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BANERJ7\Documents\Courses\Learning Microsoft Excel\"/>
    </mc:Choice>
  </mc:AlternateContent>
  <xr:revisionPtr revIDLastSave="0" documentId="13_ncr:1_{BC702AB6-A09F-4927-9E30-BB7E39155854}" xr6:coauthVersionLast="47" xr6:coauthVersionMax="47" xr10:uidLastSave="{00000000-0000-0000-0000-000000000000}"/>
  <bookViews>
    <workbookView xWindow="-110" yWindow="-110" windowWidth="19420" windowHeight="10300" tabRatio="830" firstSheet="3" activeTab="4" xr2:uid="{00000000-000D-0000-FFFF-FFFF00000000}"/>
  </bookViews>
  <sheets>
    <sheet name="sale" sheetId="1" r:id="rId1"/>
    <sheet name="cities" sheetId="2" r:id="rId2"/>
    <sheet name="Running Total" sheetId="7" r:id="rId3"/>
    <sheet name="Sheet7" sheetId="8" r:id="rId4"/>
    <sheet name="multiple rows-columns" sheetId="4" r:id="rId5"/>
    <sheet name="PowerPivot" sheetId="12" r:id="rId6"/>
    <sheet name="Sheet4" sheetId="5" r:id="rId7"/>
    <sheet name="Slicers" sheetId="6" r:id="rId8"/>
    <sheet name="Pivot Calculations" sheetId="13" r:id="rId9"/>
    <sheet name="waterfall" sheetId="9" r:id="rId10"/>
    <sheet name="Histogram" sheetId="10" r:id="rId11"/>
    <sheet name="Scatter-Bubble" sheetId="11" r:id="rId12"/>
  </sheets>
  <definedNames>
    <definedName name="_xlchart.v1.0" hidden="1">waterfall!$B$4:$B$15</definedName>
    <definedName name="_xlchart.v1.1" hidden="1">waterfall!$E$3</definedName>
    <definedName name="_xlchart.v1.2" hidden="1">waterfall!$E$4:$E$15</definedName>
    <definedName name="_xlchart.v1.3" hidden="1">Histogram!$B$1</definedName>
    <definedName name="_xlchart.v1.4" hidden="1">Histogram!$B$2:$B$51</definedName>
    <definedName name="_xlchart.v1.5" hidden="1">Histogram!$B$1</definedName>
    <definedName name="_xlchart.v1.6" hidden="1">Histogram!$B$2:$B$51</definedName>
    <definedName name="_xlcn.WorksheetConnection_7_Visualizing_Data_with_PivotCharts.xlsxemp_dept1" hidden="1">emp_dept[]</definedName>
    <definedName name="_xlcn.WorksheetConnection_7_Visualizing_Data_with_PivotCharts.xlsxemp_name1" hidden="1">emp_name[]</definedName>
    <definedName name="_xlcn.WorksheetConnection_PivotCalculationsA1B11" hidden="1">'Pivot Calculations'!$A$1:$B$11</definedName>
    <definedName name="product">Table3[]</definedName>
    <definedName name="Slicer_Size">#N/A</definedName>
  </definedNames>
  <calcPr calcId="191029"/>
  <pivotCaches>
    <pivotCache cacheId="63" r:id="rId13"/>
    <pivotCache cacheId="68" r:id="rId14"/>
    <pivotCache cacheId="72" r:id="rId15"/>
    <pivotCache cacheId="153" r:id="rId16"/>
    <pivotCache cacheId="80" r:id="rId17"/>
    <pivotCache cacheId="147" r:id="rId18"/>
    <pivotCache cacheId="151"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_name" name="emp_name" connection="WorksheetConnection_7_Visualizing_Data_with_PivotCharts.xlsx!emp_name"/>
          <x15:modelTable id="emp_dept" name="emp_dept" connection="WorksheetConnection_7_Visualizing_Data_with_PivotCharts.xlsx!emp_dept"/>
          <x15:modelTable id="Range" name="Range" connection="WorksheetConnection_Pivot Calculations!$A$1:$B$11"/>
        </x15:modelTables>
        <x15:modelRelationships>
          <x15:modelRelationship fromTable="emp_dept" fromColumn="emp_no" toTable="emp_name" toColumn="emp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7" l="1"/>
  <c r="C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16E376-3D47-45DA-AF27-67C91A9542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DD96E87-590C-4974-BBA1-88D96F4EE400}" name="WorksheetConnection_7_Visualizing_Data_with_PivotCharts.xlsx!emp_dept" type="102" refreshedVersion="8" minRefreshableVersion="5">
    <extLst>
      <ext xmlns:x15="http://schemas.microsoft.com/office/spreadsheetml/2010/11/main" uri="{DE250136-89BD-433C-8126-D09CA5730AF9}">
        <x15:connection id="emp_dept">
          <x15:rangePr sourceName="_xlcn.WorksheetConnection_7_Visualizing_Data_with_PivotCharts.xlsxemp_dept1"/>
        </x15:connection>
      </ext>
    </extLst>
  </connection>
  <connection id="3" xr16:uid="{00000D67-4C7F-4390-8CCF-C637721EDF19}" name="WorksheetConnection_7_Visualizing_Data_with_PivotCharts.xlsx!emp_name" type="102" refreshedVersion="8" minRefreshableVersion="5">
    <extLst>
      <ext xmlns:x15="http://schemas.microsoft.com/office/spreadsheetml/2010/11/main" uri="{DE250136-89BD-433C-8126-D09CA5730AF9}">
        <x15:connection id="emp_name" autoDelete="1">
          <x15:rangePr sourceName="_xlcn.WorksheetConnection_7_Visualizing_Data_with_PivotCharts.xlsxemp_name1"/>
        </x15:connection>
      </ext>
    </extLst>
  </connection>
  <connection id="4" xr16:uid="{6058A514-2D5E-424F-97D2-51145108BFAC}" name="WorksheetConnection_Pivot Calculations!$A$1:$B$11" type="102" refreshedVersion="8" minRefreshableVersion="5">
    <extLst>
      <ext xmlns:x15="http://schemas.microsoft.com/office/spreadsheetml/2010/11/main" uri="{DE250136-89BD-433C-8126-D09CA5730AF9}">
        <x15:connection id="Range" autoDelete="1">
          <x15:rangePr sourceName="_xlcn.WorksheetConnection_PivotCalculationsA1B11"/>
        </x15:connection>
      </ext>
    </extLst>
  </connection>
</connections>
</file>

<file path=xl/sharedStrings.xml><?xml version="1.0" encoding="utf-8"?>
<sst xmlns="http://schemas.openxmlformats.org/spreadsheetml/2006/main" count="574" uniqueCount="165">
  <si>
    <t>OrderID</t>
  </si>
  <si>
    <t>Date</t>
  </si>
  <si>
    <t>ProductName</t>
  </si>
  <si>
    <t>Decaf</t>
  </si>
  <si>
    <t>Size</t>
  </si>
  <si>
    <t>To go</t>
  </si>
  <si>
    <t>Price</t>
  </si>
  <si>
    <t>Customer Ref</t>
  </si>
  <si>
    <t>City</t>
  </si>
  <si>
    <t>Employee ID</t>
  </si>
  <si>
    <t>Latte</t>
  </si>
  <si>
    <t>No</t>
  </si>
  <si>
    <t>Medium</t>
  </si>
  <si>
    <t>Yes</t>
  </si>
  <si>
    <t>John Smith</t>
  </si>
  <si>
    <t>New York</t>
  </si>
  <si>
    <t>Cappuccino</t>
  </si>
  <si>
    <t>Large</t>
  </si>
  <si>
    <t>Jane Doe</t>
  </si>
  <si>
    <t>Chicago</t>
  </si>
  <si>
    <t>Espresso</t>
  </si>
  <si>
    <t>Small</t>
  </si>
  <si>
    <t>Jack Johnson</t>
  </si>
  <si>
    <t>Boston</t>
  </si>
  <si>
    <t>Americano</t>
  </si>
  <si>
    <t>Emily Brown</t>
  </si>
  <si>
    <t>San Fran.</t>
  </si>
  <si>
    <t>Macchiato</t>
  </si>
  <si>
    <t>Alex Rodriguez</t>
  </si>
  <si>
    <t>Miami</t>
  </si>
  <si>
    <t>Decaf Latte</t>
  </si>
  <si>
    <t>Samantha Smith</t>
  </si>
  <si>
    <t>Decaf Cappuccino</t>
  </si>
  <si>
    <t>Michael Johnson</t>
  </si>
  <si>
    <t>Decaf Espresso</t>
  </si>
  <si>
    <t>Sarah Brown</t>
  </si>
  <si>
    <t>Decaf Americano</t>
  </si>
  <si>
    <t>Taylor Rodriguez</t>
  </si>
  <si>
    <t>Decaf Macchiato</t>
  </si>
  <si>
    <t>Kevin Johnson</t>
  </si>
  <si>
    <t>Amanda Brown</t>
  </si>
  <si>
    <t>Brandon Smith</t>
  </si>
  <si>
    <t>Jessica Johnson</t>
  </si>
  <si>
    <t>Eric Brown</t>
  </si>
  <si>
    <t>Rachel Rodriguez</t>
  </si>
  <si>
    <t>Price (USD)</t>
  </si>
  <si>
    <t>Los Angeles</t>
  </si>
  <si>
    <t>Houston</t>
  </si>
  <si>
    <t>Phoenix</t>
  </si>
  <si>
    <t>Philadelphia</t>
  </si>
  <si>
    <t>San Antonio</t>
  </si>
  <si>
    <t>San Diego</t>
  </si>
  <si>
    <t>Dallas</t>
  </si>
  <si>
    <t>San Jose</t>
  </si>
  <si>
    <t>Row Labels</t>
  </si>
  <si>
    <t>Grand Total</t>
  </si>
  <si>
    <t>Sum of Price (USD)</t>
  </si>
  <si>
    <t>Total</t>
  </si>
  <si>
    <t>Cold</t>
  </si>
  <si>
    <t>Milk</t>
  </si>
  <si>
    <t>NonMilk</t>
  </si>
  <si>
    <t>Count of OrderID</t>
  </si>
  <si>
    <t>ProductGroup</t>
  </si>
  <si>
    <t>Iced Tea</t>
  </si>
  <si>
    <t>Hot Tea</t>
  </si>
  <si>
    <t>Frappuccino</t>
  </si>
  <si>
    <t>Smoothie</t>
  </si>
  <si>
    <t>Hot Chocolate</t>
  </si>
  <si>
    <t>Mocha</t>
  </si>
  <si>
    <t>Chai Tea Latte</t>
  </si>
  <si>
    <t>Matcha Latte</t>
  </si>
  <si>
    <t>Iced Coffee</t>
  </si>
  <si>
    <t>Nitro Cold Brew</t>
  </si>
  <si>
    <t>Affogato</t>
  </si>
  <si>
    <t>Iced Matcha Latte</t>
  </si>
  <si>
    <t>Iced Chai Latte</t>
  </si>
  <si>
    <t>Iced Mocha</t>
  </si>
  <si>
    <t>Flat White</t>
  </si>
  <si>
    <t>Drip Coffee</t>
  </si>
  <si>
    <t>Iced Americano</t>
  </si>
  <si>
    <t>Cortado</t>
  </si>
  <si>
    <t>Red Eye</t>
  </si>
  <si>
    <t>Dirty Chai</t>
  </si>
  <si>
    <t>London Fog</t>
  </si>
  <si>
    <t>Irish Coffee</t>
  </si>
  <si>
    <t>Vietnamese Iced Coffee</t>
  </si>
  <si>
    <t>Misto</t>
  </si>
  <si>
    <t>Flat Black</t>
  </si>
  <si>
    <t>Cafe au Lait</t>
  </si>
  <si>
    <t>Iced Red Eye</t>
  </si>
  <si>
    <t>Vienna</t>
  </si>
  <si>
    <t>Iced Cortado</t>
  </si>
  <si>
    <t>Espresso Macchiato</t>
  </si>
  <si>
    <t>Doppio</t>
  </si>
  <si>
    <t>Year</t>
  </si>
  <si>
    <t>Month</t>
  </si>
  <si>
    <t>January</t>
  </si>
  <si>
    <t>February</t>
  </si>
  <si>
    <t>March</t>
  </si>
  <si>
    <t>April</t>
  </si>
  <si>
    <t>May</t>
  </si>
  <si>
    <t>June</t>
  </si>
  <si>
    <t>July</t>
  </si>
  <si>
    <t>August</t>
  </si>
  <si>
    <t>September</t>
  </si>
  <si>
    <t>October</t>
  </si>
  <si>
    <t>November</t>
  </si>
  <si>
    <t>December</t>
  </si>
  <si>
    <t>Sum of Price</t>
  </si>
  <si>
    <t>DrinkName</t>
  </si>
  <si>
    <t>Coffee</t>
  </si>
  <si>
    <t>Green Tea</t>
  </si>
  <si>
    <t>Chai Tea</t>
  </si>
  <si>
    <t>Earl Grey Tea</t>
  </si>
  <si>
    <t>Orange Juice</t>
  </si>
  <si>
    <t>Water</t>
  </si>
  <si>
    <t>To Go</t>
  </si>
  <si>
    <t>Column Labels</t>
  </si>
  <si>
    <t>Average of Price (USD)2</t>
  </si>
  <si>
    <t>Monthly Total Price</t>
  </si>
  <si>
    <t>Running Total Price</t>
  </si>
  <si>
    <t>Jan</t>
  </si>
  <si>
    <t>Feb</t>
  </si>
  <si>
    <t>Mar</t>
  </si>
  <si>
    <t>Apr</t>
  </si>
  <si>
    <t>Jun</t>
  </si>
  <si>
    <t>Jul</t>
  </si>
  <si>
    <t>Aug</t>
  </si>
  <si>
    <t>Sep</t>
  </si>
  <si>
    <t>Oct</t>
  </si>
  <si>
    <t>Nov</t>
  </si>
  <si>
    <t>Dec</t>
  </si>
  <si>
    <t>2018 Sales</t>
  </si>
  <si>
    <t>2019 Sales</t>
  </si>
  <si>
    <t>Difference</t>
  </si>
  <si>
    <t>Order ID</t>
  </si>
  <si>
    <t>Time of Order</t>
  </si>
  <si>
    <t>(All)</t>
  </si>
  <si>
    <t>emp_id</t>
  </si>
  <si>
    <t>emp_name</t>
  </si>
  <si>
    <t>John</t>
  </si>
  <si>
    <t>Sarah</t>
  </si>
  <si>
    <t>Michael</t>
  </si>
  <si>
    <t>Emily</t>
  </si>
  <si>
    <t>David</t>
  </si>
  <si>
    <t>Rachel</t>
  </si>
  <si>
    <t>Peter</t>
  </si>
  <si>
    <t>Olivia</t>
  </si>
  <si>
    <t>Ethan</t>
  </si>
  <si>
    <t>Grace</t>
  </si>
  <si>
    <t>William</t>
  </si>
  <si>
    <t>Chloe</t>
  </si>
  <si>
    <t>Daniel</t>
  </si>
  <si>
    <t>Emma</t>
  </si>
  <si>
    <t>Matthew</t>
  </si>
  <si>
    <t>Sophia</t>
  </si>
  <si>
    <t>James</t>
  </si>
  <si>
    <t>Lily</t>
  </si>
  <si>
    <t>Andrew</t>
  </si>
  <si>
    <t>Mia</t>
  </si>
  <si>
    <t>emp_no</t>
  </si>
  <si>
    <t>dept_id</t>
  </si>
  <si>
    <t>Sum of dept_id</t>
  </si>
  <si>
    <t>Sum of Field1</t>
  </si>
  <si>
    <t>Made using "Calculate field" under pivottable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</si>
</sst>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14009]hh:mm:ss;@"/>
  </numFmts>
  <fonts count="11" x14ac:knownFonts="1">
    <font>
      <sz val="11"/>
      <color theme="1"/>
      <name val="Calibri"/>
      <family val="2"/>
      <scheme val="minor"/>
    </font>
    <font>
      <sz val="9.6"/>
      <color theme="1"/>
      <name val="Calibri"/>
      <family val="2"/>
      <scheme val="minor"/>
    </font>
    <font>
      <sz val="9.6"/>
      <color theme="1"/>
      <name val="Calibri"/>
      <family val="2"/>
      <scheme val="minor"/>
    </font>
    <font>
      <sz val="7"/>
      <color rgb="FF374151"/>
      <name val="Segoe UI"/>
      <family val="2"/>
    </font>
    <font>
      <sz val="9.6"/>
      <color rgb="FF374151"/>
      <name val="Segoe UI"/>
      <family val="2"/>
    </font>
    <font>
      <sz val="9.6"/>
      <color rgb="FF374151"/>
      <name val="Segoe UI"/>
      <family val="2"/>
    </font>
    <font>
      <sz val="9.6"/>
      <color rgb="FFD1D5DB"/>
      <name val="Segoe UI"/>
      <family val="2"/>
    </font>
    <font>
      <sz val="9.6"/>
      <color rgb="FFD1D5DB"/>
      <name val="Segoe UI"/>
      <family val="2"/>
    </font>
    <font>
      <sz val="9.6"/>
      <color theme="2"/>
      <name val="Segoe UI"/>
      <family val="2"/>
    </font>
    <font>
      <sz val="9.6"/>
      <color theme="2"/>
      <name val="Segoe UI"/>
      <family val="2"/>
    </font>
    <font>
      <sz val="11"/>
      <color theme="2"/>
      <name val="Calibri"/>
      <family val="2"/>
      <scheme val="minor"/>
    </font>
  </fonts>
  <fills count="6">
    <fill>
      <patternFill patternType="none"/>
    </fill>
    <fill>
      <patternFill patternType="gray125"/>
    </fill>
    <fill>
      <patternFill patternType="solid">
        <fgColor rgb="FFF7F7F8"/>
        <bgColor indexed="64"/>
      </patternFill>
    </fill>
    <fill>
      <patternFill patternType="solid">
        <fgColor rgb="FF444654"/>
        <bgColor indexed="64"/>
      </patternFill>
    </fill>
    <fill>
      <patternFill patternType="solid">
        <fgColor theme="8" tint="-0.249977111117893"/>
        <bgColor indexed="64"/>
      </patternFill>
    </fill>
    <fill>
      <patternFill patternType="solid">
        <fgColor theme="7" tint="-0.249977111117893"/>
        <bgColor indexed="64"/>
      </patternFill>
    </fill>
  </fills>
  <borders count="9">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top/>
      <bottom style="medium">
        <color rgb="FFD9D9E3"/>
      </bottom>
      <diagonal/>
    </border>
    <border>
      <left style="medium">
        <color rgb="FFD9D9E3"/>
      </left>
      <right/>
      <top/>
      <bottom/>
      <diagonal/>
    </border>
    <border>
      <left style="medium">
        <color rgb="FFD9D9E3"/>
      </left>
      <right style="medium">
        <color rgb="FFD9D9E3"/>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wrapText="1"/>
    </xf>
    <xf numFmtId="0" fontId="2" fillId="0" borderId="3" xfId="0" applyFont="1" applyBorder="1" applyAlignment="1">
      <alignment vertical="center" wrapText="1"/>
    </xf>
    <xf numFmtId="14" fontId="2" fillId="0" borderId="3" xfId="0" applyNumberFormat="1" applyFont="1" applyBorder="1" applyAlignment="1">
      <alignment vertical="center" wrapText="1"/>
    </xf>
    <xf numFmtId="0" fontId="2" fillId="0" borderId="4" xfId="0" applyFont="1" applyBorder="1" applyAlignment="1">
      <alignment vertical="center" wrapText="1"/>
    </xf>
    <xf numFmtId="0" fontId="3" fillId="2" borderId="3" xfId="0" applyFont="1" applyFill="1" applyBorder="1" applyAlignment="1">
      <alignment horizontal="left" vertical="center" wrapText="1"/>
    </xf>
    <xf numFmtId="14" fontId="3" fillId="2" borderId="3" xfId="0" applyNumberFormat="1" applyFont="1" applyFill="1" applyBorder="1" applyAlignment="1">
      <alignment horizontal="left" vertical="center" wrapText="1"/>
    </xf>
    <xf numFmtId="0" fontId="5" fillId="2" borderId="3"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5" fillId="2" borderId="5" xfId="0" applyFont="1" applyFill="1" applyBorder="1" applyAlignment="1">
      <alignment vertical="center" wrapText="1"/>
    </xf>
    <xf numFmtId="0" fontId="4" fillId="2" borderId="5" xfId="0" applyFont="1" applyFill="1" applyBorder="1" applyAlignment="1">
      <alignment horizontal="center" wrapText="1"/>
    </xf>
    <xf numFmtId="0" fontId="4" fillId="2" borderId="3" xfId="0" applyFont="1" applyFill="1" applyBorder="1" applyAlignment="1">
      <alignment horizontal="center" wrapText="1"/>
    </xf>
    <xf numFmtId="0" fontId="5" fillId="2" borderId="0" xfId="0" applyFont="1" applyFill="1" applyBorder="1" applyAlignment="1">
      <alignment vertical="center" wrapText="1"/>
    </xf>
    <xf numFmtId="0" fontId="5" fillId="2" borderId="6" xfId="0" applyFont="1" applyFill="1" applyBorder="1" applyAlignment="1">
      <alignment vertical="center" wrapText="1"/>
    </xf>
    <xf numFmtId="0" fontId="0" fillId="0" borderId="0" xfId="0" applyAlignment="1">
      <alignment horizontal="left" indent="1"/>
    </xf>
    <xf numFmtId="0" fontId="1" fillId="0" borderId="7" xfId="0" applyFont="1" applyFill="1" applyBorder="1" applyAlignment="1">
      <alignment horizontal="center" wrapText="1"/>
    </xf>
    <xf numFmtId="0" fontId="6" fillId="3" borderId="1" xfId="0" applyFont="1" applyFill="1" applyBorder="1" applyAlignment="1">
      <alignment horizontal="center" wrapText="1"/>
    </xf>
    <xf numFmtId="0" fontId="6" fillId="3" borderId="2" xfId="0" applyFont="1" applyFill="1" applyBorder="1" applyAlignment="1">
      <alignment horizont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xf numFmtId="3" fontId="7" fillId="3" borderId="3" xfId="0" applyNumberFormat="1" applyFont="1" applyFill="1" applyBorder="1" applyAlignment="1">
      <alignment vertical="center" wrapText="1"/>
    </xf>
    <xf numFmtId="0" fontId="8" fillId="4" borderId="8" xfId="0" applyFont="1" applyFill="1" applyBorder="1" applyAlignment="1">
      <alignment horizontal="center" wrapText="1"/>
    </xf>
    <xf numFmtId="0" fontId="9" fillId="4" borderId="8" xfId="0" applyFont="1" applyFill="1" applyBorder="1" applyAlignment="1">
      <alignment vertical="center" wrapText="1"/>
    </xf>
    <xf numFmtId="0" fontId="10" fillId="4" borderId="8" xfId="0" applyFont="1" applyFill="1" applyBorder="1"/>
    <xf numFmtId="3" fontId="10" fillId="4" borderId="8" xfId="0" applyNumberFormat="1" applyFont="1" applyFill="1" applyBorder="1"/>
    <xf numFmtId="3" fontId="9" fillId="4" borderId="8" xfId="0" applyNumberFormat="1" applyFont="1" applyFill="1" applyBorder="1" applyAlignment="1">
      <alignment vertical="center" wrapText="1"/>
    </xf>
    <xf numFmtId="3" fontId="7" fillId="3" borderId="4" xfId="0" applyNumberFormat="1" applyFont="1" applyFill="1" applyBorder="1" applyAlignment="1">
      <alignment vertical="center" wrapText="1"/>
    </xf>
    <xf numFmtId="0" fontId="7" fillId="5" borderId="4" xfId="0" applyFont="1" applyFill="1" applyBorder="1" applyAlignment="1">
      <alignment vertical="center" wrapText="1"/>
    </xf>
    <xf numFmtId="169" fontId="7" fillId="3" borderId="3" xfId="0" applyNumberFormat="1" applyFont="1" applyFill="1" applyBorder="1" applyAlignment="1">
      <alignment vertical="center" wrapText="1"/>
    </xf>
    <xf numFmtId="169" fontId="7" fillId="5" borderId="3" xfId="0" applyNumberFormat="1" applyFont="1" applyFill="1" applyBorder="1" applyAlignment="1">
      <alignment vertical="center" wrapText="1"/>
    </xf>
    <xf numFmtId="0" fontId="7" fillId="3" borderId="5" xfId="0" applyFont="1" applyFill="1" applyBorder="1" applyAlignment="1">
      <alignment vertic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wrapText="1"/>
    </xf>
    <xf numFmtId="0" fontId="7" fillId="3" borderId="0" xfId="0" applyFont="1" applyFill="1" applyBorder="1" applyAlignment="1">
      <alignment vertical="center" wrapText="1"/>
    </xf>
    <xf numFmtId="0" fontId="7" fillId="3" borderId="6" xfId="0" applyFont="1" applyFill="1" applyBorder="1" applyAlignment="1">
      <alignment vertical="center" wrapText="1"/>
    </xf>
  </cellXfs>
  <cellStyles count="1">
    <cellStyle name="Normal" xfId="0" builtinId="0"/>
  </cellStyles>
  <dxfs count="33">
    <dxf>
      <font>
        <color rgb="FF006100"/>
      </font>
      <fill>
        <patternFill>
          <bgColor rgb="FFC6EFCE"/>
        </patternFill>
      </fill>
    </dxf>
    <dxf>
      <font>
        <b val="0"/>
        <i val="0"/>
        <strike val="0"/>
        <condense val="0"/>
        <extend val="0"/>
        <outline val="0"/>
        <shadow val="0"/>
        <u val="none"/>
        <vertAlign val="baseline"/>
        <sz val="9.6"/>
        <color rgb="FFD1D5DB"/>
        <name val="Segoe UI"/>
        <family val="2"/>
        <scheme val="none"/>
      </font>
      <fill>
        <patternFill patternType="solid">
          <fgColor indexed="64"/>
          <bgColor rgb="FF444654"/>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D1D5DB"/>
        <name val="Segoe UI"/>
        <family val="2"/>
        <scheme val="none"/>
      </font>
      <fill>
        <patternFill patternType="solid">
          <fgColor indexed="64"/>
          <bgColor rgb="FF444654"/>
        </patternFill>
      </fill>
      <alignment horizontal="general" vertical="center" textRotation="0" wrapText="1" indent="0" justifyLastLine="0" shrinkToFit="0" readingOrder="0"/>
      <border diagonalUp="0" diagonalDown="0">
        <left/>
        <right/>
        <top/>
        <bottom style="medium">
          <color rgb="FFD9D9E3"/>
        </bottom>
        <vertical/>
        <horizontal/>
      </border>
    </dxf>
    <dxf>
      <border outline="0">
        <bottom style="medium">
          <color rgb="FFD9D9E3"/>
        </bottom>
      </border>
    </dxf>
    <dxf>
      <border outline="0">
        <left style="medium">
          <color rgb="FFD9D9E3"/>
        </left>
        <right style="medium">
          <color rgb="FFD9D9E3"/>
        </right>
        <top style="medium">
          <color rgb="FFD9D9E3"/>
        </top>
        <bottom style="medium">
          <color rgb="FFD9D9E3"/>
        </bottom>
      </border>
    </dxf>
    <dxf>
      <font>
        <b val="0"/>
        <i val="0"/>
        <strike val="0"/>
        <condense val="0"/>
        <extend val="0"/>
        <outline val="0"/>
        <shadow val="0"/>
        <u val="none"/>
        <vertAlign val="baseline"/>
        <sz val="9.6"/>
        <color rgb="FFD1D5DB"/>
        <name val="Segoe UI"/>
        <family val="2"/>
        <scheme val="none"/>
      </font>
      <fill>
        <patternFill patternType="solid">
          <fgColor indexed="64"/>
          <bgColor rgb="FF444654"/>
        </patternFill>
      </fill>
      <alignment horizontal="center" vertical="bottom" textRotation="0" wrapText="1" indent="0" justifyLastLine="0" shrinkToFit="0" readingOrder="0"/>
    </dxf>
    <dxf>
      <font>
        <b val="0"/>
        <i val="0"/>
        <strike val="0"/>
        <condense val="0"/>
        <extend val="0"/>
        <outline val="0"/>
        <shadow val="0"/>
        <u val="none"/>
        <vertAlign val="baseline"/>
        <sz val="9.6"/>
        <color rgb="FFD1D5DB"/>
        <name val="Segoe UI"/>
        <family val="2"/>
        <scheme val="none"/>
      </font>
      <fill>
        <patternFill patternType="solid">
          <fgColor indexed="64"/>
          <bgColor rgb="FF444654"/>
        </patternFill>
      </fill>
      <alignment horizontal="center" vertical="bottom" textRotation="0" wrapText="1" indent="0" justifyLastLine="0" shrinkToFit="0" readingOrder="0"/>
    </dxf>
    <dxf>
      <font>
        <b val="0"/>
        <i val="0"/>
        <strike val="0"/>
        <condense val="0"/>
        <extend val="0"/>
        <outline val="0"/>
        <shadow val="0"/>
        <u val="none"/>
        <vertAlign val="baseline"/>
        <sz val="9.6"/>
        <color rgb="FFD1D5DB"/>
        <name val="Segoe UI"/>
        <family val="2"/>
        <scheme val="none"/>
      </font>
      <fill>
        <patternFill patternType="solid">
          <fgColor indexed="64"/>
          <bgColor rgb="FF444654"/>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D1D5DB"/>
        <name val="Segoe UI"/>
        <family val="2"/>
        <scheme val="none"/>
      </font>
      <fill>
        <patternFill patternType="solid">
          <fgColor indexed="64"/>
          <bgColor rgb="FF444654"/>
        </patternFill>
      </fill>
      <alignment horizontal="general" vertical="center" textRotation="0" wrapText="1" indent="0" justifyLastLine="0" shrinkToFit="0" readingOrder="0"/>
      <border diagonalUp="0" diagonalDown="0">
        <left/>
        <right/>
        <top/>
        <bottom style="medium">
          <color rgb="FFD9D9E3"/>
        </bottom>
        <vertical/>
        <horizontal/>
      </border>
    </dxf>
    <dxf>
      <border outline="0">
        <bottom style="medium">
          <color rgb="FFD9D9E3"/>
        </bottom>
      </border>
    </dxf>
    <dxf>
      <border outline="0">
        <left style="medium">
          <color rgb="FFD9D9E3"/>
        </left>
        <right style="medium">
          <color rgb="FFD9D9E3"/>
        </right>
        <top style="medium">
          <color rgb="FFD9D9E3"/>
        </top>
        <bottom style="medium">
          <color rgb="FFD9D9E3"/>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outline="0">
        <left style="medium">
          <color rgb="FFD9D9E3"/>
        </left>
        <right/>
        <top/>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outline="0">
        <left/>
        <right/>
        <top/>
        <bottom/>
      </border>
    </dxf>
    <dxf>
      <border outline="0">
        <bottom style="medium">
          <color rgb="FFD9D9E3"/>
        </bottom>
      </border>
    </dxf>
    <dxf>
      <border outline="0">
        <left style="medium">
          <color rgb="FFD9D9E3"/>
        </left>
        <right style="medium">
          <color rgb="FFD9D9E3"/>
        </right>
        <top style="medium">
          <color rgb="FFD9D9E3"/>
        </top>
        <bottom style="medium">
          <color rgb="FFD9D9E3"/>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bottom" textRotation="0" wrapText="1" indent="0" justifyLastLine="0" shrinkToFit="0" readingOrder="0"/>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bottom" textRotation="0" wrapText="1" indent="0" justifyLastLine="0" shrinkToFit="0" readingOrder="0"/>
      <border diagonalUp="0" diagonalDown="0" outline="0">
        <left style="medium">
          <color rgb="FFD9D9E3"/>
        </left>
        <right style="medium">
          <color rgb="FFD9D9E3"/>
        </right>
        <top/>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right/>
        <top/>
        <bottom style="medium">
          <color rgb="FFD9D9E3"/>
        </bottom>
        <vertical/>
        <horizontal/>
      </border>
    </dxf>
    <dxf>
      <border outline="0">
        <bottom style="medium">
          <color rgb="FFD9D9E3"/>
        </bottom>
      </border>
    </dxf>
    <dxf>
      <border outline="0">
        <left style="medium">
          <color rgb="FFD9D9E3"/>
        </left>
        <right style="medium">
          <color rgb="FFD9D9E3"/>
        </right>
        <top style="medium">
          <color rgb="FFD9D9E3"/>
        </top>
        <bottom style="medium">
          <color rgb="FFD9D9E3"/>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outline="0">
        <left style="medium">
          <color rgb="FFD9D9E3"/>
        </left>
        <right/>
        <top/>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bottom" textRotation="0" wrapText="1" indent="0" justifyLastLine="0" shrinkToFit="0" readingOrder="0"/>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right/>
        <top/>
        <bottom style="medium">
          <color rgb="FFD9D9E3"/>
        </bottom>
        <vertical/>
        <horizontal/>
      </border>
    </dxf>
    <dxf>
      <border outline="0">
        <bottom style="medium">
          <color rgb="FFD9D9E3"/>
        </bottom>
      </border>
    </dxf>
    <dxf>
      <border outline="0">
        <left style="medium">
          <color rgb="FFD9D9E3"/>
        </left>
        <right style="medium">
          <color rgb="FFD9D9E3"/>
        </right>
        <top style="medium">
          <color rgb="FFD9D9E3"/>
        </top>
        <bottom style="medium">
          <color rgb="FFD9D9E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[7_Visualizing_Data_with_PivotCharts.xlsx]cities!PivotTable1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cities!$F$2</c:f>
              <c:strCache>
                <c:ptCount val="1"/>
                <c:pt idx="0">
                  <c:v>Sum of Price (USD)</c:v>
                </c:pt>
              </c:strCache>
            </c:strRef>
          </c:tx>
          <c:spPr>
            <a:solidFill>
              <a:schemeClr val="accent1"/>
            </a:solidFill>
            <a:ln>
              <a:noFill/>
            </a:ln>
            <a:effectLst/>
          </c:spPr>
          <c:invertIfNegative val="0"/>
          <c:cat>
            <c:strRef>
              <c:f>cities!$E$3:$E$13</c:f>
              <c:strCache>
                <c:ptCount val="10"/>
                <c:pt idx="0">
                  <c:v>New York</c:v>
                </c:pt>
                <c:pt idx="1">
                  <c:v>Philadelphia</c:v>
                </c:pt>
                <c:pt idx="2">
                  <c:v>San Jose</c:v>
                </c:pt>
                <c:pt idx="3">
                  <c:v>Los Angeles</c:v>
                </c:pt>
                <c:pt idx="4">
                  <c:v>San Diego</c:v>
                </c:pt>
                <c:pt idx="5">
                  <c:v>Chicago</c:v>
                </c:pt>
                <c:pt idx="6">
                  <c:v>Dallas</c:v>
                </c:pt>
                <c:pt idx="7">
                  <c:v>San Antonio</c:v>
                </c:pt>
                <c:pt idx="8">
                  <c:v>Houston</c:v>
                </c:pt>
                <c:pt idx="9">
                  <c:v>Phoenix</c:v>
                </c:pt>
              </c:strCache>
            </c:strRef>
          </c:cat>
          <c:val>
            <c:numRef>
              <c:f>cities!$F$3:$F$13</c:f>
              <c:numCache>
                <c:formatCode>General</c:formatCode>
                <c:ptCount val="10"/>
                <c:pt idx="0">
                  <c:v>10.5</c:v>
                </c:pt>
                <c:pt idx="1">
                  <c:v>10</c:v>
                </c:pt>
                <c:pt idx="2">
                  <c:v>9.5</c:v>
                </c:pt>
                <c:pt idx="3">
                  <c:v>9.25</c:v>
                </c:pt>
                <c:pt idx="4">
                  <c:v>9</c:v>
                </c:pt>
                <c:pt idx="5">
                  <c:v>8.75</c:v>
                </c:pt>
                <c:pt idx="6">
                  <c:v>8.25</c:v>
                </c:pt>
                <c:pt idx="7">
                  <c:v>7.75</c:v>
                </c:pt>
                <c:pt idx="8">
                  <c:v>7.5</c:v>
                </c:pt>
                <c:pt idx="9">
                  <c:v>6.25</c:v>
                </c:pt>
              </c:numCache>
            </c:numRef>
          </c:val>
          <c:extLst>
            <c:ext xmlns:c16="http://schemas.microsoft.com/office/drawing/2014/chart" uri="{C3380CC4-5D6E-409C-BE32-E72D297353CC}">
              <c16:uniqueId val="{00000000-0EDE-4774-BF55-278BF780D75D}"/>
            </c:ext>
          </c:extLst>
        </c:ser>
        <c:dLbls>
          <c:showLegendKey val="0"/>
          <c:showVal val="0"/>
          <c:showCatName val="0"/>
          <c:showSerName val="0"/>
          <c:showPercent val="0"/>
          <c:showBubbleSize val="0"/>
        </c:dLbls>
        <c:gapWidth val="219"/>
        <c:axId val="617139800"/>
        <c:axId val="617140784"/>
      </c:barChart>
      <c:lineChart>
        <c:grouping val="standard"/>
        <c:varyColors val="0"/>
        <c:ser>
          <c:idx val="1"/>
          <c:order val="1"/>
          <c:tx>
            <c:strRef>
              <c:f>cities!$G$2</c:f>
              <c:strCache>
                <c:ptCount val="1"/>
                <c:pt idx="0">
                  <c:v>Average of Price (USD)2</c:v>
                </c:pt>
              </c:strCache>
            </c:strRef>
          </c:tx>
          <c:spPr>
            <a:ln w="28575" cap="rnd">
              <a:solidFill>
                <a:schemeClr val="accent2"/>
              </a:solidFill>
              <a:round/>
            </a:ln>
            <a:effectLst/>
          </c:spPr>
          <c:marker>
            <c:symbol val="none"/>
          </c:marker>
          <c:cat>
            <c:strRef>
              <c:f>cities!$E$3:$E$13</c:f>
              <c:strCache>
                <c:ptCount val="10"/>
                <c:pt idx="0">
                  <c:v>New York</c:v>
                </c:pt>
                <c:pt idx="1">
                  <c:v>Philadelphia</c:v>
                </c:pt>
                <c:pt idx="2">
                  <c:v>San Jose</c:v>
                </c:pt>
                <c:pt idx="3">
                  <c:v>Los Angeles</c:v>
                </c:pt>
                <c:pt idx="4">
                  <c:v>San Diego</c:v>
                </c:pt>
                <c:pt idx="5">
                  <c:v>Chicago</c:v>
                </c:pt>
                <c:pt idx="6">
                  <c:v>Dallas</c:v>
                </c:pt>
                <c:pt idx="7">
                  <c:v>San Antonio</c:v>
                </c:pt>
                <c:pt idx="8">
                  <c:v>Houston</c:v>
                </c:pt>
                <c:pt idx="9">
                  <c:v>Phoenix</c:v>
                </c:pt>
              </c:strCache>
            </c:strRef>
          </c:cat>
          <c:val>
            <c:numRef>
              <c:f>cities!$G$3:$G$13</c:f>
              <c:numCache>
                <c:formatCode>General</c:formatCode>
                <c:ptCount val="10"/>
                <c:pt idx="0">
                  <c:v>10.5</c:v>
                </c:pt>
                <c:pt idx="1">
                  <c:v>10</c:v>
                </c:pt>
                <c:pt idx="2">
                  <c:v>9.5</c:v>
                </c:pt>
                <c:pt idx="3">
                  <c:v>9.25</c:v>
                </c:pt>
                <c:pt idx="4">
                  <c:v>9</c:v>
                </c:pt>
                <c:pt idx="5">
                  <c:v>8.75</c:v>
                </c:pt>
                <c:pt idx="6">
                  <c:v>8.25</c:v>
                </c:pt>
                <c:pt idx="7">
                  <c:v>7.75</c:v>
                </c:pt>
                <c:pt idx="8">
                  <c:v>7.5</c:v>
                </c:pt>
                <c:pt idx="9">
                  <c:v>6.25</c:v>
                </c:pt>
              </c:numCache>
            </c:numRef>
          </c:val>
          <c:smooth val="0"/>
          <c:extLst>
            <c:ext xmlns:c16="http://schemas.microsoft.com/office/drawing/2014/chart" uri="{C3380CC4-5D6E-409C-BE32-E72D297353CC}">
              <c16:uniqueId val="{00000002-0EDE-4774-BF55-278BF780D75D}"/>
            </c:ext>
          </c:extLst>
        </c:ser>
        <c:dLbls>
          <c:showLegendKey val="0"/>
          <c:showVal val="0"/>
          <c:showCatName val="0"/>
          <c:showSerName val="0"/>
          <c:showPercent val="0"/>
          <c:showBubbleSize val="0"/>
        </c:dLbls>
        <c:marker val="1"/>
        <c:smooth val="0"/>
        <c:axId val="619893800"/>
        <c:axId val="619897080"/>
      </c:lineChart>
      <c:catAx>
        <c:axId val="61713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40784"/>
        <c:crosses val="autoZero"/>
        <c:auto val="1"/>
        <c:lblAlgn val="ctr"/>
        <c:lblOffset val="100"/>
        <c:noMultiLvlLbl val="0"/>
      </c:catAx>
      <c:valAx>
        <c:axId val="6171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39800"/>
        <c:crosses val="autoZero"/>
        <c:crossBetween val="between"/>
      </c:valAx>
      <c:valAx>
        <c:axId val="6198970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893800"/>
        <c:crosses val="max"/>
        <c:crossBetween val="between"/>
      </c:valAx>
      <c:catAx>
        <c:axId val="619893800"/>
        <c:scaling>
          <c:orientation val="minMax"/>
        </c:scaling>
        <c:delete val="1"/>
        <c:axPos val="b"/>
        <c:numFmt formatCode="General" sourceLinked="1"/>
        <c:majorTickMark val="out"/>
        <c:minorTickMark val="none"/>
        <c:tickLblPos val="nextTo"/>
        <c:crossAx val="61989708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cities!$B$3:$B$12</c:f>
              <c:strCache>
                <c:ptCount val="10"/>
                <c:pt idx="0">
                  <c:v>New York</c:v>
                </c:pt>
                <c:pt idx="1">
                  <c:v>Los Angeles</c:v>
                </c:pt>
                <c:pt idx="2">
                  <c:v>Chicago</c:v>
                </c:pt>
                <c:pt idx="3">
                  <c:v>Houston</c:v>
                </c:pt>
                <c:pt idx="4">
                  <c:v>Phoenix</c:v>
                </c:pt>
                <c:pt idx="5">
                  <c:v>Philadelphia</c:v>
                </c:pt>
                <c:pt idx="6">
                  <c:v>San Antonio</c:v>
                </c:pt>
                <c:pt idx="7">
                  <c:v>San Diego</c:v>
                </c:pt>
                <c:pt idx="8">
                  <c:v>Dallas</c:v>
                </c:pt>
                <c:pt idx="9">
                  <c:v>San Jose</c:v>
                </c:pt>
              </c:strCache>
            </c:strRef>
          </c:cat>
          <c:val>
            <c:numRef>
              <c:f>cities!$C$3:$C$12</c:f>
              <c:numCache>
                <c:formatCode>General</c:formatCode>
                <c:ptCount val="10"/>
                <c:pt idx="0">
                  <c:v>10.5</c:v>
                </c:pt>
                <c:pt idx="1">
                  <c:v>9.25</c:v>
                </c:pt>
                <c:pt idx="2">
                  <c:v>8.75</c:v>
                </c:pt>
                <c:pt idx="3">
                  <c:v>7.5</c:v>
                </c:pt>
                <c:pt idx="4">
                  <c:v>6.25</c:v>
                </c:pt>
                <c:pt idx="5">
                  <c:v>10</c:v>
                </c:pt>
                <c:pt idx="6">
                  <c:v>7.75</c:v>
                </c:pt>
                <c:pt idx="7">
                  <c:v>9</c:v>
                </c:pt>
                <c:pt idx="8">
                  <c:v>8.25</c:v>
                </c:pt>
                <c:pt idx="9">
                  <c:v>9.5</c:v>
                </c:pt>
              </c:numCache>
            </c:numRef>
          </c:val>
          <c:extLst>
            <c:ext xmlns:c16="http://schemas.microsoft.com/office/drawing/2014/chart" uri="{C3380CC4-5D6E-409C-BE32-E72D297353CC}">
              <c16:uniqueId val="{00000000-0EF7-4670-8BB4-D7B1ABE8B38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[7_Visualizing_Data_with_PivotCharts.xlsx]Running Total!PivotTable10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'Running Total'!$E$2</c:f>
              <c:strCache>
                <c:ptCount val="1"/>
                <c:pt idx="0">
                  <c:v>Total</c:v>
                </c:pt>
              </c:strCache>
            </c:strRef>
          </c:tx>
          <c:spPr>
            <a:solidFill>
              <a:schemeClr val="accent1"/>
            </a:solidFill>
            <a:ln>
              <a:noFill/>
            </a:ln>
            <a:effectLst/>
          </c:spPr>
          <c:invertIfNegative val="0"/>
          <c:cat>
            <c:strRef>
              <c:f>'Running Total'!$D$3:$D$13</c:f>
              <c:strCache>
                <c:ptCount val="10"/>
                <c:pt idx="0">
                  <c:v>Chicago</c:v>
                </c:pt>
                <c:pt idx="1">
                  <c:v>Dallas</c:v>
                </c:pt>
                <c:pt idx="2">
                  <c:v>Houston</c:v>
                </c:pt>
                <c:pt idx="3">
                  <c:v>Los Angeles</c:v>
                </c:pt>
                <c:pt idx="4">
                  <c:v>New York</c:v>
                </c:pt>
                <c:pt idx="5">
                  <c:v>Philadelphia</c:v>
                </c:pt>
                <c:pt idx="6">
                  <c:v>Phoenix</c:v>
                </c:pt>
                <c:pt idx="7">
                  <c:v>San Antonio</c:v>
                </c:pt>
                <c:pt idx="8">
                  <c:v>San Diego</c:v>
                </c:pt>
                <c:pt idx="9">
                  <c:v>San Jose</c:v>
                </c:pt>
              </c:strCache>
            </c:strRef>
          </c:cat>
          <c:val>
            <c:numRef>
              <c:f>'Running Total'!$E$3:$E$13</c:f>
              <c:numCache>
                <c:formatCode>General</c:formatCode>
                <c:ptCount val="10"/>
                <c:pt idx="0">
                  <c:v>8.75</c:v>
                </c:pt>
                <c:pt idx="1">
                  <c:v>17</c:v>
                </c:pt>
                <c:pt idx="2">
                  <c:v>24.5</c:v>
                </c:pt>
                <c:pt idx="3">
                  <c:v>33.75</c:v>
                </c:pt>
                <c:pt idx="4">
                  <c:v>44.25</c:v>
                </c:pt>
                <c:pt idx="5">
                  <c:v>54.25</c:v>
                </c:pt>
                <c:pt idx="6">
                  <c:v>60.5</c:v>
                </c:pt>
                <c:pt idx="7">
                  <c:v>68.25</c:v>
                </c:pt>
                <c:pt idx="8">
                  <c:v>77.25</c:v>
                </c:pt>
                <c:pt idx="9">
                  <c:v>86.75</c:v>
                </c:pt>
              </c:numCache>
            </c:numRef>
          </c:val>
          <c:extLst>
            <c:ext xmlns:c16="http://schemas.microsoft.com/office/drawing/2014/chart" uri="{C3380CC4-5D6E-409C-BE32-E72D297353CC}">
              <c16:uniqueId val="{00000000-4C7E-44FC-B2E0-5BDD1B321169}"/>
            </c:ext>
          </c:extLst>
        </c:ser>
        <c:dLbls>
          <c:showLegendKey val="0"/>
          <c:showVal val="0"/>
          <c:showCatName val="0"/>
          <c:showSerName val="0"/>
          <c:showPercent val="0"/>
          <c:showBubbleSize val="0"/>
        </c:dLbls>
        <c:gapWidth val="219"/>
        <c:overlap val="-27"/>
        <c:axId val="497164048"/>
        <c:axId val="617658536"/>
      </c:barChart>
      <c:catAx>
        <c:axId val="49716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58536"/>
        <c:crosses val="autoZero"/>
        <c:auto val="1"/>
        <c:lblAlgn val="ctr"/>
        <c:lblOffset val="100"/>
        <c:noMultiLvlLbl val="0"/>
      </c:catAx>
      <c:valAx>
        <c:axId val="61765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6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Sheet7!$C$2</c:f>
              <c:strCache>
                <c:ptCount val="1"/>
                <c:pt idx="0">
                  <c:v>Monthly Total Price</c:v>
                </c:pt>
              </c:strCache>
            </c:strRef>
          </c:tx>
          <c:spPr>
            <a:solidFill>
              <a:schemeClr val="accent1"/>
            </a:solidFill>
            <a:ln>
              <a:noFill/>
            </a:ln>
            <a:effectLst/>
          </c:spPr>
          <c:invertIfNegative val="0"/>
          <c:cat>
            <c:strRef>
              <c:f>Sheet7!$B$3:$B$18</c:f>
              <c:strCache>
                <c:ptCount val="16"/>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strCache>
            </c:strRef>
          </c:cat>
          <c:val>
            <c:numRef>
              <c:f>Sheet7!$C$3:$C$18</c:f>
              <c:numCache>
                <c:formatCode>General</c:formatCode>
                <c:ptCount val="16"/>
                <c:pt idx="0">
                  <c:v>500</c:v>
                </c:pt>
                <c:pt idx="1">
                  <c:v>750</c:v>
                </c:pt>
                <c:pt idx="2">
                  <c:v>900</c:v>
                </c:pt>
                <c:pt idx="3">
                  <c:v>600</c:v>
                </c:pt>
                <c:pt idx="4" formatCode="#,##0">
                  <c:v>1200</c:v>
                </c:pt>
                <c:pt idx="5">
                  <c:v>800</c:v>
                </c:pt>
                <c:pt idx="6" formatCode="#,##0">
                  <c:v>1000</c:v>
                </c:pt>
                <c:pt idx="7">
                  <c:v>550</c:v>
                </c:pt>
                <c:pt idx="8" formatCode="#,##0">
                  <c:v>1400</c:v>
                </c:pt>
                <c:pt idx="9" formatCode="#,##0">
                  <c:v>1100</c:v>
                </c:pt>
                <c:pt idx="10">
                  <c:v>650</c:v>
                </c:pt>
                <c:pt idx="11" formatCode="#,##0">
                  <c:v>1000</c:v>
                </c:pt>
              </c:numCache>
            </c:numRef>
          </c:val>
          <c:extLst>
            <c:ext xmlns:c16="http://schemas.microsoft.com/office/drawing/2014/chart" uri="{C3380CC4-5D6E-409C-BE32-E72D297353CC}">
              <c16:uniqueId val="{00000000-3202-4178-B412-251846AA77D1}"/>
            </c:ext>
          </c:extLst>
        </c:ser>
        <c:dLbls>
          <c:showLegendKey val="0"/>
          <c:showVal val="0"/>
          <c:showCatName val="0"/>
          <c:showSerName val="0"/>
          <c:showPercent val="0"/>
          <c:showBubbleSize val="0"/>
        </c:dLbls>
        <c:gapWidth val="150"/>
        <c:axId val="778918408"/>
        <c:axId val="503451248"/>
      </c:barChart>
      <c:lineChart>
        <c:grouping val="standard"/>
        <c:varyColors val="0"/>
        <c:ser>
          <c:idx val="1"/>
          <c:order val="1"/>
          <c:tx>
            <c:strRef>
              <c:f>Sheet7!$D$2</c:f>
              <c:strCache>
                <c:ptCount val="1"/>
                <c:pt idx="0">
                  <c:v>Running Total Price</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Sheet7!$B$3:$B$18</c:f>
              <c:strCache>
                <c:ptCount val="16"/>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strCache>
            </c:strRef>
          </c:cat>
          <c:val>
            <c:numRef>
              <c:f>Sheet7!$D$3:$D$18</c:f>
              <c:numCache>
                <c:formatCode>#,##0</c:formatCode>
                <c:ptCount val="16"/>
                <c:pt idx="0" formatCode="General">
                  <c:v>500</c:v>
                </c:pt>
                <c:pt idx="1">
                  <c:v>1250</c:v>
                </c:pt>
                <c:pt idx="2">
                  <c:v>2150</c:v>
                </c:pt>
                <c:pt idx="3">
                  <c:v>2750</c:v>
                </c:pt>
                <c:pt idx="4">
                  <c:v>3950</c:v>
                </c:pt>
                <c:pt idx="5">
                  <c:v>4750</c:v>
                </c:pt>
                <c:pt idx="6">
                  <c:v>5750</c:v>
                </c:pt>
                <c:pt idx="7">
                  <c:v>6300</c:v>
                </c:pt>
                <c:pt idx="8">
                  <c:v>7700</c:v>
                </c:pt>
                <c:pt idx="9">
                  <c:v>8800</c:v>
                </c:pt>
                <c:pt idx="10">
                  <c:v>9450</c:v>
                </c:pt>
                <c:pt idx="11">
                  <c:v>10450</c:v>
                </c:pt>
              </c:numCache>
            </c:numRef>
          </c:val>
          <c:smooth val="0"/>
          <c:extLst>
            <c:ext xmlns:c16="http://schemas.microsoft.com/office/drawing/2014/chart" uri="{C3380CC4-5D6E-409C-BE32-E72D297353CC}">
              <c16:uniqueId val="{00000001-3202-4178-B412-251846AA77D1}"/>
            </c:ext>
          </c:extLst>
        </c:ser>
        <c:dLbls>
          <c:showLegendKey val="0"/>
          <c:showVal val="0"/>
          <c:showCatName val="0"/>
          <c:showSerName val="0"/>
          <c:showPercent val="0"/>
          <c:showBubbleSize val="0"/>
        </c:dLbls>
        <c:marker val="1"/>
        <c:smooth val="0"/>
        <c:axId val="778918408"/>
        <c:axId val="503451248"/>
      </c:lineChart>
      <c:catAx>
        <c:axId val="77891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51248"/>
        <c:crosses val="autoZero"/>
        <c:auto val="1"/>
        <c:lblAlgn val="ctr"/>
        <c:lblOffset val="100"/>
        <c:noMultiLvlLbl val="0"/>
      </c:catAx>
      <c:valAx>
        <c:axId val="50345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18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[7_Visualizing_Data_with_PivotCharts.xlsx]multiple rows-columns!PivotTable5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'multiple rows-columns'!$G$3</c:f>
              <c:strCache>
                <c:ptCount val="1"/>
                <c:pt idx="0">
                  <c:v>Count of OrderID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rows-columns'!$F$4:$F$7</c:f>
              <c:strCache>
                <c:ptCount val="3"/>
                <c:pt idx="0">
                  <c:v>Cold</c:v>
                </c:pt>
                <c:pt idx="1">
                  <c:v>Milk</c:v>
                </c:pt>
                <c:pt idx="2">
                  <c:v>NonMilk</c:v>
                </c:pt>
              </c:strCache>
            </c:strRef>
          </c:cat>
          <c:val>
            <c:numRef>
              <c:f>'multiple rows-columns'!$G$4:$G$7</c:f>
              <c:numCache>
                <c:formatCode>General</c:formatCode>
                <c:ptCount val="3"/>
                <c:pt idx="0">
                  <c:v>4</c:v>
                </c:pt>
                <c:pt idx="1">
                  <c:v>19</c:v>
                </c:pt>
                <c:pt idx="2">
                  <c:v>13</c:v>
                </c:pt>
              </c:numCache>
            </c:numRef>
          </c:val>
          <c:extLst>
            <c:ext xmlns:c16="http://schemas.microsoft.com/office/drawing/2014/chart" uri="{C3380CC4-5D6E-409C-BE32-E72D297353CC}">
              <c16:uniqueId val="{00000000-E0C0-4CE5-B489-8B37FBC9865A}"/>
            </c:ext>
          </c:extLst>
        </c:ser>
        <c:ser>
          <c:idx val="1"/>
          <c:order val="1"/>
          <c:tx>
            <c:strRef>
              <c:f>'multiple rows-columns'!$H$3</c:f>
              <c:strCache>
                <c:ptCount val="1"/>
                <c:pt idx="0">
                  <c:v>Sum of Price (USD)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rows-columns'!$F$4:$F$7</c:f>
              <c:strCache>
                <c:ptCount val="3"/>
                <c:pt idx="0">
                  <c:v>Cold</c:v>
                </c:pt>
                <c:pt idx="1">
                  <c:v>Milk</c:v>
                </c:pt>
                <c:pt idx="2">
                  <c:v>NonMilk</c:v>
                </c:pt>
              </c:strCache>
            </c:strRef>
          </c:cat>
          <c:val>
            <c:numRef>
              <c:f>'multiple rows-columns'!$H$4:$H$7</c:f>
              <c:numCache>
                <c:formatCode>General</c:formatCode>
                <c:ptCount val="3"/>
                <c:pt idx="0">
                  <c:v>14.75</c:v>
                </c:pt>
                <c:pt idx="1">
                  <c:v>80</c:v>
                </c:pt>
                <c:pt idx="2">
                  <c:v>43.25</c:v>
                </c:pt>
              </c:numCache>
            </c:numRef>
          </c:val>
          <c:extLst>
            <c:ext xmlns:c16="http://schemas.microsoft.com/office/drawing/2014/chart" uri="{C3380CC4-5D6E-409C-BE32-E72D297353CC}">
              <c16:uniqueId val="{00000002-E0C0-4CE5-B489-8B37FBC9865A}"/>
            </c:ext>
          </c:extLst>
        </c:ser>
        <c:ser>
          <c:idx val="2"/>
          <c:order val="2"/>
          <c:tx>
            <c:strRef>
              <c:f>'multiple rows-columns'!$I$3</c:f>
              <c:strCache>
                <c:ptCount val="1"/>
                <c:pt idx="0">
                  <c:v>Sum of Field1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rows-columns'!$F$4:$F$7</c:f>
              <c:strCache>
                <c:ptCount val="3"/>
                <c:pt idx="0">
                  <c:v>Cold</c:v>
                </c:pt>
                <c:pt idx="1">
                  <c:v>Milk</c:v>
                </c:pt>
                <c:pt idx="2">
                  <c:v>NonMilk</c:v>
                </c:pt>
              </c:strCache>
            </c:strRef>
          </c:cat>
          <c:val>
            <c:numRef>
              <c:f>'multiple rows-columns'!$I$4:$I$7</c:f>
              <c:numCache>
                <c:formatCode>General</c:formatCode>
                <c:ptCount val="3"/>
                <c:pt idx="0">
                  <c:v>14750</c:v>
                </c:pt>
                <c:pt idx="1">
                  <c:v>80000</c:v>
                </c:pt>
                <c:pt idx="2">
                  <c:v>43250</c:v>
                </c:pt>
              </c:numCache>
            </c:numRef>
          </c:val>
          <c:extLst>
            <c:ext xmlns:c16="http://schemas.microsoft.com/office/drawing/2014/chart" uri="{C3380CC4-5D6E-409C-BE32-E72D297353CC}">
              <c16:uniqueId val="{00000003-E0C0-4CE5-B489-8B37FBC9865A}"/>
            </c:ext>
          </c:extLst>
        </c:ser>
        <c:dLbls>
          <c:dLblPos val="outEnd"/>
          <c:showLegendKey val="0"/>
          <c:showVal val="1"/>
          <c:showCatName val="0"/>
          <c:showSerName val="0"/>
          <c:showPercent val="0"/>
          <c:showBubbleSize val="0"/>
        </c:dLbls>
        <c:gapWidth val="219"/>
        <c:overlap val="-27"/>
        <c:axId val="623453664"/>
        <c:axId val="623453992"/>
      </c:barChart>
      <c:catAx>
        <c:axId val="62345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53992"/>
        <c:crosses val="autoZero"/>
        <c:auto val="1"/>
        <c:lblAlgn val="ctr"/>
        <c:lblOffset val="100"/>
        <c:noMultiLvlLbl val="0"/>
      </c:catAx>
      <c:valAx>
        <c:axId val="623453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[7_Visualizing_Data_with_PivotCharts.xlsx]Sheet4!PivotTable7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Sheet4!$G$3</c:f>
              <c:strCache>
                <c:ptCount val="1"/>
                <c:pt idx="0">
                  <c:v>Count of OrderID</c:v>
                </c:pt>
              </c:strCache>
            </c:strRef>
          </c:tx>
          <c:spPr>
            <a:ln w="28575" cap="rnd">
              <a:solidFill>
                <a:schemeClr val="accent1"/>
              </a:solidFill>
              <a:round/>
            </a:ln>
            <a:effectLst/>
          </c:spPr>
          <c:marker>
            <c:symbol val="none"/>
          </c:marker>
          <c:cat>
            <c:multiLvlStrRef>
              <c:f>Sheet4!$F$4:$F$36</c:f>
              <c:multiLvlStrCache>
                <c:ptCount val="29"/>
                <c:lvl>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lvl>
                <c:lvl>
                  <c:pt idx="0">
                    <c:v>2019</c:v>
                  </c:pt>
                  <c:pt idx="1">
                    <c:v>2020</c:v>
                  </c:pt>
                  <c:pt idx="13">
                    <c:v>2021</c:v>
                  </c:pt>
                  <c:pt idx="25">
                    <c:v>2022</c:v>
                  </c:pt>
                </c:lvl>
              </c:multiLvlStrCache>
            </c:multiLvlStrRef>
          </c:cat>
          <c:val>
            <c:numRef>
              <c:f>Sheet4!$G$4:$G$36</c:f>
              <c:numCache>
                <c:formatCode>General</c:formatCode>
                <c:ptCount val="29"/>
                <c:pt idx="0">
                  <c:v>12</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numCache>
            </c:numRef>
          </c:val>
          <c:smooth val="0"/>
          <c:extLst>
            <c:ext xmlns:c16="http://schemas.microsoft.com/office/drawing/2014/chart" uri="{C3380CC4-5D6E-409C-BE32-E72D297353CC}">
              <c16:uniqueId val="{00000000-10FC-447D-88EC-8553C11D6DC3}"/>
            </c:ext>
          </c:extLst>
        </c:ser>
        <c:ser>
          <c:idx val="1"/>
          <c:order val="1"/>
          <c:tx>
            <c:strRef>
              <c:f>Sheet4!$H$3</c:f>
              <c:strCache>
                <c:ptCount val="1"/>
                <c:pt idx="0">
                  <c:v>Sum of Price</c:v>
                </c:pt>
              </c:strCache>
            </c:strRef>
          </c:tx>
          <c:spPr>
            <a:ln w="28575" cap="rnd">
              <a:solidFill>
                <a:schemeClr val="accent2"/>
              </a:solidFill>
              <a:round/>
            </a:ln>
            <a:effectLst/>
          </c:spPr>
          <c:marker>
            <c:symbol val="none"/>
          </c:marker>
          <c:cat>
            <c:multiLvlStrRef>
              <c:f>Sheet4!$F$4:$F$36</c:f>
              <c:multiLvlStrCache>
                <c:ptCount val="29"/>
                <c:lvl>
                  <c:pt idx="1">
                    <c:v>January</c:v>
                  </c:pt>
                  <c:pt idx="2">
                    <c:v>February</c:v>
                  </c:pt>
                  <c:pt idx="3">
                    <c:v>March</c:v>
                  </c:pt>
                  <c:pt idx="4">
                    <c:v>April</c:v>
                  </c:pt>
                  <c:pt idx="5">
                    <c:v>May</c:v>
                  </c:pt>
                  <c:pt idx="6">
                    <c:v>June</c:v>
                  </c:pt>
                  <c:pt idx="7">
                    <c:v>July</c:v>
                  </c:pt>
                  <c:pt idx="8">
                    <c:v>August</c:v>
                  </c:pt>
                  <c:pt idx="9">
                    <c:v>September</c:v>
                  </c:pt>
                  <c:pt idx="10">
                    <c:v>October</c:v>
                  </c:pt>
                  <c:pt idx="11">
                    <c:v>November</c:v>
                  </c:pt>
                  <c:pt idx="12">
                    <c:v>December</c:v>
                  </c:pt>
                  <c:pt idx="13">
                    <c:v>January</c:v>
                  </c:pt>
                  <c:pt idx="14">
                    <c:v>February</c:v>
                  </c:pt>
                  <c:pt idx="15">
                    <c:v>March</c:v>
                  </c:pt>
                  <c:pt idx="16">
                    <c:v>April</c:v>
                  </c:pt>
                  <c:pt idx="17">
                    <c:v>May</c:v>
                  </c:pt>
                  <c:pt idx="18">
                    <c:v>June</c:v>
                  </c:pt>
                  <c:pt idx="19">
                    <c:v>July</c:v>
                  </c:pt>
                  <c:pt idx="20">
                    <c:v>August</c:v>
                  </c:pt>
                  <c:pt idx="21">
                    <c:v>September</c:v>
                  </c:pt>
                  <c:pt idx="22">
                    <c:v>October</c:v>
                  </c:pt>
                  <c:pt idx="23">
                    <c:v>November</c:v>
                  </c:pt>
                  <c:pt idx="24">
                    <c:v>December</c:v>
                  </c:pt>
                  <c:pt idx="25">
                    <c:v>January</c:v>
                  </c:pt>
                  <c:pt idx="26">
                    <c:v>February</c:v>
                  </c:pt>
                  <c:pt idx="27">
                    <c:v>March</c:v>
                  </c:pt>
                  <c:pt idx="28">
                    <c:v>April</c:v>
                  </c:pt>
                </c:lvl>
                <c:lvl>
                  <c:pt idx="0">
                    <c:v>2019</c:v>
                  </c:pt>
                  <c:pt idx="1">
                    <c:v>2020</c:v>
                  </c:pt>
                  <c:pt idx="13">
                    <c:v>2021</c:v>
                  </c:pt>
                  <c:pt idx="25">
                    <c:v>2022</c:v>
                  </c:pt>
                </c:lvl>
              </c:multiLvlStrCache>
            </c:multiLvlStrRef>
          </c:cat>
          <c:val>
            <c:numRef>
              <c:f>Sheet4!$H$4:$H$36</c:f>
              <c:numCache>
                <c:formatCode>General</c:formatCode>
                <c:ptCount val="29"/>
                <c:pt idx="0">
                  <c:v>1491</c:v>
                </c:pt>
                <c:pt idx="1">
                  <c:v>50</c:v>
                </c:pt>
                <c:pt idx="2">
                  <c:v>75</c:v>
                </c:pt>
                <c:pt idx="3">
                  <c:v>100</c:v>
                </c:pt>
                <c:pt idx="4">
                  <c:v>55</c:v>
                </c:pt>
                <c:pt idx="5">
                  <c:v>150</c:v>
                </c:pt>
                <c:pt idx="6">
                  <c:v>175</c:v>
                </c:pt>
                <c:pt idx="7">
                  <c:v>23</c:v>
                </c:pt>
                <c:pt idx="8">
                  <c:v>225</c:v>
                </c:pt>
                <c:pt idx="9">
                  <c:v>250</c:v>
                </c:pt>
                <c:pt idx="10">
                  <c:v>90</c:v>
                </c:pt>
                <c:pt idx="11">
                  <c:v>300</c:v>
                </c:pt>
                <c:pt idx="12">
                  <c:v>325</c:v>
                </c:pt>
                <c:pt idx="13">
                  <c:v>50</c:v>
                </c:pt>
                <c:pt idx="14">
                  <c:v>75</c:v>
                </c:pt>
                <c:pt idx="15">
                  <c:v>100</c:v>
                </c:pt>
                <c:pt idx="16">
                  <c:v>125</c:v>
                </c:pt>
                <c:pt idx="17">
                  <c:v>68</c:v>
                </c:pt>
                <c:pt idx="18">
                  <c:v>175</c:v>
                </c:pt>
                <c:pt idx="19">
                  <c:v>200</c:v>
                </c:pt>
                <c:pt idx="20">
                  <c:v>225</c:v>
                </c:pt>
                <c:pt idx="21">
                  <c:v>63</c:v>
                </c:pt>
                <c:pt idx="22">
                  <c:v>275</c:v>
                </c:pt>
                <c:pt idx="23">
                  <c:v>120</c:v>
                </c:pt>
                <c:pt idx="24">
                  <c:v>325</c:v>
                </c:pt>
                <c:pt idx="25">
                  <c:v>80</c:v>
                </c:pt>
                <c:pt idx="26">
                  <c:v>75</c:v>
                </c:pt>
                <c:pt idx="27">
                  <c:v>100</c:v>
                </c:pt>
                <c:pt idx="28">
                  <c:v>125</c:v>
                </c:pt>
              </c:numCache>
            </c:numRef>
          </c:val>
          <c:smooth val="0"/>
          <c:extLst>
            <c:ext xmlns:c16="http://schemas.microsoft.com/office/drawing/2014/chart" uri="{C3380CC4-5D6E-409C-BE32-E72D297353CC}">
              <c16:uniqueId val="{00000002-10FC-447D-88EC-8553C11D6DC3}"/>
            </c:ext>
          </c:extLst>
        </c:ser>
        <c:dLbls>
          <c:showLegendKey val="0"/>
          <c:showVal val="0"/>
          <c:showCatName val="0"/>
          <c:showSerName val="0"/>
          <c:showPercent val="0"/>
          <c:showBubbleSize val="0"/>
        </c:dLbls>
        <c:smooth val="0"/>
        <c:axId val="617659848"/>
        <c:axId val="497164376"/>
      </c:lineChart>
      <c:catAx>
        <c:axId val="61765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64376"/>
        <c:crosses val="autoZero"/>
        <c:auto val="1"/>
        <c:lblAlgn val="ctr"/>
        <c:lblOffset val="100"/>
        <c:noMultiLvlLbl val="0"/>
      </c:catAx>
      <c:valAx>
        <c:axId val="49716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5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[7_Visualizing_Data_with_PivotCharts.xlsx]Slicers!PivotTable9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Slicers!$H$4:$H$5</c:f>
              <c:strCache>
                <c:ptCount val="1"/>
                <c:pt idx="0">
                  <c:v>No</c:v>
                </c:pt>
              </c:strCache>
            </c:strRef>
          </c:tx>
          <c:spPr>
            <a:solidFill>
              <a:schemeClr val="accent1"/>
            </a:solidFill>
            <a:ln>
              <a:noFill/>
            </a:ln>
            <a:effectLst/>
          </c:spPr>
          <c:invertIfNegative val="0"/>
          <c:cat>
            <c:strRef>
              <c:f>Slicers!$G$6:$G$21</c:f>
              <c:strCache>
                <c:ptCount val="15"/>
                <c:pt idx="0">
                  <c:v>Americano</c:v>
                </c:pt>
                <c:pt idx="1">
                  <c:v>Cappuccino</c:v>
                </c:pt>
                <c:pt idx="2">
                  <c:v>Chai Tea</c:v>
                </c:pt>
                <c:pt idx="3">
                  <c:v>Coffee</c:v>
                </c:pt>
                <c:pt idx="4">
                  <c:v>Earl Grey Tea</c:v>
                </c:pt>
                <c:pt idx="5">
                  <c:v>Espresso</c:v>
                </c:pt>
                <c:pt idx="6">
                  <c:v>Frappuccino</c:v>
                </c:pt>
                <c:pt idx="7">
                  <c:v>Green Tea</c:v>
                </c:pt>
                <c:pt idx="8">
                  <c:v>Hot Chocolate</c:v>
                </c:pt>
                <c:pt idx="9">
                  <c:v>Iced Coffee</c:v>
                </c:pt>
                <c:pt idx="10">
                  <c:v>Latte</c:v>
                </c:pt>
                <c:pt idx="11">
                  <c:v>Mocha</c:v>
                </c:pt>
                <c:pt idx="12">
                  <c:v>Orange Juice</c:v>
                </c:pt>
                <c:pt idx="13">
                  <c:v>Smoothie</c:v>
                </c:pt>
                <c:pt idx="14">
                  <c:v>Water</c:v>
                </c:pt>
              </c:strCache>
            </c:strRef>
          </c:cat>
          <c:val>
            <c:numRef>
              <c:f>Slicers!$H$6:$H$21</c:f>
              <c:numCache>
                <c:formatCode>General</c:formatCode>
                <c:ptCount val="15"/>
                <c:pt idx="0">
                  <c:v>3</c:v>
                </c:pt>
                <c:pt idx="1">
                  <c:v>1</c:v>
                </c:pt>
                <c:pt idx="3">
                  <c:v>2</c:v>
                </c:pt>
                <c:pt idx="4">
                  <c:v>1</c:v>
                </c:pt>
                <c:pt idx="5">
                  <c:v>2</c:v>
                </c:pt>
                <c:pt idx="6">
                  <c:v>2</c:v>
                </c:pt>
                <c:pt idx="7">
                  <c:v>1</c:v>
                </c:pt>
                <c:pt idx="8">
                  <c:v>1</c:v>
                </c:pt>
                <c:pt idx="9">
                  <c:v>1</c:v>
                </c:pt>
                <c:pt idx="10">
                  <c:v>1</c:v>
                </c:pt>
                <c:pt idx="12">
                  <c:v>1</c:v>
                </c:pt>
                <c:pt idx="13">
                  <c:v>1</c:v>
                </c:pt>
                <c:pt idx="14">
                  <c:v>1</c:v>
                </c:pt>
              </c:numCache>
            </c:numRef>
          </c:val>
          <c:extLst>
            <c:ext xmlns:c16="http://schemas.microsoft.com/office/drawing/2014/chart" uri="{C3380CC4-5D6E-409C-BE32-E72D297353CC}">
              <c16:uniqueId val="{00000000-EFBF-4B8E-A649-AA98791000AF}"/>
            </c:ext>
          </c:extLst>
        </c:ser>
        <c:ser>
          <c:idx val="1"/>
          <c:order val="1"/>
          <c:tx>
            <c:strRef>
              <c:f>Slicers!$I$4:$I$5</c:f>
              <c:strCache>
                <c:ptCount val="1"/>
                <c:pt idx="0">
                  <c:v>Yes</c:v>
                </c:pt>
              </c:strCache>
            </c:strRef>
          </c:tx>
          <c:spPr>
            <a:solidFill>
              <a:schemeClr val="accent2"/>
            </a:solidFill>
            <a:ln>
              <a:noFill/>
            </a:ln>
            <a:effectLst/>
          </c:spPr>
          <c:invertIfNegative val="0"/>
          <c:cat>
            <c:strRef>
              <c:f>Slicers!$G$6:$G$21</c:f>
              <c:strCache>
                <c:ptCount val="15"/>
                <c:pt idx="0">
                  <c:v>Americano</c:v>
                </c:pt>
                <c:pt idx="1">
                  <c:v>Cappuccino</c:v>
                </c:pt>
                <c:pt idx="2">
                  <c:v>Chai Tea</c:v>
                </c:pt>
                <c:pt idx="3">
                  <c:v>Coffee</c:v>
                </c:pt>
                <c:pt idx="4">
                  <c:v>Earl Grey Tea</c:v>
                </c:pt>
                <c:pt idx="5">
                  <c:v>Espresso</c:v>
                </c:pt>
                <c:pt idx="6">
                  <c:v>Frappuccino</c:v>
                </c:pt>
                <c:pt idx="7">
                  <c:v>Green Tea</c:v>
                </c:pt>
                <c:pt idx="8">
                  <c:v>Hot Chocolate</c:v>
                </c:pt>
                <c:pt idx="9">
                  <c:v>Iced Coffee</c:v>
                </c:pt>
                <c:pt idx="10">
                  <c:v>Latte</c:v>
                </c:pt>
                <c:pt idx="11">
                  <c:v>Mocha</c:v>
                </c:pt>
                <c:pt idx="12">
                  <c:v>Orange Juice</c:v>
                </c:pt>
                <c:pt idx="13">
                  <c:v>Smoothie</c:v>
                </c:pt>
                <c:pt idx="14">
                  <c:v>Water</c:v>
                </c:pt>
              </c:strCache>
            </c:strRef>
          </c:cat>
          <c:val>
            <c:numRef>
              <c:f>Slicers!$I$6:$I$21</c:f>
              <c:numCache>
                <c:formatCode>General</c:formatCode>
                <c:ptCount val="15"/>
                <c:pt idx="1">
                  <c:v>2</c:v>
                </c:pt>
                <c:pt idx="2">
                  <c:v>2</c:v>
                </c:pt>
                <c:pt idx="3">
                  <c:v>1</c:v>
                </c:pt>
                <c:pt idx="4">
                  <c:v>1</c:v>
                </c:pt>
                <c:pt idx="5">
                  <c:v>1</c:v>
                </c:pt>
                <c:pt idx="6">
                  <c:v>1</c:v>
                </c:pt>
                <c:pt idx="7">
                  <c:v>1</c:v>
                </c:pt>
                <c:pt idx="8">
                  <c:v>1</c:v>
                </c:pt>
                <c:pt idx="9">
                  <c:v>2</c:v>
                </c:pt>
                <c:pt idx="10">
                  <c:v>2</c:v>
                </c:pt>
                <c:pt idx="11">
                  <c:v>3</c:v>
                </c:pt>
                <c:pt idx="12">
                  <c:v>1</c:v>
                </c:pt>
                <c:pt idx="13">
                  <c:v>1</c:v>
                </c:pt>
                <c:pt idx="14">
                  <c:v>1</c:v>
                </c:pt>
              </c:numCache>
            </c:numRef>
          </c:val>
          <c:extLst>
            <c:ext xmlns:c16="http://schemas.microsoft.com/office/drawing/2014/chart" uri="{C3380CC4-5D6E-409C-BE32-E72D297353CC}">
              <c16:uniqueId val="{00000001-EFBF-4B8E-A649-AA98791000AF}"/>
            </c:ext>
          </c:extLst>
        </c:ser>
        <c:dLbls>
          <c:showLegendKey val="0"/>
          <c:showVal val="0"/>
          <c:showCatName val="0"/>
          <c:showSerName val="0"/>
          <c:showPercent val="0"/>
          <c:showBubbleSize val="0"/>
        </c:dLbls>
        <c:gapWidth val="219"/>
        <c:overlap val="100"/>
        <c:axId val="629961280"/>
        <c:axId val="629963904"/>
      </c:barChart>
      <c:catAx>
        <c:axId val="6299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63904"/>
        <c:crosses val="autoZero"/>
        <c:auto val="1"/>
        <c:lblAlgn val="ctr"/>
        <c:lblOffset val="100"/>
        <c:noMultiLvlLbl val="0"/>
      </c:catAx>
      <c:valAx>
        <c:axId val="62996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96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'Scatter-Bubble'!$B$1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'Scatter-Bubble'!$A$2:$A$51</c:f>
              <c:numCache>
                <c:formatCode>[$-14009]hh:mm:ss;@</c:formatCode>
                <c:ptCount val="50"/>
                <c:pt idx="0">
                  <c:v>0.34423611111111113</c:v>
                </c:pt>
                <c:pt idx="1">
                  <c:v>0.35090277777777779</c:v>
                </c:pt>
                <c:pt idx="2">
                  <c:v>0.35417824074074072</c:v>
                </c:pt>
                <c:pt idx="3">
                  <c:v>0.35818287037037039</c:v>
                </c:pt>
                <c:pt idx="4">
                  <c:v>0.3626388888888889</c:v>
                </c:pt>
                <c:pt idx="5">
                  <c:v>0.36660879629629628</c:v>
                </c:pt>
                <c:pt idx="6">
                  <c:v>0.37013888888888885</c:v>
                </c:pt>
                <c:pt idx="7">
                  <c:v>0.37607638888888889</c:v>
                </c:pt>
                <c:pt idx="8">
                  <c:v>0.38127314814814817</c:v>
                </c:pt>
                <c:pt idx="9">
                  <c:v>0.38542824074074072</c:v>
                </c:pt>
                <c:pt idx="10">
                  <c:v>0.39033564814814814</c:v>
                </c:pt>
                <c:pt idx="11">
                  <c:v>0.39457175925925925</c:v>
                </c:pt>
                <c:pt idx="12">
                  <c:v>0.39457175925925925</c:v>
                </c:pt>
                <c:pt idx="13">
                  <c:v>0.39457175925925925</c:v>
                </c:pt>
                <c:pt idx="14">
                  <c:v>0.39457175925925925</c:v>
                </c:pt>
                <c:pt idx="15">
                  <c:v>0.39457175925925925</c:v>
                </c:pt>
                <c:pt idx="16">
                  <c:v>0.39457175925925925</c:v>
                </c:pt>
                <c:pt idx="17">
                  <c:v>0.41950231481481487</c:v>
                </c:pt>
                <c:pt idx="18">
                  <c:v>0.4238425925925926</c:v>
                </c:pt>
                <c:pt idx="19">
                  <c:v>0.42776620370370372</c:v>
                </c:pt>
                <c:pt idx="20">
                  <c:v>0.43206018518518513</c:v>
                </c:pt>
                <c:pt idx="21">
                  <c:v>0.43659722222222225</c:v>
                </c:pt>
                <c:pt idx="22">
                  <c:v>0.44045138888888885</c:v>
                </c:pt>
                <c:pt idx="23">
                  <c:v>0.44442129629629629</c:v>
                </c:pt>
                <c:pt idx="24">
                  <c:v>0.44832175925925927</c:v>
                </c:pt>
                <c:pt idx="25">
                  <c:v>0.45277777777777778</c:v>
                </c:pt>
                <c:pt idx="26">
                  <c:v>0.45719907407407406</c:v>
                </c:pt>
                <c:pt idx="27">
                  <c:v>0.46178240740740745</c:v>
                </c:pt>
                <c:pt idx="28">
                  <c:v>0.46635416666666668</c:v>
                </c:pt>
                <c:pt idx="29">
                  <c:v>0.47016203703703702</c:v>
                </c:pt>
                <c:pt idx="30">
                  <c:v>0.47436342592592595</c:v>
                </c:pt>
                <c:pt idx="31">
                  <c:v>0.47876157407407405</c:v>
                </c:pt>
                <c:pt idx="32">
                  <c:v>0.4828587962962963</c:v>
                </c:pt>
                <c:pt idx="33">
                  <c:v>0.48681712962962959</c:v>
                </c:pt>
                <c:pt idx="34">
                  <c:v>0.49111111111111111</c:v>
                </c:pt>
                <c:pt idx="35">
                  <c:v>0.495150462962963</c:v>
                </c:pt>
                <c:pt idx="36">
                  <c:v>0.50071759259259252</c:v>
                </c:pt>
                <c:pt idx="37">
                  <c:v>0.5056828703703703</c:v>
                </c:pt>
                <c:pt idx="38">
                  <c:v>0.51042824074074067</c:v>
                </c:pt>
                <c:pt idx="39">
                  <c:v>0.51527777777777783</c:v>
                </c:pt>
                <c:pt idx="40">
                  <c:v>0.51967592592592593</c:v>
                </c:pt>
                <c:pt idx="41">
                  <c:v>0.52399305555555553</c:v>
                </c:pt>
                <c:pt idx="42">
                  <c:v>0.52846064814814808</c:v>
                </c:pt>
                <c:pt idx="43">
                  <c:v>0.53347222222222224</c:v>
                </c:pt>
                <c:pt idx="44">
                  <c:v>0.53821759259259261</c:v>
                </c:pt>
                <c:pt idx="45">
                  <c:v>0.54306712962962966</c:v>
                </c:pt>
                <c:pt idx="46">
                  <c:v>0.54747685185185191</c:v>
                </c:pt>
                <c:pt idx="47">
                  <c:v>0.55214120370370368</c:v>
                </c:pt>
                <c:pt idx="48">
                  <c:v>0.55707175925925922</c:v>
                </c:pt>
                <c:pt idx="49">
                  <c:v>0.56165509259259261</c:v>
                </c:pt>
              </c:numCache>
            </c:numRef>
          </c:xVal>
          <c:yVal>
            <c:numRef>
              <c:f>'Scatter-Bubble'!$B$2:$B$51</c:f>
              <c:numCache>
                <c:formatCode>General</c:formatCode>
                <c:ptCount val="50"/>
                <c:pt idx="0">
                  <c:v>24.99</c:v>
                </c:pt>
                <c:pt idx="1">
                  <c:v>37.5</c:v>
                </c:pt>
                <c:pt idx="2">
                  <c:v>12.99</c:v>
                </c:pt>
                <c:pt idx="3">
                  <c:v>55</c:v>
                </c:pt>
                <c:pt idx="4">
                  <c:v>19.989999999999998</c:v>
                </c:pt>
                <c:pt idx="5">
                  <c:v>32.5</c:v>
                </c:pt>
                <c:pt idx="6">
                  <c:v>8.99</c:v>
                </c:pt>
                <c:pt idx="7">
                  <c:v>45</c:v>
                </c:pt>
                <c:pt idx="8">
                  <c:v>29.99</c:v>
                </c:pt>
                <c:pt idx="9">
                  <c:v>15</c:v>
                </c:pt>
                <c:pt idx="10">
                  <c:v>42.5</c:v>
                </c:pt>
                <c:pt idx="11">
                  <c:v>7.99</c:v>
                </c:pt>
                <c:pt idx="12">
                  <c:v>7.99</c:v>
                </c:pt>
                <c:pt idx="13">
                  <c:v>7.99</c:v>
                </c:pt>
                <c:pt idx="14">
                  <c:v>7.99</c:v>
                </c:pt>
                <c:pt idx="15">
                  <c:v>7.99</c:v>
                </c:pt>
                <c:pt idx="16">
                  <c:v>7.99</c:v>
                </c:pt>
                <c:pt idx="17">
                  <c:v>12.5</c:v>
                </c:pt>
                <c:pt idx="18">
                  <c:v>39</c:v>
                </c:pt>
                <c:pt idx="19">
                  <c:v>9.99</c:v>
                </c:pt>
                <c:pt idx="20">
                  <c:v>25</c:v>
                </c:pt>
                <c:pt idx="21">
                  <c:v>47.5</c:v>
                </c:pt>
                <c:pt idx="22">
                  <c:v>14.99</c:v>
                </c:pt>
                <c:pt idx="23">
                  <c:v>31</c:v>
                </c:pt>
                <c:pt idx="24">
                  <c:v>19.989999999999998</c:v>
                </c:pt>
                <c:pt idx="25">
                  <c:v>36.5</c:v>
                </c:pt>
                <c:pt idx="26">
                  <c:v>11.99</c:v>
                </c:pt>
                <c:pt idx="27">
                  <c:v>22.5</c:v>
                </c:pt>
                <c:pt idx="28">
                  <c:v>46</c:v>
                </c:pt>
                <c:pt idx="29">
                  <c:v>8.99</c:v>
                </c:pt>
                <c:pt idx="30">
                  <c:v>28</c:v>
                </c:pt>
                <c:pt idx="31">
                  <c:v>41.5</c:v>
                </c:pt>
                <c:pt idx="32">
                  <c:v>16.989999999999998</c:v>
                </c:pt>
                <c:pt idx="33">
                  <c:v>38</c:v>
                </c:pt>
                <c:pt idx="34">
                  <c:v>27.5</c:v>
                </c:pt>
                <c:pt idx="35">
                  <c:v>13.99</c:v>
                </c:pt>
                <c:pt idx="36">
                  <c:v>49</c:v>
                </c:pt>
                <c:pt idx="37">
                  <c:v>23.5</c:v>
                </c:pt>
                <c:pt idx="38">
                  <c:v>7.99</c:v>
                </c:pt>
                <c:pt idx="39">
                  <c:v>32</c:v>
                </c:pt>
                <c:pt idx="40">
                  <c:v>44.5</c:v>
                </c:pt>
                <c:pt idx="41">
                  <c:v>21.99</c:v>
                </c:pt>
                <c:pt idx="42">
                  <c:v>33</c:v>
                </c:pt>
                <c:pt idx="43">
                  <c:v>18.5</c:v>
                </c:pt>
                <c:pt idx="44">
                  <c:v>11.99</c:v>
                </c:pt>
                <c:pt idx="45">
                  <c:v>53</c:v>
                </c:pt>
                <c:pt idx="46">
                  <c:v>26.5</c:v>
                </c:pt>
                <c:pt idx="47">
                  <c:v>9.99</c:v>
                </c:pt>
                <c:pt idx="48">
                  <c:v>27</c:v>
                </c:pt>
                <c:pt idx="49">
                  <c:v>40.5</c:v>
                </c:pt>
              </c:numCache>
            </c:numRef>
          </c:yVal>
          <c:smooth val="0"/>
          <c:extLst>
            <c:ext xmlns:c16="http://schemas.microsoft.com/office/drawing/2014/chart" uri="{C3380CC4-5D6E-409C-BE32-E72D297353CC}">
              <c16:uniqueId val="{00000000-6185-4A0B-8EED-85DADE08B523}"/>
            </c:ext>
          </c:extLst>
        </c:ser>
        <c:dLbls>
          <c:showLegendKey val="0"/>
          <c:showVal val="0"/>
          <c:showCatName val="0"/>
          <c:showSerName val="0"/>
          <c:showPercent val="0"/>
          <c:showBubbleSize val="0"/>
        </c:dLbls>
        <c:axId val="732755752"/>
        <c:axId val="732756736"/>
      </c:scatterChart>
      <c:valAx>
        <c:axId val="732755752"/>
        <c:scaling>
          <c:orientation val="minMax"/>
          <c:max val="0.5"/>
          <c:min val="0.30000000000000004"/>
        </c:scaling>
        <c:delete val="0"/>
        <c:axPos val="b"/>
        <c:majorGridlines>
          <c:spPr>
            <a:ln w="9525" cap="flat" cmpd="sng" algn="ctr">
              <a:solidFill>
                <a:schemeClr val="tx1">
                  <a:lumMod val="15000"/>
                  <a:lumOff val="85000"/>
                </a:schemeClr>
              </a:solidFill>
              <a:round/>
            </a:ln>
            <a:effectLst/>
          </c:spPr>
        </c:majorGridlines>
        <c:numFmt formatCode="[$-14009]hh:mm:ss;@"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56736"/>
        <c:crosses val="autoZero"/>
        <c:crossBetween val="midCat"/>
      </c:valAx>
      <c:valAx>
        <c:axId val="73275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55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'Scatter-Bubble'!$A$1</c:f>
              <c:strCache>
                <c:ptCount val="1"/>
                <c:pt idx="0">
                  <c:v>Time of Order</c:v>
                </c:pt>
              </c:strCache>
            </c:strRef>
          </c:tx>
          <c:spPr>
            <a:solidFill>
              <a:schemeClr val="accent1">
                <a:alpha val="75000"/>
              </a:schemeClr>
            </a:solidFill>
            <a:ln>
              <a:noFill/>
            </a:ln>
            <a:effectLst/>
          </c:spPr>
          <c:invertIfNegative val="0"/>
          <c:yVal>
            <c:numRef>
              <c:f>'Scatter-Bubble'!$B$1</c:f>
              <c:numCache>
                <c:formatCode>General</c:formatCode>
                <c:ptCount val="1"/>
                <c:pt idx="0">
                  <c:v>0</c:v>
                </c:pt>
              </c:numCache>
            </c:numRef>
          </c:yVal>
          <c:bubbleSize>
            <c:numRef>
              <c:f>'Scatter-Bubble'!$B$2</c:f>
              <c:numCache>
                <c:formatCode>General</c:formatCode>
                <c:ptCount val="1"/>
                <c:pt idx="0">
                  <c:v>24.99</c:v>
                </c:pt>
              </c:numCache>
            </c:numRef>
          </c:bubbleSize>
          <c:bubble3D val="0"/>
          <c:extLst>
            <c:ext xmlns:c16="http://schemas.microsoft.com/office/drawing/2014/chart" uri="{C3380CC4-5D6E-409C-BE32-E72D297353CC}">
              <c16:uniqueId val="{00000000-4F1C-4A06-8BE1-C05C39056EF3}"/>
            </c:ext>
          </c:extLst>
        </c:ser>
        <c:ser>
          <c:idx val="1"/>
          <c:order val="1"/>
          <c:tx>
            <c:strRef>
              <c:f>'Scatter-Bubble'!$A$3</c:f>
              <c:strCache>
                <c:ptCount val="1"/>
                <c:pt idx="0">
                  <c:v>08:25:18</c:v>
                </c:pt>
              </c:strCache>
            </c:strRef>
          </c:tx>
          <c:spPr>
            <a:solidFill>
              <a:schemeClr val="accent2">
                <a:alpha val="75000"/>
              </a:schemeClr>
            </a:solidFill>
            <a:ln w="25400">
              <a:noFill/>
            </a:ln>
            <a:effectLst/>
          </c:spPr>
          <c:invertIfNegative val="0"/>
          <c:yVal>
            <c:numRef>
              <c:f>'Scatter-Bubble'!$B$3</c:f>
              <c:numCache>
                <c:formatCode>General</c:formatCode>
                <c:ptCount val="1"/>
                <c:pt idx="0">
                  <c:v>37.5</c:v>
                </c:pt>
              </c:numCache>
            </c:numRef>
          </c:yVal>
          <c:bubbleSize>
            <c:numRef>
              <c:f>'Scatter-Bubble'!$B$4</c:f>
              <c:numCache>
                <c:formatCode>General</c:formatCode>
                <c:ptCount val="1"/>
                <c:pt idx="0">
                  <c:v>12.99</c:v>
                </c:pt>
              </c:numCache>
            </c:numRef>
          </c:bubbleSize>
          <c:bubble3D val="0"/>
          <c:extLst>
            <c:ext xmlns:c16="http://schemas.microsoft.com/office/drawing/2014/chart" uri="{C3380CC4-5D6E-409C-BE32-E72D297353CC}">
              <c16:uniqueId val="{00000001-4F1C-4A06-8BE1-C05C39056EF3}"/>
            </c:ext>
          </c:extLst>
        </c:ser>
        <c:ser>
          <c:idx val="2"/>
          <c:order val="2"/>
          <c:tx>
            <c:strRef>
              <c:f>'Scatter-Bubble'!$A$5</c:f>
              <c:strCache>
                <c:ptCount val="1"/>
                <c:pt idx="0">
                  <c:v>08:35:47</c:v>
                </c:pt>
              </c:strCache>
            </c:strRef>
          </c:tx>
          <c:spPr>
            <a:solidFill>
              <a:schemeClr val="accent3">
                <a:alpha val="75000"/>
              </a:schemeClr>
            </a:solidFill>
            <a:ln w="25400">
              <a:noFill/>
            </a:ln>
            <a:effectLst/>
          </c:spPr>
          <c:invertIfNegative val="0"/>
          <c:yVal>
            <c:numRef>
              <c:f>'Scatter-Bubble'!$B$5</c:f>
              <c:numCache>
                <c:formatCode>General</c:formatCode>
                <c:ptCount val="1"/>
                <c:pt idx="0">
                  <c:v>55</c:v>
                </c:pt>
              </c:numCache>
            </c:numRef>
          </c:yVal>
          <c:bubbleSize>
            <c:numRef>
              <c:f>'Scatter-Bubble'!$B$6</c:f>
              <c:numCache>
                <c:formatCode>General</c:formatCode>
                <c:ptCount val="1"/>
                <c:pt idx="0">
                  <c:v>19.989999999999998</c:v>
                </c:pt>
              </c:numCache>
            </c:numRef>
          </c:bubbleSize>
          <c:bubble3D val="0"/>
          <c:extLst>
            <c:ext xmlns:c16="http://schemas.microsoft.com/office/drawing/2014/chart" uri="{C3380CC4-5D6E-409C-BE32-E72D297353CC}">
              <c16:uniqueId val="{00000002-4F1C-4A06-8BE1-C05C39056EF3}"/>
            </c:ext>
          </c:extLst>
        </c:ser>
        <c:ser>
          <c:idx val="3"/>
          <c:order val="3"/>
          <c:tx>
            <c:strRef>
              <c:f>'Scatter-Bubble'!$A$7</c:f>
              <c:strCache>
                <c:ptCount val="1"/>
                <c:pt idx="0">
                  <c:v>08:47:55</c:v>
                </c:pt>
              </c:strCache>
            </c:strRef>
          </c:tx>
          <c:spPr>
            <a:solidFill>
              <a:schemeClr val="accent4">
                <a:alpha val="75000"/>
              </a:schemeClr>
            </a:solidFill>
            <a:ln w="25400">
              <a:noFill/>
            </a:ln>
            <a:effectLst/>
          </c:spPr>
          <c:invertIfNegative val="0"/>
          <c:yVal>
            <c:numRef>
              <c:f>'Scatter-Bubble'!$B$7</c:f>
              <c:numCache>
                <c:formatCode>General</c:formatCode>
                <c:ptCount val="1"/>
                <c:pt idx="0">
                  <c:v>32.5</c:v>
                </c:pt>
              </c:numCache>
            </c:numRef>
          </c:yVal>
          <c:bubbleSize>
            <c:numRef>
              <c:f>'Scatter-Bubble'!$B$8</c:f>
              <c:numCache>
                <c:formatCode>General</c:formatCode>
                <c:ptCount val="1"/>
                <c:pt idx="0">
                  <c:v>8.99</c:v>
                </c:pt>
              </c:numCache>
            </c:numRef>
          </c:bubbleSize>
          <c:bubble3D val="0"/>
          <c:extLst>
            <c:ext xmlns:c16="http://schemas.microsoft.com/office/drawing/2014/chart" uri="{C3380CC4-5D6E-409C-BE32-E72D297353CC}">
              <c16:uniqueId val="{00000003-4F1C-4A06-8BE1-C05C39056EF3}"/>
            </c:ext>
          </c:extLst>
        </c:ser>
        <c:ser>
          <c:idx val="4"/>
          <c:order val="4"/>
          <c:tx>
            <c:strRef>
              <c:f>'Scatter-Bubble'!$A$9</c:f>
              <c:strCache>
                <c:ptCount val="1"/>
                <c:pt idx="0">
                  <c:v>09:01:33</c:v>
                </c:pt>
              </c:strCache>
            </c:strRef>
          </c:tx>
          <c:spPr>
            <a:solidFill>
              <a:schemeClr val="accent5">
                <a:alpha val="75000"/>
              </a:schemeClr>
            </a:solidFill>
            <a:ln w="25400">
              <a:noFill/>
            </a:ln>
            <a:effectLst/>
          </c:spPr>
          <c:invertIfNegative val="0"/>
          <c:yVal>
            <c:numRef>
              <c:f>'Scatter-Bubble'!$B$9</c:f>
              <c:numCache>
                <c:formatCode>General</c:formatCode>
                <c:ptCount val="1"/>
                <c:pt idx="0">
                  <c:v>45</c:v>
                </c:pt>
              </c:numCache>
            </c:numRef>
          </c:yVal>
          <c:bubbleSize>
            <c:numRef>
              <c:f>'Scatter-Bubble'!$B$10</c:f>
              <c:numCache>
                <c:formatCode>General</c:formatCode>
                <c:ptCount val="1"/>
                <c:pt idx="0">
                  <c:v>29.99</c:v>
                </c:pt>
              </c:numCache>
            </c:numRef>
          </c:bubbleSize>
          <c:bubble3D val="0"/>
          <c:extLst>
            <c:ext xmlns:c16="http://schemas.microsoft.com/office/drawing/2014/chart" uri="{C3380CC4-5D6E-409C-BE32-E72D297353CC}">
              <c16:uniqueId val="{00000004-4F1C-4A06-8BE1-C05C39056EF3}"/>
            </c:ext>
          </c:extLst>
        </c:ser>
        <c:ser>
          <c:idx val="5"/>
          <c:order val="5"/>
          <c:tx>
            <c:strRef>
              <c:f>'Scatter-Bubble'!$A$11</c:f>
              <c:strCache>
                <c:ptCount val="1"/>
                <c:pt idx="0">
                  <c:v>09:15:01</c:v>
                </c:pt>
              </c:strCache>
            </c:strRef>
          </c:tx>
          <c:spPr>
            <a:solidFill>
              <a:schemeClr val="accent6">
                <a:alpha val="75000"/>
              </a:schemeClr>
            </a:solidFill>
            <a:ln w="25400">
              <a:noFill/>
            </a:ln>
            <a:effectLst/>
          </c:spPr>
          <c:invertIfNegative val="0"/>
          <c:yVal>
            <c:numRef>
              <c:f>'Scatter-Bubble'!$B$11</c:f>
              <c:numCache>
                <c:formatCode>General</c:formatCode>
                <c:ptCount val="1"/>
                <c:pt idx="0">
                  <c:v>15</c:v>
                </c:pt>
              </c:numCache>
            </c:numRef>
          </c:yVal>
          <c:bubbleSize>
            <c:numRef>
              <c:f>'Scatter-Bubble'!$B$12</c:f>
              <c:numCache>
                <c:formatCode>General</c:formatCode>
                <c:ptCount val="1"/>
                <c:pt idx="0">
                  <c:v>42.5</c:v>
                </c:pt>
              </c:numCache>
            </c:numRef>
          </c:bubbleSize>
          <c:bubble3D val="0"/>
          <c:extLst>
            <c:ext xmlns:c16="http://schemas.microsoft.com/office/drawing/2014/chart" uri="{C3380CC4-5D6E-409C-BE32-E72D297353CC}">
              <c16:uniqueId val="{00000005-4F1C-4A06-8BE1-C05C39056EF3}"/>
            </c:ext>
          </c:extLst>
        </c:ser>
        <c:ser>
          <c:idx val="6"/>
          <c:order val="6"/>
          <c:tx>
            <c:strRef>
              <c:f>'Scatter-Bubble'!$A$13</c:f>
              <c:strCache>
                <c:ptCount val="1"/>
                <c:pt idx="0">
                  <c:v>09:28:11</c:v>
                </c:pt>
              </c:strCache>
            </c:strRef>
          </c:tx>
          <c:spPr>
            <a:solidFill>
              <a:schemeClr val="accent1">
                <a:lumMod val="60000"/>
                <a:alpha val="75000"/>
              </a:schemeClr>
            </a:solidFill>
            <a:ln w="25400">
              <a:noFill/>
            </a:ln>
            <a:effectLst/>
          </c:spPr>
          <c:invertIfNegative val="0"/>
          <c:yVal>
            <c:numRef>
              <c:f>'Scatter-Bubble'!$B$13</c:f>
              <c:numCache>
                <c:formatCode>General</c:formatCode>
                <c:ptCount val="1"/>
                <c:pt idx="0">
                  <c:v>7.99</c:v>
                </c:pt>
              </c:numCache>
            </c:numRef>
          </c:yVal>
          <c:bubbleSize>
            <c:numRef>
              <c:f>'Scatter-Bubble'!$B$14</c:f>
              <c:numCache>
                <c:formatCode>General</c:formatCode>
                <c:ptCount val="1"/>
                <c:pt idx="0">
                  <c:v>7.99</c:v>
                </c:pt>
              </c:numCache>
            </c:numRef>
          </c:bubbleSize>
          <c:bubble3D val="0"/>
          <c:extLst>
            <c:ext xmlns:c16="http://schemas.microsoft.com/office/drawing/2014/chart" uri="{C3380CC4-5D6E-409C-BE32-E72D297353CC}">
              <c16:uniqueId val="{00000006-4F1C-4A06-8BE1-C05C39056EF3}"/>
            </c:ext>
          </c:extLst>
        </c:ser>
        <c:ser>
          <c:idx val="7"/>
          <c:order val="7"/>
          <c:tx>
            <c:strRef>
              <c:f>'Scatter-Bubble'!$A$15</c:f>
              <c:strCache>
                <c:ptCount val="1"/>
                <c:pt idx="0">
                  <c:v>09:28:11</c:v>
                </c:pt>
              </c:strCache>
            </c:strRef>
          </c:tx>
          <c:spPr>
            <a:solidFill>
              <a:schemeClr val="accent2">
                <a:lumMod val="60000"/>
                <a:alpha val="75000"/>
              </a:schemeClr>
            </a:solidFill>
            <a:ln w="25400">
              <a:noFill/>
            </a:ln>
            <a:effectLst/>
          </c:spPr>
          <c:invertIfNegative val="0"/>
          <c:yVal>
            <c:numRef>
              <c:f>'Scatter-Bubble'!$B$15</c:f>
              <c:numCache>
                <c:formatCode>General</c:formatCode>
                <c:ptCount val="1"/>
                <c:pt idx="0">
                  <c:v>7.99</c:v>
                </c:pt>
              </c:numCache>
            </c:numRef>
          </c:yVal>
          <c:bubbleSize>
            <c:numRef>
              <c:f>'Scatter-Bubble'!$B$16</c:f>
              <c:numCache>
                <c:formatCode>General</c:formatCode>
                <c:ptCount val="1"/>
                <c:pt idx="0">
                  <c:v>7.99</c:v>
                </c:pt>
              </c:numCache>
            </c:numRef>
          </c:bubbleSize>
          <c:bubble3D val="0"/>
          <c:extLst>
            <c:ext xmlns:c16="http://schemas.microsoft.com/office/drawing/2014/chart" uri="{C3380CC4-5D6E-409C-BE32-E72D297353CC}">
              <c16:uniqueId val="{00000007-4F1C-4A06-8BE1-C05C39056EF3}"/>
            </c:ext>
          </c:extLst>
        </c:ser>
        <c:ser>
          <c:idx val="8"/>
          <c:order val="8"/>
          <c:tx>
            <c:strRef>
              <c:f>'Scatter-Bubble'!$A$17</c:f>
              <c:strCache>
                <c:ptCount val="1"/>
                <c:pt idx="0">
                  <c:v>09:28:11</c:v>
                </c:pt>
              </c:strCache>
            </c:strRef>
          </c:tx>
          <c:spPr>
            <a:solidFill>
              <a:schemeClr val="accent3">
                <a:lumMod val="60000"/>
                <a:alpha val="75000"/>
              </a:schemeClr>
            </a:solidFill>
            <a:ln w="25400">
              <a:noFill/>
            </a:ln>
            <a:effectLst/>
          </c:spPr>
          <c:invertIfNegative val="0"/>
          <c:yVal>
            <c:numRef>
              <c:f>'Scatter-Bubble'!$B$17</c:f>
              <c:numCache>
                <c:formatCode>General</c:formatCode>
                <c:ptCount val="1"/>
                <c:pt idx="0">
                  <c:v>7.99</c:v>
                </c:pt>
              </c:numCache>
            </c:numRef>
          </c:yVal>
          <c:bubbleSize>
            <c:numRef>
              <c:f>'Scatter-Bubble'!$B$18</c:f>
              <c:numCache>
                <c:formatCode>General</c:formatCode>
                <c:ptCount val="1"/>
                <c:pt idx="0">
                  <c:v>7.99</c:v>
                </c:pt>
              </c:numCache>
            </c:numRef>
          </c:bubbleSize>
          <c:bubble3D val="0"/>
          <c:extLst>
            <c:ext xmlns:c16="http://schemas.microsoft.com/office/drawing/2014/chart" uri="{C3380CC4-5D6E-409C-BE32-E72D297353CC}">
              <c16:uniqueId val="{00000008-4F1C-4A06-8BE1-C05C39056EF3}"/>
            </c:ext>
          </c:extLst>
        </c:ser>
        <c:ser>
          <c:idx val="9"/>
          <c:order val="9"/>
          <c:tx>
            <c:strRef>
              <c:f>'Scatter-Bubble'!$A$19</c:f>
              <c:strCache>
                <c:ptCount val="1"/>
                <c:pt idx="0">
                  <c:v>10:04:05</c:v>
                </c:pt>
              </c:strCache>
            </c:strRef>
          </c:tx>
          <c:spPr>
            <a:solidFill>
              <a:schemeClr val="accent4">
                <a:lumMod val="60000"/>
                <a:alpha val="75000"/>
              </a:schemeClr>
            </a:solidFill>
            <a:ln w="25400">
              <a:noFill/>
            </a:ln>
            <a:effectLst/>
          </c:spPr>
          <c:invertIfNegative val="0"/>
          <c:yVal>
            <c:numRef>
              <c:f>'Scatter-Bubble'!$B$19</c:f>
              <c:numCache>
                <c:formatCode>General</c:formatCode>
                <c:ptCount val="1"/>
                <c:pt idx="0">
                  <c:v>12.5</c:v>
                </c:pt>
              </c:numCache>
            </c:numRef>
          </c:yVal>
          <c:bubbleSize>
            <c:numRef>
              <c:f>'Scatter-Bubble'!$B$20</c:f>
              <c:numCache>
                <c:formatCode>General</c:formatCode>
                <c:ptCount val="1"/>
                <c:pt idx="0">
                  <c:v>39</c:v>
                </c:pt>
              </c:numCache>
            </c:numRef>
          </c:bubbleSize>
          <c:bubble3D val="0"/>
          <c:extLst>
            <c:ext xmlns:c16="http://schemas.microsoft.com/office/drawing/2014/chart" uri="{C3380CC4-5D6E-409C-BE32-E72D297353CC}">
              <c16:uniqueId val="{00000009-4F1C-4A06-8BE1-C05C39056EF3}"/>
            </c:ext>
          </c:extLst>
        </c:ser>
        <c:ser>
          <c:idx val="10"/>
          <c:order val="10"/>
          <c:tx>
            <c:strRef>
              <c:f>'Scatter-Bubble'!$A$21</c:f>
              <c:strCache>
                <c:ptCount val="1"/>
                <c:pt idx="0">
                  <c:v>10:15:59</c:v>
                </c:pt>
              </c:strCache>
            </c:strRef>
          </c:tx>
          <c:spPr>
            <a:solidFill>
              <a:schemeClr val="accent5">
                <a:lumMod val="60000"/>
                <a:alpha val="75000"/>
              </a:schemeClr>
            </a:solidFill>
            <a:ln w="25400">
              <a:noFill/>
            </a:ln>
            <a:effectLst/>
          </c:spPr>
          <c:invertIfNegative val="0"/>
          <c:yVal>
            <c:numRef>
              <c:f>'Scatter-Bubble'!$B$21</c:f>
              <c:numCache>
                <c:formatCode>General</c:formatCode>
                <c:ptCount val="1"/>
                <c:pt idx="0">
                  <c:v>9.99</c:v>
                </c:pt>
              </c:numCache>
            </c:numRef>
          </c:yVal>
          <c:bubbleSize>
            <c:numRef>
              <c:f>'Scatter-Bubble'!$B$22</c:f>
              <c:numCache>
                <c:formatCode>General</c:formatCode>
                <c:ptCount val="1"/>
                <c:pt idx="0">
                  <c:v>25</c:v>
                </c:pt>
              </c:numCache>
            </c:numRef>
          </c:bubbleSize>
          <c:bubble3D val="0"/>
          <c:extLst>
            <c:ext xmlns:c16="http://schemas.microsoft.com/office/drawing/2014/chart" uri="{C3380CC4-5D6E-409C-BE32-E72D297353CC}">
              <c16:uniqueId val="{0000000A-4F1C-4A06-8BE1-C05C39056EF3}"/>
            </c:ext>
          </c:extLst>
        </c:ser>
        <c:ser>
          <c:idx val="11"/>
          <c:order val="11"/>
          <c:tx>
            <c:strRef>
              <c:f>'Scatter-Bubble'!$A$23</c:f>
              <c:strCache>
                <c:ptCount val="1"/>
                <c:pt idx="0">
                  <c:v>10:28:42</c:v>
                </c:pt>
              </c:strCache>
            </c:strRef>
          </c:tx>
          <c:spPr>
            <a:solidFill>
              <a:schemeClr val="accent6">
                <a:lumMod val="60000"/>
                <a:alpha val="75000"/>
              </a:schemeClr>
            </a:solidFill>
            <a:ln w="25400">
              <a:noFill/>
            </a:ln>
            <a:effectLst/>
          </c:spPr>
          <c:invertIfNegative val="0"/>
          <c:yVal>
            <c:numRef>
              <c:f>'Scatter-Bubble'!$B$23</c:f>
              <c:numCache>
                <c:formatCode>General</c:formatCode>
                <c:ptCount val="1"/>
                <c:pt idx="0">
                  <c:v>47.5</c:v>
                </c:pt>
              </c:numCache>
            </c:numRef>
          </c:yVal>
          <c:bubbleSize>
            <c:numRef>
              <c:f>'Scatter-Bubble'!$B$24</c:f>
              <c:numCache>
                <c:formatCode>General</c:formatCode>
                <c:ptCount val="1"/>
                <c:pt idx="0">
                  <c:v>14.99</c:v>
                </c:pt>
              </c:numCache>
            </c:numRef>
          </c:bubbleSize>
          <c:bubble3D val="0"/>
          <c:extLst>
            <c:ext xmlns:c16="http://schemas.microsoft.com/office/drawing/2014/chart" uri="{C3380CC4-5D6E-409C-BE32-E72D297353CC}">
              <c16:uniqueId val="{0000000B-4F1C-4A06-8BE1-C05C39056EF3}"/>
            </c:ext>
          </c:extLst>
        </c:ser>
        <c:ser>
          <c:idx val="12"/>
          <c:order val="12"/>
          <c:tx>
            <c:strRef>
              <c:f>'Scatter-Bubble'!$A$25</c:f>
              <c:strCache>
                <c:ptCount val="1"/>
                <c:pt idx="0">
                  <c:v>10:39:58</c:v>
                </c:pt>
              </c:strCache>
            </c:strRef>
          </c:tx>
          <c:spPr>
            <a:solidFill>
              <a:schemeClr val="accent1">
                <a:lumMod val="80000"/>
                <a:lumOff val="20000"/>
                <a:alpha val="75000"/>
              </a:schemeClr>
            </a:solidFill>
            <a:ln w="25400">
              <a:noFill/>
            </a:ln>
            <a:effectLst/>
          </c:spPr>
          <c:invertIfNegative val="0"/>
          <c:yVal>
            <c:numRef>
              <c:f>'Scatter-Bubble'!$B$25</c:f>
              <c:numCache>
                <c:formatCode>General</c:formatCode>
                <c:ptCount val="1"/>
                <c:pt idx="0">
                  <c:v>31</c:v>
                </c:pt>
              </c:numCache>
            </c:numRef>
          </c:yVal>
          <c:bubbleSize>
            <c:numRef>
              <c:f>'Scatter-Bubble'!$B$26</c:f>
              <c:numCache>
                <c:formatCode>General</c:formatCode>
                <c:ptCount val="1"/>
                <c:pt idx="0">
                  <c:v>19.989999999999998</c:v>
                </c:pt>
              </c:numCache>
            </c:numRef>
          </c:bubbleSize>
          <c:bubble3D val="0"/>
          <c:extLst>
            <c:ext xmlns:c16="http://schemas.microsoft.com/office/drawing/2014/chart" uri="{C3380CC4-5D6E-409C-BE32-E72D297353CC}">
              <c16:uniqueId val="{0000000C-4F1C-4A06-8BE1-C05C39056EF3}"/>
            </c:ext>
          </c:extLst>
        </c:ser>
        <c:ser>
          <c:idx val="13"/>
          <c:order val="13"/>
          <c:tx>
            <c:strRef>
              <c:f>'Scatter-Bubble'!$A$27</c:f>
              <c:strCache>
                <c:ptCount val="1"/>
                <c:pt idx="0">
                  <c:v>10:52:00</c:v>
                </c:pt>
              </c:strCache>
            </c:strRef>
          </c:tx>
          <c:spPr>
            <a:solidFill>
              <a:schemeClr val="accent2">
                <a:lumMod val="80000"/>
                <a:lumOff val="20000"/>
                <a:alpha val="75000"/>
              </a:schemeClr>
            </a:solidFill>
            <a:ln w="25400">
              <a:noFill/>
            </a:ln>
            <a:effectLst/>
          </c:spPr>
          <c:invertIfNegative val="0"/>
          <c:yVal>
            <c:numRef>
              <c:f>'Scatter-Bubble'!$B$27</c:f>
              <c:numCache>
                <c:formatCode>General</c:formatCode>
                <c:ptCount val="1"/>
                <c:pt idx="0">
                  <c:v>36.5</c:v>
                </c:pt>
              </c:numCache>
            </c:numRef>
          </c:yVal>
          <c:bubbleSize>
            <c:numRef>
              <c:f>'Scatter-Bubble'!$B$28</c:f>
              <c:numCache>
                <c:formatCode>General</c:formatCode>
                <c:ptCount val="1"/>
                <c:pt idx="0">
                  <c:v>11.99</c:v>
                </c:pt>
              </c:numCache>
            </c:numRef>
          </c:bubbleSize>
          <c:bubble3D val="0"/>
          <c:extLst>
            <c:ext xmlns:c16="http://schemas.microsoft.com/office/drawing/2014/chart" uri="{C3380CC4-5D6E-409C-BE32-E72D297353CC}">
              <c16:uniqueId val="{0000000D-4F1C-4A06-8BE1-C05C39056EF3}"/>
            </c:ext>
          </c:extLst>
        </c:ser>
        <c:ser>
          <c:idx val="14"/>
          <c:order val="14"/>
          <c:tx>
            <c:strRef>
              <c:f>'Scatter-Bubble'!$A$29</c:f>
              <c:strCache>
                <c:ptCount val="1"/>
                <c:pt idx="0">
                  <c:v>11:04:58</c:v>
                </c:pt>
              </c:strCache>
            </c:strRef>
          </c:tx>
          <c:spPr>
            <a:solidFill>
              <a:schemeClr val="accent3">
                <a:lumMod val="80000"/>
                <a:lumOff val="20000"/>
                <a:alpha val="75000"/>
              </a:schemeClr>
            </a:solidFill>
            <a:ln w="25400">
              <a:noFill/>
            </a:ln>
            <a:effectLst/>
          </c:spPr>
          <c:invertIfNegative val="0"/>
          <c:yVal>
            <c:numRef>
              <c:f>'Scatter-Bubble'!$B$29</c:f>
              <c:numCache>
                <c:formatCode>General</c:formatCode>
                <c:ptCount val="1"/>
                <c:pt idx="0">
                  <c:v>22.5</c:v>
                </c:pt>
              </c:numCache>
            </c:numRef>
          </c:yVal>
          <c:bubbleSize>
            <c:numRef>
              <c:f>'Scatter-Bubble'!$B$30</c:f>
              <c:numCache>
                <c:formatCode>General</c:formatCode>
                <c:ptCount val="1"/>
                <c:pt idx="0">
                  <c:v>46</c:v>
                </c:pt>
              </c:numCache>
            </c:numRef>
          </c:bubbleSize>
          <c:bubble3D val="0"/>
          <c:extLst>
            <c:ext xmlns:c16="http://schemas.microsoft.com/office/drawing/2014/chart" uri="{C3380CC4-5D6E-409C-BE32-E72D297353CC}">
              <c16:uniqueId val="{0000000E-4F1C-4A06-8BE1-C05C39056EF3}"/>
            </c:ext>
          </c:extLst>
        </c:ser>
        <c:ser>
          <c:idx val="15"/>
          <c:order val="15"/>
          <c:tx>
            <c:strRef>
              <c:f>'Scatter-Bubble'!$A$31</c:f>
              <c:strCache>
                <c:ptCount val="1"/>
                <c:pt idx="0">
                  <c:v>11:17:02</c:v>
                </c:pt>
              </c:strCache>
            </c:strRef>
          </c:tx>
          <c:spPr>
            <a:solidFill>
              <a:schemeClr val="accent4">
                <a:lumMod val="80000"/>
                <a:lumOff val="20000"/>
                <a:alpha val="75000"/>
              </a:schemeClr>
            </a:solidFill>
            <a:ln w="25400">
              <a:noFill/>
            </a:ln>
            <a:effectLst/>
          </c:spPr>
          <c:invertIfNegative val="0"/>
          <c:yVal>
            <c:numRef>
              <c:f>'Scatter-Bubble'!$B$31</c:f>
              <c:numCache>
                <c:formatCode>General</c:formatCode>
                <c:ptCount val="1"/>
                <c:pt idx="0">
                  <c:v>8.99</c:v>
                </c:pt>
              </c:numCache>
            </c:numRef>
          </c:yVal>
          <c:bubbleSize>
            <c:numRef>
              <c:f>'Scatter-Bubble'!$B$32</c:f>
              <c:numCache>
                <c:formatCode>General</c:formatCode>
                <c:ptCount val="1"/>
                <c:pt idx="0">
                  <c:v>28</c:v>
                </c:pt>
              </c:numCache>
            </c:numRef>
          </c:bubbleSize>
          <c:bubble3D val="0"/>
          <c:extLst>
            <c:ext xmlns:c16="http://schemas.microsoft.com/office/drawing/2014/chart" uri="{C3380CC4-5D6E-409C-BE32-E72D297353CC}">
              <c16:uniqueId val="{0000000F-4F1C-4A06-8BE1-C05C39056EF3}"/>
            </c:ext>
          </c:extLst>
        </c:ser>
        <c:ser>
          <c:idx val="16"/>
          <c:order val="16"/>
          <c:tx>
            <c:strRef>
              <c:f>'Scatter-Bubble'!$A$33</c:f>
              <c:strCache>
                <c:ptCount val="1"/>
                <c:pt idx="0">
                  <c:v>11:29:25</c:v>
                </c:pt>
              </c:strCache>
            </c:strRef>
          </c:tx>
          <c:spPr>
            <a:solidFill>
              <a:schemeClr val="accent5">
                <a:lumMod val="80000"/>
                <a:lumOff val="20000"/>
                <a:alpha val="75000"/>
              </a:schemeClr>
            </a:solidFill>
            <a:ln w="25400">
              <a:noFill/>
            </a:ln>
            <a:effectLst/>
          </c:spPr>
          <c:invertIfNegative val="0"/>
          <c:yVal>
            <c:numRef>
              <c:f>'Scatter-Bubble'!$B$33</c:f>
              <c:numCache>
                <c:formatCode>General</c:formatCode>
                <c:ptCount val="1"/>
                <c:pt idx="0">
                  <c:v>41.5</c:v>
                </c:pt>
              </c:numCache>
            </c:numRef>
          </c:yVal>
          <c:bubbleSize>
            <c:numRef>
              <c:f>'Scatter-Bubble'!$B$34</c:f>
              <c:numCache>
                <c:formatCode>General</c:formatCode>
                <c:ptCount val="1"/>
                <c:pt idx="0">
                  <c:v>16.989999999999998</c:v>
                </c:pt>
              </c:numCache>
            </c:numRef>
          </c:bubbleSize>
          <c:bubble3D val="0"/>
          <c:extLst>
            <c:ext xmlns:c16="http://schemas.microsoft.com/office/drawing/2014/chart" uri="{C3380CC4-5D6E-409C-BE32-E72D297353CC}">
              <c16:uniqueId val="{00000010-4F1C-4A06-8BE1-C05C39056EF3}"/>
            </c:ext>
          </c:extLst>
        </c:ser>
        <c:ser>
          <c:idx val="17"/>
          <c:order val="17"/>
          <c:tx>
            <c:strRef>
              <c:f>'Scatter-Bubble'!$A$35</c:f>
              <c:strCache>
                <c:ptCount val="1"/>
                <c:pt idx="0">
                  <c:v>11:41:01</c:v>
                </c:pt>
              </c:strCache>
            </c:strRef>
          </c:tx>
          <c:spPr>
            <a:solidFill>
              <a:schemeClr val="accent6">
                <a:lumMod val="80000"/>
                <a:lumOff val="20000"/>
                <a:alpha val="75000"/>
              </a:schemeClr>
            </a:solidFill>
            <a:ln w="25400">
              <a:noFill/>
            </a:ln>
            <a:effectLst/>
          </c:spPr>
          <c:invertIfNegative val="0"/>
          <c:yVal>
            <c:numRef>
              <c:f>'Scatter-Bubble'!$B$35</c:f>
              <c:numCache>
                <c:formatCode>General</c:formatCode>
                <c:ptCount val="1"/>
                <c:pt idx="0">
                  <c:v>38</c:v>
                </c:pt>
              </c:numCache>
            </c:numRef>
          </c:yVal>
          <c:bubbleSize>
            <c:numRef>
              <c:f>'Scatter-Bubble'!$B$36</c:f>
              <c:numCache>
                <c:formatCode>General</c:formatCode>
                <c:ptCount val="1"/>
                <c:pt idx="0">
                  <c:v>27.5</c:v>
                </c:pt>
              </c:numCache>
            </c:numRef>
          </c:bubbleSize>
          <c:bubble3D val="0"/>
          <c:extLst>
            <c:ext xmlns:c16="http://schemas.microsoft.com/office/drawing/2014/chart" uri="{C3380CC4-5D6E-409C-BE32-E72D297353CC}">
              <c16:uniqueId val="{00000011-4F1C-4A06-8BE1-C05C39056EF3}"/>
            </c:ext>
          </c:extLst>
        </c:ser>
        <c:ser>
          <c:idx val="18"/>
          <c:order val="18"/>
          <c:tx>
            <c:strRef>
              <c:f>'Scatter-Bubble'!$A$37</c:f>
              <c:strCache>
                <c:ptCount val="1"/>
                <c:pt idx="0">
                  <c:v>11:53:01</c:v>
                </c:pt>
              </c:strCache>
            </c:strRef>
          </c:tx>
          <c:spPr>
            <a:solidFill>
              <a:schemeClr val="accent1">
                <a:lumMod val="80000"/>
                <a:alpha val="75000"/>
              </a:schemeClr>
            </a:solidFill>
            <a:ln w="25400">
              <a:noFill/>
            </a:ln>
            <a:effectLst/>
          </c:spPr>
          <c:invertIfNegative val="0"/>
          <c:yVal>
            <c:numRef>
              <c:f>'Scatter-Bubble'!$B$37</c:f>
              <c:numCache>
                <c:formatCode>General</c:formatCode>
                <c:ptCount val="1"/>
                <c:pt idx="0">
                  <c:v>13.99</c:v>
                </c:pt>
              </c:numCache>
            </c:numRef>
          </c:yVal>
          <c:bubbleSize>
            <c:numRef>
              <c:f>'Scatter-Bubble'!$B$38</c:f>
              <c:numCache>
                <c:formatCode>General</c:formatCode>
                <c:ptCount val="1"/>
                <c:pt idx="0">
                  <c:v>49</c:v>
                </c:pt>
              </c:numCache>
            </c:numRef>
          </c:bubbleSize>
          <c:bubble3D val="0"/>
          <c:extLst>
            <c:ext xmlns:c16="http://schemas.microsoft.com/office/drawing/2014/chart" uri="{C3380CC4-5D6E-409C-BE32-E72D297353CC}">
              <c16:uniqueId val="{00000012-4F1C-4A06-8BE1-C05C39056EF3}"/>
            </c:ext>
          </c:extLst>
        </c:ser>
        <c:ser>
          <c:idx val="19"/>
          <c:order val="19"/>
          <c:tx>
            <c:strRef>
              <c:f>'Scatter-Bubble'!$A$39</c:f>
              <c:strCache>
                <c:ptCount val="1"/>
                <c:pt idx="0">
                  <c:v>12:08:11</c:v>
                </c:pt>
              </c:strCache>
            </c:strRef>
          </c:tx>
          <c:spPr>
            <a:solidFill>
              <a:schemeClr val="accent2">
                <a:lumMod val="80000"/>
                <a:alpha val="75000"/>
              </a:schemeClr>
            </a:solidFill>
            <a:ln w="25400">
              <a:noFill/>
            </a:ln>
            <a:effectLst/>
          </c:spPr>
          <c:invertIfNegative val="0"/>
          <c:yVal>
            <c:numRef>
              <c:f>'Scatter-Bubble'!$B$39</c:f>
              <c:numCache>
                <c:formatCode>General</c:formatCode>
                <c:ptCount val="1"/>
                <c:pt idx="0">
                  <c:v>23.5</c:v>
                </c:pt>
              </c:numCache>
            </c:numRef>
          </c:yVal>
          <c:bubbleSize>
            <c:numRef>
              <c:f>'Scatter-Bubble'!$B$40</c:f>
              <c:numCache>
                <c:formatCode>General</c:formatCode>
                <c:ptCount val="1"/>
                <c:pt idx="0">
                  <c:v>7.99</c:v>
                </c:pt>
              </c:numCache>
            </c:numRef>
          </c:bubbleSize>
          <c:bubble3D val="0"/>
          <c:extLst>
            <c:ext xmlns:c16="http://schemas.microsoft.com/office/drawing/2014/chart" uri="{C3380CC4-5D6E-409C-BE32-E72D297353CC}">
              <c16:uniqueId val="{00000013-4F1C-4A06-8BE1-C05C39056EF3}"/>
            </c:ext>
          </c:extLst>
        </c:ser>
        <c:ser>
          <c:idx val="20"/>
          <c:order val="20"/>
          <c:tx>
            <c:strRef>
              <c:f>'Scatter-Bubble'!$A$41</c:f>
              <c:strCache>
                <c:ptCount val="1"/>
                <c:pt idx="0">
                  <c:v>12:22:00</c:v>
                </c:pt>
              </c:strCache>
            </c:strRef>
          </c:tx>
          <c:spPr>
            <a:solidFill>
              <a:schemeClr val="accent3">
                <a:lumMod val="80000"/>
                <a:alpha val="75000"/>
              </a:schemeClr>
            </a:solidFill>
            <a:ln w="25400">
              <a:noFill/>
            </a:ln>
            <a:effectLst/>
          </c:spPr>
          <c:invertIfNegative val="0"/>
          <c:yVal>
            <c:numRef>
              <c:f>'Scatter-Bubble'!$B$41</c:f>
              <c:numCache>
                <c:formatCode>General</c:formatCode>
                <c:ptCount val="1"/>
                <c:pt idx="0">
                  <c:v>32</c:v>
                </c:pt>
              </c:numCache>
            </c:numRef>
          </c:yVal>
          <c:bubbleSize>
            <c:numRef>
              <c:f>'Scatter-Bubble'!$B$42</c:f>
              <c:numCache>
                <c:formatCode>General</c:formatCode>
                <c:ptCount val="1"/>
                <c:pt idx="0">
                  <c:v>44.5</c:v>
                </c:pt>
              </c:numCache>
            </c:numRef>
          </c:bubbleSize>
          <c:bubble3D val="0"/>
          <c:extLst>
            <c:ext xmlns:c16="http://schemas.microsoft.com/office/drawing/2014/chart" uri="{C3380CC4-5D6E-409C-BE32-E72D297353CC}">
              <c16:uniqueId val="{00000014-4F1C-4A06-8BE1-C05C39056EF3}"/>
            </c:ext>
          </c:extLst>
        </c:ser>
        <c:ser>
          <c:idx val="21"/>
          <c:order val="21"/>
          <c:tx>
            <c:strRef>
              <c:f>'Scatter-Bubble'!$A$43</c:f>
              <c:strCache>
                <c:ptCount val="1"/>
                <c:pt idx="0">
                  <c:v>12:34:33</c:v>
                </c:pt>
              </c:strCache>
            </c:strRef>
          </c:tx>
          <c:spPr>
            <a:solidFill>
              <a:schemeClr val="accent4">
                <a:lumMod val="80000"/>
                <a:alpha val="75000"/>
              </a:schemeClr>
            </a:solidFill>
            <a:ln w="25400">
              <a:noFill/>
            </a:ln>
            <a:effectLst/>
          </c:spPr>
          <c:invertIfNegative val="0"/>
          <c:yVal>
            <c:numRef>
              <c:f>'Scatter-Bubble'!$B$43</c:f>
              <c:numCache>
                <c:formatCode>General</c:formatCode>
                <c:ptCount val="1"/>
                <c:pt idx="0">
                  <c:v>21.99</c:v>
                </c:pt>
              </c:numCache>
            </c:numRef>
          </c:yVal>
          <c:bubbleSize>
            <c:numRef>
              <c:f>'Scatter-Bubble'!$B$44</c:f>
              <c:numCache>
                <c:formatCode>General</c:formatCode>
                <c:ptCount val="1"/>
                <c:pt idx="0">
                  <c:v>33</c:v>
                </c:pt>
              </c:numCache>
            </c:numRef>
          </c:bubbleSize>
          <c:bubble3D val="0"/>
          <c:extLst>
            <c:ext xmlns:c16="http://schemas.microsoft.com/office/drawing/2014/chart" uri="{C3380CC4-5D6E-409C-BE32-E72D297353CC}">
              <c16:uniqueId val="{00000015-4F1C-4A06-8BE1-C05C39056EF3}"/>
            </c:ext>
          </c:extLst>
        </c:ser>
        <c:ser>
          <c:idx val="22"/>
          <c:order val="22"/>
          <c:tx>
            <c:strRef>
              <c:f>'Scatter-Bubble'!$A$45</c:f>
              <c:strCache>
                <c:ptCount val="1"/>
                <c:pt idx="0">
                  <c:v>12:48:12</c:v>
                </c:pt>
              </c:strCache>
            </c:strRef>
          </c:tx>
          <c:spPr>
            <a:solidFill>
              <a:schemeClr val="accent5">
                <a:lumMod val="80000"/>
                <a:alpha val="75000"/>
              </a:schemeClr>
            </a:solidFill>
            <a:ln w="25400">
              <a:noFill/>
            </a:ln>
            <a:effectLst/>
          </c:spPr>
          <c:invertIfNegative val="0"/>
          <c:yVal>
            <c:numRef>
              <c:f>'Scatter-Bubble'!$B$45</c:f>
              <c:numCache>
                <c:formatCode>General</c:formatCode>
                <c:ptCount val="1"/>
                <c:pt idx="0">
                  <c:v>18.5</c:v>
                </c:pt>
              </c:numCache>
            </c:numRef>
          </c:yVal>
          <c:bubbleSize>
            <c:numRef>
              <c:f>'Scatter-Bubble'!$B$46</c:f>
              <c:numCache>
                <c:formatCode>General</c:formatCode>
                <c:ptCount val="1"/>
                <c:pt idx="0">
                  <c:v>11.99</c:v>
                </c:pt>
              </c:numCache>
            </c:numRef>
          </c:bubbleSize>
          <c:bubble3D val="0"/>
          <c:extLst>
            <c:ext xmlns:c16="http://schemas.microsoft.com/office/drawing/2014/chart" uri="{C3380CC4-5D6E-409C-BE32-E72D297353CC}">
              <c16:uniqueId val="{00000016-4F1C-4A06-8BE1-C05C39056EF3}"/>
            </c:ext>
          </c:extLst>
        </c:ser>
        <c:ser>
          <c:idx val="23"/>
          <c:order val="23"/>
          <c:tx>
            <c:strRef>
              <c:f>'Scatter-Bubble'!$A$47</c:f>
              <c:strCache>
                <c:ptCount val="1"/>
                <c:pt idx="0">
                  <c:v>13:02:01</c:v>
                </c:pt>
              </c:strCache>
            </c:strRef>
          </c:tx>
          <c:spPr>
            <a:solidFill>
              <a:schemeClr val="accent6">
                <a:lumMod val="80000"/>
                <a:alpha val="75000"/>
              </a:schemeClr>
            </a:solidFill>
            <a:ln w="25400">
              <a:noFill/>
            </a:ln>
            <a:effectLst/>
          </c:spPr>
          <c:invertIfNegative val="0"/>
          <c:yVal>
            <c:numRef>
              <c:f>'Scatter-Bubble'!$B$47</c:f>
              <c:numCache>
                <c:formatCode>General</c:formatCode>
                <c:ptCount val="1"/>
                <c:pt idx="0">
                  <c:v>53</c:v>
                </c:pt>
              </c:numCache>
            </c:numRef>
          </c:yVal>
          <c:bubbleSize>
            <c:numRef>
              <c:f>'Scatter-Bubble'!$B$48</c:f>
              <c:numCache>
                <c:formatCode>General</c:formatCode>
                <c:ptCount val="1"/>
                <c:pt idx="0">
                  <c:v>26.5</c:v>
                </c:pt>
              </c:numCache>
            </c:numRef>
          </c:bubbleSize>
          <c:bubble3D val="0"/>
          <c:extLst>
            <c:ext xmlns:c16="http://schemas.microsoft.com/office/drawing/2014/chart" uri="{C3380CC4-5D6E-409C-BE32-E72D297353CC}">
              <c16:uniqueId val="{00000017-4F1C-4A06-8BE1-C05C39056EF3}"/>
            </c:ext>
          </c:extLst>
        </c:ser>
        <c:ser>
          <c:idx val="24"/>
          <c:order val="24"/>
          <c:tx>
            <c:strRef>
              <c:f>'Scatter-Bubble'!$A$49</c:f>
              <c:strCache>
                <c:ptCount val="1"/>
                <c:pt idx="0">
                  <c:v>13:15:05</c:v>
                </c:pt>
              </c:strCache>
            </c:strRef>
          </c:tx>
          <c:spPr>
            <a:solidFill>
              <a:schemeClr val="accent1">
                <a:lumMod val="60000"/>
                <a:lumOff val="40000"/>
                <a:alpha val="75000"/>
              </a:schemeClr>
            </a:solidFill>
            <a:ln w="25400">
              <a:noFill/>
            </a:ln>
            <a:effectLst/>
          </c:spPr>
          <c:invertIfNegative val="0"/>
          <c:yVal>
            <c:numRef>
              <c:f>'Scatter-Bubble'!$B$49</c:f>
              <c:numCache>
                <c:formatCode>General</c:formatCode>
                <c:ptCount val="1"/>
                <c:pt idx="0">
                  <c:v>9.99</c:v>
                </c:pt>
              </c:numCache>
            </c:numRef>
          </c:yVal>
          <c:bubbleSize>
            <c:numRef>
              <c:f>'Scatter-Bubble'!$B$50</c:f>
              <c:numCache>
                <c:formatCode>General</c:formatCode>
                <c:ptCount val="1"/>
                <c:pt idx="0">
                  <c:v>27</c:v>
                </c:pt>
              </c:numCache>
            </c:numRef>
          </c:bubbleSize>
          <c:bubble3D val="0"/>
          <c:extLst>
            <c:ext xmlns:c16="http://schemas.microsoft.com/office/drawing/2014/chart" uri="{C3380CC4-5D6E-409C-BE32-E72D297353CC}">
              <c16:uniqueId val="{00000018-4F1C-4A06-8BE1-C05C39056EF3}"/>
            </c:ext>
          </c:extLst>
        </c:ser>
        <c:ser>
          <c:idx val="25"/>
          <c:order val="25"/>
          <c:tx>
            <c:strRef>
              <c:f>'Scatter-Bubble'!$A$51</c:f>
              <c:strCache>
                <c:ptCount val="1"/>
                <c:pt idx="0">
                  <c:v>13:28:47</c:v>
                </c:pt>
              </c:strCache>
            </c:strRef>
          </c:tx>
          <c:spPr>
            <a:solidFill>
              <a:schemeClr val="accent2">
                <a:lumMod val="60000"/>
                <a:lumOff val="40000"/>
                <a:alpha val="75000"/>
              </a:schemeClr>
            </a:solidFill>
            <a:ln w="25400">
              <a:noFill/>
            </a:ln>
            <a:effectLst/>
          </c:spPr>
          <c:invertIfNegative val="0"/>
          <c:yVal>
            <c:numRef>
              <c:f>'Scatter-Bubble'!$B$51</c:f>
              <c:numCache>
                <c:formatCode>General</c:formatCode>
                <c:ptCount val="1"/>
                <c:pt idx="0">
                  <c:v>40.5</c:v>
                </c:pt>
              </c:numCache>
            </c:numRef>
          </c:yVal>
          <c:bubbleSize>
            <c:numLit>
              <c:formatCode>General</c:formatCode>
              <c:ptCount val="1"/>
              <c:pt idx="0">
                <c:v>1</c:v>
              </c:pt>
            </c:numLit>
          </c:bubbleSize>
          <c:bubble3D val="0"/>
          <c:extLst>
            <c:ext xmlns:c16="http://schemas.microsoft.com/office/drawing/2014/chart" uri="{C3380CC4-5D6E-409C-BE32-E72D297353CC}">
              <c16:uniqueId val="{00000019-4F1C-4A06-8BE1-C05C39056EF3}"/>
            </c:ext>
          </c:extLst>
        </c:ser>
        <c:dLbls>
          <c:showLegendKey val="0"/>
          <c:showVal val="0"/>
          <c:showCatName val="0"/>
          <c:showSerName val="0"/>
          <c:showPercent val="0"/>
          <c:showBubbleSize val="0"/>
        </c:dLbls>
        <c:bubbleScale val="100"/>
        <c:showNegBubbles val="0"/>
        <c:axId val="815365120"/>
        <c:axId val="815366760"/>
      </c:bubbleChart>
      <c:valAx>
        <c:axId val="815365120"/>
        <c:scaling>
          <c:orientation val="minMax"/>
          <c:max val="1.1000000000000001"/>
          <c:min val="0.9"/>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66760"/>
        <c:crosses val="autoZero"/>
        <c:crossBetween val="midCat"/>
      </c:valAx>
      <c:valAx>
        <c:axId val="815366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65120"/>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Waterfall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Waterfall</a:t>
          </a:r>
        </a:p>
      </cx:txPr>
    </cx:title>
    <cx:plotArea>
      <cx:plotAreaRegion>
        <cx:series layoutId="waterfall" uniqueId="{460AC53D-6572-4A20-BCB7-E329026A05FC}">
          <cx:tx>
            <cx:txData>
              <cx:f>_xlchart.v1.1</cx:f>
              <cx:v>Difference</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Orders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Orders</a:t>
          </a:r>
        </a:p>
      </cx:txPr>
    </cx:title>
    <cx:plotArea>
      <cx:plotAreaRegion>
        <cx:series layoutId="clusteredColumn" uniqueId="{FDA6EB25-3366-4CF1-8EC2-82F015B9188D}">
          <cx:tx>
            <cx:txData>
              <cx:f>_xlchart.v1.5</cx:f>
              <cx:v>Price</cx:v>
            </cx:txData>
          </cx:tx>
          <cx:dataId val="0"/>
          <cx:layoutPr>
            <cx:binning intervalClosed="r">
              <cx:binSize val="70"/>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549275</xdr:colOff>
      <xdr:row>1</xdr:row>
      <xdr:rowOff>85725</xdr:rowOff>
    </xdr:from>
    <xdr:to>
      <xdr:col>17</xdr:col>
      <xdr:colOff>174625</xdr:colOff>
      <xdr:row>12</xdr:row>
      <xdr:rowOff>98425</xdr:rowOff>
    </xdr:to>
    <xdr:graphicFrame macro="">
      <xdr:nvGraphicFramePr>
        <xdr:cNvPr id="2" name="Chart 1">
          <a:extLst>
            <a:ext uri="{FF2B5EF4-FFF2-40B4-BE49-F238E27FC236}">
              <a16:creationId xmlns:a16="http://schemas.microsoft.com/office/drawing/2014/main" id="{05A543D4-472E-0F96-AF68-C5A2C974C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136525</xdr:colOff>
      <xdr:row>4</xdr:row>
      <xdr:rowOff>133350</xdr:rowOff>
    </xdr:from>
    <xdr:to>
      <xdr:col>7</xdr:col>
      <xdr:colOff>495301</xdr:colOff>
      <xdr:row>19</xdr:row>
      <xdr:rowOff>139699</xdr:rowOff>
    </xdr:to>
    <xdr:graphicFrame macro="">
      <xdr:nvGraphicFramePr>
        <xdr:cNvPr id="3" name="Chart 2">
          <a:extLst>
            <a:ext uri="{FF2B5EF4-FFF2-40B4-BE49-F238E27FC236}">
              <a16:creationId xmlns:a16="http://schemas.microsoft.com/office/drawing/2014/main" id="{6AE2EF76-D7D2-005B-54C8-866EA7AD4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368300</xdr:colOff>
      <xdr:row>1</xdr:row>
      <xdr:rowOff>85725</xdr:rowOff>
    </xdr:from>
    <xdr:to>
      <xdr:col>19</xdr:col>
      <xdr:colOff>63500</xdr:colOff>
      <xdr:row>13</xdr:row>
      <xdr:rowOff>85725</xdr:rowOff>
    </xdr:to>
    <xdr:graphicFrame macro="">
      <xdr:nvGraphicFramePr>
        <xdr:cNvPr id="2" name="Chart 1">
          <a:extLst>
            <a:ext uri="{FF2B5EF4-FFF2-40B4-BE49-F238E27FC236}">
              <a16:creationId xmlns:a16="http://schemas.microsoft.com/office/drawing/2014/main" id="{F8522BA2-F0CD-090E-D763-59D5E91AF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536574</xdr:colOff>
      <xdr:row>1</xdr:row>
      <xdr:rowOff>371475</xdr:rowOff>
    </xdr:from>
    <xdr:to>
      <xdr:col>14</xdr:col>
      <xdr:colOff>165099</xdr:colOff>
      <xdr:row>16</xdr:row>
      <xdr:rowOff>22225</xdr:rowOff>
    </xdr:to>
    <xdr:graphicFrame macro="">
      <xdr:nvGraphicFramePr>
        <xdr:cNvPr id="3" name="Chart 2">
          <a:extLst>
            <a:ext uri="{FF2B5EF4-FFF2-40B4-BE49-F238E27FC236}">
              <a16:creationId xmlns:a16="http://schemas.microsoft.com/office/drawing/2014/main" id="{FCF79C5F-A6CF-41A2-68D3-D1791C8C1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307975</xdr:colOff>
      <xdr:row>2</xdr:row>
      <xdr:rowOff>47625</xdr:rowOff>
    </xdr:from>
    <xdr:to>
      <xdr:col>18</xdr:col>
      <xdr:colOff>3175</xdr:colOff>
      <xdr:row>16</xdr:row>
      <xdr:rowOff>123825</xdr:rowOff>
    </xdr:to>
    <xdr:graphicFrame macro="">
      <xdr:nvGraphicFramePr>
        <xdr:cNvPr id="2" name="Chart 1">
          <a:extLst>
            <a:ext uri="{FF2B5EF4-FFF2-40B4-BE49-F238E27FC236}">
              <a16:creationId xmlns:a16="http://schemas.microsoft.com/office/drawing/2014/main" id="{7FBB065F-4516-A463-8995-A2F8F98B1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371475</xdr:colOff>
      <xdr:row>2</xdr:row>
      <xdr:rowOff>34925</xdr:rowOff>
    </xdr:from>
    <xdr:to>
      <xdr:col>16</xdr:col>
      <xdr:colOff>66675</xdr:colOff>
      <xdr:row>16</xdr:row>
      <xdr:rowOff>111125</xdr:rowOff>
    </xdr:to>
    <xdr:graphicFrame macro="">
      <xdr:nvGraphicFramePr>
        <xdr:cNvPr id="3" name="Chart 2">
          <a:extLst>
            <a:ext uri="{FF2B5EF4-FFF2-40B4-BE49-F238E27FC236}">
              <a16:creationId xmlns:a16="http://schemas.microsoft.com/office/drawing/2014/main" id="{CBFA6931-59F3-834F-1606-6460D0D91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606425</xdr:colOff>
      <xdr:row>2</xdr:row>
      <xdr:rowOff>47625</xdr:rowOff>
    </xdr:from>
    <xdr:to>
      <xdr:col>18</xdr:col>
      <xdr:colOff>301625</xdr:colOff>
      <xdr:row>15</xdr:row>
      <xdr:rowOff>180975</xdr:rowOff>
    </xdr:to>
    <xdr:graphicFrame macro="">
      <xdr:nvGraphicFramePr>
        <xdr:cNvPr id="3" name="Chart 2">
          <a:extLst>
            <a:ext uri="{FF2B5EF4-FFF2-40B4-BE49-F238E27FC236}">
              <a16:creationId xmlns:a16="http://schemas.microsoft.com/office/drawing/2014/main" id="{4F6C6E4B-709B-A4F4-037C-C8C43802D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0</xdr:row>
      <xdr:rowOff>69851</xdr:rowOff>
    </xdr:from>
    <xdr:to>
      <xdr:col>10</xdr:col>
      <xdr:colOff>1350</xdr:colOff>
      <xdr:row>2</xdr:row>
      <xdr:rowOff>91201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FB59292-7183-6FD0-38E8-41B3E16A3A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765550" y="69851"/>
              <a:ext cx="3144600"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473075</xdr:colOff>
      <xdr:row>2</xdr:row>
      <xdr:rowOff>180975</xdr:rowOff>
    </xdr:from>
    <xdr:to>
      <xdr:col>13</xdr:col>
      <xdr:colOff>168275</xdr:colOff>
      <xdr:row>16</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9BC26A6-089E-4CCB-A6D5-EF9BE5A402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5556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536575</xdr:colOff>
      <xdr:row>2</xdr:row>
      <xdr:rowOff>174625</xdr:rowOff>
    </xdr:from>
    <xdr:to>
      <xdr:col>13</xdr:col>
      <xdr:colOff>231775</xdr:colOff>
      <xdr:row>17</xdr:row>
      <xdr:rowOff>60325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495965F-FBC0-80A3-B746-7D0961CA4B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5556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587374</xdr:colOff>
      <xdr:row>2</xdr:row>
      <xdr:rowOff>15875</xdr:rowOff>
    </xdr:from>
    <xdr:to>
      <xdr:col>13</xdr:col>
      <xdr:colOff>285749</xdr:colOff>
      <xdr:row>16</xdr:row>
      <xdr:rowOff>92075</xdr:rowOff>
    </xdr:to>
    <xdr:graphicFrame macro="">
      <xdr:nvGraphicFramePr>
        <xdr:cNvPr id="2" name="Chart 1">
          <a:extLst>
            <a:ext uri="{FF2B5EF4-FFF2-40B4-BE49-F238E27FC236}">
              <a16:creationId xmlns:a16="http://schemas.microsoft.com/office/drawing/2014/main" id="{7B34C187-F31C-08FE-911E-59760569E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587374</xdr:colOff>
      <xdr:row>33</xdr:row>
      <xdr:rowOff>174625</xdr:rowOff>
    </xdr:from>
    <xdr:to>
      <xdr:col>13</xdr:col>
      <xdr:colOff>260349</xdr:colOff>
      <xdr:row>48</xdr:row>
      <xdr:rowOff>60325</xdr:rowOff>
    </xdr:to>
    <xdr:graphicFrame macro="">
      <xdr:nvGraphicFramePr>
        <xdr:cNvPr id="11" name="Chart 10">
          <a:extLst>
            <a:ext uri="{FF2B5EF4-FFF2-40B4-BE49-F238E27FC236}">
              <a16:creationId xmlns:a16="http://schemas.microsoft.com/office/drawing/2014/main" id="{60F0C9A5-C185-AB9B-5C6E-73F5DA7AA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erjee, Ankit" refreshedDate="44998.62565671296" createdVersion="8" refreshedVersion="8" minRefreshableVersion="3" recordCount="10" xr:uid="{ECCBCDCC-AA87-4F47-A6B6-72E3FED8CC21}">
  <cacheSource type="worksheet">
    <worksheetSource name="city5"/>
  </cacheSource>
  <cacheFields count="2">
    <cacheField name="City" numFmtId="0">
      <sharedItems count="10">
        <s v="New York"/>
        <s v="Los Angeles"/>
        <s v="Chicago"/>
        <s v="Houston"/>
        <s v="Phoenix"/>
        <s v="Philadelphia"/>
        <s v="San Antonio"/>
        <s v="San Diego"/>
        <s v="Dallas"/>
        <s v="San Jose"/>
      </sharedItems>
    </cacheField>
    <cacheField name="Price (USD)" numFmtId="0">
      <sharedItems containsSemiMixedTypes="0" containsString="0" containsNumber="1" minValue="6.25" maxValue="1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erjee, Ankit" refreshedDate="44998.62565717593" createdVersion="8" refreshedVersion="8" minRefreshableVersion="3" recordCount="38" xr:uid="{1194BE3D-5295-43D4-BB9F-49597DEBCC9E}">
  <cacheSource type="worksheet">
    <worksheetSource ref="A3:E41" sheet="Slicers"/>
  </cacheSource>
  <cacheFields count="5">
    <cacheField name="OrderID" numFmtId="0">
      <sharedItems containsSemiMixedTypes="0" containsString="0" containsNumber="1" containsInteger="1" minValue="1001" maxValue="1038"/>
    </cacheField>
    <cacheField name="DrinkName" numFmtId="0">
      <sharedItems count="15">
        <s v="Coffee"/>
        <s v="Latte"/>
        <s v="Cappuccino"/>
        <s v="Americano"/>
        <s v="Espresso"/>
        <s v="Mocha"/>
        <s v="Iced Coffee"/>
        <s v="Frappuccino"/>
        <s v="Green Tea"/>
        <s v="Chai Tea"/>
        <s v="Earl Grey Tea"/>
        <s v="Hot Chocolate"/>
        <s v="Smoothie"/>
        <s v="Orange Juice"/>
        <s v="Water"/>
      </sharedItems>
    </cacheField>
    <cacheField name="Size" numFmtId="0">
      <sharedItems count="3">
        <s v="Small"/>
        <s v="Medium"/>
        <s v="Large"/>
      </sharedItems>
    </cacheField>
    <cacheField name="Price" numFmtId="0">
      <sharedItems containsSemiMixedTypes="0" containsString="0" containsNumber="1" minValue="1" maxValue="5"/>
    </cacheField>
    <cacheField name="To Go" numFmtId="0">
      <sharedItems count="2">
        <s v="No"/>
        <s v="Yes"/>
      </sharedItems>
    </cacheField>
  </cacheFields>
  <extLst>
    <ext xmlns:x14="http://schemas.microsoft.com/office/spreadsheetml/2009/9/main" uri="{725AE2AE-9491-48be-B2B4-4EB974FC3084}">
      <x14:pivotCacheDefinition pivotCacheId="33686013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erjee, Ankit" refreshedDate="44998.62565775463" createdVersion="8" refreshedVersion="8" minRefreshableVersion="3" recordCount="40" xr:uid="{EA8DBA0F-8291-4105-8D8B-3F79D3E429AC}">
  <cacheSource type="worksheet">
    <worksheetSource ref="A1:D41" sheet="Sheet4"/>
  </cacheSource>
  <cacheFields count="4">
    <cacheField name="Year" numFmtId="0">
      <sharedItems containsSemiMixedTypes="0" containsString="0" containsNumber="1" containsInteger="1" minValue="2019" maxValue="2022" count="4">
        <n v="2019"/>
        <n v="2020"/>
        <n v="2021"/>
        <n v="2022"/>
      </sharedItems>
    </cacheField>
    <cacheField name="Month" numFmtId="0">
      <sharedItems count="12">
        <s v="January"/>
        <s v="February"/>
        <s v="March"/>
        <s v="April"/>
        <s v="May"/>
        <s v="June"/>
        <s v="July"/>
        <s v="August"/>
        <s v="September"/>
        <s v="October"/>
        <s v="November"/>
        <s v="December"/>
      </sharedItems>
    </cacheField>
    <cacheField name="OrderID" numFmtId="0">
      <sharedItems containsSemiMixedTypes="0" containsString="0" containsNumber="1" containsInteger="1" minValue="1001" maxValue="1040"/>
    </cacheField>
    <cacheField name="Price" numFmtId="0">
      <sharedItems containsSemiMixedTypes="0" containsString="0" containsNumber="1" containsInteger="1" minValue="23"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erjee, Ankit" refreshedDate="44998.625657986115" createdVersion="8" refreshedVersion="8" minRefreshableVersion="3" recordCount="36" xr:uid="{3AFB8C8B-DB75-4B49-AC86-72F45055C3CB}">
  <cacheSource type="worksheet">
    <worksheetSource name="Table3"/>
  </cacheSource>
  <cacheFields count="5">
    <cacheField name="OrderID" numFmtId="0">
      <sharedItems containsSemiMixedTypes="0" containsString="0" containsNumber="1" containsInteger="1" minValue="1001" maxValue="1036" count="36">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sharedItems>
    </cacheField>
    <cacheField name="ProductName" numFmtId="0">
      <sharedItems count="36">
        <s v="Latte"/>
        <s v="Cappuccino"/>
        <s v="Americano"/>
        <s v="Espresso"/>
        <s v="Iced Tea"/>
        <s v="Hot Tea"/>
        <s v="Frappuccino"/>
        <s v="Smoothie"/>
        <s v="Hot Chocolate"/>
        <s v="Mocha"/>
        <s v="Chai Tea Latte"/>
        <s v="Matcha Latte"/>
        <s v="Iced Coffee"/>
        <s v="Macchiato"/>
        <s v="Nitro Cold Brew"/>
        <s v="Affogato"/>
        <s v="Iced Matcha Latte"/>
        <s v="Iced Chai Latte"/>
        <s v="Iced Mocha"/>
        <s v="Flat White"/>
        <s v="Drip Coffee"/>
        <s v="Iced Americano"/>
        <s v="Cortado"/>
        <s v="Red Eye"/>
        <s v="Dirty Chai"/>
        <s v="London Fog"/>
        <s v="Irish Coffee"/>
        <s v="Vietnamese Iced Coffee"/>
        <s v="Misto"/>
        <s v="Flat Black"/>
        <s v="Cafe au Lait"/>
        <s v="Iced Red Eye"/>
        <s v="Vienna"/>
        <s v="Iced Cortado"/>
        <s v="Espresso Macchiato"/>
        <s v="Doppio"/>
      </sharedItems>
    </cacheField>
    <cacheField name="ProductGroup" numFmtId="0">
      <sharedItems count="3">
        <s v="Milk"/>
        <s v="NonMilk"/>
        <s v="Cold"/>
      </sharedItems>
    </cacheField>
    <cacheField name="Price (USD)" numFmtId="0">
      <sharedItems containsSemiMixedTypes="0" containsString="0" containsNumber="1" minValue="2.25" maxValue="5"/>
    </cacheField>
    <cacheField name="Field1" numFmtId="0" formula="'Price (USD)' *1000" databaseField="0"/>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erjee, Ankit" refreshedDate="44998.625658449077" createdVersion="8" refreshedVersion="8" minRefreshableVersion="3" recordCount="10" xr:uid="{03E2D986-5232-4A48-8A11-6B354DED8B70}">
  <cacheSource type="worksheet">
    <worksheetSource ref="B2:C12" sheet="cities"/>
  </cacheSource>
  <cacheFields count="2">
    <cacheField name="City" numFmtId="0">
      <sharedItems count="10">
        <s v="New York"/>
        <s v="Los Angeles"/>
        <s v="Chicago"/>
        <s v="Houston"/>
        <s v="Phoenix"/>
        <s v="Philadelphia"/>
        <s v="San Antonio"/>
        <s v="San Diego"/>
        <s v="Dallas"/>
        <s v="San Jose"/>
      </sharedItems>
    </cacheField>
    <cacheField name="Price (USD)" numFmtId="0">
      <sharedItems containsSemiMixedTypes="0" containsString="0" containsNumber="1" minValue="6.25" maxValue="10.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rjee, Ankit" refreshedDate="44998.6317837963" backgroundQuery="1" createdVersion="8" refreshedVersion="8" minRefreshableVersion="3" recordCount="0" supportSubquery="1" supportAdvancedDrill="1" xr:uid="{7C9D5DA3-B97A-4C6C-8CCE-9FDDCD3B4BA9}">
  <cacheSource type="external" connectionId="1"/>
  <cacheFields count="2">
    <cacheField name="[emp_name].[emp_name].[emp_name]" caption="emp_name" numFmtId="0" hierarchy="3" level="1">
      <sharedItems count="20">
        <s v="Andrew"/>
        <s v="Chloe"/>
        <s v="Daniel"/>
        <s v="David"/>
        <s v="Emily"/>
        <s v="Emma"/>
        <s v="Ethan"/>
        <s v="Grace"/>
        <s v="James"/>
        <s v="John"/>
        <s v="Lily"/>
        <s v="Matthew"/>
        <s v="Mia"/>
        <s v="Michael"/>
        <s v="Olivia"/>
        <s v="Peter"/>
        <s v="Rachel"/>
        <s v="Sarah"/>
        <s v="Sophia"/>
        <s v="William"/>
      </sharedItems>
    </cacheField>
    <cacheField name="[Measures].[Sum of dept_id]" caption="Sum of dept_id" numFmtId="0" hierarchy="10" level="32767"/>
  </cacheFields>
  <cacheHierarchies count="13">
    <cacheHierarchy uniqueName="[emp_dept].[emp_no]" caption="emp_no" attribute="1" defaultMemberUniqueName="[emp_dept].[emp_no].[All]" allUniqueName="[emp_dept].[emp_no].[All]" dimensionUniqueName="[emp_dept]" displayFolder="" count="0" memberValueDatatype="20" unbalanced="0"/>
    <cacheHierarchy uniqueName="[emp_dept].[dept_id]" caption="dept_id" attribute="1" defaultMemberUniqueName="[emp_dept].[dept_id].[All]" allUniqueName="[emp_dept].[dept_id].[All]" dimensionUniqueName="[emp_dept]" displayFolder="" count="0" memberValueDatatype="20" unbalanced="0"/>
    <cacheHierarchy uniqueName="[emp_name].[emp_id]" caption="emp_id" attribute="1" defaultMemberUniqueName="[emp_name].[emp_id].[All]" allUniqueName="[emp_name].[emp_id].[All]" dimensionUniqueName="[emp_name]" displayFolder="" count="0" memberValueDatatype="20" unbalanced="0"/>
    <cacheHierarchy uniqueName="[emp_name].[emp_name]" caption="emp_name" attribute="1" defaultMemberUniqueName="[emp_name].[emp_name].[All]" allUniqueName="[emp_name].[emp_name].[All]" dimensionUniqueName="[emp_nam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Price]" caption="Price" attribute="1" defaultMemberUniqueName="[Range].[Price].[All]" allUniqueName="[Range].[Price].[All]" dimensionUniqueName="[Range]" displayFolder="" count="0" memberValueDatatype="20" unbalanced="0"/>
    <cacheHierarchy uniqueName="[Measures].[__XL_Count emp_name]" caption="__XL_Count emp_name" measure="1" displayFolder="" measureGroup="emp_name" count="0" hidden="1"/>
    <cacheHierarchy uniqueName="[Measures].[__XL_Count emp_dept]" caption="__XL_Count emp_dept" measure="1" displayFolder="" measureGroup="emp_dep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ept_id]" caption="Sum of dept_id" measure="1" displayFolder="" measureGroup="emp_dept"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emp_name]" caption="Count of emp_name" measure="1" displayFolder="" measureGroup="emp_name"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Range" count="0" hidden="1">
      <extLst>
        <ext xmlns:x15="http://schemas.microsoft.com/office/spreadsheetml/2010/11/main" uri="{B97F6D7D-B522-45F9-BDA1-12C45D357490}">
          <x15:cacheHierarchy aggregatedColumn="5"/>
        </ext>
      </extLst>
    </cacheHierarchy>
  </cacheHierarchies>
  <kpis count="0"/>
  <dimensions count="4">
    <dimension name="emp_dept" uniqueName="[emp_dept]" caption="emp_dept"/>
    <dimension name="emp_name" uniqueName="[emp_name]" caption="emp_name"/>
    <dimension measure="1" name="Measures" uniqueName="[Measures]" caption="Measures"/>
    <dimension name="Range" uniqueName="[Range]" caption="Range"/>
  </dimensions>
  <measureGroups count="3">
    <measureGroup name="emp_dept" caption="emp_dept"/>
    <measureGroup name="emp_name" caption="emp_name"/>
    <measureGroup name="Range" caption="Range"/>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rjee, Ankit" refreshedDate="44998.760153703704" backgroundQuery="1" createdVersion="8" refreshedVersion="8" minRefreshableVersion="3" recordCount="0" supportSubquery="1" supportAdvancedDrill="1" xr:uid="{28E57049-E623-48CC-8241-6B59BC837232}">
  <cacheSource type="external" connectionId="1"/>
  <cacheFields count="2">
    <cacheField name="[Range].[City].[City]" caption="City" numFmtId="0" hierarchy="4" level="1">
      <sharedItems count="10">
        <s v="Chicago"/>
        <s v="Dallas"/>
        <s v="Houston"/>
        <s v="Los Angeles"/>
        <s v="New York"/>
        <s v="Philadelphia"/>
        <s v="Phoenix"/>
        <s v="San Antonio"/>
        <s v="San Diego"/>
        <s v="San Jose"/>
      </sharedItems>
    </cacheField>
    <cacheField name="[Measures].[Sum of Price]" caption="Sum of Price" numFmtId="0" hierarchy="12" level="32767"/>
  </cacheFields>
  <cacheHierarchies count="13">
    <cacheHierarchy uniqueName="[emp_dept].[emp_no]" caption="emp_no" attribute="1" defaultMemberUniqueName="[emp_dept].[emp_no].[All]" allUniqueName="[emp_dept].[emp_no].[All]" dimensionUniqueName="[emp_dept]" displayFolder="" count="0" memberValueDatatype="20" unbalanced="0"/>
    <cacheHierarchy uniqueName="[emp_dept].[dept_id]" caption="dept_id" attribute="1" defaultMemberUniqueName="[emp_dept].[dept_id].[All]" allUniqueName="[emp_dept].[dept_id].[All]" dimensionUniqueName="[emp_dept]" displayFolder="" count="0" memberValueDatatype="20" unbalanced="0"/>
    <cacheHierarchy uniqueName="[emp_name].[emp_id]" caption="emp_id" attribute="1" defaultMemberUniqueName="[emp_name].[emp_id].[All]" allUniqueName="[emp_name].[emp_id].[All]" dimensionUniqueName="[emp_name]" displayFolder="" count="0" memberValueDatatype="20" unbalanced="0"/>
    <cacheHierarchy uniqueName="[emp_name].[emp_name]" caption="emp_name" attribute="1" defaultMemberUniqueName="[emp_name].[emp_name].[All]" allUniqueName="[emp_name].[emp_name].[All]" dimensionUniqueName="[emp_nam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Price]" caption="Price" attribute="1" defaultMemberUniqueName="[Range].[Price].[All]" allUniqueName="[Range].[Price].[All]" dimensionUniqueName="[Range]" displayFolder="" count="0" memberValueDatatype="20" unbalanced="0"/>
    <cacheHierarchy uniqueName="[Measures].[__XL_Count emp_name]" caption="__XL_Count emp_name" measure="1" displayFolder="" measureGroup="emp_name" count="0" hidden="1"/>
    <cacheHierarchy uniqueName="[Measures].[__XL_Count emp_dept]" caption="__XL_Count emp_dept" measure="1" displayFolder="" measureGroup="emp_dept"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ept_id]" caption="Sum of dept_id" measure="1" displayFolder="" measureGroup="emp_dept" count="0" hidden="1">
      <extLst>
        <ext xmlns:x15="http://schemas.microsoft.com/office/spreadsheetml/2010/11/main" uri="{B97F6D7D-B522-45F9-BDA1-12C45D357490}">
          <x15:cacheHierarchy aggregatedColumn="1"/>
        </ext>
      </extLst>
    </cacheHierarchy>
    <cacheHierarchy uniqueName="[Measures].[Count of emp_name]" caption="Count of emp_name" measure="1" displayFolder="" measureGroup="emp_name" count="0" hidden="1">
      <extLst>
        <ext xmlns:x15="http://schemas.microsoft.com/office/spreadsheetml/2010/11/main" uri="{B97F6D7D-B522-45F9-BDA1-12C45D357490}">
          <x15:cacheHierarchy aggregatedColumn="3"/>
        </ext>
      </extLst>
    </cacheHierarchy>
    <cacheHierarchy uniqueName="[Measures].[Sum of Price]" caption="Sum of Price"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name="emp_dept" uniqueName="[emp_dept]" caption="emp_dept"/>
    <dimension name="emp_name" uniqueName="[emp_name]" caption="emp_name"/>
    <dimension measure="1" name="Measures" uniqueName="[Measures]" caption="Measures"/>
    <dimension name="Range" uniqueName="[Range]" caption="Range"/>
  </dimensions>
  <measureGroups count="3">
    <measureGroup name="emp_dept" caption="emp_dept"/>
    <measureGroup name="emp_name" caption="emp_name"/>
    <measureGroup name="Range" caption="Range"/>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0.5"/>
  </r>
  <r>
    <x v="1"/>
    <n v="9.25"/>
  </r>
  <r>
    <x v="2"/>
    <n v="8.75"/>
  </r>
  <r>
    <x v="3"/>
    <n v="7.5"/>
  </r>
  <r>
    <x v="4"/>
    <n v="6.25"/>
  </r>
  <r>
    <x v="5"/>
    <n v="10"/>
  </r>
  <r>
    <x v="6"/>
    <n v="7.75"/>
  </r>
  <r>
    <x v="7"/>
    <n v="9"/>
  </r>
  <r>
    <x v="8"/>
    <n v="8.25"/>
  </r>
  <r>
    <x v="9"/>
    <n v="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n v="1001"/>
    <x v="0"/>
    <x v="0"/>
    <n v="2.5"/>
    <x v="0"/>
  </r>
  <r>
    <n v="1002"/>
    <x v="1"/>
    <x v="1"/>
    <n v="3.5"/>
    <x v="0"/>
  </r>
  <r>
    <n v="1003"/>
    <x v="2"/>
    <x v="2"/>
    <n v="4"/>
    <x v="1"/>
  </r>
  <r>
    <n v="1004"/>
    <x v="3"/>
    <x v="0"/>
    <n v="2.5"/>
    <x v="0"/>
  </r>
  <r>
    <n v="1005"/>
    <x v="4"/>
    <x v="0"/>
    <n v="2"/>
    <x v="1"/>
  </r>
  <r>
    <n v="1006"/>
    <x v="5"/>
    <x v="2"/>
    <n v="4.5"/>
    <x v="1"/>
  </r>
  <r>
    <n v="1007"/>
    <x v="6"/>
    <x v="1"/>
    <n v="3"/>
    <x v="0"/>
  </r>
  <r>
    <n v="1008"/>
    <x v="7"/>
    <x v="2"/>
    <n v="5"/>
    <x v="0"/>
  </r>
  <r>
    <n v="1009"/>
    <x v="8"/>
    <x v="0"/>
    <n v="2.5"/>
    <x v="1"/>
  </r>
  <r>
    <n v="1010"/>
    <x v="9"/>
    <x v="1"/>
    <n v="3.5"/>
    <x v="1"/>
  </r>
  <r>
    <n v="1011"/>
    <x v="10"/>
    <x v="2"/>
    <n v="4"/>
    <x v="1"/>
  </r>
  <r>
    <n v="1012"/>
    <x v="11"/>
    <x v="0"/>
    <n v="3"/>
    <x v="1"/>
  </r>
  <r>
    <n v="1013"/>
    <x v="12"/>
    <x v="1"/>
    <n v="4"/>
    <x v="0"/>
  </r>
  <r>
    <n v="1014"/>
    <x v="13"/>
    <x v="2"/>
    <n v="3.5"/>
    <x v="1"/>
  </r>
  <r>
    <n v="1015"/>
    <x v="14"/>
    <x v="0"/>
    <n v="1"/>
    <x v="0"/>
  </r>
  <r>
    <n v="1016"/>
    <x v="0"/>
    <x v="2"/>
    <n v="4"/>
    <x v="1"/>
  </r>
  <r>
    <n v="1017"/>
    <x v="1"/>
    <x v="0"/>
    <n v="2.5"/>
    <x v="1"/>
  </r>
  <r>
    <n v="1018"/>
    <x v="2"/>
    <x v="1"/>
    <n v="3.5"/>
    <x v="0"/>
  </r>
  <r>
    <n v="1019"/>
    <x v="3"/>
    <x v="2"/>
    <n v="4"/>
    <x v="0"/>
  </r>
  <r>
    <n v="1020"/>
    <x v="4"/>
    <x v="1"/>
    <n v="3"/>
    <x v="0"/>
  </r>
  <r>
    <n v="1021"/>
    <x v="5"/>
    <x v="0"/>
    <n v="2.5"/>
    <x v="1"/>
  </r>
  <r>
    <n v="1022"/>
    <x v="6"/>
    <x v="2"/>
    <n v="4"/>
    <x v="1"/>
  </r>
  <r>
    <n v="1023"/>
    <x v="7"/>
    <x v="1"/>
    <n v="3.5"/>
    <x v="1"/>
  </r>
  <r>
    <n v="1024"/>
    <x v="8"/>
    <x v="2"/>
    <n v="4"/>
    <x v="0"/>
  </r>
  <r>
    <n v="1025"/>
    <x v="9"/>
    <x v="0"/>
    <n v="2.5"/>
    <x v="1"/>
  </r>
  <r>
    <n v="1026"/>
    <x v="10"/>
    <x v="1"/>
    <n v="3.5"/>
    <x v="0"/>
  </r>
  <r>
    <n v="1027"/>
    <x v="11"/>
    <x v="2"/>
    <n v="4"/>
    <x v="0"/>
  </r>
  <r>
    <n v="1028"/>
    <x v="12"/>
    <x v="0"/>
    <n v="2.5"/>
    <x v="1"/>
  </r>
  <r>
    <n v="1029"/>
    <x v="13"/>
    <x v="1"/>
    <n v="3"/>
    <x v="0"/>
  </r>
  <r>
    <n v="1030"/>
    <x v="14"/>
    <x v="2"/>
    <n v="1.5"/>
    <x v="1"/>
  </r>
  <r>
    <n v="1031"/>
    <x v="0"/>
    <x v="1"/>
    <n v="3"/>
    <x v="0"/>
  </r>
  <r>
    <n v="1032"/>
    <x v="1"/>
    <x v="2"/>
    <n v="4"/>
    <x v="1"/>
  </r>
  <r>
    <n v="1033"/>
    <x v="2"/>
    <x v="0"/>
    <n v="2.5"/>
    <x v="1"/>
  </r>
  <r>
    <n v="1034"/>
    <x v="3"/>
    <x v="1"/>
    <n v="3.5"/>
    <x v="0"/>
  </r>
  <r>
    <n v="1035"/>
    <x v="4"/>
    <x v="2"/>
    <n v="4"/>
    <x v="0"/>
  </r>
  <r>
    <n v="1036"/>
    <x v="5"/>
    <x v="1"/>
    <n v="3.5"/>
    <x v="1"/>
  </r>
  <r>
    <n v="1037"/>
    <x v="6"/>
    <x v="0"/>
    <n v="2.5"/>
    <x v="1"/>
  </r>
  <r>
    <n v="1038"/>
    <x v="7"/>
    <x v="0"/>
    <n v="3.5"/>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n v="1001"/>
    <n v="50"/>
  </r>
  <r>
    <x v="0"/>
    <x v="1"/>
    <n v="1002"/>
    <n v="75"/>
  </r>
  <r>
    <x v="0"/>
    <x v="2"/>
    <n v="1003"/>
    <n v="100"/>
  </r>
  <r>
    <x v="0"/>
    <x v="3"/>
    <n v="1004"/>
    <n v="125"/>
  </r>
  <r>
    <x v="0"/>
    <x v="4"/>
    <n v="1005"/>
    <n v="150"/>
  </r>
  <r>
    <x v="0"/>
    <x v="5"/>
    <n v="1006"/>
    <n v="75"/>
  </r>
  <r>
    <x v="0"/>
    <x v="6"/>
    <n v="1007"/>
    <n v="58"/>
  </r>
  <r>
    <x v="0"/>
    <x v="7"/>
    <n v="1008"/>
    <n v="225"/>
  </r>
  <r>
    <x v="0"/>
    <x v="8"/>
    <n v="1009"/>
    <n v="250"/>
  </r>
  <r>
    <x v="0"/>
    <x v="9"/>
    <n v="1010"/>
    <n v="64"/>
  </r>
  <r>
    <x v="0"/>
    <x v="10"/>
    <n v="1011"/>
    <n v="230"/>
  </r>
  <r>
    <x v="0"/>
    <x v="11"/>
    <n v="1012"/>
    <n v="89"/>
  </r>
  <r>
    <x v="1"/>
    <x v="0"/>
    <n v="1013"/>
    <n v="50"/>
  </r>
  <r>
    <x v="1"/>
    <x v="1"/>
    <n v="1014"/>
    <n v="75"/>
  </r>
  <r>
    <x v="1"/>
    <x v="2"/>
    <n v="1015"/>
    <n v="100"/>
  </r>
  <r>
    <x v="1"/>
    <x v="3"/>
    <n v="1016"/>
    <n v="55"/>
  </r>
  <r>
    <x v="1"/>
    <x v="4"/>
    <n v="1017"/>
    <n v="150"/>
  </r>
  <r>
    <x v="1"/>
    <x v="5"/>
    <n v="1018"/>
    <n v="175"/>
  </r>
  <r>
    <x v="1"/>
    <x v="6"/>
    <n v="1019"/>
    <n v="23"/>
  </r>
  <r>
    <x v="1"/>
    <x v="7"/>
    <n v="1020"/>
    <n v="225"/>
  </r>
  <r>
    <x v="1"/>
    <x v="8"/>
    <n v="1021"/>
    <n v="250"/>
  </r>
  <r>
    <x v="1"/>
    <x v="9"/>
    <n v="1022"/>
    <n v="90"/>
  </r>
  <r>
    <x v="1"/>
    <x v="10"/>
    <n v="1023"/>
    <n v="300"/>
  </r>
  <r>
    <x v="1"/>
    <x v="11"/>
    <n v="1024"/>
    <n v="325"/>
  </r>
  <r>
    <x v="2"/>
    <x v="0"/>
    <n v="1025"/>
    <n v="50"/>
  </r>
  <r>
    <x v="2"/>
    <x v="1"/>
    <n v="1026"/>
    <n v="75"/>
  </r>
  <r>
    <x v="2"/>
    <x v="2"/>
    <n v="1027"/>
    <n v="100"/>
  </r>
  <r>
    <x v="2"/>
    <x v="3"/>
    <n v="1028"/>
    <n v="125"/>
  </r>
  <r>
    <x v="2"/>
    <x v="4"/>
    <n v="1029"/>
    <n v="68"/>
  </r>
  <r>
    <x v="2"/>
    <x v="5"/>
    <n v="1030"/>
    <n v="175"/>
  </r>
  <r>
    <x v="2"/>
    <x v="6"/>
    <n v="1031"/>
    <n v="200"/>
  </r>
  <r>
    <x v="2"/>
    <x v="7"/>
    <n v="1032"/>
    <n v="225"/>
  </r>
  <r>
    <x v="2"/>
    <x v="8"/>
    <n v="1033"/>
    <n v="63"/>
  </r>
  <r>
    <x v="2"/>
    <x v="9"/>
    <n v="1034"/>
    <n v="275"/>
  </r>
  <r>
    <x v="2"/>
    <x v="10"/>
    <n v="1035"/>
    <n v="120"/>
  </r>
  <r>
    <x v="2"/>
    <x v="11"/>
    <n v="1036"/>
    <n v="325"/>
  </r>
  <r>
    <x v="3"/>
    <x v="0"/>
    <n v="1037"/>
    <n v="80"/>
  </r>
  <r>
    <x v="3"/>
    <x v="1"/>
    <n v="1038"/>
    <n v="75"/>
  </r>
  <r>
    <x v="3"/>
    <x v="2"/>
    <n v="1039"/>
    <n v="100"/>
  </r>
  <r>
    <x v="3"/>
    <x v="3"/>
    <n v="1040"/>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n v="4.5"/>
  </r>
  <r>
    <x v="1"/>
    <x v="1"/>
    <x v="0"/>
    <n v="4.25"/>
  </r>
  <r>
    <x v="2"/>
    <x v="2"/>
    <x v="1"/>
    <n v="3.75"/>
  </r>
  <r>
    <x v="3"/>
    <x v="3"/>
    <x v="1"/>
    <n v="2.5"/>
  </r>
  <r>
    <x v="4"/>
    <x v="4"/>
    <x v="2"/>
    <n v="2.25"/>
  </r>
  <r>
    <x v="5"/>
    <x v="5"/>
    <x v="1"/>
    <n v="3"/>
  </r>
  <r>
    <x v="6"/>
    <x v="6"/>
    <x v="0"/>
    <n v="5"/>
  </r>
  <r>
    <x v="7"/>
    <x v="7"/>
    <x v="1"/>
    <n v="4.75"/>
  </r>
  <r>
    <x v="8"/>
    <x v="8"/>
    <x v="0"/>
    <n v="4"/>
  </r>
  <r>
    <x v="9"/>
    <x v="9"/>
    <x v="0"/>
    <n v="4.5"/>
  </r>
  <r>
    <x v="10"/>
    <x v="10"/>
    <x v="0"/>
    <n v="4.25"/>
  </r>
  <r>
    <x v="11"/>
    <x v="11"/>
    <x v="0"/>
    <n v="4.75"/>
  </r>
  <r>
    <x v="12"/>
    <x v="12"/>
    <x v="2"/>
    <n v="3.25"/>
  </r>
  <r>
    <x v="13"/>
    <x v="13"/>
    <x v="0"/>
    <n v="3.5"/>
  </r>
  <r>
    <x v="14"/>
    <x v="14"/>
    <x v="2"/>
    <n v="4.5"/>
  </r>
  <r>
    <x v="15"/>
    <x v="15"/>
    <x v="1"/>
    <n v="4.25"/>
  </r>
  <r>
    <x v="16"/>
    <x v="16"/>
    <x v="0"/>
    <n v="5"/>
  </r>
  <r>
    <x v="17"/>
    <x v="17"/>
    <x v="0"/>
    <n v="4.75"/>
  </r>
  <r>
    <x v="18"/>
    <x v="18"/>
    <x v="0"/>
    <n v="4.5"/>
  </r>
  <r>
    <x v="19"/>
    <x v="19"/>
    <x v="0"/>
    <n v="4.25"/>
  </r>
  <r>
    <x v="20"/>
    <x v="20"/>
    <x v="1"/>
    <n v="2.5"/>
  </r>
  <r>
    <x v="21"/>
    <x v="21"/>
    <x v="1"/>
    <n v="3.5"/>
  </r>
  <r>
    <x v="22"/>
    <x v="22"/>
    <x v="0"/>
    <n v="3.75"/>
  </r>
  <r>
    <x v="23"/>
    <x v="23"/>
    <x v="1"/>
    <n v="3"/>
  </r>
  <r>
    <x v="24"/>
    <x v="24"/>
    <x v="0"/>
    <n v="4"/>
  </r>
  <r>
    <x v="25"/>
    <x v="25"/>
    <x v="0"/>
    <n v="4.25"/>
  </r>
  <r>
    <x v="26"/>
    <x v="26"/>
    <x v="1"/>
    <n v="4.5"/>
  </r>
  <r>
    <x v="27"/>
    <x v="27"/>
    <x v="2"/>
    <n v="4.75"/>
  </r>
  <r>
    <x v="28"/>
    <x v="28"/>
    <x v="0"/>
    <n v="3"/>
  </r>
  <r>
    <x v="29"/>
    <x v="29"/>
    <x v="1"/>
    <n v="3.25"/>
  </r>
  <r>
    <x v="30"/>
    <x v="30"/>
    <x v="0"/>
    <n v="3.5"/>
  </r>
  <r>
    <x v="31"/>
    <x v="31"/>
    <x v="1"/>
    <n v="2.75"/>
  </r>
  <r>
    <x v="32"/>
    <x v="32"/>
    <x v="0"/>
    <n v="4"/>
  </r>
  <r>
    <x v="33"/>
    <x v="33"/>
    <x v="0"/>
    <n v="4.25"/>
  </r>
  <r>
    <x v="34"/>
    <x v="34"/>
    <x v="1"/>
    <n v="2.5"/>
  </r>
  <r>
    <x v="35"/>
    <x v="35"/>
    <x v="1"/>
    <n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0.5"/>
  </r>
  <r>
    <x v="1"/>
    <n v="9.25"/>
  </r>
  <r>
    <x v="2"/>
    <n v="8.75"/>
  </r>
  <r>
    <x v="3"/>
    <n v="7.5"/>
  </r>
  <r>
    <x v="4"/>
    <n v="6.25"/>
  </r>
  <r>
    <x v="5"/>
    <n v="10"/>
  </r>
  <r>
    <x v="6"/>
    <n v="7.75"/>
  </r>
  <r>
    <x v="7"/>
    <n v="9"/>
  </r>
  <r>
    <x v="8"/>
    <n v="8.25"/>
  </r>
  <r>
    <x v="9"/>
    <n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BB5749-A269-444A-80D0-708EBD271EBB}"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2:G13" firstHeaderRow="0" firstDataRow="1" firstDataCol="1"/>
  <pivotFields count="2">
    <pivotField axis="axisRow" showAll="0" sortType="descending">
      <items count="11">
        <item x="2"/>
        <item x="8"/>
        <item x="3"/>
        <item x="1"/>
        <item x="0"/>
        <item x="5"/>
        <item x="4"/>
        <item x="6"/>
        <item x="7"/>
        <item x="9"/>
        <item t="default"/>
      </items>
      <autoSortScope>
        <pivotArea dataOnly="0" outline="0" fieldPosition="0">
          <references count="1">
            <reference field="4294967294" count="1" selected="0">
              <x v="1"/>
            </reference>
          </references>
        </pivotArea>
      </autoSortScope>
    </pivotField>
    <pivotField dataField="1" showAll="0"/>
  </pivotFields>
  <rowFields count="1">
    <field x="0"/>
  </rowFields>
  <rowItems count="11">
    <i>
      <x v="4"/>
    </i>
    <i>
      <x v="5"/>
    </i>
    <i>
      <x v="9"/>
    </i>
    <i>
      <x v="3"/>
    </i>
    <i>
      <x v="8"/>
    </i>
    <i>
      <x/>
    </i>
    <i>
      <x v="1"/>
    </i>
    <i>
      <x v="7"/>
    </i>
    <i>
      <x v="2"/>
    </i>
    <i>
      <x v="6"/>
    </i>
    <i t="grand">
      <x/>
    </i>
  </rowItems>
  <colFields count="1">
    <field x="-2"/>
  </colFields>
  <colItems count="2">
    <i>
      <x/>
    </i>
    <i i="1">
      <x v="1"/>
    </i>
  </colItems>
  <dataFields count="2">
    <dataField name="Sum of Price (USD)" fld="1" baseField="0" baseItem="0"/>
    <dataField name="Average of Price (USD)2" fld="1"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9D81E-CF7C-4305-81BF-262F867D020C}" name="PivotTable10"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2:E13" firstHeaderRow="1" firstDataRow="1" firstDataCol="1"/>
  <pivotFields count="2">
    <pivotField axis="axisRow" showAll="0">
      <items count="11">
        <item x="2"/>
        <item x="8"/>
        <item x="3"/>
        <item x="1"/>
        <item x="0"/>
        <item x="5"/>
        <item x="4"/>
        <item x="6"/>
        <item x="7"/>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Price (USD)" fld="1" showDataAs="runTotal"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9DD46-3424-4B88-A6CD-023A706B4208}" name="PivotTable13"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J13" firstHeaderRow="1" firstDataRow="2" firstDataCol="1"/>
  <pivotFields count="5">
    <pivotField showAll="0"/>
    <pivotField showAll="0"/>
    <pivotField axis="axisCol" showAll="0">
      <items count="4">
        <item x="2"/>
        <item x="0"/>
        <item x="1"/>
        <item t="default"/>
      </items>
    </pivotField>
    <pivotField dataField="1" showAll="0"/>
    <pivotField dragToRow="0" dragToCol="0" dragToPage="0" showAll="0" defaultSubtotal="0"/>
  </pivotFields>
  <rowItems count="1">
    <i/>
  </rowItems>
  <colFields count="1">
    <field x="2"/>
  </colFields>
  <colItems count="4">
    <i>
      <x/>
    </i>
    <i>
      <x v="1"/>
    </i>
    <i>
      <x v="2"/>
    </i>
    <i t="grand">
      <x/>
    </i>
  </colItems>
  <dataFields count="1">
    <dataField name="Sum of Price (US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033FE7-104D-4AA7-AA51-1271D13BF4B5}" name="PivotTable5"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I7" firstHeaderRow="0" firstDataRow="1" firstDataCol="1" rowPageCount="1" colPageCount="1"/>
  <pivotFields count="5">
    <pivotField axis="axisPage" dataField="1"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37">
        <item x="15"/>
        <item x="2"/>
        <item x="30"/>
        <item x="1"/>
        <item x="10"/>
        <item x="22"/>
        <item x="24"/>
        <item x="35"/>
        <item x="20"/>
        <item x="3"/>
        <item x="34"/>
        <item x="29"/>
        <item x="19"/>
        <item x="6"/>
        <item x="8"/>
        <item x="5"/>
        <item x="21"/>
        <item x="17"/>
        <item x="12"/>
        <item x="33"/>
        <item x="16"/>
        <item x="18"/>
        <item x="31"/>
        <item x="4"/>
        <item x="26"/>
        <item x="0"/>
        <item x="25"/>
        <item x="13"/>
        <item x="11"/>
        <item x="28"/>
        <item x="9"/>
        <item x="14"/>
        <item x="23"/>
        <item x="7"/>
        <item x="32"/>
        <item x="27"/>
        <item t="default"/>
      </items>
    </pivotField>
    <pivotField axis="axisRow" showAll="0">
      <items count="4">
        <item sd="0" x="2"/>
        <item sd="0" x="0"/>
        <item sd="0" x="1"/>
        <item t="default"/>
      </items>
    </pivotField>
    <pivotField dataField="1" showAll="0"/>
    <pivotField dataField="1" dragToRow="0" dragToCol="0" dragToPage="0" showAll="0" defaultSubtotal="0"/>
  </pivotFields>
  <rowFields count="2">
    <field x="2"/>
    <field x="1"/>
  </rowFields>
  <rowItems count="4">
    <i>
      <x/>
    </i>
    <i>
      <x v="1"/>
    </i>
    <i>
      <x v="2"/>
    </i>
    <i t="grand">
      <x/>
    </i>
  </rowItems>
  <colFields count="1">
    <field x="-2"/>
  </colFields>
  <colItems count="3">
    <i>
      <x/>
    </i>
    <i i="1">
      <x v="1"/>
    </i>
    <i i="2">
      <x v="2"/>
    </i>
  </colItems>
  <pageFields count="1">
    <pageField fld="0" hier="-1"/>
  </pageFields>
  <dataFields count="3">
    <dataField name="Count of OrderID" fld="0" subtotal="count" baseField="2" baseItem="0"/>
    <dataField name="Sum of Price (USD)" fld="3" baseField="0" baseItem="0"/>
    <dataField name="Sum of Field1"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7906AB-A383-475C-A7CB-AF930867BFDE}" name="PivotTable15" cacheId="147" applyNumberFormats="0" applyBorderFormats="0" applyFontFormats="0" applyPatternFormats="0" applyAlignmentFormats="0" applyWidthHeightFormats="1" dataCaption="Values" tag="8fd516ef-6d8b-4bb5-a42a-d4aec6b3ae3c" updatedVersion="8" minRefreshableVersion="3" useAutoFormatting="1" itemPrintTitles="1" createdVersion="8" indent="0" outline="1" outlineData="1" multipleFieldFilters="0">
  <location ref="J4:K25" firstHeaderRow="1" firstDataRow="1" firstDataCol="1"/>
  <pivotFields count="2">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dept_id" fld="1" baseField="0" baseItem="0"/>
  </dataFields>
  <pivotHierarchies count="13">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_name]"/>
        <x15:activeTabTopLevelEntity name="[emp_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87EED5-516D-4476-AC53-B39C28DA9AD5}" name="PivotTable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H36" firstHeaderRow="0" firstDataRow="1" firstDataCol="1"/>
  <pivotFields count="4">
    <pivotField axis="axisRow" showAll="0">
      <items count="5">
        <item sd="0" x="0"/>
        <item x="1"/>
        <item x="2"/>
        <item x="3"/>
        <item t="default"/>
      </items>
    </pivotField>
    <pivotField axis="axisRow" showAll="0">
      <items count="13">
        <item x="0"/>
        <item x="1"/>
        <item x="2"/>
        <item x="3"/>
        <item x="4"/>
        <item x="5"/>
        <item x="6"/>
        <item x="7"/>
        <item x="8"/>
        <item x="9"/>
        <item x="10"/>
        <item x="11"/>
        <item t="default"/>
      </items>
    </pivotField>
    <pivotField dataField="1" showAll="0"/>
    <pivotField dataField="1" showAll="0"/>
  </pivotFields>
  <rowFields count="2">
    <field x="0"/>
    <field x="1"/>
  </rowFields>
  <rowItems count="33">
    <i>
      <x/>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t="grand">
      <x/>
    </i>
  </rowItems>
  <colFields count="1">
    <field x="-2"/>
  </colFields>
  <colItems count="2">
    <i>
      <x/>
    </i>
    <i i="1">
      <x v="1"/>
    </i>
  </colItems>
  <dataFields count="2">
    <dataField name="Count of OrderID" fld="2" subtotal="count" baseField="0" baseItem="0"/>
    <dataField name="Sum of Pric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4B175F-D56F-4C6A-AFEC-F61EEFA81477}" name="PivotTable9"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4:J21" firstHeaderRow="1" firstDataRow="2" firstDataCol="1"/>
  <pivotFields count="5">
    <pivotField dataField="1" showAll="0"/>
    <pivotField axis="axisRow" showAll="0">
      <items count="16">
        <item x="3"/>
        <item x="2"/>
        <item x="9"/>
        <item x="0"/>
        <item x="10"/>
        <item x="4"/>
        <item x="7"/>
        <item x="8"/>
        <item x="11"/>
        <item x="6"/>
        <item x="1"/>
        <item x="5"/>
        <item x="13"/>
        <item x="12"/>
        <item x="14"/>
        <item t="default"/>
      </items>
    </pivotField>
    <pivotField showAll="0">
      <items count="4">
        <item x="2"/>
        <item x="1"/>
        <item x="0"/>
        <item t="default"/>
      </items>
    </pivotField>
    <pivotField showAll="0"/>
    <pivotField axis="axisCol" showAll="0" sortType="ascending">
      <items count="3">
        <item x="0"/>
        <item x="1"/>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4"/>
  </colFields>
  <colItems count="3">
    <i>
      <x/>
    </i>
    <i>
      <x v="1"/>
    </i>
    <i t="grand">
      <x/>
    </i>
  </colItems>
  <dataFields count="1">
    <dataField name="Count of OrderID" fld="0" subtotal="count" baseField="1" baseItem="0"/>
  </dataFields>
  <conditionalFormats count="1">
    <conditionalFormat type="all" priority="1">
      <pivotAreas count="1">
        <pivotArea type="data" collapsedLevelsAreSubtotals="1" fieldPosition="0">
          <references count="2">
            <reference field="4294967294" count="1" selected="0">
              <x v="0"/>
            </reference>
            <reference field="1" count="15">
              <x v="0"/>
              <x v="1"/>
              <x v="2"/>
              <x v="3"/>
              <x v="4"/>
              <x v="5"/>
              <x v="6"/>
              <x v="7"/>
              <x v="8"/>
              <x v="9"/>
              <x v="10"/>
              <x v="11"/>
              <x v="12"/>
              <x v="13"/>
              <x v="14"/>
            </reference>
          </references>
        </pivotArea>
      </pivotAreas>
    </conditionalFormat>
  </conditionalFormats>
  <chartFormats count="2">
    <chartFormat chart="0" format="0" series="1">
      <pivotArea type="data" outline="0" fieldPosition="0">
        <references count="1">
          <reference field="4" count="1" selected="0">
            <x v="0"/>
          </reference>
        </references>
      </pivotArea>
    </chartFormat>
    <chartFormat chart="0" format="1" series="1">
      <pivotArea type="data" outline="0" fieldPosition="0">
        <references count="1">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BE05AB-99D1-4025-BC66-5717EADBE034}" name="PivotTable16" cacheId="151" applyNumberFormats="0" applyBorderFormats="0" applyFontFormats="0" applyPatternFormats="0" applyAlignmentFormats="0" applyWidthHeightFormats="1" dataCaption="Values" tag="192bb51f-4910-4828-ab04-75132068ce2f" updatedVersion="8" minRefreshableVersion="3" useAutoFormatting="1" itemPrintTitles="1" createdVersion="8" indent="0" outline="1" outlineData="1" multipleFieldFilters="0">
  <location ref="E3:F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Price" fld="1" baseField="0" baseItem="0"/>
  </dataFields>
  <pivotHierarchies count="13">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Calculations!$A$1:$B$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3A9DC7-94BE-42EA-9129-2AFBD9127418}" sourceName="Size">
  <pivotTables>
    <pivotTable tabId="6" name="PivotTable9"/>
  </pivotTables>
  <data>
    <tabular pivotCacheId="3368601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B89C980-C1E5-436D-9F5D-CF52EC4F40AC}" cache="Slicer_Size" caption="Size" columnCount="3" showCaption="0" style="SlicerStyleLight4"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E888B2-0673-4FD7-AF7E-0694BE84E5A7}" name="city" displayName="city" ref="B2:C13" totalsRowCount="1" headerRowDxfId="28" headerRowBorderDxfId="31" tableBorderDxfId="32">
  <autoFilter ref="B2:C12" xr:uid="{7EE888B2-0673-4FD7-AF7E-0694BE84E5A7}"/>
  <tableColumns count="2">
    <tableColumn id="1" xr3:uid="{0634E76B-EE8F-4687-8302-DB75363A8CD6}" name="City" totalsRowLabel="Total" dataDxfId="30" totalsRowDxfId="27"/>
    <tableColumn id="2" xr3:uid="{CD17A726-3061-4FF8-8F9C-4B81DD47AF0C}" name="Price (USD)" totalsRowFunction="sum" dataDxfId="29" totalsRowDxfId="26"/>
  </tableColumns>
  <tableStyleInfo name="TableStyleMedium3"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059F81-AE44-424E-A5CE-F5C9CAB6B417}" name="city5" displayName="city5" ref="A1:B12" totalsRowCount="1" headerRowDxfId="17" headerRowBorderDxfId="15" tableBorderDxfId="16">
  <autoFilter ref="A1:B11" xr:uid="{90059F81-AE44-424E-A5CE-F5C9CAB6B417}"/>
  <tableColumns count="2">
    <tableColumn id="1" xr3:uid="{92D3AC8C-C52C-44D6-A2AF-E99F4A4A1B86}" name="City" totalsRowLabel="Total" dataDxfId="13" totalsRowDxfId="14"/>
    <tableColumn id="2" xr3:uid="{607E22FE-8F18-46F6-8B16-E9DB6D3C9159}" name="Price (USD)" totalsRowFunction="sum" dataDxfId="11" totalsRowDxfId="12"/>
  </tableColumns>
  <tableStyleInfo name="TableStyleMedium3"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8F1B8F-C3E1-431C-82EE-E252E9643006}" name="Table3" displayName="Table3" ref="A1:D37" totalsRowShown="0" headerRowDxfId="18" dataDxfId="19" headerRowBorderDxfId="24" tableBorderDxfId="25">
  <autoFilter ref="A1:D37" xr:uid="{C98F1B8F-C3E1-431C-82EE-E252E9643006}"/>
  <tableColumns count="4">
    <tableColumn id="1" xr3:uid="{405E5BA0-38C4-4412-BFE9-98AFF868BA5B}" name="OrderID" dataDxfId="23"/>
    <tableColumn id="2" xr3:uid="{13328BCC-4695-4DF9-822D-CF7117569B94}" name="ProductName" dataDxfId="22"/>
    <tableColumn id="3" xr3:uid="{DB75A4ED-31B2-4F85-8A31-5652FC4B2A4B}" name="ProductGroup" dataDxfId="21"/>
    <tableColumn id="4" xr3:uid="{580129E2-2B11-465D-BBAD-495F7A94B27B}" name="Price (USD)"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B89971-B93D-4CFB-BEF4-BA03DC10E326}" name="emp_name" displayName="emp_name" ref="A1:B21" totalsRowShown="0" headerRowDxfId="6" headerRowBorderDxfId="9" tableBorderDxfId="10">
  <autoFilter ref="A1:B21" xr:uid="{18B89971-B93D-4CFB-BEF4-BA03DC10E326}"/>
  <tableColumns count="2">
    <tableColumn id="1" xr3:uid="{BC237AC5-9B8E-4AD7-9713-091C5E81AFC3}" name="emp_id" dataDxfId="8"/>
    <tableColumn id="2" xr3:uid="{E7887C5E-F42C-4A3E-989E-07D66E64FFB2}" name="emp_name" dataDxfId="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0476AA5-362D-4780-A82E-63E3EEC0BBFC}" name="emp_dept" displayName="emp_dept" ref="E1:F21" totalsRowShown="0" headerRowDxfId="5" headerRowBorderDxfId="3" tableBorderDxfId="4">
  <autoFilter ref="E1:F21" xr:uid="{80476AA5-362D-4780-A82E-63E3EEC0BBFC}"/>
  <tableColumns count="2">
    <tableColumn id="1" xr3:uid="{DD33B422-2C5F-4F56-9B86-2AB14FCDEDE9}" name="emp_no" dataDxfId="2"/>
    <tableColumn id="2" xr3:uid="{FB1ABE02-357A-4DAC-B4E1-128B8FB1CF5D}" name="dept_i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workbookViewId="0">
      <selection activeCell="E6" sqref="E6"/>
    </sheetView>
  </sheetViews>
  <sheetFormatPr defaultRowHeight="14.5" x14ac:dyDescent="0.35"/>
  <cols>
    <col min="2" max="2" width="9.1796875" bestFit="1" customWidth="1"/>
  </cols>
  <sheetData>
    <row r="1" spans="1:10" ht="26" thickBot="1" x14ac:dyDescent="0.4">
      <c r="A1" s="1" t="s">
        <v>0</v>
      </c>
      <c r="B1" s="1" t="s">
        <v>1</v>
      </c>
      <c r="C1" s="1" t="s">
        <v>2</v>
      </c>
      <c r="D1" s="1" t="s">
        <v>3</v>
      </c>
      <c r="E1" s="1" t="s">
        <v>4</v>
      </c>
      <c r="F1" s="1" t="s">
        <v>5</v>
      </c>
      <c r="G1" s="1" t="s">
        <v>6</v>
      </c>
      <c r="H1" s="1" t="s">
        <v>7</v>
      </c>
      <c r="I1" s="1" t="s">
        <v>8</v>
      </c>
      <c r="J1" s="2" t="s">
        <v>9</v>
      </c>
    </row>
    <row r="2" spans="1:10" ht="15" thickBot="1" x14ac:dyDescent="0.4">
      <c r="A2" s="3">
        <v>1</v>
      </c>
      <c r="B2" s="4">
        <v>44562</v>
      </c>
      <c r="C2" s="3" t="s">
        <v>10</v>
      </c>
      <c r="D2" s="3" t="s">
        <v>11</v>
      </c>
      <c r="E2" s="3" t="s">
        <v>12</v>
      </c>
      <c r="F2" s="3" t="s">
        <v>13</v>
      </c>
      <c r="G2" s="3">
        <v>3.5</v>
      </c>
      <c r="H2" s="3" t="s">
        <v>14</v>
      </c>
      <c r="I2" s="3" t="s">
        <v>15</v>
      </c>
      <c r="J2" s="5">
        <v>101</v>
      </c>
    </row>
    <row r="3" spans="1:10" ht="25.5" thickBot="1" x14ac:dyDescent="0.4">
      <c r="A3" s="3">
        <v>2</v>
      </c>
      <c r="B3" s="4">
        <v>44562</v>
      </c>
      <c r="C3" s="3" t="s">
        <v>16</v>
      </c>
      <c r="D3" s="3" t="s">
        <v>11</v>
      </c>
      <c r="E3" s="3" t="s">
        <v>17</v>
      </c>
      <c r="F3" s="3" t="s">
        <v>13</v>
      </c>
      <c r="G3" s="3">
        <v>4.25</v>
      </c>
      <c r="H3" s="3" t="s">
        <v>18</v>
      </c>
      <c r="I3" s="3" t="s">
        <v>19</v>
      </c>
      <c r="J3" s="5">
        <v>102</v>
      </c>
    </row>
    <row r="4" spans="1:10" ht="25.5" thickBot="1" x14ac:dyDescent="0.4">
      <c r="A4" s="3">
        <v>3</v>
      </c>
      <c r="B4" s="4">
        <v>44563</v>
      </c>
      <c r="C4" s="3" t="s">
        <v>20</v>
      </c>
      <c r="D4" s="3" t="s">
        <v>13</v>
      </c>
      <c r="E4" s="3" t="s">
        <v>21</v>
      </c>
      <c r="F4" s="3" t="s">
        <v>11</v>
      </c>
      <c r="G4" s="3">
        <v>2.75</v>
      </c>
      <c r="H4" s="3" t="s">
        <v>22</v>
      </c>
      <c r="I4" s="3" t="s">
        <v>23</v>
      </c>
      <c r="J4" s="5">
        <v>103</v>
      </c>
    </row>
    <row r="5" spans="1:10" ht="25.5" thickBot="1" x14ac:dyDescent="0.4">
      <c r="A5" s="3">
        <v>4</v>
      </c>
      <c r="B5" s="4">
        <v>44564</v>
      </c>
      <c r="C5" s="3" t="s">
        <v>24</v>
      </c>
      <c r="D5" s="3" t="s">
        <v>11</v>
      </c>
      <c r="E5" s="3" t="s">
        <v>17</v>
      </c>
      <c r="F5" s="3" t="s">
        <v>13</v>
      </c>
      <c r="G5" s="3">
        <v>3.75</v>
      </c>
      <c r="H5" s="3" t="s">
        <v>25</v>
      </c>
      <c r="I5" s="3" t="s">
        <v>26</v>
      </c>
      <c r="J5" s="5">
        <v>101</v>
      </c>
    </row>
    <row r="6" spans="1:10" ht="25.5" thickBot="1" x14ac:dyDescent="0.4">
      <c r="A6" s="3">
        <v>5</v>
      </c>
      <c r="B6" s="4">
        <v>44565</v>
      </c>
      <c r="C6" s="3" t="s">
        <v>27</v>
      </c>
      <c r="D6" s="3" t="s">
        <v>11</v>
      </c>
      <c r="E6" s="3" t="s">
        <v>21</v>
      </c>
      <c r="F6" s="3" t="s">
        <v>13</v>
      </c>
      <c r="G6" s="3">
        <v>3</v>
      </c>
      <c r="H6" s="3" t="s">
        <v>28</v>
      </c>
      <c r="I6" s="3" t="s">
        <v>29</v>
      </c>
      <c r="J6" s="5">
        <v>102</v>
      </c>
    </row>
    <row r="7" spans="1:10" ht="25.5" thickBot="1" x14ac:dyDescent="0.4">
      <c r="A7" s="3">
        <v>6</v>
      </c>
      <c r="B7" s="4">
        <v>44566</v>
      </c>
      <c r="C7" s="3" t="s">
        <v>30</v>
      </c>
      <c r="D7" s="3" t="s">
        <v>13</v>
      </c>
      <c r="E7" s="3" t="s">
        <v>17</v>
      </c>
      <c r="F7" s="3" t="s">
        <v>13</v>
      </c>
      <c r="G7" s="3">
        <v>4.5</v>
      </c>
      <c r="H7" s="3" t="s">
        <v>31</v>
      </c>
      <c r="I7" s="3" t="s">
        <v>15</v>
      </c>
      <c r="J7" s="5">
        <v>103</v>
      </c>
    </row>
    <row r="8" spans="1:10" ht="38" thickBot="1" x14ac:dyDescent="0.4">
      <c r="A8" s="3">
        <v>7</v>
      </c>
      <c r="B8" s="4">
        <v>44567</v>
      </c>
      <c r="C8" s="3" t="s">
        <v>32</v>
      </c>
      <c r="D8" s="3" t="s">
        <v>13</v>
      </c>
      <c r="E8" s="3" t="s">
        <v>12</v>
      </c>
      <c r="F8" s="3" t="s">
        <v>13</v>
      </c>
      <c r="G8" s="3">
        <v>4</v>
      </c>
      <c r="H8" s="3" t="s">
        <v>33</v>
      </c>
      <c r="I8" s="3" t="s">
        <v>19</v>
      </c>
      <c r="J8" s="5">
        <v>101</v>
      </c>
    </row>
    <row r="9" spans="1:10" ht="25.5" thickBot="1" x14ac:dyDescent="0.4">
      <c r="A9" s="3">
        <v>8</v>
      </c>
      <c r="B9" s="4">
        <v>44568</v>
      </c>
      <c r="C9" s="3" t="s">
        <v>34</v>
      </c>
      <c r="D9" s="3" t="s">
        <v>13</v>
      </c>
      <c r="E9" s="3" t="s">
        <v>17</v>
      </c>
      <c r="F9" s="3" t="s">
        <v>11</v>
      </c>
      <c r="G9" s="3">
        <v>3.25</v>
      </c>
      <c r="H9" s="3" t="s">
        <v>35</v>
      </c>
      <c r="I9" s="3" t="s">
        <v>23</v>
      </c>
      <c r="J9" s="5">
        <v>102</v>
      </c>
    </row>
    <row r="10" spans="1:10" ht="25.5" thickBot="1" x14ac:dyDescent="0.4">
      <c r="A10" s="3">
        <v>9</v>
      </c>
      <c r="B10" s="4">
        <v>44569</v>
      </c>
      <c r="C10" s="3" t="s">
        <v>36</v>
      </c>
      <c r="D10" s="3" t="s">
        <v>13</v>
      </c>
      <c r="E10" s="3" t="s">
        <v>21</v>
      </c>
      <c r="F10" s="3" t="s">
        <v>13</v>
      </c>
      <c r="G10" s="3">
        <v>3.5</v>
      </c>
      <c r="H10" s="3" t="s">
        <v>37</v>
      </c>
      <c r="I10" s="3" t="s">
        <v>26</v>
      </c>
      <c r="J10" s="5">
        <v>103</v>
      </c>
    </row>
    <row r="11" spans="1:10" ht="25.5" thickBot="1" x14ac:dyDescent="0.4">
      <c r="A11" s="3">
        <v>10</v>
      </c>
      <c r="B11" s="4">
        <v>44570</v>
      </c>
      <c r="C11" s="3" t="s">
        <v>38</v>
      </c>
      <c r="D11" s="3" t="s">
        <v>13</v>
      </c>
      <c r="E11" s="3" t="s">
        <v>12</v>
      </c>
      <c r="F11" s="3" t="s">
        <v>13</v>
      </c>
      <c r="G11" s="3">
        <v>4</v>
      </c>
      <c r="H11" s="3" t="s">
        <v>39</v>
      </c>
      <c r="I11" s="3" t="s">
        <v>29</v>
      </c>
      <c r="J11" s="5">
        <v>101</v>
      </c>
    </row>
    <row r="12" spans="1:10" ht="25.5" thickBot="1" x14ac:dyDescent="0.4">
      <c r="A12" s="3">
        <v>11</v>
      </c>
      <c r="B12" s="4">
        <v>44571</v>
      </c>
      <c r="C12" s="3" t="s">
        <v>10</v>
      </c>
      <c r="D12" s="3" t="s">
        <v>11</v>
      </c>
      <c r="E12" s="3" t="s">
        <v>21</v>
      </c>
      <c r="F12" s="3" t="s">
        <v>11</v>
      </c>
      <c r="G12" s="3">
        <v>3</v>
      </c>
      <c r="H12" s="3" t="s">
        <v>40</v>
      </c>
      <c r="I12" s="3" t="s">
        <v>15</v>
      </c>
      <c r="J12" s="5">
        <v>102</v>
      </c>
    </row>
    <row r="13" spans="1:10" ht="25.5" thickBot="1" x14ac:dyDescent="0.4">
      <c r="A13" s="3">
        <v>12</v>
      </c>
      <c r="B13" s="4">
        <v>44572</v>
      </c>
      <c r="C13" s="3" t="s">
        <v>16</v>
      </c>
      <c r="D13" s="3" t="s">
        <v>11</v>
      </c>
      <c r="E13" s="3" t="s">
        <v>12</v>
      </c>
      <c r="F13" s="3" t="s">
        <v>11</v>
      </c>
      <c r="G13" s="3">
        <v>3.5</v>
      </c>
      <c r="H13" s="3" t="s">
        <v>41</v>
      </c>
      <c r="I13" s="3" t="s">
        <v>19</v>
      </c>
      <c r="J13" s="5">
        <v>103</v>
      </c>
    </row>
    <row r="14" spans="1:10" ht="25.5" thickBot="1" x14ac:dyDescent="0.4">
      <c r="A14" s="3">
        <v>13</v>
      </c>
      <c r="B14" s="4">
        <v>44573</v>
      </c>
      <c r="C14" s="3" t="s">
        <v>20</v>
      </c>
      <c r="D14" s="3" t="s">
        <v>13</v>
      </c>
      <c r="E14" s="3" t="s">
        <v>17</v>
      </c>
      <c r="F14" s="3" t="s">
        <v>13</v>
      </c>
      <c r="G14" s="3">
        <v>4</v>
      </c>
      <c r="H14" s="3" t="s">
        <v>42</v>
      </c>
      <c r="I14" s="3" t="s">
        <v>23</v>
      </c>
      <c r="J14" s="5">
        <v>101</v>
      </c>
    </row>
    <row r="15" spans="1:10" ht="15" thickBot="1" x14ac:dyDescent="0.4">
      <c r="A15" s="3">
        <v>14</v>
      </c>
      <c r="B15" s="4">
        <v>44574</v>
      </c>
      <c r="C15" s="3" t="s">
        <v>24</v>
      </c>
      <c r="D15" s="3" t="s">
        <v>11</v>
      </c>
      <c r="E15" s="3" t="s">
        <v>21</v>
      </c>
      <c r="F15" s="3" t="s">
        <v>13</v>
      </c>
      <c r="G15" s="3">
        <v>3.25</v>
      </c>
      <c r="H15" s="3" t="s">
        <v>43</v>
      </c>
      <c r="I15" s="3" t="s">
        <v>26</v>
      </c>
      <c r="J15" s="5">
        <v>102</v>
      </c>
    </row>
    <row r="16" spans="1:10" ht="21.5" thickBot="1" x14ac:dyDescent="0.4">
      <c r="A16" s="6">
        <v>15</v>
      </c>
      <c r="B16" s="7">
        <v>44575</v>
      </c>
      <c r="C16" s="6" t="s">
        <v>27</v>
      </c>
      <c r="D16" s="6" t="s">
        <v>11</v>
      </c>
      <c r="E16" s="6" t="s">
        <v>17</v>
      </c>
      <c r="F16" s="6" t="s">
        <v>13</v>
      </c>
      <c r="G16" s="6">
        <v>4.25</v>
      </c>
      <c r="H16" s="6" t="s">
        <v>44</v>
      </c>
      <c r="I16" s="6" t="s">
        <v>29</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55C2-B54C-4D92-8E24-9F29260B2719}">
  <dimension ref="B2:E15"/>
  <sheetViews>
    <sheetView workbookViewId="0">
      <selection activeCell="K2" sqref="K2"/>
    </sheetView>
  </sheetViews>
  <sheetFormatPr defaultRowHeight="14.5" x14ac:dyDescent="0.35"/>
  <cols>
    <col min="5" max="5" width="9.6328125" customWidth="1"/>
  </cols>
  <sheetData>
    <row r="2" spans="2:5" ht="15" thickBot="1" x14ac:dyDescent="0.4"/>
    <row r="3" spans="2:5" ht="27.5" thickBot="1" x14ac:dyDescent="0.4">
      <c r="B3" s="19" t="s">
        <v>95</v>
      </c>
      <c r="C3" s="19" t="s">
        <v>132</v>
      </c>
      <c r="D3" s="19" t="s">
        <v>133</v>
      </c>
      <c r="E3" s="20" t="s">
        <v>134</v>
      </c>
    </row>
    <row r="4" spans="2:5" ht="15" thickBot="1" x14ac:dyDescent="0.4">
      <c r="B4" s="21" t="s">
        <v>121</v>
      </c>
      <c r="C4" s="23">
        <v>10000</v>
      </c>
      <c r="D4" s="23">
        <v>12000</v>
      </c>
      <c r="E4" s="29">
        <v>2000</v>
      </c>
    </row>
    <row r="5" spans="2:5" ht="15" thickBot="1" x14ac:dyDescent="0.4">
      <c r="B5" s="21" t="s">
        <v>122</v>
      </c>
      <c r="C5" s="23">
        <v>8000</v>
      </c>
      <c r="D5" s="23">
        <v>10000</v>
      </c>
      <c r="E5" s="29">
        <v>2000</v>
      </c>
    </row>
    <row r="6" spans="2:5" ht="15" thickBot="1" x14ac:dyDescent="0.4">
      <c r="B6" s="21" t="s">
        <v>123</v>
      </c>
      <c r="C6" s="23">
        <v>12000</v>
      </c>
      <c r="D6" s="23">
        <v>11000</v>
      </c>
      <c r="E6" s="29">
        <v>-1000</v>
      </c>
    </row>
    <row r="7" spans="2:5" ht="15" thickBot="1" x14ac:dyDescent="0.4">
      <c r="B7" s="21" t="s">
        <v>124</v>
      </c>
      <c r="C7" s="23">
        <v>9000</v>
      </c>
      <c r="D7" s="23">
        <v>10000</v>
      </c>
      <c r="E7" s="29">
        <v>1000</v>
      </c>
    </row>
    <row r="8" spans="2:5" ht="15" thickBot="1" x14ac:dyDescent="0.4">
      <c r="B8" s="21" t="s">
        <v>100</v>
      </c>
      <c r="C8" s="23">
        <v>11000</v>
      </c>
      <c r="D8" s="23">
        <v>10000</v>
      </c>
      <c r="E8" s="29">
        <v>-1000</v>
      </c>
    </row>
    <row r="9" spans="2:5" ht="15" thickBot="1" x14ac:dyDescent="0.4">
      <c r="B9" s="21" t="s">
        <v>125</v>
      </c>
      <c r="C9" s="23">
        <v>14000</v>
      </c>
      <c r="D9" s="23">
        <v>15000</v>
      </c>
      <c r="E9" s="29">
        <v>1000</v>
      </c>
    </row>
    <row r="10" spans="2:5" ht="15" thickBot="1" x14ac:dyDescent="0.4">
      <c r="B10" s="21" t="s">
        <v>126</v>
      </c>
      <c r="C10" s="23">
        <v>12000</v>
      </c>
      <c r="D10" s="23">
        <v>11000</v>
      </c>
      <c r="E10" s="29">
        <v>-1000</v>
      </c>
    </row>
    <row r="11" spans="2:5" ht="15" thickBot="1" x14ac:dyDescent="0.4">
      <c r="B11" s="21" t="s">
        <v>127</v>
      </c>
      <c r="C11" s="23">
        <v>13000</v>
      </c>
      <c r="D11" s="23">
        <v>13500</v>
      </c>
      <c r="E11" s="22">
        <v>500</v>
      </c>
    </row>
    <row r="12" spans="2:5" ht="15" thickBot="1" x14ac:dyDescent="0.4">
      <c r="B12" s="21" t="s">
        <v>128</v>
      </c>
      <c r="C12" s="23">
        <v>11000</v>
      </c>
      <c r="D12" s="23">
        <v>12000</v>
      </c>
      <c r="E12" s="29">
        <v>1000</v>
      </c>
    </row>
    <row r="13" spans="2:5" ht="15" thickBot="1" x14ac:dyDescent="0.4">
      <c r="B13" s="21" t="s">
        <v>129</v>
      </c>
      <c r="C13" s="23">
        <v>12000</v>
      </c>
      <c r="D13" s="23">
        <v>12500</v>
      </c>
      <c r="E13" s="22">
        <v>500</v>
      </c>
    </row>
    <row r="14" spans="2:5" ht="15" thickBot="1" x14ac:dyDescent="0.4">
      <c r="B14" s="21" t="s">
        <v>130</v>
      </c>
      <c r="C14" s="23">
        <v>10000</v>
      </c>
      <c r="D14" s="23">
        <v>9500</v>
      </c>
      <c r="E14" s="22">
        <v>-500</v>
      </c>
    </row>
    <row r="15" spans="2:5" ht="15" thickBot="1" x14ac:dyDescent="0.4">
      <c r="B15" s="21" t="s">
        <v>131</v>
      </c>
      <c r="C15" s="23">
        <v>15000</v>
      </c>
      <c r="D15" s="23">
        <v>14000</v>
      </c>
      <c r="E15" s="29">
        <v>-1000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84ABD-F7EB-400D-BBB1-ACC053D10F6C}">
  <dimension ref="A1:B51"/>
  <sheetViews>
    <sheetView workbookViewId="0">
      <selection activeCell="I2" sqref="I2"/>
    </sheetView>
  </sheetViews>
  <sheetFormatPr defaultRowHeight="14.5" x14ac:dyDescent="0.35"/>
  <sheetData>
    <row r="1" spans="1:2" ht="15" thickBot="1" x14ac:dyDescent="0.4">
      <c r="A1" s="19" t="s">
        <v>135</v>
      </c>
      <c r="B1" s="20" t="s">
        <v>6</v>
      </c>
    </row>
    <row r="2" spans="1:2" ht="15" thickBot="1" x14ac:dyDescent="0.4">
      <c r="A2" s="21">
        <v>1001</v>
      </c>
      <c r="B2" s="22">
        <v>1250</v>
      </c>
    </row>
    <row r="3" spans="1:2" ht="15" thickBot="1" x14ac:dyDescent="0.4">
      <c r="A3" s="21">
        <v>1002</v>
      </c>
      <c r="B3" s="22">
        <v>975</v>
      </c>
    </row>
    <row r="4" spans="1:2" ht="15" thickBot="1" x14ac:dyDescent="0.4">
      <c r="A4" s="21">
        <v>1003</v>
      </c>
      <c r="B4" s="22">
        <v>1820</v>
      </c>
    </row>
    <row r="5" spans="1:2" ht="15" thickBot="1" x14ac:dyDescent="0.4">
      <c r="A5" s="21">
        <v>1004</v>
      </c>
      <c r="B5" s="22">
        <v>720</v>
      </c>
    </row>
    <row r="6" spans="1:2" ht="15" thickBot="1" x14ac:dyDescent="0.4">
      <c r="A6" s="21">
        <v>1005</v>
      </c>
      <c r="B6" s="22">
        <v>1325</v>
      </c>
    </row>
    <row r="7" spans="1:2" ht="15" thickBot="1" x14ac:dyDescent="0.4">
      <c r="A7" s="21">
        <v>1006</v>
      </c>
      <c r="B7" s="22">
        <v>1600</v>
      </c>
    </row>
    <row r="8" spans="1:2" ht="15" thickBot="1" x14ac:dyDescent="0.4">
      <c r="A8" s="21">
        <v>1007</v>
      </c>
      <c r="B8" s="22">
        <v>850</v>
      </c>
    </row>
    <row r="9" spans="1:2" ht="15" thickBot="1" x14ac:dyDescent="0.4">
      <c r="A9" s="21">
        <v>1008</v>
      </c>
      <c r="B9" s="22">
        <v>1100</v>
      </c>
    </row>
    <row r="10" spans="1:2" ht="15" thickBot="1" x14ac:dyDescent="0.4">
      <c r="A10" s="21">
        <v>1009</v>
      </c>
      <c r="B10" s="22">
        <v>2100</v>
      </c>
    </row>
    <row r="11" spans="1:2" ht="15" thickBot="1" x14ac:dyDescent="0.4">
      <c r="A11" s="21">
        <v>1010</v>
      </c>
      <c r="B11" s="22">
        <v>975</v>
      </c>
    </row>
    <row r="12" spans="1:2" ht="15" thickBot="1" x14ac:dyDescent="0.4">
      <c r="A12" s="21">
        <v>1011</v>
      </c>
      <c r="B12" s="22">
        <v>750</v>
      </c>
    </row>
    <row r="13" spans="1:2" ht="15" thickBot="1" x14ac:dyDescent="0.4">
      <c r="A13" s="21">
        <v>1012</v>
      </c>
      <c r="B13" s="22">
        <v>1350</v>
      </c>
    </row>
    <row r="14" spans="1:2" ht="15" thickBot="1" x14ac:dyDescent="0.4">
      <c r="A14" s="21">
        <v>1013</v>
      </c>
      <c r="B14" s="22">
        <v>920</v>
      </c>
    </row>
    <row r="15" spans="1:2" ht="15" thickBot="1" x14ac:dyDescent="0.4">
      <c r="A15" s="21">
        <v>1014</v>
      </c>
      <c r="B15" s="22">
        <v>1150</v>
      </c>
    </row>
    <row r="16" spans="1:2" ht="15" thickBot="1" x14ac:dyDescent="0.4">
      <c r="A16" s="21">
        <v>1015</v>
      </c>
      <c r="B16" s="22">
        <v>1750</v>
      </c>
    </row>
    <row r="17" spans="1:2" ht="15" thickBot="1" x14ac:dyDescent="0.4">
      <c r="A17" s="21">
        <v>1016</v>
      </c>
      <c r="B17" s="22">
        <v>1325</v>
      </c>
    </row>
    <row r="18" spans="1:2" ht="15" thickBot="1" x14ac:dyDescent="0.4">
      <c r="A18" s="21">
        <v>1017</v>
      </c>
      <c r="B18" s="22">
        <v>1450</v>
      </c>
    </row>
    <row r="19" spans="1:2" ht="15" thickBot="1" x14ac:dyDescent="0.4">
      <c r="A19" s="21">
        <v>1018</v>
      </c>
      <c r="B19" s="22">
        <v>810</v>
      </c>
    </row>
    <row r="20" spans="1:2" ht="15" thickBot="1" x14ac:dyDescent="0.4">
      <c r="A20" s="21">
        <v>1019</v>
      </c>
      <c r="B20" s="22">
        <v>950</v>
      </c>
    </row>
    <row r="21" spans="1:2" ht="15" thickBot="1" x14ac:dyDescent="0.4">
      <c r="A21" s="21">
        <v>1020</v>
      </c>
      <c r="B21" s="22">
        <v>2000</v>
      </c>
    </row>
    <row r="22" spans="1:2" ht="15" thickBot="1" x14ac:dyDescent="0.4">
      <c r="A22" s="21">
        <v>1021</v>
      </c>
      <c r="B22" s="22">
        <v>1750</v>
      </c>
    </row>
    <row r="23" spans="1:2" ht="15" thickBot="1" x14ac:dyDescent="0.4">
      <c r="A23" s="21">
        <v>1022</v>
      </c>
      <c r="B23" s="22">
        <v>850</v>
      </c>
    </row>
    <row r="24" spans="1:2" ht="15" thickBot="1" x14ac:dyDescent="0.4">
      <c r="A24" s="21">
        <v>1023</v>
      </c>
      <c r="B24" s="22">
        <v>1200</v>
      </c>
    </row>
    <row r="25" spans="1:2" ht="15" thickBot="1" x14ac:dyDescent="0.4">
      <c r="A25" s="21">
        <v>1024</v>
      </c>
      <c r="B25" s="22">
        <v>1600</v>
      </c>
    </row>
    <row r="26" spans="1:2" ht="15" thickBot="1" x14ac:dyDescent="0.4">
      <c r="A26" s="21">
        <v>1025</v>
      </c>
      <c r="B26" s="22">
        <v>725</v>
      </c>
    </row>
    <row r="27" spans="1:2" ht="15" thickBot="1" x14ac:dyDescent="0.4">
      <c r="A27" s="21">
        <v>1026</v>
      </c>
      <c r="B27" s="22">
        <v>1125</v>
      </c>
    </row>
    <row r="28" spans="1:2" ht="15" thickBot="1" x14ac:dyDescent="0.4">
      <c r="A28" s="21">
        <v>1027</v>
      </c>
      <c r="B28" s="22">
        <v>925</v>
      </c>
    </row>
    <row r="29" spans="1:2" ht="15" thickBot="1" x14ac:dyDescent="0.4">
      <c r="A29" s="21">
        <v>1028</v>
      </c>
      <c r="B29" s="22">
        <v>1875</v>
      </c>
    </row>
    <row r="30" spans="1:2" ht="15" thickBot="1" x14ac:dyDescent="0.4">
      <c r="A30" s="21">
        <v>1029</v>
      </c>
      <c r="B30" s="22">
        <v>1450</v>
      </c>
    </row>
    <row r="31" spans="1:2" ht="15" thickBot="1" x14ac:dyDescent="0.4">
      <c r="A31" s="21">
        <v>1030</v>
      </c>
      <c r="B31" s="22">
        <v>800</v>
      </c>
    </row>
    <row r="32" spans="1:2" ht="15" thickBot="1" x14ac:dyDescent="0.4">
      <c r="A32" s="21">
        <v>1031</v>
      </c>
      <c r="B32" s="22">
        <v>950</v>
      </c>
    </row>
    <row r="33" spans="1:2" ht="15" thickBot="1" x14ac:dyDescent="0.4">
      <c r="A33" s="21">
        <v>1032</v>
      </c>
      <c r="B33" s="22">
        <v>1375</v>
      </c>
    </row>
    <row r="34" spans="1:2" ht="15" thickBot="1" x14ac:dyDescent="0.4">
      <c r="A34" s="21">
        <v>1033</v>
      </c>
      <c r="B34" s="22">
        <v>1050</v>
      </c>
    </row>
    <row r="35" spans="1:2" ht="15" thickBot="1" x14ac:dyDescent="0.4">
      <c r="A35" s="21">
        <v>1034</v>
      </c>
      <c r="B35" s="22">
        <v>1250</v>
      </c>
    </row>
    <row r="36" spans="1:2" ht="15" thickBot="1" x14ac:dyDescent="0.4">
      <c r="A36" s="21">
        <v>1035</v>
      </c>
      <c r="B36" s="22">
        <v>1625</v>
      </c>
    </row>
    <row r="37" spans="1:2" ht="15" thickBot="1" x14ac:dyDescent="0.4">
      <c r="A37" s="21">
        <v>1036</v>
      </c>
      <c r="B37" s="22">
        <v>800</v>
      </c>
    </row>
    <row r="38" spans="1:2" ht="15" thickBot="1" x14ac:dyDescent="0.4">
      <c r="A38" s="21">
        <v>1037</v>
      </c>
      <c r="B38" s="22">
        <v>1100</v>
      </c>
    </row>
    <row r="39" spans="1:2" ht="15" thickBot="1" x14ac:dyDescent="0.4">
      <c r="A39" s="21">
        <v>1038</v>
      </c>
      <c r="B39" s="22">
        <v>1450</v>
      </c>
    </row>
    <row r="40" spans="1:2" ht="15" thickBot="1" x14ac:dyDescent="0.4">
      <c r="A40" s="21">
        <v>1039</v>
      </c>
      <c r="B40" s="22">
        <v>925</v>
      </c>
    </row>
    <row r="41" spans="1:2" ht="15" thickBot="1" x14ac:dyDescent="0.4">
      <c r="A41" s="21">
        <v>1040</v>
      </c>
      <c r="B41" s="22">
        <v>1700</v>
      </c>
    </row>
    <row r="42" spans="1:2" ht="15" thickBot="1" x14ac:dyDescent="0.4">
      <c r="A42" s="21">
        <v>1041</v>
      </c>
      <c r="B42" s="22">
        <v>1225</v>
      </c>
    </row>
    <row r="43" spans="1:2" ht="15" thickBot="1" x14ac:dyDescent="0.4">
      <c r="A43" s="21">
        <v>1042</v>
      </c>
      <c r="B43" s="22">
        <v>975</v>
      </c>
    </row>
    <row r="44" spans="1:2" ht="15" thickBot="1" x14ac:dyDescent="0.4">
      <c r="A44" s="21">
        <v>1043</v>
      </c>
      <c r="B44" s="22">
        <v>1525</v>
      </c>
    </row>
    <row r="45" spans="1:2" ht="15" thickBot="1" x14ac:dyDescent="0.4">
      <c r="A45" s="21">
        <v>1044</v>
      </c>
      <c r="B45" s="22">
        <v>725</v>
      </c>
    </row>
    <row r="46" spans="1:2" ht="15" thickBot="1" x14ac:dyDescent="0.4">
      <c r="A46" s="21">
        <v>1045</v>
      </c>
      <c r="B46" s="22">
        <v>1350</v>
      </c>
    </row>
    <row r="47" spans="1:2" ht="15" thickBot="1" x14ac:dyDescent="0.4">
      <c r="A47" s="21">
        <v>1046</v>
      </c>
      <c r="B47" s="22">
        <v>1150</v>
      </c>
    </row>
    <row r="48" spans="1:2" ht="15" thickBot="1" x14ac:dyDescent="0.4">
      <c r="A48" s="21">
        <v>1047</v>
      </c>
      <c r="B48" s="22">
        <v>1650</v>
      </c>
    </row>
    <row r="49" spans="1:2" ht="15" thickBot="1" x14ac:dyDescent="0.4">
      <c r="A49" s="21">
        <v>1048</v>
      </c>
      <c r="B49" s="22">
        <v>1400</v>
      </c>
    </row>
    <row r="50" spans="1:2" ht="15" thickBot="1" x14ac:dyDescent="0.4">
      <c r="A50" s="21">
        <v>1049</v>
      </c>
      <c r="B50" s="22">
        <v>925</v>
      </c>
    </row>
    <row r="51" spans="1:2" ht="15" thickBot="1" x14ac:dyDescent="0.4">
      <c r="A51" s="21">
        <v>1050</v>
      </c>
      <c r="B51" s="22">
        <v>1050</v>
      </c>
    </row>
  </sheetData>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9A1ED-83D4-437B-923E-14B652D461D5}">
  <dimension ref="A1:B51"/>
  <sheetViews>
    <sheetView topLeftCell="A32" workbookViewId="0">
      <selection sqref="A1:B51"/>
    </sheetView>
  </sheetViews>
  <sheetFormatPr defaultRowHeight="14.5" x14ac:dyDescent="0.35"/>
  <cols>
    <col min="1" max="1" width="12.08984375" customWidth="1"/>
    <col min="2" max="2" width="8.6328125" customWidth="1"/>
  </cols>
  <sheetData>
    <row r="1" spans="1:2" ht="27.5" thickBot="1" x14ac:dyDescent="0.4">
      <c r="A1" s="19" t="s">
        <v>136</v>
      </c>
      <c r="B1" s="20" t="s">
        <v>6</v>
      </c>
    </row>
    <row r="2" spans="1:2" ht="15" thickBot="1" x14ac:dyDescent="0.4">
      <c r="A2" s="31">
        <v>0.34423611111111113</v>
      </c>
      <c r="B2" s="22">
        <v>24.99</v>
      </c>
    </row>
    <row r="3" spans="1:2" ht="15" thickBot="1" x14ac:dyDescent="0.4">
      <c r="A3" s="31">
        <v>0.35090277777777779</v>
      </c>
      <c r="B3" s="22">
        <v>37.5</v>
      </c>
    </row>
    <row r="4" spans="1:2" ht="15" thickBot="1" x14ac:dyDescent="0.4">
      <c r="A4" s="31">
        <v>0.35417824074074072</v>
      </c>
      <c r="B4" s="22">
        <v>12.99</v>
      </c>
    </row>
    <row r="5" spans="1:2" ht="15" thickBot="1" x14ac:dyDescent="0.4">
      <c r="A5" s="31">
        <v>0.35818287037037039</v>
      </c>
      <c r="B5" s="22">
        <v>55</v>
      </c>
    </row>
    <row r="6" spans="1:2" ht="15" thickBot="1" x14ac:dyDescent="0.4">
      <c r="A6" s="31">
        <v>0.3626388888888889</v>
      </c>
      <c r="B6" s="22">
        <v>19.989999999999998</v>
      </c>
    </row>
    <row r="7" spans="1:2" ht="15" thickBot="1" x14ac:dyDescent="0.4">
      <c r="A7" s="31">
        <v>0.36660879629629628</v>
      </c>
      <c r="B7" s="22">
        <v>32.5</v>
      </c>
    </row>
    <row r="8" spans="1:2" ht="15" thickBot="1" x14ac:dyDescent="0.4">
      <c r="A8" s="31">
        <v>0.37013888888888885</v>
      </c>
      <c r="B8" s="22">
        <v>8.99</v>
      </c>
    </row>
    <row r="9" spans="1:2" ht="15" thickBot="1" x14ac:dyDescent="0.4">
      <c r="A9" s="31">
        <v>0.37607638888888889</v>
      </c>
      <c r="B9" s="22">
        <v>45</v>
      </c>
    </row>
    <row r="10" spans="1:2" ht="15" thickBot="1" x14ac:dyDescent="0.4">
      <c r="A10" s="31">
        <v>0.38127314814814817</v>
      </c>
      <c r="B10" s="22">
        <v>29.99</v>
      </c>
    </row>
    <row r="11" spans="1:2" ht="15" thickBot="1" x14ac:dyDescent="0.4">
      <c r="A11" s="31">
        <v>0.38542824074074072</v>
      </c>
      <c r="B11" s="22">
        <v>15</v>
      </c>
    </row>
    <row r="12" spans="1:2" ht="15" thickBot="1" x14ac:dyDescent="0.4">
      <c r="A12" s="31">
        <v>0.39033564814814814</v>
      </c>
      <c r="B12" s="22">
        <v>42.5</v>
      </c>
    </row>
    <row r="13" spans="1:2" ht="15" thickBot="1" x14ac:dyDescent="0.4">
      <c r="A13" s="32">
        <v>0.39457175925925925</v>
      </c>
      <c r="B13" s="30">
        <v>7.99</v>
      </c>
    </row>
    <row r="14" spans="1:2" ht="15" thickBot="1" x14ac:dyDescent="0.4">
      <c r="A14" s="32">
        <v>0.39457175925925925</v>
      </c>
      <c r="B14" s="30">
        <v>7.99</v>
      </c>
    </row>
    <row r="15" spans="1:2" ht="15" thickBot="1" x14ac:dyDescent="0.4">
      <c r="A15" s="32">
        <v>0.39457175925925925</v>
      </c>
      <c r="B15" s="30">
        <v>7.99</v>
      </c>
    </row>
    <row r="16" spans="1:2" ht="15" thickBot="1" x14ac:dyDescent="0.4">
      <c r="A16" s="32">
        <v>0.39457175925925925</v>
      </c>
      <c r="B16" s="30">
        <v>7.99</v>
      </c>
    </row>
    <row r="17" spans="1:2" ht="15" thickBot="1" x14ac:dyDescent="0.4">
      <c r="A17" s="32">
        <v>0.39457175925925925</v>
      </c>
      <c r="B17" s="30">
        <v>7.99</v>
      </c>
    </row>
    <row r="18" spans="1:2" ht="15" thickBot="1" x14ac:dyDescent="0.4">
      <c r="A18" s="32">
        <v>0.39457175925925925</v>
      </c>
      <c r="B18" s="30">
        <v>7.99</v>
      </c>
    </row>
    <row r="19" spans="1:2" ht="15" thickBot="1" x14ac:dyDescent="0.4">
      <c r="A19" s="31">
        <v>0.41950231481481487</v>
      </c>
      <c r="B19" s="22">
        <v>12.5</v>
      </c>
    </row>
    <row r="20" spans="1:2" ht="15" thickBot="1" x14ac:dyDescent="0.4">
      <c r="A20" s="31">
        <v>0.4238425925925926</v>
      </c>
      <c r="B20" s="22">
        <v>39</v>
      </c>
    </row>
    <row r="21" spans="1:2" ht="15" thickBot="1" x14ac:dyDescent="0.4">
      <c r="A21" s="31">
        <v>0.42776620370370372</v>
      </c>
      <c r="B21" s="22">
        <v>9.99</v>
      </c>
    </row>
    <row r="22" spans="1:2" ht="15" thickBot="1" x14ac:dyDescent="0.4">
      <c r="A22" s="31">
        <v>0.43206018518518513</v>
      </c>
      <c r="B22" s="22">
        <v>25</v>
      </c>
    </row>
    <row r="23" spans="1:2" ht="15" thickBot="1" x14ac:dyDescent="0.4">
      <c r="A23" s="31">
        <v>0.43659722222222225</v>
      </c>
      <c r="B23" s="22">
        <v>47.5</v>
      </c>
    </row>
    <row r="24" spans="1:2" ht="15" thickBot="1" x14ac:dyDescent="0.4">
      <c r="A24" s="31">
        <v>0.44045138888888885</v>
      </c>
      <c r="B24" s="22">
        <v>14.99</v>
      </c>
    </row>
    <row r="25" spans="1:2" ht="15" thickBot="1" x14ac:dyDescent="0.4">
      <c r="A25" s="31">
        <v>0.44442129629629629</v>
      </c>
      <c r="B25" s="22">
        <v>31</v>
      </c>
    </row>
    <row r="26" spans="1:2" ht="15" thickBot="1" x14ac:dyDescent="0.4">
      <c r="A26" s="31">
        <v>0.44832175925925927</v>
      </c>
      <c r="B26" s="22">
        <v>19.989999999999998</v>
      </c>
    </row>
    <row r="27" spans="1:2" ht="15" thickBot="1" x14ac:dyDescent="0.4">
      <c r="A27" s="31">
        <v>0.45277777777777778</v>
      </c>
      <c r="B27" s="22">
        <v>36.5</v>
      </c>
    </row>
    <row r="28" spans="1:2" ht="15" thickBot="1" x14ac:dyDescent="0.4">
      <c r="A28" s="31">
        <v>0.45719907407407406</v>
      </c>
      <c r="B28" s="22">
        <v>11.99</v>
      </c>
    </row>
    <row r="29" spans="1:2" ht="15" thickBot="1" x14ac:dyDescent="0.4">
      <c r="A29" s="31">
        <v>0.46178240740740745</v>
      </c>
      <c r="B29" s="22">
        <v>22.5</v>
      </c>
    </row>
    <row r="30" spans="1:2" ht="15" thickBot="1" x14ac:dyDescent="0.4">
      <c r="A30" s="31">
        <v>0.46635416666666668</v>
      </c>
      <c r="B30" s="22">
        <v>46</v>
      </c>
    </row>
    <row r="31" spans="1:2" ht="15" thickBot="1" x14ac:dyDescent="0.4">
      <c r="A31" s="31">
        <v>0.47016203703703702</v>
      </c>
      <c r="B31" s="22">
        <v>8.99</v>
      </c>
    </row>
    <row r="32" spans="1:2" ht="15" thickBot="1" x14ac:dyDescent="0.4">
      <c r="A32" s="31">
        <v>0.47436342592592595</v>
      </c>
      <c r="B32" s="22">
        <v>28</v>
      </c>
    </row>
    <row r="33" spans="1:2" ht="15" thickBot="1" x14ac:dyDescent="0.4">
      <c r="A33" s="31">
        <v>0.47876157407407405</v>
      </c>
      <c r="B33" s="22">
        <v>41.5</v>
      </c>
    </row>
    <row r="34" spans="1:2" ht="15" thickBot="1" x14ac:dyDescent="0.4">
      <c r="A34" s="31">
        <v>0.4828587962962963</v>
      </c>
      <c r="B34" s="22">
        <v>16.989999999999998</v>
      </c>
    </row>
    <row r="35" spans="1:2" ht="15" thickBot="1" x14ac:dyDescent="0.4">
      <c r="A35" s="31">
        <v>0.48681712962962959</v>
      </c>
      <c r="B35" s="22">
        <v>38</v>
      </c>
    </row>
    <row r="36" spans="1:2" ht="15" thickBot="1" x14ac:dyDescent="0.4">
      <c r="A36" s="31">
        <v>0.49111111111111111</v>
      </c>
      <c r="B36" s="22">
        <v>27.5</v>
      </c>
    </row>
    <row r="37" spans="1:2" ht="15" thickBot="1" x14ac:dyDescent="0.4">
      <c r="A37" s="31">
        <v>0.495150462962963</v>
      </c>
      <c r="B37" s="22">
        <v>13.99</v>
      </c>
    </row>
    <row r="38" spans="1:2" ht="15" thickBot="1" x14ac:dyDescent="0.4">
      <c r="A38" s="31">
        <v>0.50071759259259252</v>
      </c>
      <c r="B38" s="22">
        <v>49</v>
      </c>
    </row>
    <row r="39" spans="1:2" ht="15" thickBot="1" x14ac:dyDescent="0.4">
      <c r="A39" s="31">
        <v>0.5056828703703703</v>
      </c>
      <c r="B39" s="22">
        <v>23.5</v>
      </c>
    </row>
    <row r="40" spans="1:2" ht="15" thickBot="1" x14ac:dyDescent="0.4">
      <c r="A40" s="31">
        <v>0.51042824074074067</v>
      </c>
      <c r="B40" s="22">
        <v>7.99</v>
      </c>
    </row>
    <row r="41" spans="1:2" ht="15" thickBot="1" x14ac:dyDescent="0.4">
      <c r="A41" s="31">
        <v>0.51527777777777783</v>
      </c>
      <c r="B41" s="22">
        <v>32</v>
      </c>
    </row>
    <row r="42" spans="1:2" ht="15" thickBot="1" x14ac:dyDescent="0.4">
      <c r="A42" s="31">
        <v>0.51967592592592593</v>
      </c>
      <c r="B42" s="22">
        <v>44.5</v>
      </c>
    </row>
    <row r="43" spans="1:2" ht="15" thickBot="1" x14ac:dyDescent="0.4">
      <c r="A43" s="31">
        <v>0.52399305555555553</v>
      </c>
      <c r="B43" s="22">
        <v>21.99</v>
      </c>
    </row>
    <row r="44" spans="1:2" ht="15" thickBot="1" x14ac:dyDescent="0.4">
      <c r="A44" s="31">
        <v>0.52846064814814808</v>
      </c>
      <c r="B44" s="22">
        <v>33</v>
      </c>
    </row>
    <row r="45" spans="1:2" ht="15" thickBot="1" x14ac:dyDescent="0.4">
      <c r="A45" s="31">
        <v>0.53347222222222224</v>
      </c>
      <c r="B45" s="22">
        <v>18.5</v>
      </c>
    </row>
    <row r="46" spans="1:2" ht="15" thickBot="1" x14ac:dyDescent="0.4">
      <c r="A46" s="31">
        <v>0.53821759259259261</v>
      </c>
      <c r="B46" s="22">
        <v>11.99</v>
      </c>
    </row>
    <row r="47" spans="1:2" ht="15" thickBot="1" x14ac:dyDescent="0.4">
      <c r="A47" s="31">
        <v>0.54306712962962966</v>
      </c>
      <c r="B47" s="22">
        <v>53</v>
      </c>
    </row>
    <row r="48" spans="1:2" ht="15" thickBot="1" x14ac:dyDescent="0.4">
      <c r="A48" s="31">
        <v>0.54747685185185191</v>
      </c>
      <c r="B48" s="22">
        <v>26.5</v>
      </c>
    </row>
    <row r="49" spans="1:2" ht="15" thickBot="1" x14ac:dyDescent="0.4">
      <c r="A49" s="31">
        <v>0.55214120370370368</v>
      </c>
      <c r="B49" s="22">
        <v>9.99</v>
      </c>
    </row>
    <row r="50" spans="1:2" ht="15" thickBot="1" x14ac:dyDescent="0.4">
      <c r="A50" s="31">
        <v>0.55707175925925922</v>
      </c>
      <c r="B50" s="22">
        <v>27</v>
      </c>
    </row>
    <row r="51" spans="1:2" ht="15" thickBot="1" x14ac:dyDescent="0.4">
      <c r="A51" s="31">
        <v>0.56165509259259261</v>
      </c>
      <c r="B51" s="22">
        <v>40.5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9DCEB-1947-4C3C-8AB0-C838D6736060}">
  <dimension ref="B2:G13"/>
  <sheetViews>
    <sheetView workbookViewId="0">
      <selection activeCell="B2" sqref="B2:C13"/>
    </sheetView>
  </sheetViews>
  <sheetFormatPr defaultRowHeight="14.5" x14ac:dyDescent="0.35"/>
  <cols>
    <col min="3" max="3" width="12.453125" customWidth="1"/>
    <col min="5" max="5" width="12.36328125" bestFit="1" customWidth="1"/>
    <col min="6" max="6" width="16.453125" bestFit="1" customWidth="1"/>
    <col min="7" max="7" width="20.6328125" bestFit="1" customWidth="1"/>
  </cols>
  <sheetData>
    <row r="2" spans="2:7" ht="15" thickBot="1" x14ac:dyDescent="0.4">
      <c r="B2" s="13" t="s">
        <v>8</v>
      </c>
      <c r="C2" s="14" t="s">
        <v>45</v>
      </c>
      <c r="E2" s="9" t="s">
        <v>54</v>
      </c>
      <c r="F2" t="s">
        <v>56</v>
      </c>
      <c r="G2" t="s">
        <v>118</v>
      </c>
    </row>
    <row r="3" spans="2:7" ht="27.5" thickBot="1" x14ac:dyDescent="0.4">
      <c r="B3" s="12" t="s">
        <v>15</v>
      </c>
      <c r="C3" s="8">
        <v>10.5</v>
      </c>
      <c r="E3" s="10" t="s">
        <v>15</v>
      </c>
      <c r="F3" s="11">
        <v>10.5</v>
      </c>
      <c r="G3" s="11">
        <v>10.5</v>
      </c>
    </row>
    <row r="4" spans="2:7" ht="27.5" thickBot="1" x14ac:dyDescent="0.4">
      <c r="B4" s="12" t="s">
        <v>46</v>
      </c>
      <c r="C4" s="8">
        <v>9.25</v>
      </c>
      <c r="E4" s="10" t="s">
        <v>49</v>
      </c>
      <c r="F4" s="11">
        <v>10</v>
      </c>
      <c r="G4" s="11">
        <v>10</v>
      </c>
    </row>
    <row r="5" spans="2:7" ht="15" thickBot="1" x14ac:dyDescent="0.4">
      <c r="B5" s="12" t="s">
        <v>19</v>
      </c>
      <c r="C5" s="8">
        <v>8.75</v>
      </c>
      <c r="E5" s="10" t="s">
        <v>53</v>
      </c>
      <c r="F5" s="11">
        <v>9.5</v>
      </c>
      <c r="G5" s="11">
        <v>9.5</v>
      </c>
    </row>
    <row r="6" spans="2:7" ht="15" thickBot="1" x14ac:dyDescent="0.4">
      <c r="B6" s="12" t="s">
        <v>47</v>
      </c>
      <c r="C6" s="8">
        <v>7.5</v>
      </c>
      <c r="E6" s="10" t="s">
        <v>46</v>
      </c>
      <c r="F6" s="11">
        <v>9.25</v>
      </c>
      <c r="G6" s="11">
        <v>9.25</v>
      </c>
    </row>
    <row r="7" spans="2:7" ht="15" thickBot="1" x14ac:dyDescent="0.4">
      <c r="B7" s="12" t="s">
        <v>48</v>
      </c>
      <c r="C7" s="8">
        <v>6.25</v>
      </c>
      <c r="E7" s="10" t="s">
        <v>51</v>
      </c>
      <c r="F7" s="11">
        <v>9</v>
      </c>
      <c r="G7" s="11">
        <v>9</v>
      </c>
    </row>
    <row r="8" spans="2:7" ht="27.5" thickBot="1" x14ac:dyDescent="0.4">
      <c r="B8" s="12" t="s">
        <v>49</v>
      </c>
      <c r="C8" s="8">
        <v>10</v>
      </c>
      <c r="E8" s="10" t="s">
        <v>19</v>
      </c>
      <c r="F8" s="11">
        <v>8.75</v>
      </c>
      <c r="G8" s="11">
        <v>8.75</v>
      </c>
    </row>
    <row r="9" spans="2:7" ht="27.5" thickBot="1" x14ac:dyDescent="0.4">
      <c r="B9" s="12" t="s">
        <v>50</v>
      </c>
      <c r="C9" s="8">
        <v>7.75</v>
      </c>
      <c r="E9" s="10" t="s">
        <v>52</v>
      </c>
      <c r="F9" s="11">
        <v>8.25</v>
      </c>
      <c r="G9" s="11">
        <v>8.25</v>
      </c>
    </row>
    <row r="10" spans="2:7" ht="27.5" thickBot="1" x14ac:dyDescent="0.4">
      <c r="B10" s="12" t="s">
        <v>51</v>
      </c>
      <c r="C10" s="8">
        <v>9</v>
      </c>
      <c r="E10" s="10" t="s">
        <v>50</v>
      </c>
      <c r="F10" s="11">
        <v>7.75</v>
      </c>
      <c r="G10" s="11">
        <v>7.75</v>
      </c>
    </row>
    <row r="11" spans="2:7" ht="15" thickBot="1" x14ac:dyDescent="0.4">
      <c r="B11" s="12" t="s">
        <v>52</v>
      </c>
      <c r="C11" s="8">
        <v>8.25</v>
      </c>
      <c r="E11" s="10" t="s">
        <v>47</v>
      </c>
      <c r="F11" s="11">
        <v>7.5</v>
      </c>
      <c r="G11" s="11">
        <v>7.5</v>
      </c>
    </row>
    <row r="12" spans="2:7" x14ac:dyDescent="0.35">
      <c r="B12" s="15" t="s">
        <v>53</v>
      </c>
      <c r="C12" s="16">
        <v>9.5</v>
      </c>
      <c r="E12" s="10" t="s">
        <v>48</v>
      </c>
      <c r="F12" s="11">
        <v>6.25</v>
      </c>
      <c r="G12" s="11">
        <v>6.25</v>
      </c>
    </row>
    <row r="13" spans="2:7" x14ac:dyDescent="0.35">
      <c r="B13" s="15" t="s">
        <v>57</v>
      </c>
      <c r="C13" s="16">
        <f>SUBTOTAL(109,city[Price (USD)])</f>
        <v>86.75</v>
      </c>
      <c r="E13" s="10" t="s">
        <v>55</v>
      </c>
      <c r="F13" s="11">
        <v>86.75</v>
      </c>
      <c r="G13" s="11">
        <v>8.6750000000000007</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318E3-8481-4420-95D9-056650E48974}">
  <dimension ref="A1:E13"/>
  <sheetViews>
    <sheetView workbookViewId="0">
      <selection activeCell="G6" sqref="G6"/>
    </sheetView>
  </sheetViews>
  <sheetFormatPr defaultRowHeight="14.5" x14ac:dyDescent="0.35"/>
  <cols>
    <col min="4" max="4" width="12.36328125" bestFit="1" customWidth="1"/>
    <col min="5" max="5" width="16.453125" bestFit="1" customWidth="1"/>
  </cols>
  <sheetData>
    <row r="1" spans="1:5" ht="27.5" thickBot="1" x14ac:dyDescent="0.4">
      <c r="A1" s="13" t="s">
        <v>8</v>
      </c>
      <c r="B1" s="14" t="s">
        <v>45</v>
      </c>
    </row>
    <row r="2" spans="1:5" ht="27.5" thickBot="1" x14ac:dyDescent="0.4">
      <c r="A2" s="12" t="s">
        <v>15</v>
      </c>
      <c r="B2" s="8">
        <v>10.5</v>
      </c>
      <c r="D2" s="9" t="s">
        <v>54</v>
      </c>
      <c r="E2" t="s">
        <v>56</v>
      </c>
    </row>
    <row r="3" spans="1:5" ht="27.5" thickBot="1" x14ac:dyDescent="0.4">
      <c r="A3" s="12" t="s">
        <v>46</v>
      </c>
      <c r="B3" s="8">
        <v>9.25</v>
      </c>
      <c r="D3" s="10" t="s">
        <v>19</v>
      </c>
      <c r="E3" s="11">
        <v>8.75</v>
      </c>
    </row>
    <row r="4" spans="1:5" ht="15" thickBot="1" x14ac:dyDescent="0.4">
      <c r="A4" s="12" t="s">
        <v>19</v>
      </c>
      <c r="B4" s="8">
        <v>8.75</v>
      </c>
      <c r="D4" s="10" t="s">
        <v>52</v>
      </c>
      <c r="E4" s="11">
        <v>17</v>
      </c>
    </row>
    <row r="5" spans="1:5" ht="15" thickBot="1" x14ac:dyDescent="0.4">
      <c r="A5" s="12" t="s">
        <v>47</v>
      </c>
      <c r="B5" s="8">
        <v>7.5</v>
      </c>
      <c r="D5" s="10" t="s">
        <v>47</v>
      </c>
      <c r="E5" s="11">
        <v>24.5</v>
      </c>
    </row>
    <row r="6" spans="1:5" ht="15" thickBot="1" x14ac:dyDescent="0.4">
      <c r="A6" s="12" t="s">
        <v>48</v>
      </c>
      <c r="B6" s="8">
        <v>6.25</v>
      </c>
      <c r="D6" s="10" t="s">
        <v>46</v>
      </c>
      <c r="E6" s="11">
        <v>33.75</v>
      </c>
    </row>
    <row r="7" spans="1:5" ht="27.5" thickBot="1" x14ac:dyDescent="0.4">
      <c r="A7" s="12" t="s">
        <v>49</v>
      </c>
      <c r="B7" s="8">
        <v>10</v>
      </c>
      <c r="D7" s="10" t="s">
        <v>15</v>
      </c>
      <c r="E7" s="11">
        <v>44.25</v>
      </c>
    </row>
    <row r="8" spans="1:5" ht="27.5" thickBot="1" x14ac:dyDescent="0.4">
      <c r="A8" s="12" t="s">
        <v>50</v>
      </c>
      <c r="B8" s="8">
        <v>7.75</v>
      </c>
      <c r="D8" s="10" t="s">
        <v>49</v>
      </c>
      <c r="E8" s="11">
        <v>54.25</v>
      </c>
    </row>
    <row r="9" spans="1:5" ht="27.5" thickBot="1" x14ac:dyDescent="0.4">
      <c r="A9" s="12" t="s">
        <v>51</v>
      </c>
      <c r="B9" s="8">
        <v>9</v>
      </c>
      <c r="D9" s="10" t="s">
        <v>48</v>
      </c>
      <c r="E9" s="11">
        <v>60.5</v>
      </c>
    </row>
    <row r="10" spans="1:5" ht="15" thickBot="1" x14ac:dyDescent="0.4">
      <c r="A10" s="12" t="s">
        <v>52</v>
      </c>
      <c r="B10" s="8">
        <v>8.25</v>
      </c>
      <c r="D10" s="10" t="s">
        <v>50</v>
      </c>
      <c r="E10" s="11">
        <v>68.25</v>
      </c>
    </row>
    <row r="11" spans="1:5" x14ac:dyDescent="0.35">
      <c r="A11" s="15" t="s">
        <v>53</v>
      </c>
      <c r="B11" s="16">
        <v>9.5</v>
      </c>
      <c r="D11" s="10" t="s">
        <v>51</v>
      </c>
      <c r="E11" s="11">
        <v>77.25</v>
      </c>
    </row>
    <row r="12" spans="1:5" x14ac:dyDescent="0.35">
      <c r="A12" s="15" t="s">
        <v>57</v>
      </c>
      <c r="B12" s="16">
        <f>SUBTOTAL(109,city5[Price (USD)])</f>
        <v>86.75</v>
      </c>
      <c r="D12" s="10" t="s">
        <v>53</v>
      </c>
      <c r="E12" s="11">
        <v>86.75</v>
      </c>
    </row>
    <row r="13" spans="1:5" x14ac:dyDescent="0.35">
      <c r="D13" s="10" t="s">
        <v>55</v>
      </c>
      <c r="E13" s="11"/>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77ACE-9418-41CD-BEFA-8DA8580A83F0}">
  <dimension ref="B2:D18"/>
  <sheetViews>
    <sheetView workbookViewId="0">
      <selection activeCell="A3" sqref="A3"/>
    </sheetView>
  </sheetViews>
  <sheetFormatPr defaultRowHeight="14.5" x14ac:dyDescent="0.35"/>
  <sheetData>
    <row r="2" spans="2:4" ht="40.5" x14ac:dyDescent="0.35">
      <c r="B2" s="24" t="s">
        <v>95</v>
      </c>
      <c r="C2" s="24" t="s">
        <v>119</v>
      </c>
      <c r="D2" s="24" t="s">
        <v>120</v>
      </c>
    </row>
    <row r="3" spans="2:4" x14ac:dyDescent="0.35">
      <c r="B3" s="25" t="s">
        <v>121</v>
      </c>
      <c r="C3" s="25">
        <v>500</v>
      </c>
      <c r="D3" s="26">
        <v>500</v>
      </c>
    </row>
    <row r="4" spans="2:4" x14ac:dyDescent="0.35">
      <c r="B4" s="25" t="s">
        <v>122</v>
      </c>
      <c r="C4" s="25">
        <v>750</v>
      </c>
      <c r="D4" s="27">
        <v>1250</v>
      </c>
    </row>
    <row r="5" spans="2:4" x14ac:dyDescent="0.35">
      <c r="B5" s="25" t="s">
        <v>123</v>
      </c>
      <c r="C5" s="25">
        <v>900</v>
      </c>
      <c r="D5" s="27">
        <v>2150</v>
      </c>
    </row>
    <row r="6" spans="2:4" x14ac:dyDescent="0.35">
      <c r="B6" s="25" t="s">
        <v>124</v>
      </c>
      <c r="C6" s="25">
        <v>600</v>
      </c>
      <c r="D6" s="27">
        <v>2750</v>
      </c>
    </row>
    <row r="7" spans="2:4" x14ac:dyDescent="0.35">
      <c r="B7" s="25" t="s">
        <v>100</v>
      </c>
      <c r="C7" s="28">
        <v>1200</v>
      </c>
      <c r="D7" s="27">
        <v>3950</v>
      </c>
    </row>
    <row r="8" spans="2:4" x14ac:dyDescent="0.35">
      <c r="B8" s="25" t="s">
        <v>125</v>
      </c>
      <c r="C8" s="25">
        <v>800</v>
      </c>
      <c r="D8" s="27">
        <v>4750</v>
      </c>
    </row>
    <row r="9" spans="2:4" x14ac:dyDescent="0.35">
      <c r="B9" s="25" t="s">
        <v>126</v>
      </c>
      <c r="C9" s="28">
        <v>1000</v>
      </c>
      <c r="D9" s="27">
        <v>5750</v>
      </c>
    </row>
    <row r="10" spans="2:4" x14ac:dyDescent="0.35">
      <c r="B10" s="25" t="s">
        <v>127</v>
      </c>
      <c r="C10" s="25">
        <v>550</v>
      </c>
      <c r="D10" s="27">
        <v>6300</v>
      </c>
    </row>
    <row r="11" spans="2:4" x14ac:dyDescent="0.35">
      <c r="B11" s="25" t="s">
        <v>128</v>
      </c>
      <c r="C11" s="28">
        <v>1400</v>
      </c>
      <c r="D11" s="27">
        <v>7700</v>
      </c>
    </row>
    <row r="12" spans="2:4" x14ac:dyDescent="0.35">
      <c r="B12" s="25" t="s">
        <v>129</v>
      </c>
      <c r="C12" s="28">
        <v>1100</v>
      </c>
      <c r="D12" s="27">
        <v>8800</v>
      </c>
    </row>
    <row r="13" spans="2:4" x14ac:dyDescent="0.35">
      <c r="B13" s="25" t="s">
        <v>130</v>
      </c>
      <c r="C13" s="25">
        <v>650</v>
      </c>
      <c r="D13" s="27">
        <v>9450</v>
      </c>
    </row>
    <row r="14" spans="2:4" x14ac:dyDescent="0.35">
      <c r="B14" s="25" t="s">
        <v>131</v>
      </c>
      <c r="C14" s="28">
        <v>1000</v>
      </c>
      <c r="D14" s="27">
        <v>10450</v>
      </c>
    </row>
    <row r="15" spans="2:4" x14ac:dyDescent="0.35">
      <c r="B15" s="25" t="s">
        <v>121</v>
      </c>
    </row>
    <row r="16" spans="2:4" x14ac:dyDescent="0.35">
      <c r="B16" s="25" t="s">
        <v>122</v>
      </c>
    </row>
    <row r="17" spans="2:2" x14ac:dyDescent="0.35">
      <c r="B17" s="25" t="s">
        <v>123</v>
      </c>
    </row>
    <row r="18" spans="2:2" x14ac:dyDescent="0.35">
      <c r="B18" s="25" t="s">
        <v>124</v>
      </c>
    </row>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080F1-F58B-429C-8277-23109EBE6022}">
  <dimension ref="A1:J37"/>
  <sheetViews>
    <sheetView tabSelected="1" workbookViewId="0">
      <selection activeCell="I2" sqref="I2"/>
    </sheetView>
  </sheetViews>
  <sheetFormatPr defaultRowHeight="14.5" x14ac:dyDescent="0.35"/>
  <cols>
    <col min="1" max="1" width="9.54296875" customWidth="1"/>
    <col min="2" max="2" width="14.36328125" customWidth="1"/>
    <col min="3" max="3" width="14.7265625" customWidth="1"/>
    <col min="4" max="4" width="12.453125" customWidth="1"/>
    <col min="6" max="6" width="12.36328125" bestFit="1" customWidth="1"/>
    <col min="7" max="7" width="15.36328125" bestFit="1" customWidth="1"/>
    <col min="8" max="8" width="16.453125" bestFit="1" customWidth="1"/>
    <col min="9" max="9" width="12" bestFit="1" customWidth="1"/>
    <col min="10" max="10" width="10.7265625" bestFit="1" customWidth="1"/>
  </cols>
  <sheetData>
    <row r="1" spans="1:10" ht="15" thickBot="1" x14ac:dyDescent="0.4">
      <c r="A1" s="13" t="s">
        <v>0</v>
      </c>
      <c r="B1" s="14" t="s">
        <v>2</v>
      </c>
      <c r="C1" s="14" t="s">
        <v>62</v>
      </c>
      <c r="D1" s="14" t="s">
        <v>45</v>
      </c>
      <c r="F1" s="9" t="s">
        <v>0</v>
      </c>
      <c r="G1" t="s">
        <v>137</v>
      </c>
    </row>
    <row r="2" spans="1:10" ht="15" thickBot="1" x14ac:dyDescent="0.4">
      <c r="A2" s="12">
        <v>1001</v>
      </c>
      <c r="B2" s="8" t="s">
        <v>10</v>
      </c>
      <c r="C2" s="8" t="s">
        <v>59</v>
      </c>
      <c r="D2" s="8">
        <v>4.5</v>
      </c>
      <c r="I2" t="s">
        <v>164</v>
      </c>
    </row>
    <row r="3" spans="1:10" ht="15" thickBot="1" x14ac:dyDescent="0.4">
      <c r="A3" s="12">
        <v>1002</v>
      </c>
      <c r="B3" s="8" t="s">
        <v>16</v>
      </c>
      <c r="C3" s="8" t="s">
        <v>59</v>
      </c>
      <c r="D3" s="8">
        <v>4.25</v>
      </c>
      <c r="F3" s="9" t="s">
        <v>54</v>
      </c>
      <c r="G3" t="s">
        <v>61</v>
      </c>
      <c r="H3" t="s">
        <v>56</v>
      </c>
      <c r="I3" t="s">
        <v>163</v>
      </c>
    </row>
    <row r="4" spans="1:10" ht="15" thickBot="1" x14ac:dyDescent="0.4">
      <c r="A4" s="12">
        <v>1003</v>
      </c>
      <c r="B4" s="8" t="s">
        <v>24</v>
      </c>
      <c r="C4" s="8" t="s">
        <v>60</v>
      </c>
      <c r="D4" s="8">
        <v>3.75</v>
      </c>
      <c r="F4" s="10" t="s">
        <v>58</v>
      </c>
      <c r="G4" s="11">
        <v>4</v>
      </c>
      <c r="H4" s="11">
        <v>14.75</v>
      </c>
      <c r="I4" s="11">
        <v>14750</v>
      </c>
    </row>
    <row r="5" spans="1:10" ht="15" thickBot="1" x14ac:dyDescent="0.4">
      <c r="A5" s="12">
        <v>1004</v>
      </c>
      <c r="B5" s="8" t="s">
        <v>20</v>
      </c>
      <c r="C5" s="8" t="s">
        <v>60</v>
      </c>
      <c r="D5" s="8">
        <v>2.5</v>
      </c>
      <c r="F5" s="10" t="s">
        <v>59</v>
      </c>
      <c r="G5" s="11">
        <v>19</v>
      </c>
      <c r="H5" s="11">
        <v>80</v>
      </c>
      <c r="I5" s="11">
        <v>80000</v>
      </c>
    </row>
    <row r="6" spans="1:10" ht="15" thickBot="1" x14ac:dyDescent="0.4">
      <c r="A6" s="12">
        <v>1005</v>
      </c>
      <c r="B6" s="8" t="s">
        <v>63</v>
      </c>
      <c r="C6" s="8" t="s">
        <v>58</v>
      </c>
      <c r="D6" s="8">
        <v>2.25</v>
      </c>
      <c r="F6" s="10" t="s">
        <v>60</v>
      </c>
      <c r="G6" s="11">
        <v>13</v>
      </c>
      <c r="H6" s="11">
        <v>43.25</v>
      </c>
      <c r="I6" s="11">
        <v>43250</v>
      </c>
    </row>
    <row r="7" spans="1:10" ht="15" thickBot="1" x14ac:dyDescent="0.4">
      <c r="A7" s="12">
        <v>1006</v>
      </c>
      <c r="B7" s="8" t="s">
        <v>64</v>
      </c>
      <c r="C7" s="8" t="s">
        <v>60</v>
      </c>
      <c r="D7" s="8">
        <v>3</v>
      </c>
      <c r="F7" s="10" t="s">
        <v>55</v>
      </c>
      <c r="G7" s="11">
        <v>36</v>
      </c>
      <c r="H7" s="11">
        <v>138</v>
      </c>
      <c r="I7" s="11">
        <v>138000</v>
      </c>
    </row>
    <row r="8" spans="1:10" ht="15" thickBot="1" x14ac:dyDescent="0.4">
      <c r="A8" s="12">
        <v>1007</v>
      </c>
      <c r="B8" s="8" t="s">
        <v>65</v>
      </c>
      <c r="C8" s="8" t="s">
        <v>59</v>
      </c>
      <c r="D8" s="8">
        <v>5</v>
      </c>
    </row>
    <row r="9" spans="1:10" ht="15" thickBot="1" x14ac:dyDescent="0.4">
      <c r="A9" s="12">
        <v>1008</v>
      </c>
      <c r="B9" s="8" t="s">
        <v>66</v>
      </c>
      <c r="C9" s="8" t="s">
        <v>60</v>
      </c>
      <c r="D9" s="8">
        <v>4.75</v>
      </c>
    </row>
    <row r="10" spans="1:10" ht="15" thickBot="1" x14ac:dyDescent="0.4">
      <c r="A10" s="12">
        <v>1009</v>
      </c>
      <c r="B10" s="8" t="s">
        <v>67</v>
      </c>
      <c r="C10" s="8" t="s">
        <v>59</v>
      </c>
      <c r="D10" s="8">
        <v>4</v>
      </c>
    </row>
    <row r="11" spans="1:10" ht="15" thickBot="1" x14ac:dyDescent="0.4">
      <c r="A11" s="12">
        <v>1010</v>
      </c>
      <c r="B11" s="8" t="s">
        <v>68</v>
      </c>
      <c r="C11" s="8" t="s">
        <v>59</v>
      </c>
      <c r="D11" s="8">
        <v>4.5</v>
      </c>
      <c r="G11" s="9" t="s">
        <v>117</v>
      </c>
    </row>
    <row r="12" spans="1:10" ht="15" thickBot="1" x14ac:dyDescent="0.4">
      <c r="A12" s="12">
        <v>1011</v>
      </c>
      <c r="B12" s="8" t="s">
        <v>69</v>
      </c>
      <c r="C12" s="8" t="s">
        <v>59</v>
      </c>
      <c r="D12" s="8">
        <v>4.25</v>
      </c>
      <c r="G12" t="s">
        <v>58</v>
      </c>
      <c r="H12" t="s">
        <v>59</v>
      </c>
      <c r="I12" t="s">
        <v>60</v>
      </c>
      <c r="J12" t="s">
        <v>55</v>
      </c>
    </row>
    <row r="13" spans="1:10" ht="15" thickBot="1" x14ac:dyDescent="0.4">
      <c r="A13" s="12">
        <v>1012</v>
      </c>
      <c r="B13" s="8" t="s">
        <v>70</v>
      </c>
      <c r="C13" s="8" t="s">
        <v>59</v>
      </c>
      <c r="D13" s="8">
        <v>4.75</v>
      </c>
      <c r="F13" t="s">
        <v>56</v>
      </c>
      <c r="G13" s="11">
        <v>14.75</v>
      </c>
      <c r="H13" s="11">
        <v>80</v>
      </c>
      <c r="I13" s="11">
        <v>43.25</v>
      </c>
      <c r="J13" s="11">
        <v>138</v>
      </c>
    </row>
    <row r="14" spans="1:10" ht="15" thickBot="1" x14ac:dyDescent="0.4">
      <c r="A14" s="12">
        <v>1013</v>
      </c>
      <c r="B14" s="8" t="s">
        <v>71</v>
      </c>
      <c r="C14" s="8" t="s">
        <v>58</v>
      </c>
      <c r="D14" s="8">
        <v>3.25</v>
      </c>
    </row>
    <row r="15" spans="1:10" ht="15" thickBot="1" x14ac:dyDescent="0.4">
      <c r="A15" s="12">
        <v>1014</v>
      </c>
      <c r="B15" s="8" t="s">
        <v>27</v>
      </c>
      <c r="C15" s="8" t="s">
        <v>59</v>
      </c>
      <c r="D15" s="8">
        <v>3.5</v>
      </c>
    </row>
    <row r="16" spans="1:10" ht="15" thickBot="1" x14ac:dyDescent="0.4">
      <c r="A16" s="12">
        <v>1015</v>
      </c>
      <c r="B16" s="8" t="s">
        <v>72</v>
      </c>
      <c r="C16" s="8" t="s">
        <v>58</v>
      </c>
      <c r="D16" s="8">
        <v>4.5</v>
      </c>
    </row>
    <row r="17" spans="1:4" ht="15" thickBot="1" x14ac:dyDescent="0.4">
      <c r="A17" s="12">
        <v>1016</v>
      </c>
      <c r="B17" s="8" t="s">
        <v>73</v>
      </c>
      <c r="C17" s="8" t="s">
        <v>60</v>
      </c>
      <c r="D17" s="8">
        <v>4.25</v>
      </c>
    </row>
    <row r="18" spans="1:4" ht="27.5" thickBot="1" x14ac:dyDescent="0.4">
      <c r="A18" s="12">
        <v>1017</v>
      </c>
      <c r="B18" s="8" t="s">
        <v>74</v>
      </c>
      <c r="C18" s="8" t="s">
        <v>59</v>
      </c>
      <c r="D18" s="8">
        <v>5</v>
      </c>
    </row>
    <row r="19" spans="1:4" ht="15" thickBot="1" x14ac:dyDescent="0.4">
      <c r="A19" s="12">
        <v>1018</v>
      </c>
      <c r="B19" s="8" t="s">
        <v>75</v>
      </c>
      <c r="C19" s="8" t="s">
        <v>59</v>
      </c>
      <c r="D19" s="8">
        <v>4.75</v>
      </c>
    </row>
    <row r="20" spans="1:4" ht="15" thickBot="1" x14ac:dyDescent="0.4">
      <c r="A20" s="12">
        <v>1019</v>
      </c>
      <c r="B20" s="8" t="s">
        <v>76</v>
      </c>
      <c r="C20" s="8" t="s">
        <v>59</v>
      </c>
      <c r="D20" s="8">
        <v>4.5</v>
      </c>
    </row>
    <row r="21" spans="1:4" ht="15" thickBot="1" x14ac:dyDescent="0.4">
      <c r="A21" s="12">
        <v>1020</v>
      </c>
      <c r="B21" s="8" t="s">
        <v>77</v>
      </c>
      <c r="C21" s="8" t="s">
        <v>59</v>
      </c>
      <c r="D21" s="8">
        <v>4.25</v>
      </c>
    </row>
    <row r="22" spans="1:4" ht="15" thickBot="1" x14ac:dyDescent="0.4">
      <c r="A22" s="12">
        <v>1021</v>
      </c>
      <c r="B22" s="8" t="s">
        <v>78</v>
      </c>
      <c r="C22" s="8" t="s">
        <v>60</v>
      </c>
      <c r="D22" s="8">
        <v>2.5</v>
      </c>
    </row>
    <row r="23" spans="1:4" ht="15" thickBot="1" x14ac:dyDescent="0.4">
      <c r="A23" s="12">
        <v>1022</v>
      </c>
      <c r="B23" s="8" t="s">
        <v>79</v>
      </c>
      <c r="C23" s="8" t="s">
        <v>60</v>
      </c>
      <c r="D23" s="8">
        <v>3.5</v>
      </c>
    </row>
    <row r="24" spans="1:4" ht="15" thickBot="1" x14ac:dyDescent="0.4">
      <c r="A24" s="12">
        <v>1023</v>
      </c>
      <c r="B24" s="8" t="s">
        <v>80</v>
      </c>
      <c r="C24" s="8" t="s">
        <v>59</v>
      </c>
      <c r="D24" s="8">
        <v>3.75</v>
      </c>
    </row>
    <row r="25" spans="1:4" ht="15" thickBot="1" x14ac:dyDescent="0.4">
      <c r="A25" s="12">
        <v>1024</v>
      </c>
      <c r="B25" s="8" t="s">
        <v>81</v>
      </c>
      <c r="C25" s="8" t="s">
        <v>60</v>
      </c>
      <c r="D25" s="8">
        <v>3</v>
      </c>
    </row>
    <row r="26" spans="1:4" ht="15" thickBot="1" x14ac:dyDescent="0.4">
      <c r="A26" s="12">
        <v>1025</v>
      </c>
      <c r="B26" s="8" t="s">
        <v>82</v>
      </c>
      <c r="C26" s="8" t="s">
        <v>59</v>
      </c>
      <c r="D26" s="8">
        <v>4</v>
      </c>
    </row>
    <row r="27" spans="1:4" ht="15" thickBot="1" x14ac:dyDescent="0.4">
      <c r="A27" s="12">
        <v>1026</v>
      </c>
      <c r="B27" s="8" t="s">
        <v>83</v>
      </c>
      <c r="C27" s="8" t="s">
        <v>59</v>
      </c>
      <c r="D27" s="8">
        <v>4.25</v>
      </c>
    </row>
    <row r="28" spans="1:4" ht="15" thickBot="1" x14ac:dyDescent="0.4">
      <c r="A28" s="12">
        <v>1027</v>
      </c>
      <c r="B28" s="8" t="s">
        <v>84</v>
      </c>
      <c r="C28" s="8" t="s">
        <v>60</v>
      </c>
      <c r="D28" s="8">
        <v>4.5</v>
      </c>
    </row>
    <row r="29" spans="1:4" ht="27.5" thickBot="1" x14ac:dyDescent="0.4">
      <c r="A29" s="12">
        <v>1028</v>
      </c>
      <c r="B29" s="8" t="s">
        <v>85</v>
      </c>
      <c r="C29" s="8" t="s">
        <v>58</v>
      </c>
      <c r="D29" s="8">
        <v>4.75</v>
      </c>
    </row>
    <row r="30" spans="1:4" ht="15" thickBot="1" x14ac:dyDescent="0.4">
      <c r="A30" s="12">
        <v>1029</v>
      </c>
      <c r="B30" s="8" t="s">
        <v>86</v>
      </c>
      <c r="C30" s="8" t="s">
        <v>59</v>
      </c>
      <c r="D30" s="8">
        <v>3</v>
      </c>
    </row>
    <row r="31" spans="1:4" ht="15" thickBot="1" x14ac:dyDescent="0.4">
      <c r="A31" s="12">
        <v>1030</v>
      </c>
      <c r="B31" s="8" t="s">
        <v>87</v>
      </c>
      <c r="C31" s="8" t="s">
        <v>60</v>
      </c>
      <c r="D31" s="8">
        <v>3.25</v>
      </c>
    </row>
    <row r="32" spans="1:4" ht="15" thickBot="1" x14ac:dyDescent="0.4">
      <c r="A32" s="12">
        <v>1031</v>
      </c>
      <c r="B32" s="8" t="s">
        <v>88</v>
      </c>
      <c r="C32" s="8" t="s">
        <v>59</v>
      </c>
      <c r="D32" s="8">
        <v>3.5</v>
      </c>
    </row>
    <row r="33" spans="1:4" ht="15" thickBot="1" x14ac:dyDescent="0.4">
      <c r="A33" s="12">
        <v>1032</v>
      </c>
      <c r="B33" s="8" t="s">
        <v>89</v>
      </c>
      <c r="C33" s="8" t="s">
        <v>60</v>
      </c>
      <c r="D33" s="8">
        <v>2.75</v>
      </c>
    </row>
    <row r="34" spans="1:4" ht="15" thickBot="1" x14ac:dyDescent="0.4">
      <c r="A34" s="12">
        <v>1033</v>
      </c>
      <c r="B34" s="8" t="s">
        <v>90</v>
      </c>
      <c r="C34" s="8" t="s">
        <v>59</v>
      </c>
      <c r="D34" s="8">
        <v>4</v>
      </c>
    </row>
    <row r="35" spans="1:4" ht="15" thickBot="1" x14ac:dyDescent="0.4">
      <c r="A35" s="12">
        <v>1034</v>
      </c>
      <c r="B35" s="8" t="s">
        <v>91</v>
      </c>
      <c r="C35" s="8" t="s">
        <v>59</v>
      </c>
      <c r="D35" s="8">
        <v>4.25</v>
      </c>
    </row>
    <row r="36" spans="1:4" ht="27.5" thickBot="1" x14ac:dyDescent="0.4">
      <c r="A36" s="12">
        <v>1035</v>
      </c>
      <c r="B36" s="8" t="s">
        <v>92</v>
      </c>
      <c r="C36" s="8" t="s">
        <v>60</v>
      </c>
      <c r="D36" s="8">
        <v>2.5</v>
      </c>
    </row>
    <row r="37" spans="1:4" x14ac:dyDescent="0.35">
      <c r="A37" s="15">
        <v>1036</v>
      </c>
      <c r="B37" s="16" t="s">
        <v>93</v>
      </c>
      <c r="C37" s="16" t="s">
        <v>60</v>
      </c>
      <c r="D37" s="16">
        <v>3</v>
      </c>
    </row>
  </sheetData>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ED45-1680-49E7-9F16-00B32FF31776}">
  <dimension ref="A1:K25"/>
  <sheetViews>
    <sheetView workbookViewId="0">
      <selection activeCell="K5" sqref="K5"/>
    </sheetView>
  </sheetViews>
  <sheetFormatPr defaultRowHeight="14.5" x14ac:dyDescent="0.35"/>
  <cols>
    <col min="1" max="1" width="8.90625" customWidth="1"/>
    <col min="2" max="2" width="13.08984375" customWidth="1"/>
    <col min="5" max="5" width="9.453125" customWidth="1"/>
    <col min="6" max="6" width="9.08984375" customWidth="1"/>
    <col min="10" max="10" width="12.36328125" bestFit="1" customWidth="1"/>
    <col min="11" max="11" width="13.6328125" bestFit="1" customWidth="1"/>
    <col min="12" max="12" width="5.54296875" bestFit="1" customWidth="1"/>
    <col min="13" max="13" width="6.08984375" bestFit="1" customWidth="1"/>
    <col min="14" max="14" width="5.54296875" bestFit="1" customWidth="1"/>
    <col min="15" max="15" width="5.26953125" bestFit="1" customWidth="1"/>
    <col min="16" max="16" width="6.08984375" bestFit="1" customWidth="1"/>
    <col min="17" max="17" width="5.7265625" bestFit="1" customWidth="1"/>
    <col min="18" max="18" width="5.6328125" bestFit="1" customWidth="1"/>
    <col min="19" max="19" width="5.90625" bestFit="1" customWidth="1"/>
    <col min="20" max="20" width="4.7265625" bestFit="1" customWidth="1"/>
    <col min="21" max="21" width="3.453125" bestFit="1" customWidth="1"/>
    <col min="22" max="22" width="8.54296875" bestFit="1" customWidth="1"/>
    <col min="23" max="23" width="4" bestFit="1" customWidth="1"/>
    <col min="24" max="24" width="7.36328125" bestFit="1" customWidth="1"/>
    <col min="25" max="25" width="5.453125" bestFit="1" customWidth="1"/>
    <col min="26" max="26" width="5.36328125" bestFit="1" customWidth="1"/>
    <col min="27" max="27" width="6.26953125" bestFit="1" customWidth="1"/>
    <col min="28" max="28" width="5.54296875" bestFit="1" customWidth="1"/>
    <col min="29" max="29" width="6.453125" bestFit="1" customWidth="1"/>
    <col min="30" max="30" width="7.08984375" bestFit="1" customWidth="1"/>
    <col min="31" max="31" width="10.7265625" bestFit="1" customWidth="1"/>
  </cols>
  <sheetData>
    <row r="1" spans="1:11" ht="15" thickBot="1" x14ac:dyDescent="0.4">
      <c r="A1" s="34" t="s">
        <v>138</v>
      </c>
      <c r="B1" s="35" t="s">
        <v>139</v>
      </c>
      <c r="E1" s="34" t="s">
        <v>160</v>
      </c>
      <c r="F1" s="35" t="s">
        <v>161</v>
      </c>
    </row>
    <row r="2" spans="1:11" ht="15" thickBot="1" x14ac:dyDescent="0.4">
      <c r="A2" s="33">
        <v>1</v>
      </c>
      <c r="B2" s="21" t="s">
        <v>140</v>
      </c>
      <c r="E2" s="33">
        <v>1</v>
      </c>
      <c r="F2" s="21">
        <v>101</v>
      </c>
    </row>
    <row r="3" spans="1:11" ht="15" thickBot="1" x14ac:dyDescent="0.4">
      <c r="A3" s="33">
        <v>2</v>
      </c>
      <c r="B3" s="21" t="s">
        <v>141</v>
      </c>
      <c r="E3" s="33">
        <v>2</v>
      </c>
      <c r="F3" s="21">
        <v>102</v>
      </c>
    </row>
    <row r="4" spans="1:11" ht="15" thickBot="1" x14ac:dyDescent="0.4">
      <c r="A4" s="33">
        <v>3</v>
      </c>
      <c r="B4" s="21" t="s">
        <v>142</v>
      </c>
      <c r="E4" s="33">
        <v>3</v>
      </c>
      <c r="F4" s="21">
        <v>103</v>
      </c>
      <c r="J4" s="9" t="s">
        <v>54</v>
      </c>
      <c r="K4" t="s">
        <v>162</v>
      </c>
    </row>
    <row r="5" spans="1:11" ht="15" thickBot="1" x14ac:dyDescent="0.4">
      <c r="A5" s="33">
        <v>4</v>
      </c>
      <c r="B5" s="21" t="s">
        <v>143</v>
      </c>
      <c r="E5" s="33">
        <v>4</v>
      </c>
      <c r="F5" s="21">
        <v>104</v>
      </c>
      <c r="J5" s="10" t="s">
        <v>158</v>
      </c>
      <c r="K5" s="11">
        <v>109</v>
      </c>
    </row>
    <row r="6" spans="1:11" ht="15" thickBot="1" x14ac:dyDescent="0.4">
      <c r="A6" s="33">
        <v>5</v>
      </c>
      <c r="B6" s="21" t="s">
        <v>144</v>
      </c>
      <c r="E6" s="33">
        <v>5</v>
      </c>
      <c r="F6" s="21">
        <v>105</v>
      </c>
      <c r="J6" s="10" t="s">
        <v>151</v>
      </c>
      <c r="K6" s="11">
        <v>102</v>
      </c>
    </row>
    <row r="7" spans="1:11" ht="15" thickBot="1" x14ac:dyDescent="0.4">
      <c r="A7" s="33">
        <v>6</v>
      </c>
      <c r="B7" s="21" t="s">
        <v>145</v>
      </c>
      <c r="E7" s="33">
        <v>6</v>
      </c>
      <c r="F7" s="21">
        <v>106</v>
      </c>
      <c r="J7" s="10" t="s">
        <v>152</v>
      </c>
      <c r="K7" s="11">
        <v>103</v>
      </c>
    </row>
    <row r="8" spans="1:11" ht="15" thickBot="1" x14ac:dyDescent="0.4">
      <c r="A8" s="33">
        <v>7</v>
      </c>
      <c r="B8" s="21" t="s">
        <v>146</v>
      </c>
      <c r="E8" s="33">
        <v>7</v>
      </c>
      <c r="F8" s="21">
        <v>107</v>
      </c>
      <c r="J8" s="10" t="s">
        <v>144</v>
      </c>
      <c r="K8" s="11">
        <v>105</v>
      </c>
    </row>
    <row r="9" spans="1:11" ht="15" thickBot="1" x14ac:dyDescent="0.4">
      <c r="A9" s="33">
        <v>8</v>
      </c>
      <c r="B9" s="21" t="s">
        <v>147</v>
      </c>
      <c r="E9" s="33">
        <v>8</v>
      </c>
      <c r="F9" s="21">
        <v>108</v>
      </c>
      <c r="J9" s="10" t="s">
        <v>143</v>
      </c>
      <c r="K9" s="11">
        <v>104</v>
      </c>
    </row>
    <row r="10" spans="1:11" ht="15" thickBot="1" x14ac:dyDescent="0.4">
      <c r="A10" s="33">
        <v>9</v>
      </c>
      <c r="B10" s="21" t="s">
        <v>148</v>
      </c>
      <c r="E10" s="33">
        <v>9</v>
      </c>
      <c r="F10" s="21">
        <v>109</v>
      </c>
      <c r="J10" s="10" t="s">
        <v>153</v>
      </c>
      <c r="K10" s="11">
        <v>104</v>
      </c>
    </row>
    <row r="11" spans="1:11" ht="15" thickBot="1" x14ac:dyDescent="0.4">
      <c r="A11" s="33">
        <v>10</v>
      </c>
      <c r="B11" s="21" t="s">
        <v>149</v>
      </c>
      <c r="E11" s="33">
        <v>10</v>
      </c>
      <c r="F11" s="21">
        <v>110</v>
      </c>
      <c r="J11" s="10" t="s">
        <v>148</v>
      </c>
      <c r="K11" s="11">
        <v>109</v>
      </c>
    </row>
    <row r="12" spans="1:11" ht="15" thickBot="1" x14ac:dyDescent="0.4">
      <c r="A12" s="33">
        <v>11</v>
      </c>
      <c r="B12" s="21" t="s">
        <v>150</v>
      </c>
      <c r="E12" s="33">
        <v>11</v>
      </c>
      <c r="F12" s="21">
        <v>101</v>
      </c>
      <c r="J12" s="10" t="s">
        <v>149</v>
      </c>
      <c r="K12" s="11">
        <v>110</v>
      </c>
    </row>
    <row r="13" spans="1:11" ht="15" thickBot="1" x14ac:dyDescent="0.4">
      <c r="A13" s="33">
        <v>12</v>
      </c>
      <c r="B13" s="21" t="s">
        <v>151</v>
      </c>
      <c r="E13" s="33">
        <v>12</v>
      </c>
      <c r="F13" s="21">
        <v>102</v>
      </c>
      <c r="J13" s="10" t="s">
        <v>156</v>
      </c>
      <c r="K13" s="11">
        <v>107</v>
      </c>
    </row>
    <row r="14" spans="1:11" ht="15" thickBot="1" x14ac:dyDescent="0.4">
      <c r="A14" s="33">
        <v>13</v>
      </c>
      <c r="B14" s="21" t="s">
        <v>152</v>
      </c>
      <c r="E14" s="33">
        <v>13</v>
      </c>
      <c r="F14" s="21">
        <v>103</v>
      </c>
      <c r="J14" s="10" t="s">
        <v>140</v>
      </c>
      <c r="K14" s="11">
        <v>101</v>
      </c>
    </row>
    <row r="15" spans="1:11" ht="15" thickBot="1" x14ac:dyDescent="0.4">
      <c r="A15" s="33">
        <v>14</v>
      </c>
      <c r="B15" s="21" t="s">
        <v>153</v>
      </c>
      <c r="E15" s="33">
        <v>14</v>
      </c>
      <c r="F15" s="21">
        <v>104</v>
      </c>
      <c r="J15" s="10" t="s">
        <v>157</v>
      </c>
      <c r="K15" s="11">
        <v>108</v>
      </c>
    </row>
    <row r="16" spans="1:11" ht="15" thickBot="1" x14ac:dyDescent="0.4">
      <c r="A16" s="33">
        <v>15</v>
      </c>
      <c r="B16" s="21" t="s">
        <v>154</v>
      </c>
      <c r="E16" s="33">
        <v>15</v>
      </c>
      <c r="F16" s="21">
        <v>105</v>
      </c>
      <c r="J16" s="10" t="s">
        <v>154</v>
      </c>
      <c r="K16" s="11">
        <v>105</v>
      </c>
    </row>
    <row r="17" spans="1:11" ht="15" thickBot="1" x14ac:dyDescent="0.4">
      <c r="A17" s="33">
        <v>16</v>
      </c>
      <c r="B17" s="21" t="s">
        <v>155</v>
      </c>
      <c r="E17" s="33">
        <v>16</v>
      </c>
      <c r="F17" s="21">
        <v>106</v>
      </c>
      <c r="J17" s="10" t="s">
        <v>159</v>
      </c>
      <c r="K17" s="11">
        <v>110</v>
      </c>
    </row>
    <row r="18" spans="1:11" ht="15" thickBot="1" x14ac:dyDescent="0.4">
      <c r="A18" s="33">
        <v>17</v>
      </c>
      <c r="B18" s="21" t="s">
        <v>156</v>
      </c>
      <c r="E18" s="33">
        <v>17</v>
      </c>
      <c r="F18" s="21">
        <v>107</v>
      </c>
      <c r="J18" s="10" t="s">
        <v>142</v>
      </c>
      <c r="K18" s="11">
        <v>103</v>
      </c>
    </row>
    <row r="19" spans="1:11" ht="15" thickBot="1" x14ac:dyDescent="0.4">
      <c r="A19" s="33">
        <v>18</v>
      </c>
      <c r="B19" s="21" t="s">
        <v>157</v>
      </c>
      <c r="E19" s="33">
        <v>18</v>
      </c>
      <c r="F19" s="21">
        <v>108</v>
      </c>
      <c r="J19" s="10" t="s">
        <v>147</v>
      </c>
      <c r="K19" s="11">
        <v>108</v>
      </c>
    </row>
    <row r="20" spans="1:11" ht="15" thickBot="1" x14ac:dyDescent="0.4">
      <c r="A20" s="33">
        <v>19</v>
      </c>
      <c r="B20" s="21" t="s">
        <v>158</v>
      </c>
      <c r="E20" s="33">
        <v>19</v>
      </c>
      <c r="F20" s="21">
        <v>109</v>
      </c>
      <c r="J20" s="10" t="s">
        <v>146</v>
      </c>
      <c r="K20" s="11">
        <v>107</v>
      </c>
    </row>
    <row r="21" spans="1:11" x14ac:dyDescent="0.35">
      <c r="A21" s="36">
        <v>20</v>
      </c>
      <c r="B21" s="37" t="s">
        <v>159</v>
      </c>
      <c r="E21" s="36">
        <v>20</v>
      </c>
      <c r="F21" s="37">
        <v>110</v>
      </c>
      <c r="J21" s="10" t="s">
        <v>145</v>
      </c>
      <c r="K21" s="11">
        <v>106</v>
      </c>
    </row>
    <row r="22" spans="1:11" x14ac:dyDescent="0.35">
      <c r="J22" s="10" t="s">
        <v>141</v>
      </c>
      <c r="K22" s="11">
        <v>102</v>
      </c>
    </row>
    <row r="23" spans="1:11" x14ac:dyDescent="0.35">
      <c r="J23" s="10" t="s">
        <v>155</v>
      </c>
      <c r="K23" s="11">
        <v>106</v>
      </c>
    </row>
    <row r="24" spans="1:11" x14ac:dyDescent="0.35">
      <c r="J24" s="10" t="s">
        <v>150</v>
      </c>
      <c r="K24" s="11">
        <v>101</v>
      </c>
    </row>
    <row r="25" spans="1:11" x14ac:dyDescent="0.35">
      <c r="J25" s="10" t="s">
        <v>55</v>
      </c>
      <c r="K25" s="11">
        <v>2110</v>
      </c>
    </row>
  </sheetData>
  <pageMargins left="0.7" right="0.7" top="0.75" bottom="0.75" header="0.3" footer="0.3"/>
  <pageSetup paperSize="9" orientation="portrait" verticalDpi="0"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5BA2-2915-44F9-B401-1D85C83DA23C}">
  <dimension ref="A1:H41"/>
  <sheetViews>
    <sheetView workbookViewId="0">
      <selection activeCell="E8" sqref="E8"/>
    </sheetView>
  </sheetViews>
  <sheetFormatPr defaultRowHeight="14.5" x14ac:dyDescent="0.35"/>
  <cols>
    <col min="6" max="6" width="13.81640625" bestFit="1" customWidth="1"/>
    <col min="7" max="7" width="15.36328125" bestFit="1" customWidth="1"/>
    <col min="8" max="8" width="11.1796875" bestFit="1" customWidth="1"/>
  </cols>
  <sheetData>
    <row r="1" spans="1:8" ht="15" thickBot="1" x14ac:dyDescent="0.4">
      <c r="A1" s="1" t="s">
        <v>94</v>
      </c>
      <c r="B1" s="1" t="s">
        <v>95</v>
      </c>
      <c r="C1" s="1" t="s">
        <v>0</v>
      </c>
      <c r="D1" s="2" t="s">
        <v>6</v>
      </c>
    </row>
    <row r="2" spans="1:8" ht="15" thickBot="1" x14ac:dyDescent="0.4">
      <c r="A2" s="3">
        <v>2019</v>
      </c>
      <c r="B2" s="3" t="s">
        <v>96</v>
      </c>
      <c r="C2" s="3">
        <v>1001</v>
      </c>
      <c r="D2" s="5">
        <v>50</v>
      </c>
    </row>
    <row r="3" spans="1:8" ht="15" thickBot="1" x14ac:dyDescent="0.4">
      <c r="A3" s="3">
        <v>2019</v>
      </c>
      <c r="B3" s="3" t="s">
        <v>97</v>
      </c>
      <c r="C3" s="3">
        <v>1002</v>
      </c>
      <c r="D3" s="5">
        <v>75</v>
      </c>
      <c r="F3" s="9" t="s">
        <v>54</v>
      </c>
      <c r="G3" t="s">
        <v>61</v>
      </c>
      <c r="H3" t="s">
        <v>108</v>
      </c>
    </row>
    <row r="4" spans="1:8" ht="15" thickBot="1" x14ac:dyDescent="0.4">
      <c r="A4" s="3">
        <v>2019</v>
      </c>
      <c r="B4" s="3" t="s">
        <v>98</v>
      </c>
      <c r="C4" s="3">
        <v>1003</v>
      </c>
      <c r="D4" s="5">
        <v>100</v>
      </c>
      <c r="F4" s="10">
        <v>2019</v>
      </c>
      <c r="G4" s="11">
        <v>12</v>
      </c>
      <c r="H4" s="11">
        <v>1491</v>
      </c>
    </row>
    <row r="5" spans="1:8" ht="15" thickBot="1" x14ac:dyDescent="0.4">
      <c r="A5" s="3">
        <v>2019</v>
      </c>
      <c r="B5" s="3" t="s">
        <v>99</v>
      </c>
      <c r="C5" s="3">
        <v>1004</v>
      </c>
      <c r="D5" s="5">
        <v>125</v>
      </c>
      <c r="F5" s="10">
        <v>2020</v>
      </c>
      <c r="G5" s="11">
        <v>12</v>
      </c>
      <c r="H5" s="11">
        <v>1818</v>
      </c>
    </row>
    <row r="6" spans="1:8" ht="15" thickBot="1" x14ac:dyDescent="0.4">
      <c r="A6" s="3">
        <v>2019</v>
      </c>
      <c r="B6" s="3" t="s">
        <v>100</v>
      </c>
      <c r="C6" s="3">
        <v>1005</v>
      </c>
      <c r="D6" s="5">
        <v>150</v>
      </c>
      <c r="F6" s="17" t="s">
        <v>96</v>
      </c>
      <c r="G6" s="11">
        <v>1</v>
      </c>
      <c r="H6" s="11">
        <v>50</v>
      </c>
    </row>
    <row r="7" spans="1:8" ht="15" thickBot="1" x14ac:dyDescent="0.4">
      <c r="A7" s="3">
        <v>2019</v>
      </c>
      <c r="B7" s="3" t="s">
        <v>101</v>
      </c>
      <c r="C7" s="3">
        <v>1006</v>
      </c>
      <c r="D7" s="5">
        <v>75</v>
      </c>
      <c r="F7" s="17" t="s">
        <v>97</v>
      </c>
      <c r="G7" s="11">
        <v>1</v>
      </c>
      <c r="H7" s="11">
        <v>75</v>
      </c>
    </row>
    <row r="8" spans="1:8" ht="15" thickBot="1" x14ac:dyDescent="0.4">
      <c r="A8" s="3">
        <v>2019</v>
      </c>
      <c r="B8" s="3" t="s">
        <v>102</v>
      </c>
      <c r="C8" s="3">
        <v>1007</v>
      </c>
      <c r="D8" s="5">
        <v>58</v>
      </c>
      <c r="F8" s="17" t="s">
        <v>98</v>
      </c>
      <c r="G8" s="11">
        <v>1</v>
      </c>
      <c r="H8" s="11">
        <v>100</v>
      </c>
    </row>
    <row r="9" spans="1:8" ht="15" thickBot="1" x14ac:dyDescent="0.4">
      <c r="A9" s="3">
        <v>2019</v>
      </c>
      <c r="B9" s="3" t="s">
        <v>103</v>
      </c>
      <c r="C9" s="3">
        <v>1008</v>
      </c>
      <c r="D9" s="5">
        <v>225</v>
      </c>
      <c r="F9" s="17" t="s">
        <v>99</v>
      </c>
      <c r="G9" s="11">
        <v>1</v>
      </c>
      <c r="H9" s="11">
        <v>55</v>
      </c>
    </row>
    <row r="10" spans="1:8" ht="15" thickBot="1" x14ac:dyDescent="0.4">
      <c r="A10" s="3">
        <v>2019</v>
      </c>
      <c r="B10" s="3" t="s">
        <v>104</v>
      </c>
      <c r="C10" s="3">
        <v>1009</v>
      </c>
      <c r="D10" s="5">
        <v>250</v>
      </c>
      <c r="F10" s="17" t="s">
        <v>100</v>
      </c>
      <c r="G10" s="11">
        <v>1</v>
      </c>
      <c r="H10" s="11">
        <v>150</v>
      </c>
    </row>
    <row r="11" spans="1:8" ht="15" thickBot="1" x14ac:dyDescent="0.4">
      <c r="A11" s="3">
        <v>2019</v>
      </c>
      <c r="B11" s="3" t="s">
        <v>105</v>
      </c>
      <c r="C11" s="3">
        <v>1010</v>
      </c>
      <c r="D11" s="5">
        <v>64</v>
      </c>
      <c r="F11" s="17" t="s">
        <v>101</v>
      </c>
      <c r="G11" s="11">
        <v>1</v>
      </c>
      <c r="H11" s="11">
        <v>175</v>
      </c>
    </row>
    <row r="12" spans="1:8" ht="15" thickBot="1" x14ac:dyDescent="0.4">
      <c r="A12" s="3">
        <v>2019</v>
      </c>
      <c r="B12" s="3" t="s">
        <v>106</v>
      </c>
      <c r="C12" s="3">
        <v>1011</v>
      </c>
      <c r="D12" s="5">
        <v>230</v>
      </c>
      <c r="F12" s="17" t="s">
        <v>102</v>
      </c>
      <c r="G12" s="11">
        <v>1</v>
      </c>
      <c r="H12" s="11">
        <v>23</v>
      </c>
    </row>
    <row r="13" spans="1:8" ht="15" thickBot="1" x14ac:dyDescent="0.4">
      <c r="A13" s="3">
        <v>2019</v>
      </c>
      <c r="B13" s="3" t="s">
        <v>107</v>
      </c>
      <c r="C13" s="3">
        <v>1012</v>
      </c>
      <c r="D13" s="5">
        <v>89</v>
      </c>
      <c r="F13" s="17" t="s">
        <v>103</v>
      </c>
      <c r="G13" s="11">
        <v>1</v>
      </c>
      <c r="H13" s="11">
        <v>225</v>
      </c>
    </row>
    <row r="14" spans="1:8" ht="15" thickBot="1" x14ac:dyDescent="0.4">
      <c r="A14" s="3">
        <v>2020</v>
      </c>
      <c r="B14" s="3" t="s">
        <v>96</v>
      </c>
      <c r="C14" s="3">
        <v>1013</v>
      </c>
      <c r="D14" s="5">
        <v>50</v>
      </c>
      <c r="F14" s="17" t="s">
        <v>104</v>
      </c>
      <c r="G14" s="11">
        <v>1</v>
      </c>
      <c r="H14" s="11">
        <v>250</v>
      </c>
    </row>
    <row r="15" spans="1:8" ht="15" thickBot="1" x14ac:dyDescent="0.4">
      <c r="A15" s="3">
        <v>2020</v>
      </c>
      <c r="B15" s="3" t="s">
        <v>97</v>
      </c>
      <c r="C15" s="3">
        <v>1014</v>
      </c>
      <c r="D15" s="5">
        <v>75</v>
      </c>
      <c r="F15" s="17" t="s">
        <v>105</v>
      </c>
      <c r="G15" s="11">
        <v>1</v>
      </c>
      <c r="H15" s="11">
        <v>90</v>
      </c>
    </row>
    <row r="16" spans="1:8" ht="15" thickBot="1" x14ac:dyDescent="0.4">
      <c r="A16" s="3">
        <v>2020</v>
      </c>
      <c r="B16" s="3" t="s">
        <v>98</v>
      </c>
      <c r="C16" s="3">
        <v>1015</v>
      </c>
      <c r="D16" s="5">
        <v>100</v>
      </c>
      <c r="F16" s="17" t="s">
        <v>106</v>
      </c>
      <c r="G16" s="11">
        <v>1</v>
      </c>
      <c r="H16" s="11">
        <v>300</v>
      </c>
    </row>
    <row r="17" spans="1:8" ht="15" thickBot="1" x14ac:dyDescent="0.4">
      <c r="A17" s="3">
        <v>2020</v>
      </c>
      <c r="B17" s="3" t="s">
        <v>99</v>
      </c>
      <c r="C17" s="3">
        <v>1016</v>
      </c>
      <c r="D17" s="5">
        <v>55</v>
      </c>
      <c r="F17" s="17" t="s">
        <v>107</v>
      </c>
      <c r="G17" s="11">
        <v>1</v>
      </c>
      <c r="H17" s="11">
        <v>325</v>
      </c>
    </row>
    <row r="18" spans="1:8" ht="15" thickBot="1" x14ac:dyDescent="0.4">
      <c r="A18" s="3">
        <v>2020</v>
      </c>
      <c r="B18" s="3" t="s">
        <v>100</v>
      </c>
      <c r="C18" s="3">
        <v>1017</v>
      </c>
      <c r="D18" s="5">
        <v>150</v>
      </c>
      <c r="F18" s="10">
        <v>2021</v>
      </c>
      <c r="G18" s="11">
        <v>12</v>
      </c>
      <c r="H18" s="11">
        <v>1801</v>
      </c>
    </row>
    <row r="19" spans="1:8" ht="15" thickBot="1" x14ac:dyDescent="0.4">
      <c r="A19" s="3">
        <v>2020</v>
      </c>
      <c r="B19" s="3" t="s">
        <v>101</v>
      </c>
      <c r="C19" s="3">
        <v>1018</v>
      </c>
      <c r="D19" s="5">
        <v>175</v>
      </c>
      <c r="F19" s="17" t="s">
        <v>96</v>
      </c>
      <c r="G19" s="11">
        <v>1</v>
      </c>
      <c r="H19" s="11">
        <v>50</v>
      </c>
    </row>
    <row r="20" spans="1:8" ht="15" thickBot="1" x14ac:dyDescent="0.4">
      <c r="A20" s="3">
        <v>2020</v>
      </c>
      <c r="B20" s="3" t="s">
        <v>102</v>
      </c>
      <c r="C20" s="3">
        <v>1019</v>
      </c>
      <c r="D20" s="5">
        <v>23</v>
      </c>
      <c r="F20" s="17" t="s">
        <v>97</v>
      </c>
      <c r="G20" s="11">
        <v>1</v>
      </c>
      <c r="H20" s="11">
        <v>75</v>
      </c>
    </row>
    <row r="21" spans="1:8" ht="15" thickBot="1" x14ac:dyDescent="0.4">
      <c r="A21" s="3">
        <v>2020</v>
      </c>
      <c r="B21" s="3" t="s">
        <v>103</v>
      </c>
      <c r="C21" s="3">
        <v>1020</v>
      </c>
      <c r="D21" s="5">
        <v>225</v>
      </c>
      <c r="F21" s="17" t="s">
        <v>98</v>
      </c>
      <c r="G21" s="11">
        <v>1</v>
      </c>
      <c r="H21" s="11">
        <v>100</v>
      </c>
    </row>
    <row r="22" spans="1:8" ht="15" thickBot="1" x14ac:dyDescent="0.4">
      <c r="A22" s="3">
        <v>2020</v>
      </c>
      <c r="B22" s="3" t="s">
        <v>104</v>
      </c>
      <c r="C22" s="3">
        <v>1021</v>
      </c>
      <c r="D22" s="5">
        <v>250</v>
      </c>
      <c r="F22" s="17" t="s">
        <v>99</v>
      </c>
      <c r="G22" s="11">
        <v>1</v>
      </c>
      <c r="H22" s="11">
        <v>125</v>
      </c>
    </row>
    <row r="23" spans="1:8" ht="15" thickBot="1" x14ac:dyDescent="0.4">
      <c r="A23" s="3">
        <v>2020</v>
      </c>
      <c r="B23" s="3" t="s">
        <v>105</v>
      </c>
      <c r="C23" s="3">
        <v>1022</v>
      </c>
      <c r="D23" s="5">
        <v>90</v>
      </c>
      <c r="F23" s="17" t="s">
        <v>100</v>
      </c>
      <c r="G23" s="11">
        <v>1</v>
      </c>
      <c r="H23" s="11">
        <v>68</v>
      </c>
    </row>
    <row r="24" spans="1:8" ht="15" thickBot="1" x14ac:dyDescent="0.4">
      <c r="A24" s="3">
        <v>2020</v>
      </c>
      <c r="B24" s="3" t="s">
        <v>106</v>
      </c>
      <c r="C24" s="3">
        <v>1023</v>
      </c>
      <c r="D24" s="5">
        <v>300</v>
      </c>
      <c r="F24" s="17" t="s">
        <v>101</v>
      </c>
      <c r="G24" s="11">
        <v>1</v>
      </c>
      <c r="H24" s="11">
        <v>175</v>
      </c>
    </row>
    <row r="25" spans="1:8" ht="15" thickBot="1" x14ac:dyDescent="0.4">
      <c r="A25" s="3">
        <v>2020</v>
      </c>
      <c r="B25" s="3" t="s">
        <v>107</v>
      </c>
      <c r="C25" s="3">
        <v>1024</v>
      </c>
      <c r="D25" s="5">
        <v>325</v>
      </c>
      <c r="F25" s="17" t="s">
        <v>102</v>
      </c>
      <c r="G25" s="11">
        <v>1</v>
      </c>
      <c r="H25" s="11">
        <v>200</v>
      </c>
    </row>
    <row r="26" spans="1:8" ht="15" thickBot="1" x14ac:dyDescent="0.4">
      <c r="A26" s="3">
        <v>2021</v>
      </c>
      <c r="B26" s="3" t="s">
        <v>96</v>
      </c>
      <c r="C26" s="3">
        <v>1025</v>
      </c>
      <c r="D26" s="5">
        <v>50</v>
      </c>
      <c r="F26" s="17" t="s">
        <v>103</v>
      </c>
      <c r="G26" s="11">
        <v>1</v>
      </c>
      <c r="H26" s="11">
        <v>225</v>
      </c>
    </row>
    <row r="27" spans="1:8" ht="15" thickBot="1" x14ac:dyDescent="0.4">
      <c r="A27" s="3">
        <v>2021</v>
      </c>
      <c r="B27" s="3" t="s">
        <v>97</v>
      </c>
      <c r="C27" s="3">
        <v>1026</v>
      </c>
      <c r="D27" s="5">
        <v>75</v>
      </c>
      <c r="F27" s="17" t="s">
        <v>104</v>
      </c>
      <c r="G27" s="11">
        <v>1</v>
      </c>
      <c r="H27" s="11">
        <v>63</v>
      </c>
    </row>
    <row r="28" spans="1:8" ht="15" thickBot="1" x14ac:dyDescent="0.4">
      <c r="A28" s="3">
        <v>2021</v>
      </c>
      <c r="B28" s="3" t="s">
        <v>98</v>
      </c>
      <c r="C28" s="3">
        <v>1027</v>
      </c>
      <c r="D28" s="5">
        <v>100</v>
      </c>
      <c r="F28" s="17" t="s">
        <v>105</v>
      </c>
      <c r="G28" s="11">
        <v>1</v>
      </c>
      <c r="H28" s="11">
        <v>275</v>
      </c>
    </row>
    <row r="29" spans="1:8" ht="15" thickBot="1" x14ac:dyDescent="0.4">
      <c r="A29" s="3">
        <v>2021</v>
      </c>
      <c r="B29" s="3" t="s">
        <v>99</v>
      </c>
      <c r="C29" s="3">
        <v>1028</v>
      </c>
      <c r="D29" s="5">
        <v>125</v>
      </c>
      <c r="F29" s="17" t="s">
        <v>106</v>
      </c>
      <c r="G29" s="11">
        <v>1</v>
      </c>
      <c r="H29" s="11">
        <v>120</v>
      </c>
    </row>
    <row r="30" spans="1:8" ht="15" thickBot="1" x14ac:dyDescent="0.4">
      <c r="A30" s="3">
        <v>2021</v>
      </c>
      <c r="B30" s="3" t="s">
        <v>100</v>
      </c>
      <c r="C30" s="3">
        <v>1029</v>
      </c>
      <c r="D30" s="5">
        <v>68</v>
      </c>
      <c r="F30" s="17" t="s">
        <v>107</v>
      </c>
      <c r="G30" s="11">
        <v>1</v>
      </c>
      <c r="H30" s="11">
        <v>325</v>
      </c>
    </row>
    <row r="31" spans="1:8" ht="15" thickBot="1" x14ac:dyDescent="0.4">
      <c r="A31" s="3">
        <v>2021</v>
      </c>
      <c r="B31" s="3" t="s">
        <v>101</v>
      </c>
      <c r="C31" s="3">
        <v>1030</v>
      </c>
      <c r="D31" s="5">
        <v>175</v>
      </c>
      <c r="F31" s="10">
        <v>2022</v>
      </c>
      <c r="G31" s="11">
        <v>4</v>
      </c>
      <c r="H31" s="11">
        <v>380</v>
      </c>
    </row>
    <row r="32" spans="1:8" ht="15" thickBot="1" x14ac:dyDescent="0.4">
      <c r="A32" s="3">
        <v>2021</v>
      </c>
      <c r="B32" s="3" t="s">
        <v>102</v>
      </c>
      <c r="C32" s="3">
        <v>1031</v>
      </c>
      <c r="D32" s="5">
        <v>200</v>
      </c>
      <c r="F32" s="17" t="s">
        <v>96</v>
      </c>
      <c r="G32" s="11">
        <v>1</v>
      </c>
      <c r="H32" s="11">
        <v>80</v>
      </c>
    </row>
    <row r="33" spans="1:8" ht="15" thickBot="1" x14ac:dyDescent="0.4">
      <c r="A33" s="3">
        <v>2021</v>
      </c>
      <c r="B33" s="3" t="s">
        <v>103</v>
      </c>
      <c r="C33" s="3">
        <v>1032</v>
      </c>
      <c r="D33" s="5">
        <v>225</v>
      </c>
      <c r="F33" s="17" t="s">
        <v>97</v>
      </c>
      <c r="G33" s="11">
        <v>1</v>
      </c>
      <c r="H33" s="11">
        <v>75</v>
      </c>
    </row>
    <row r="34" spans="1:8" ht="15" thickBot="1" x14ac:dyDescent="0.4">
      <c r="A34" s="3">
        <v>2021</v>
      </c>
      <c r="B34" s="3" t="s">
        <v>104</v>
      </c>
      <c r="C34" s="3">
        <v>1033</v>
      </c>
      <c r="D34" s="5">
        <v>63</v>
      </c>
      <c r="F34" s="17" t="s">
        <v>98</v>
      </c>
      <c r="G34" s="11">
        <v>1</v>
      </c>
      <c r="H34" s="11">
        <v>100</v>
      </c>
    </row>
    <row r="35" spans="1:8" ht="15" thickBot="1" x14ac:dyDescent="0.4">
      <c r="A35" s="3">
        <v>2021</v>
      </c>
      <c r="B35" s="3" t="s">
        <v>105</v>
      </c>
      <c r="C35" s="3">
        <v>1034</v>
      </c>
      <c r="D35" s="5">
        <v>275</v>
      </c>
      <c r="F35" s="17" t="s">
        <v>99</v>
      </c>
      <c r="G35" s="11">
        <v>1</v>
      </c>
      <c r="H35" s="11">
        <v>125</v>
      </c>
    </row>
    <row r="36" spans="1:8" ht="15" thickBot="1" x14ac:dyDescent="0.4">
      <c r="A36" s="3">
        <v>2021</v>
      </c>
      <c r="B36" s="3" t="s">
        <v>106</v>
      </c>
      <c r="C36" s="3">
        <v>1035</v>
      </c>
      <c r="D36" s="5">
        <v>120</v>
      </c>
      <c r="F36" s="10" t="s">
        <v>55</v>
      </c>
      <c r="G36" s="11">
        <v>40</v>
      </c>
      <c r="H36" s="11">
        <v>5490</v>
      </c>
    </row>
    <row r="37" spans="1:8" ht="15" thickBot="1" x14ac:dyDescent="0.4">
      <c r="A37" s="3">
        <v>2021</v>
      </c>
      <c r="B37" s="3" t="s">
        <v>107</v>
      </c>
      <c r="C37" s="3">
        <v>1036</v>
      </c>
      <c r="D37" s="5">
        <v>325</v>
      </c>
    </row>
    <row r="38" spans="1:8" ht="15" thickBot="1" x14ac:dyDescent="0.4">
      <c r="A38" s="3">
        <v>2022</v>
      </c>
      <c r="B38" s="3" t="s">
        <v>96</v>
      </c>
      <c r="C38" s="3">
        <v>1037</v>
      </c>
      <c r="D38" s="5">
        <v>80</v>
      </c>
    </row>
    <row r="39" spans="1:8" ht="15" thickBot="1" x14ac:dyDescent="0.4">
      <c r="A39" s="3">
        <v>2022</v>
      </c>
      <c r="B39" s="3" t="s">
        <v>97</v>
      </c>
      <c r="C39" s="3">
        <v>1038</v>
      </c>
      <c r="D39" s="5">
        <v>75</v>
      </c>
    </row>
    <row r="40" spans="1:8" ht="15" thickBot="1" x14ac:dyDescent="0.4">
      <c r="A40" s="3">
        <v>2022</v>
      </c>
      <c r="B40" s="3" t="s">
        <v>98</v>
      </c>
      <c r="C40" s="3">
        <v>1039</v>
      </c>
      <c r="D40" s="5">
        <v>100</v>
      </c>
    </row>
    <row r="41" spans="1:8" ht="15" thickBot="1" x14ac:dyDescent="0.4">
      <c r="A41" s="3">
        <v>2022</v>
      </c>
      <c r="B41" s="3" t="s">
        <v>99</v>
      </c>
      <c r="C41" s="3">
        <v>1040</v>
      </c>
      <c r="D41" s="5">
        <v>125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0CD2-C4E9-4083-9BD8-88F4EA7CCC94}">
  <dimension ref="A2:J41"/>
  <sheetViews>
    <sheetView topLeftCell="B4" workbookViewId="0">
      <selection activeCell="H5" sqref="H5"/>
    </sheetView>
  </sheetViews>
  <sheetFormatPr defaultRowHeight="14.5" x14ac:dyDescent="0.35"/>
  <cols>
    <col min="2" max="2" width="10.26953125" customWidth="1"/>
    <col min="7" max="7" width="15.36328125" bestFit="1" customWidth="1"/>
    <col min="8" max="8" width="15.26953125" bestFit="1" customWidth="1"/>
    <col min="9" max="9" width="3.6328125" bestFit="1" customWidth="1"/>
    <col min="10" max="10" width="10.7265625" bestFit="1" customWidth="1"/>
  </cols>
  <sheetData>
    <row r="2" spans="1:10" ht="15" thickBot="1" x14ac:dyDescent="0.4"/>
    <row r="3" spans="1:10" ht="15" thickBot="1" x14ac:dyDescent="0.4">
      <c r="A3" s="1" t="s">
        <v>0</v>
      </c>
      <c r="B3" s="1" t="s">
        <v>109</v>
      </c>
      <c r="C3" s="1" t="s">
        <v>4</v>
      </c>
      <c r="D3" s="2" t="s">
        <v>6</v>
      </c>
      <c r="E3" s="18" t="s">
        <v>116</v>
      </c>
    </row>
    <row r="4" spans="1:10" ht="15" thickBot="1" x14ac:dyDescent="0.4">
      <c r="A4" s="3">
        <v>1001</v>
      </c>
      <c r="B4" s="3" t="s">
        <v>110</v>
      </c>
      <c r="C4" s="3" t="s">
        <v>21</v>
      </c>
      <c r="D4" s="5">
        <v>2.5</v>
      </c>
      <c r="E4" t="s">
        <v>11</v>
      </c>
      <c r="G4" s="9" t="s">
        <v>61</v>
      </c>
      <c r="H4" s="9" t="s">
        <v>117</v>
      </c>
    </row>
    <row r="5" spans="1:10" ht="15" thickBot="1" x14ac:dyDescent="0.4">
      <c r="A5" s="3">
        <v>1002</v>
      </c>
      <c r="B5" s="3" t="s">
        <v>10</v>
      </c>
      <c r="C5" s="3" t="s">
        <v>12</v>
      </c>
      <c r="D5" s="5">
        <v>3.5</v>
      </c>
      <c r="E5" t="s">
        <v>11</v>
      </c>
      <c r="G5" s="9" t="s">
        <v>54</v>
      </c>
      <c r="H5" t="s">
        <v>11</v>
      </c>
      <c r="I5" t="s">
        <v>13</v>
      </c>
      <c r="J5" t="s">
        <v>55</v>
      </c>
    </row>
    <row r="6" spans="1:10" ht="15" thickBot="1" x14ac:dyDescent="0.4">
      <c r="A6" s="3">
        <v>1003</v>
      </c>
      <c r="B6" s="3" t="s">
        <v>16</v>
      </c>
      <c r="C6" s="3" t="s">
        <v>17</v>
      </c>
      <c r="D6" s="5">
        <v>4</v>
      </c>
      <c r="E6" t="s">
        <v>13</v>
      </c>
      <c r="G6" s="10" t="s">
        <v>24</v>
      </c>
      <c r="H6" s="11">
        <v>3</v>
      </c>
      <c r="I6" s="11"/>
      <c r="J6" s="11">
        <v>3</v>
      </c>
    </row>
    <row r="7" spans="1:10" ht="15" thickBot="1" x14ac:dyDescent="0.4">
      <c r="A7" s="3">
        <v>1004</v>
      </c>
      <c r="B7" s="3" t="s">
        <v>24</v>
      </c>
      <c r="C7" s="3" t="s">
        <v>21</v>
      </c>
      <c r="D7" s="5">
        <v>2.5</v>
      </c>
      <c r="E7" t="s">
        <v>11</v>
      </c>
      <c r="G7" s="10" t="s">
        <v>16</v>
      </c>
      <c r="H7" s="11">
        <v>1</v>
      </c>
      <c r="I7" s="11">
        <v>2</v>
      </c>
      <c r="J7" s="11">
        <v>3</v>
      </c>
    </row>
    <row r="8" spans="1:10" ht="15" thickBot="1" x14ac:dyDescent="0.4">
      <c r="A8" s="3">
        <v>1005</v>
      </c>
      <c r="B8" s="3" t="s">
        <v>20</v>
      </c>
      <c r="C8" s="3" t="s">
        <v>21</v>
      </c>
      <c r="D8" s="5">
        <v>2</v>
      </c>
      <c r="E8" t="s">
        <v>13</v>
      </c>
      <c r="G8" s="10" t="s">
        <v>112</v>
      </c>
      <c r="H8" s="11"/>
      <c r="I8" s="11">
        <v>2</v>
      </c>
      <c r="J8" s="11">
        <v>2</v>
      </c>
    </row>
    <row r="9" spans="1:10" ht="15" thickBot="1" x14ac:dyDescent="0.4">
      <c r="A9" s="3">
        <v>1006</v>
      </c>
      <c r="B9" s="3" t="s">
        <v>68</v>
      </c>
      <c r="C9" s="3" t="s">
        <v>17</v>
      </c>
      <c r="D9" s="5">
        <v>4.5</v>
      </c>
      <c r="E9" t="s">
        <v>13</v>
      </c>
      <c r="G9" s="10" t="s">
        <v>110</v>
      </c>
      <c r="H9" s="11">
        <v>2</v>
      </c>
      <c r="I9" s="11">
        <v>1</v>
      </c>
      <c r="J9" s="11">
        <v>3</v>
      </c>
    </row>
    <row r="10" spans="1:10" ht="15" thickBot="1" x14ac:dyDescent="0.4">
      <c r="A10" s="3">
        <v>1007</v>
      </c>
      <c r="B10" s="3" t="s">
        <v>71</v>
      </c>
      <c r="C10" s="3" t="s">
        <v>12</v>
      </c>
      <c r="D10" s="5">
        <v>3</v>
      </c>
      <c r="E10" t="s">
        <v>11</v>
      </c>
      <c r="G10" s="10" t="s">
        <v>113</v>
      </c>
      <c r="H10" s="11">
        <v>1</v>
      </c>
      <c r="I10" s="11">
        <v>1</v>
      </c>
      <c r="J10" s="11">
        <v>2</v>
      </c>
    </row>
    <row r="11" spans="1:10" ht="15" thickBot="1" x14ac:dyDescent="0.4">
      <c r="A11" s="3">
        <v>1008</v>
      </c>
      <c r="B11" s="3" t="s">
        <v>65</v>
      </c>
      <c r="C11" s="3" t="s">
        <v>17</v>
      </c>
      <c r="D11" s="5">
        <v>5</v>
      </c>
      <c r="E11" t="s">
        <v>11</v>
      </c>
      <c r="G11" s="10" t="s">
        <v>20</v>
      </c>
      <c r="H11" s="11">
        <v>2</v>
      </c>
      <c r="I11" s="11">
        <v>1</v>
      </c>
      <c r="J11" s="11">
        <v>3</v>
      </c>
    </row>
    <row r="12" spans="1:10" ht="15" thickBot="1" x14ac:dyDescent="0.4">
      <c r="A12" s="3">
        <v>1009</v>
      </c>
      <c r="B12" s="3" t="s">
        <v>111</v>
      </c>
      <c r="C12" s="3" t="s">
        <v>21</v>
      </c>
      <c r="D12" s="5">
        <v>2.5</v>
      </c>
      <c r="E12" t="s">
        <v>13</v>
      </c>
      <c r="G12" s="10" t="s">
        <v>65</v>
      </c>
      <c r="H12" s="11">
        <v>2</v>
      </c>
      <c r="I12" s="11">
        <v>1</v>
      </c>
      <c r="J12" s="11">
        <v>3</v>
      </c>
    </row>
    <row r="13" spans="1:10" ht="15" thickBot="1" x14ac:dyDescent="0.4">
      <c r="A13" s="3">
        <v>1010</v>
      </c>
      <c r="B13" s="3" t="s">
        <v>112</v>
      </c>
      <c r="C13" s="3" t="s">
        <v>12</v>
      </c>
      <c r="D13" s="5">
        <v>3.5</v>
      </c>
      <c r="E13" t="s">
        <v>13</v>
      </c>
      <c r="G13" s="10" t="s">
        <v>111</v>
      </c>
      <c r="H13" s="11">
        <v>1</v>
      </c>
      <c r="I13" s="11">
        <v>1</v>
      </c>
      <c r="J13" s="11">
        <v>2</v>
      </c>
    </row>
    <row r="14" spans="1:10" ht="15" thickBot="1" x14ac:dyDescent="0.4">
      <c r="A14" s="3">
        <v>1011</v>
      </c>
      <c r="B14" s="3" t="s">
        <v>113</v>
      </c>
      <c r="C14" s="3" t="s">
        <v>17</v>
      </c>
      <c r="D14" s="5">
        <v>4</v>
      </c>
      <c r="E14" t="s">
        <v>13</v>
      </c>
      <c r="G14" s="10" t="s">
        <v>67</v>
      </c>
      <c r="H14" s="11">
        <v>1</v>
      </c>
      <c r="I14" s="11">
        <v>1</v>
      </c>
      <c r="J14" s="11">
        <v>2</v>
      </c>
    </row>
    <row r="15" spans="1:10" ht="25.5" thickBot="1" x14ac:dyDescent="0.4">
      <c r="A15" s="3">
        <v>1012</v>
      </c>
      <c r="B15" s="3" t="s">
        <v>67</v>
      </c>
      <c r="C15" s="3" t="s">
        <v>21</v>
      </c>
      <c r="D15" s="5">
        <v>3</v>
      </c>
      <c r="E15" t="s">
        <v>13</v>
      </c>
      <c r="G15" s="10" t="s">
        <v>71</v>
      </c>
      <c r="H15" s="11">
        <v>1</v>
      </c>
      <c r="I15" s="11">
        <v>2</v>
      </c>
      <c r="J15" s="11">
        <v>3</v>
      </c>
    </row>
    <row r="16" spans="1:10" ht="15" thickBot="1" x14ac:dyDescent="0.4">
      <c r="A16" s="3">
        <v>1013</v>
      </c>
      <c r="B16" s="3" t="s">
        <v>66</v>
      </c>
      <c r="C16" s="3" t="s">
        <v>12</v>
      </c>
      <c r="D16" s="5">
        <v>4</v>
      </c>
      <c r="E16" t="s">
        <v>11</v>
      </c>
      <c r="G16" s="10" t="s">
        <v>10</v>
      </c>
      <c r="H16" s="11">
        <v>1</v>
      </c>
      <c r="I16" s="11">
        <v>2</v>
      </c>
      <c r="J16" s="11">
        <v>3</v>
      </c>
    </row>
    <row r="17" spans="1:10" ht="15" thickBot="1" x14ac:dyDescent="0.4">
      <c r="A17" s="3">
        <v>1014</v>
      </c>
      <c r="B17" s="3" t="s">
        <v>114</v>
      </c>
      <c r="C17" s="3" t="s">
        <v>17</v>
      </c>
      <c r="D17" s="5">
        <v>3.5</v>
      </c>
      <c r="E17" t="s">
        <v>13</v>
      </c>
      <c r="G17" s="10" t="s">
        <v>68</v>
      </c>
      <c r="H17" s="11"/>
      <c r="I17" s="11">
        <v>3</v>
      </c>
      <c r="J17" s="11">
        <v>3</v>
      </c>
    </row>
    <row r="18" spans="1:10" ht="15" thickBot="1" x14ac:dyDescent="0.4">
      <c r="A18" s="3">
        <v>1015</v>
      </c>
      <c r="B18" s="3" t="s">
        <v>115</v>
      </c>
      <c r="C18" s="3" t="s">
        <v>21</v>
      </c>
      <c r="D18" s="5">
        <v>1</v>
      </c>
      <c r="E18" t="s">
        <v>11</v>
      </c>
      <c r="G18" s="10" t="s">
        <v>114</v>
      </c>
      <c r="H18" s="11">
        <v>1</v>
      </c>
      <c r="I18" s="11">
        <v>1</v>
      </c>
      <c r="J18" s="11">
        <v>2</v>
      </c>
    </row>
    <row r="19" spans="1:10" ht="15" thickBot="1" x14ac:dyDescent="0.4">
      <c r="A19" s="3">
        <v>1016</v>
      </c>
      <c r="B19" s="3" t="s">
        <v>110</v>
      </c>
      <c r="C19" s="3" t="s">
        <v>17</v>
      </c>
      <c r="D19" s="5">
        <v>4</v>
      </c>
      <c r="E19" t="s">
        <v>13</v>
      </c>
      <c r="G19" s="10" t="s">
        <v>66</v>
      </c>
      <c r="H19" s="11">
        <v>1</v>
      </c>
      <c r="I19" s="11">
        <v>1</v>
      </c>
      <c r="J19" s="11">
        <v>2</v>
      </c>
    </row>
    <row r="20" spans="1:10" ht="15" thickBot="1" x14ac:dyDescent="0.4">
      <c r="A20" s="3">
        <v>1017</v>
      </c>
      <c r="B20" s="3" t="s">
        <v>10</v>
      </c>
      <c r="C20" s="3" t="s">
        <v>21</v>
      </c>
      <c r="D20" s="5">
        <v>2.5</v>
      </c>
      <c r="E20" t="s">
        <v>13</v>
      </c>
      <c r="G20" s="10" t="s">
        <v>115</v>
      </c>
      <c r="H20" s="11">
        <v>1</v>
      </c>
      <c r="I20" s="11">
        <v>1</v>
      </c>
      <c r="J20" s="11">
        <v>2</v>
      </c>
    </row>
    <row r="21" spans="1:10" ht="15" thickBot="1" x14ac:dyDescent="0.4">
      <c r="A21" s="3">
        <v>1018</v>
      </c>
      <c r="B21" s="3" t="s">
        <v>16</v>
      </c>
      <c r="C21" s="3" t="s">
        <v>12</v>
      </c>
      <c r="D21" s="5">
        <v>3.5</v>
      </c>
      <c r="E21" t="s">
        <v>11</v>
      </c>
      <c r="G21" s="10" t="s">
        <v>55</v>
      </c>
      <c r="H21" s="11">
        <v>18</v>
      </c>
      <c r="I21" s="11">
        <v>20</v>
      </c>
      <c r="J21" s="11">
        <v>38</v>
      </c>
    </row>
    <row r="22" spans="1:10" ht="15" thickBot="1" x14ac:dyDescent="0.4">
      <c r="A22" s="3">
        <v>1019</v>
      </c>
      <c r="B22" s="3" t="s">
        <v>24</v>
      </c>
      <c r="C22" s="3" t="s">
        <v>17</v>
      </c>
      <c r="D22" s="5">
        <v>4</v>
      </c>
      <c r="E22" t="s">
        <v>11</v>
      </c>
    </row>
    <row r="23" spans="1:10" ht="15" thickBot="1" x14ac:dyDescent="0.4">
      <c r="A23" s="3">
        <v>1020</v>
      </c>
      <c r="B23" s="3" t="s">
        <v>20</v>
      </c>
      <c r="C23" s="3" t="s">
        <v>12</v>
      </c>
      <c r="D23" s="5">
        <v>3</v>
      </c>
      <c r="E23" t="s">
        <v>11</v>
      </c>
    </row>
    <row r="24" spans="1:10" ht="15" thickBot="1" x14ac:dyDescent="0.4">
      <c r="A24" s="3">
        <v>1021</v>
      </c>
      <c r="B24" s="3" t="s">
        <v>68</v>
      </c>
      <c r="C24" s="3" t="s">
        <v>21</v>
      </c>
      <c r="D24" s="5">
        <v>2.5</v>
      </c>
      <c r="E24" t="s">
        <v>13</v>
      </c>
    </row>
    <row r="25" spans="1:10" ht="15" thickBot="1" x14ac:dyDescent="0.4">
      <c r="A25" s="3">
        <v>1022</v>
      </c>
      <c r="B25" s="3" t="s">
        <v>71</v>
      </c>
      <c r="C25" s="3" t="s">
        <v>17</v>
      </c>
      <c r="D25" s="5">
        <v>4</v>
      </c>
      <c r="E25" t="s">
        <v>13</v>
      </c>
    </row>
    <row r="26" spans="1:10" ht="25.5" thickBot="1" x14ac:dyDescent="0.4">
      <c r="A26" s="3">
        <v>1023</v>
      </c>
      <c r="B26" s="3" t="s">
        <v>65</v>
      </c>
      <c r="C26" s="3" t="s">
        <v>12</v>
      </c>
      <c r="D26" s="5">
        <v>3.5</v>
      </c>
      <c r="E26" t="s">
        <v>13</v>
      </c>
    </row>
    <row r="27" spans="1:10" ht="15" thickBot="1" x14ac:dyDescent="0.4">
      <c r="A27" s="3">
        <v>1024</v>
      </c>
      <c r="B27" s="3" t="s">
        <v>111</v>
      </c>
      <c r="C27" s="3" t="s">
        <v>17</v>
      </c>
      <c r="D27" s="5">
        <v>4</v>
      </c>
      <c r="E27" t="s">
        <v>11</v>
      </c>
    </row>
    <row r="28" spans="1:10" ht="15" thickBot="1" x14ac:dyDescent="0.4">
      <c r="A28" s="3">
        <v>1025</v>
      </c>
      <c r="B28" s="3" t="s">
        <v>112</v>
      </c>
      <c r="C28" s="3" t="s">
        <v>21</v>
      </c>
      <c r="D28" s="5">
        <v>2.5</v>
      </c>
      <c r="E28" t="s">
        <v>13</v>
      </c>
    </row>
    <row r="29" spans="1:10" ht="25.5" thickBot="1" x14ac:dyDescent="0.4">
      <c r="A29" s="3">
        <v>1026</v>
      </c>
      <c r="B29" s="3" t="s">
        <v>113</v>
      </c>
      <c r="C29" s="3" t="s">
        <v>12</v>
      </c>
      <c r="D29" s="5">
        <v>3.5</v>
      </c>
      <c r="E29" t="s">
        <v>11</v>
      </c>
    </row>
    <row r="30" spans="1:10" ht="25.5" thickBot="1" x14ac:dyDescent="0.4">
      <c r="A30" s="3">
        <v>1027</v>
      </c>
      <c r="B30" s="3" t="s">
        <v>67</v>
      </c>
      <c r="C30" s="3" t="s">
        <v>17</v>
      </c>
      <c r="D30" s="5">
        <v>4</v>
      </c>
      <c r="E30" t="s">
        <v>11</v>
      </c>
    </row>
    <row r="31" spans="1:10" ht="15" thickBot="1" x14ac:dyDescent="0.4">
      <c r="A31" s="3">
        <v>1028</v>
      </c>
      <c r="B31" s="3" t="s">
        <v>66</v>
      </c>
      <c r="C31" s="3" t="s">
        <v>21</v>
      </c>
      <c r="D31" s="5">
        <v>2.5</v>
      </c>
      <c r="E31" t="s">
        <v>13</v>
      </c>
    </row>
    <row r="32" spans="1:10" ht="25.5" thickBot="1" x14ac:dyDescent="0.4">
      <c r="A32" s="3">
        <v>1029</v>
      </c>
      <c r="B32" s="3" t="s">
        <v>114</v>
      </c>
      <c r="C32" s="3" t="s">
        <v>12</v>
      </c>
      <c r="D32" s="5">
        <v>3</v>
      </c>
      <c r="E32" t="s">
        <v>11</v>
      </c>
    </row>
    <row r="33" spans="1:5" ht="15" thickBot="1" x14ac:dyDescent="0.4">
      <c r="A33" s="3">
        <v>1030</v>
      </c>
      <c r="B33" s="3" t="s">
        <v>115</v>
      </c>
      <c r="C33" s="3" t="s">
        <v>17</v>
      </c>
      <c r="D33" s="5">
        <v>1.5</v>
      </c>
      <c r="E33" t="s">
        <v>13</v>
      </c>
    </row>
    <row r="34" spans="1:5" ht="15" thickBot="1" x14ac:dyDescent="0.4">
      <c r="A34" s="3">
        <v>1031</v>
      </c>
      <c r="B34" s="3" t="s">
        <v>110</v>
      </c>
      <c r="C34" s="3" t="s">
        <v>12</v>
      </c>
      <c r="D34" s="5">
        <v>3</v>
      </c>
      <c r="E34" t="s">
        <v>11</v>
      </c>
    </row>
    <row r="35" spans="1:5" ht="15" thickBot="1" x14ac:dyDescent="0.4">
      <c r="A35" s="3">
        <v>1032</v>
      </c>
      <c r="B35" s="3" t="s">
        <v>10</v>
      </c>
      <c r="C35" s="3" t="s">
        <v>17</v>
      </c>
      <c r="D35" s="5">
        <v>4</v>
      </c>
      <c r="E35" t="s">
        <v>13</v>
      </c>
    </row>
    <row r="36" spans="1:5" ht="25.5" thickBot="1" x14ac:dyDescent="0.4">
      <c r="A36" s="3">
        <v>1033</v>
      </c>
      <c r="B36" s="3" t="s">
        <v>16</v>
      </c>
      <c r="C36" s="3" t="s">
        <v>21</v>
      </c>
      <c r="D36" s="5">
        <v>2.5</v>
      </c>
      <c r="E36" t="s">
        <v>13</v>
      </c>
    </row>
    <row r="37" spans="1:5" ht="15" thickBot="1" x14ac:dyDescent="0.4">
      <c r="A37" s="3">
        <v>1034</v>
      </c>
      <c r="B37" s="3" t="s">
        <v>24</v>
      </c>
      <c r="C37" s="3" t="s">
        <v>12</v>
      </c>
      <c r="D37" s="5">
        <v>3.5</v>
      </c>
      <c r="E37" t="s">
        <v>11</v>
      </c>
    </row>
    <row r="38" spans="1:5" ht="15" thickBot="1" x14ac:dyDescent="0.4">
      <c r="A38" s="3">
        <v>1035</v>
      </c>
      <c r="B38" s="3" t="s">
        <v>20</v>
      </c>
      <c r="C38" s="3" t="s">
        <v>17</v>
      </c>
      <c r="D38" s="5">
        <v>4</v>
      </c>
      <c r="E38" t="s">
        <v>11</v>
      </c>
    </row>
    <row r="39" spans="1:5" ht="15" thickBot="1" x14ac:dyDescent="0.4">
      <c r="A39" s="3">
        <v>1036</v>
      </c>
      <c r="B39" s="3" t="s">
        <v>68</v>
      </c>
      <c r="C39" s="3" t="s">
        <v>12</v>
      </c>
      <c r="D39" s="5">
        <v>3.5</v>
      </c>
      <c r="E39" t="s">
        <v>13</v>
      </c>
    </row>
    <row r="40" spans="1:5" ht="15" thickBot="1" x14ac:dyDescent="0.4">
      <c r="A40" s="3">
        <v>1037</v>
      </c>
      <c r="B40" s="3" t="s">
        <v>71</v>
      </c>
      <c r="C40" s="3" t="s">
        <v>21</v>
      </c>
      <c r="D40" s="5">
        <v>2.5</v>
      </c>
      <c r="E40" t="s">
        <v>13</v>
      </c>
    </row>
    <row r="41" spans="1:5" ht="25.5" thickBot="1" x14ac:dyDescent="0.4">
      <c r="A41" s="3">
        <v>1038</v>
      </c>
      <c r="B41" s="3" t="s">
        <v>65</v>
      </c>
      <c r="C41" s="3" t="s">
        <v>21</v>
      </c>
      <c r="D41" s="5">
        <v>3.5</v>
      </c>
      <c r="E41" t="s">
        <v>11</v>
      </c>
    </row>
  </sheetData>
  <conditionalFormatting pivot="1" sqref="H6:J20">
    <cfRule type="top10" dxfId="0" priority="1" percent="1" rank="10"/>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2AFCC-132B-4F67-BBBA-534422BA3FF4}">
  <dimension ref="A1:F14"/>
  <sheetViews>
    <sheetView workbookViewId="0">
      <selection activeCell="B6" sqref="A1:B11"/>
    </sheetView>
  </sheetViews>
  <sheetFormatPr defaultRowHeight="14.5" x14ac:dyDescent="0.35"/>
  <cols>
    <col min="5" max="5" width="12.36328125" bestFit="1" customWidth="1"/>
    <col min="6" max="6" width="11.1796875" bestFit="1" customWidth="1"/>
  </cols>
  <sheetData>
    <row r="1" spans="1:6" ht="15" thickBot="1" x14ac:dyDescent="0.4">
      <c r="A1" s="19" t="s">
        <v>8</v>
      </c>
      <c r="B1" s="20" t="s">
        <v>6</v>
      </c>
    </row>
    <row r="2" spans="1:6" ht="15" thickBot="1" x14ac:dyDescent="0.4">
      <c r="A2" s="21" t="s">
        <v>15</v>
      </c>
      <c r="B2" s="22">
        <v>1500</v>
      </c>
    </row>
    <row r="3" spans="1:6" ht="27.5" thickBot="1" x14ac:dyDescent="0.4">
      <c r="A3" s="21" t="s">
        <v>46</v>
      </c>
      <c r="B3" s="22">
        <v>1200</v>
      </c>
      <c r="E3" s="9" t="s">
        <v>54</v>
      </c>
      <c r="F3" t="s">
        <v>108</v>
      </c>
    </row>
    <row r="4" spans="1:6" ht="15" thickBot="1" x14ac:dyDescent="0.4">
      <c r="A4" s="21" t="s">
        <v>19</v>
      </c>
      <c r="B4" s="22">
        <v>1000</v>
      </c>
      <c r="E4" s="10" t="s">
        <v>19</v>
      </c>
      <c r="F4" s="11">
        <v>1000</v>
      </c>
    </row>
    <row r="5" spans="1:6" ht="15" thickBot="1" x14ac:dyDescent="0.4">
      <c r="A5" s="21" t="s">
        <v>47</v>
      </c>
      <c r="B5" s="22">
        <v>800</v>
      </c>
      <c r="E5" s="10" t="s">
        <v>52</v>
      </c>
      <c r="F5" s="11">
        <v>850</v>
      </c>
    </row>
    <row r="6" spans="1:6" ht="15" thickBot="1" x14ac:dyDescent="0.4">
      <c r="A6" s="21" t="s">
        <v>48</v>
      </c>
      <c r="B6" s="22">
        <v>700</v>
      </c>
      <c r="E6" s="10" t="s">
        <v>47</v>
      </c>
      <c r="F6" s="11">
        <v>800</v>
      </c>
    </row>
    <row r="7" spans="1:6" ht="27.5" thickBot="1" x14ac:dyDescent="0.4">
      <c r="A7" s="21" t="s">
        <v>49</v>
      </c>
      <c r="B7" s="22">
        <v>900</v>
      </c>
      <c r="E7" s="10" t="s">
        <v>46</v>
      </c>
      <c r="F7" s="11">
        <v>1200</v>
      </c>
    </row>
    <row r="8" spans="1:6" ht="27.5" thickBot="1" x14ac:dyDescent="0.4">
      <c r="A8" s="21" t="s">
        <v>50</v>
      </c>
      <c r="B8" s="22">
        <v>600</v>
      </c>
      <c r="E8" s="10" t="s">
        <v>15</v>
      </c>
      <c r="F8" s="11">
        <v>1500</v>
      </c>
    </row>
    <row r="9" spans="1:6" ht="15" thickBot="1" x14ac:dyDescent="0.4">
      <c r="A9" s="21" t="s">
        <v>51</v>
      </c>
      <c r="B9" s="22">
        <v>1100</v>
      </c>
      <c r="E9" s="10" t="s">
        <v>49</v>
      </c>
      <c r="F9" s="11">
        <v>900</v>
      </c>
    </row>
    <row r="10" spans="1:6" ht="15" thickBot="1" x14ac:dyDescent="0.4">
      <c r="A10" s="21" t="s">
        <v>52</v>
      </c>
      <c r="B10" s="22">
        <v>850</v>
      </c>
      <c r="E10" s="10" t="s">
        <v>48</v>
      </c>
      <c r="F10" s="11">
        <v>700</v>
      </c>
    </row>
    <row r="11" spans="1:6" ht="15" thickBot="1" x14ac:dyDescent="0.4">
      <c r="A11" s="21" t="s">
        <v>53</v>
      </c>
      <c r="B11" s="22">
        <v>1300</v>
      </c>
      <c r="E11" s="10" t="s">
        <v>50</v>
      </c>
      <c r="F11" s="11">
        <v>600</v>
      </c>
    </row>
    <row r="12" spans="1:6" x14ac:dyDescent="0.35">
      <c r="E12" s="10" t="s">
        <v>51</v>
      </c>
      <c r="F12" s="11">
        <v>1100</v>
      </c>
    </row>
    <row r="13" spans="1:6" x14ac:dyDescent="0.35">
      <c r="E13" s="10" t="s">
        <v>53</v>
      </c>
      <c r="F13" s="11">
        <v>1300</v>
      </c>
    </row>
    <row r="14" spans="1:6" x14ac:dyDescent="0.35">
      <c r="E14" s="10" t="s">
        <v>55</v>
      </c>
      <c r="F14" s="11">
        <v>9950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m p _ n a m e " > < C u s t o m C o n t e n t > < ! [ C D A T A [ < T a b l e W i d g e t G r i d S e r i a l i z a t i o n   x m l n s : x s i = " h t t p : / / w w w . w 3 . o r g / 2 0 0 1 / X M L S c h e m a - i n s t a n c e "   x m l n s : x s d = " h t t p : / / w w w . w 3 . o r g / 2 0 0 1 / X M L S c h e m a " > < C o l u m n S u g g e s t e d T y p e   / > < C o l u m n F o r m a t   / > < C o l u m n A c c u r a c y   / > < C o l u m n C u r r e n c y S y m b o l   / > < C o l u m n P o s i t i v e P a t t e r n   / > < C o l u m n N e g a t i v e P a t t e r n   / > < C o l u m n W i d t h s > < i t e m > < k e y > < s t r i n g > e m p _ i d < / s t r i n g > < / k e y > < v a l u e > < i n t > 1 1 8 < / i n t > < / v a l u e > < / i t e m > < i t e m > < k e y > < s t r i n g > e m p _ n a m e < / s t r i n g > < / k e y > < v a l u e > < i n t > 1 5 3 < / i n t > < / v a l u e > < / i t e m > < / C o l u m n W i d t h s > < C o l u m n D i s p l a y I n d e x > < i t e m > < k e y > < s t r i n g > e m p _ i d < / s t r i n g > < / k e y > < v a l u e > < i n t > 0 < / i n t > < / v a l u e > < / i t e m > < i t e m > < k e y > < s t r i n g > e m p _ n a m e 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 2 0 2 3 - 0 3 - 1 3 T 1 8 : 2 0 : 2 3 . 2 8 1 5 8 1 4 + 0 5 : 3 0 < / L a s t P r o c e s s e d T i m e > < / D a t a M o d e l i n g S a n d b o x . S e r i a l i z e d S a n d b o x E r r o r C a c h e > ] ] > < / C u s t o m C o n t e n t > < / G e m i n i > 
</file>

<file path=customXml/item2.xml>��< ? x m l   v e r s i o n = " 1 . 0 "   e n c o d i n g = " U T F - 1 6 " ? > < G e m i n i   x m l n s = " h t t p : / / g e m i n i / p i v o t c u s t o m i z a t i o n / C l i e n t W i n d o w X M L " > < C u s t o m C o n t e n t > < ! [ C D A T A [ e m p _ n a m 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e m p _ n a m e , e m p _ d e p t ] ] > < / 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 e m p _ n a m e 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 e m p _ n a m e 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 e m p _ n a m e < / K e y > < / D i a g r a m O b j e c t K e y > < D i a g r a m O b j e c t K e y > < K e y > M e a s u r e s \ C o u n t   o f   e m p _ n a m e \ T a g I n f o \ F o r m u l a < / K e y > < / D i a g r a m O b j e c t K e y > < D i a g r a m O b j e c t K e y > < K e y > M e a s u r e s \ C o u n t   o f   e m p _ n a m e \ T a g I n f o \ V a l u e < / K e y > < / D i a g r a m O b j e c t K e y > < D i a g r a m O b j e c t K e y > < K e y > C o l u m n s \ e m p _ i d < / K e y > < / D i a g r a m O b j e c t K e y > < D i a g r a m O b j e c t K e y > < K e y > C o l u m n s \ e m p _ n a m e < / K e y > < / D i a g r a m O b j e c t K e y > < D i a g r a m O b j e c t K e y > < K e y > L i n k s \ & l t ; C o l u m n s \ C o u n t   o f   e m p _ n a m e & g t ; - & l t ; M e a s u r e s \ e m p _ n a m e & g t ; < / K e y > < / D i a g r a m O b j e c t K e y > < D i a g r a m O b j e c t K e y > < K e y > L i n k s \ & l t ; C o l u m n s \ C o u n t   o f   e m p _ n a m e & g t ; - & l t ; M e a s u r e s \ e m p _ n a m e & g t ; \ C O L U M N < / K e y > < / D i a g r a m O b j e c t K e y > < D i a g r a m O b j e c t K e y > < K e y > L i n k s \ & l t ; C o l u m n s \ C o u n t   o f   e m p _ n a m e & g t ; - & l t ; M e a s u r e s \ e m p _ n a m e & g t ; \ M E A S U R E 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 e m p _ n a m e < / K e y > < / a : K e y > < a : V a l u e   i : t y p e = " M e a s u r e G r i d N o d e V i e w S t a t e " > < C o l u m n > 1 < / C o l u m n > < L a y e d O u t > t r u e < / L a y e d O u t > < W a s U I I n v i s i b l e > t r u e < / W a s U I I n v i s i b l e > < / a : V a l u e > < / a : K e y V a l u e O f D i a g r a m O b j e c t K e y a n y T y p e z b w N T n L X > < a : K e y V a l u e O f D i a g r a m O b j e c t K e y a n y T y p e z b w N T n L X > < a : K e y > < K e y > M e a s u r e s \ C o u n t   o f   e m p _ n a m e \ T a g I n f o \ F o r m u l a < / K e y > < / a : K e y > < a : V a l u e   i : t y p e = " M e a s u r e G r i d V i e w S t a t e I D i a g r a m T a g A d d i t i o n a l I n f o " / > < / a : K e y V a l u e O f D i a g r a m O b j e c t K e y a n y T y p e z b w N T n L X > < a : K e y V a l u e O f D i a g r a m O b j e c t K e y a n y T y p e z b w N T n L X > < a : K e y > < K e y > M e a s u r e s \ C o u n t   o f   e m p _ n a m e \ T a g I n f o \ V a l u e < / K e y > < / a : K e y > < a : V a l u e   i : t y p e = " M e a s u r e G r i d V i e w S t a t e I D i a g r a m T a g A d d i t i o n a l I n f o " / > < / a : K e y V a l u e O f D i a g r a m O b j e c t K e y a n y T y p e z b w N T n L X > < a : K e y V a l u e O f D i a g r a m O b j e c t K e y a n y T y p e z b w N T n L X > < a : K e y > < K e y > C o l u m n s \ e m p _ i d < / K e y > < / a : K e y > < a : V a l u e   i : t y p e = " M e a s u r e G r i d N o d e V i e w S t a t e " > < L a y e d O u t > t r u e < / L a y e d O u t > < / a : V a l u e > < / a : K e y V a l u e O f D i a g r a m O b j e c t K e y a n y T y p e z b w N T n L X > < a : K e y V a l u e O f D i a g r a m O b j e c t K e y a n y T y p e z b w N T n L X > < a : K e y > < K e y > C o l u m n s \ e m p _ n a m e < / K e y > < / a : K e y > < a : V a l u e   i : t y p e = " M e a s u r e G r i d N o d e V i e w S t a t e " > < C o l u m n > 1 < / C o l u m n > < L a y e d O u t > t r u e < / L a y e d O u t > < / a : V a l u e > < / a : K e y V a l u e O f D i a g r a m O b j e c t K e y a n y T y p e z b w N T n L X > < a : K e y V a l u e O f D i a g r a m O b j e c t K e y a n y T y p e z b w N T n L X > < a : K e y > < K e y > L i n k s \ & l t ; C o l u m n s \ C o u n t   o f   e m p _ n a m e & g t ; - & l t ; M e a s u r e s \ e m p _ n a m e & g t ; < / K e y > < / a : K e y > < a : V a l u e   i : t y p e = " M e a s u r e G r i d V i e w S t a t e I D i a g r a m L i n k " / > < / a : K e y V a l u e O f D i a g r a m O b j e c t K e y a n y T y p e z b w N T n L X > < a : K e y V a l u e O f D i a g r a m O b j e c t K e y a n y T y p e z b w N T n L X > < a : K e y > < K e y > L i n k s \ & l t ; C o l u m n s \ C o u n t   o f   e m p _ n a m e & g t ; - & l t ; M e a s u r e s \ e m p _ n a m e & g t ; \ C O L U M N < / K e y > < / a : K e y > < a : V a l u e   i : t y p e = " M e a s u r e G r i d V i e w S t a t e I D i a g r a m L i n k E n d p o i n t " / > < / a : K e y V a l u e O f D i a g r a m O b j e c t K e y a n y T y p e z b w N T n L X > < a : K e y V a l u e O f D i a g r a m O b j e c t K e y a n y T y p e z b w N T n L X > < a : K e y > < K e y > L i n k s \ & l t ; C o l u m n s \ C o u n t   o f   e m p _ n a m e & g t ; - & l t ; M e a s u r e s \ e m p _ n a m e & g t ; \ M E A S U R E 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 e m p _ n a m e 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 e m p _ n a m e 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 C o l u m n s \ e m p _ i d < / K e y > < / a : K e y > < a : V a l u e   i : t y p e = " T a b l e W i d g e t B a s e V i e w S t a t e " / > < / a : K e y V a l u e O f D i a g r a m O b j e c t K e y a n y T y p e z b w N T n L X > < a : K e y V a l u e O f D i a g r a m O b j e c t K e y a n y T y p e z b w N T n L X > < a : K e y > < K e y > C o l u m n s \ e m p _ n a m e 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 e m p _ n a m e 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76A2B2F-6E95-4FC3-AD23-E25368FFD5C1}">
  <ds:schemaRefs/>
</ds:datastoreItem>
</file>

<file path=customXml/itemProps10.xml><?xml version="1.0" encoding="utf-8"?>
<ds:datastoreItem xmlns:ds="http://schemas.openxmlformats.org/officeDocument/2006/customXml" ds:itemID="{F1C375AC-52E3-49B0-8395-D9E627B2643E}">
  <ds:schemaRefs/>
</ds:datastoreItem>
</file>

<file path=customXml/itemProps11.xml><?xml version="1.0" encoding="utf-8"?>
<ds:datastoreItem xmlns:ds="http://schemas.openxmlformats.org/officeDocument/2006/customXml" ds:itemID="{DB45919A-8DC2-4D5B-9898-5B9EBB7AC173}">
  <ds:schemaRefs/>
</ds:datastoreItem>
</file>

<file path=customXml/itemProps12.xml><?xml version="1.0" encoding="utf-8"?>
<ds:datastoreItem xmlns:ds="http://schemas.openxmlformats.org/officeDocument/2006/customXml" ds:itemID="{06F94081-A484-4D77-94E9-2D5A329A1585}">
  <ds:schemaRefs/>
</ds:datastoreItem>
</file>

<file path=customXml/itemProps13.xml><?xml version="1.0" encoding="utf-8"?>
<ds:datastoreItem xmlns:ds="http://schemas.openxmlformats.org/officeDocument/2006/customXml" ds:itemID="{193A015E-518D-4181-BD26-E3CB9FCB8B54}">
  <ds:schemaRefs/>
</ds:datastoreItem>
</file>

<file path=customXml/itemProps14.xml><?xml version="1.0" encoding="utf-8"?>
<ds:datastoreItem xmlns:ds="http://schemas.openxmlformats.org/officeDocument/2006/customXml" ds:itemID="{3E7060CB-A0E3-4105-BB61-704975B1557C}">
  <ds:schemaRefs/>
</ds:datastoreItem>
</file>

<file path=customXml/itemProps15.xml><?xml version="1.0" encoding="utf-8"?>
<ds:datastoreItem xmlns:ds="http://schemas.openxmlformats.org/officeDocument/2006/customXml" ds:itemID="{559CDF53-C585-4715-825F-8119C349A631}">
  <ds:schemaRefs/>
</ds:datastoreItem>
</file>

<file path=customXml/itemProps16.xml><?xml version="1.0" encoding="utf-8"?>
<ds:datastoreItem xmlns:ds="http://schemas.openxmlformats.org/officeDocument/2006/customXml" ds:itemID="{4274CD7D-A3E4-4D74-B6E7-D38EA9CD6A6E}">
  <ds:schemaRefs/>
</ds:datastoreItem>
</file>

<file path=customXml/itemProps2.xml><?xml version="1.0" encoding="utf-8"?>
<ds:datastoreItem xmlns:ds="http://schemas.openxmlformats.org/officeDocument/2006/customXml" ds:itemID="{DD753100-E2C9-4FEF-9015-87EE68C92442}">
  <ds:schemaRefs/>
</ds:datastoreItem>
</file>

<file path=customXml/itemProps3.xml><?xml version="1.0" encoding="utf-8"?>
<ds:datastoreItem xmlns:ds="http://schemas.openxmlformats.org/officeDocument/2006/customXml" ds:itemID="{A5CFC68E-8E70-4A79-A57D-558F7B833D14}">
  <ds:schemaRefs/>
</ds:datastoreItem>
</file>

<file path=customXml/itemProps4.xml><?xml version="1.0" encoding="utf-8"?>
<ds:datastoreItem xmlns:ds="http://schemas.openxmlformats.org/officeDocument/2006/customXml" ds:itemID="{3863006C-30BE-400A-9B59-AF51A62DC5AA}">
  <ds:schemaRefs/>
</ds:datastoreItem>
</file>

<file path=customXml/itemProps5.xml><?xml version="1.0" encoding="utf-8"?>
<ds:datastoreItem xmlns:ds="http://schemas.openxmlformats.org/officeDocument/2006/customXml" ds:itemID="{9E6EDBAA-D58A-489D-84BF-59DAE5DD2FF9}">
  <ds:schemaRefs/>
</ds:datastoreItem>
</file>

<file path=customXml/itemProps6.xml><?xml version="1.0" encoding="utf-8"?>
<ds:datastoreItem xmlns:ds="http://schemas.openxmlformats.org/officeDocument/2006/customXml" ds:itemID="{82DC2A7A-7828-440D-9D19-5420D3A23C5D}">
  <ds:schemaRefs/>
</ds:datastoreItem>
</file>

<file path=customXml/itemProps7.xml><?xml version="1.0" encoding="utf-8"?>
<ds:datastoreItem xmlns:ds="http://schemas.openxmlformats.org/officeDocument/2006/customXml" ds:itemID="{60043ED9-75F2-49BF-9B45-CF8497ACDF3D}">
  <ds:schemaRefs/>
</ds:datastoreItem>
</file>

<file path=customXml/itemProps8.xml><?xml version="1.0" encoding="utf-8"?>
<ds:datastoreItem xmlns:ds="http://schemas.openxmlformats.org/officeDocument/2006/customXml" ds:itemID="{8102690F-BEA8-4CD5-B7C9-82A6709F896C}">
  <ds:schemaRefs/>
</ds:datastoreItem>
</file>

<file path=customXml/itemProps9.xml><?xml version="1.0" encoding="utf-8"?>
<ds:datastoreItem xmlns:ds="http://schemas.openxmlformats.org/officeDocument/2006/customXml" ds:itemID="{EF60C5DB-756E-4BAE-A57C-A4E821D6DA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sale</vt:lpstr>
      <vt:lpstr>cities</vt:lpstr>
      <vt:lpstr>Running Total</vt:lpstr>
      <vt:lpstr>Sheet7</vt:lpstr>
      <vt:lpstr>multiple rows-columns</vt:lpstr>
      <vt:lpstr>PowerPivot</vt:lpstr>
      <vt:lpstr>Sheet4</vt:lpstr>
      <vt:lpstr>Slicers</vt:lpstr>
      <vt:lpstr>Pivot Calculations</vt:lpstr>
      <vt:lpstr>waterfall</vt:lpstr>
      <vt:lpstr>Histogram</vt:lpstr>
      <vt:lpstr>Scatter-Bubble</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Banerjee, Ankit</dc:creator>
  <cp:lastModifiedBy>Banerjee, Ankit</cp:lastModifiedBy>
  <dcterms:created xsi:type="dcterms:W3CDTF">2015-06-05T18:17:20Z</dcterms:created>
  <dcterms:modified xsi:type="dcterms:W3CDTF">2023-03-13T12:50:23Z</dcterms:modified>
</cp:coreProperties>
</file>