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\Udemy\Statistics for Data Analysis Using Excel 2016\S3 - Descriptive Statistics\"/>
    </mc:Choice>
  </mc:AlternateContent>
  <xr:revisionPtr revIDLastSave="0" documentId="13_ncr:1_{68E599D7-DC52-41B0-8127-4648DA619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cars" sheetId="2" r:id="rId1"/>
    <sheet name="Sheet1" sheetId="1" r:id="rId2"/>
  </sheets>
  <definedNames>
    <definedName name="mpg">mtcars!$B$2:$B$33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9" i="2" l="1"/>
  <c r="AF11" i="2"/>
  <c r="AF8" i="2" a="1"/>
  <c r="AF8" i="2" s="1"/>
  <c r="AA2" i="2" a="1"/>
  <c r="AA2" i="2" s="1"/>
  <c r="W2" i="2" a="1"/>
  <c r="W2" i="2" s="1"/>
  <c r="N17" i="2" a="1"/>
  <c r="N17" i="2" s="1"/>
  <c r="N15" i="2" a="1"/>
  <c r="N15" i="2" s="1"/>
  <c r="AE3" i="2"/>
  <c r="AE4" i="2"/>
  <c r="AE5" i="2"/>
  <c r="AE2" i="2"/>
  <c r="AE6" i="2" s="1"/>
  <c r="Y2" i="2" a="1"/>
  <c r="Y3" i="2" s="1"/>
  <c r="N11" i="2" a="1"/>
  <c r="N11" i="2" s="1"/>
  <c r="N5" i="2" a="1"/>
  <c r="N6" i="2" s="1"/>
  <c r="N3" i="2" a="1"/>
  <c r="O3" i="2" s="1"/>
  <c r="T2" i="2" a="1"/>
  <c r="T3" i="2" s="1"/>
  <c r="W4" i="2" l="1"/>
  <c r="W13" i="2"/>
  <c r="W12" i="2"/>
  <c r="W9" i="2"/>
  <c r="W7" i="2"/>
  <c r="W3" i="2"/>
  <c r="W11" i="2"/>
  <c r="W10" i="2"/>
  <c r="W8" i="2"/>
  <c r="W6" i="2"/>
  <c r="W5" i="2"/>
  <c r="Y26" i="2"/>
  <c r="Y18" i="2"/>
  <c r="Y10" i="2"/>
  <c r="Y2" i="2"/>
  <c r="Y33" i="2"/>
  <c r="Y25" i="2"/>
  <c r="Y17" i="2"/>
  <c r="Y9" i="2"/>
  <c r="Y32" i="2"/>
  <c r="Y24" i="2"/>
  <c r="Y16" i="2"/>
  <c r="Y8" i="2"/>
  <c r="Y31" i="2"/>
  <c r="Y23" i="2"/>
  <c r="Y15" i="2"/>
  <c r="Y7" i="2"/>
  <c r="Y30" i="2"/>
  <c r="Y22" i="2"/>
  <c r="Y14" i="2"/>
  <c r="Y6" i="2"/>
  <c r="Y29" i="2"/>
  <c r="Y21" i="2"/>
  <c r="Y13" i="2"/>
  <c r="Y5" i="2"/>
  <c r="Y28" i="2"/>
  <c r="Y20" i="2"/>
  <c r="Y12" i="2"/>
  <c r="Y4" i="2"/>
  <c r="Y27" i="2"/>
  <c r="Y19" i="2"/>
  <c r="Y11" i="2"/>
  <c r="P11" i="2"/>
  <c r="Q12" i="2"/>
  <c r="P12" i="2"/>
  <c r="O12" i="2"/>
  <c r="N12" i="2"/>
  <c r="Q13" i="2"/>
  <c r="Q11" i="2"/>
  <c r="P13" i="2"/>
  <c r="O13" i="2"/>
  <c r="O11" i="2"/>
  <c r="N13" i="2"/>
  <c r="N5" i="2"/>
  <c r="N9" i="2"/>
  <c r="N8" i="2"/>
  <c r="N7" i="2"/>
  <c r="R3" i="2"/>
  <c r="N3" i="2"/>
  <c r="Q3" i="2"/>
  <c r="P3" i="2"/>
  <c r="T8" i="2"/>
  <c r="T15" i="2"/>
  <c r="T7" i="2"/>
  <c r="T14" i="2"/>
  <c r="T6" i="2"/>
  <c r="T10" i="2"/>
  <c r="T2" i="2"/>
  <c r="T9" i="2"/>
  <c r="T16" i="2"/>
  <c r="T13" i="2"/>
  <c r="T5" i="2"/>
  <c r="T12" i="2"/>
  <c r="T4" i="2"/>
  <c r="T11" i="2"/>
  <c r="C2" i="1" l="1" a="1"/>
  <c r="C4" i="1" s="1"/>
  <c r="C6" i="1" a="1"/>
  <c r="C6" i="1" s="1"/>
  <c r="C5" i="1" l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<sst xmlns="http://schemas.openxmlformats.org/spreadsheetml/2006/main" count="60" uniqueCount="58">
  <si>
    <t>Units</t>
  </si>
  <si>
    <t>Price</t>
  </si>
  <si>
    <t>Sale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</si>
  <si>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</si>
  <si>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</si>
  <si>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</si>
  <si>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</si>
  <si>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</si>
  <si>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</si>
  <si>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</si>
  <si>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</si>
  <si>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</si>
  <si>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</si>
  <si>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</si>
  <si>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</si>
  <si>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</si>
  <si>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</si>
  <si>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</si>
  <si>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</si>
  <si>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</si>
  <si>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</si>
  <si>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</si>
  <si>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</si>
  <si>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</si>
  <si>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</si>
  <si>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</si>
  <si>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</si>
  <si>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</si>
  <si>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</si>
  <si>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</si>
  <si>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</si>
  <si>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</si>
  <si>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</si>
  <si>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</si>
  <si>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</si>
  <si>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</si>
  <si>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</si>
  <si>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</si>
  <si>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</si>
  <si>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</si>
  <si>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</si>
  <si>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</si>
  <si>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</si>
  <si>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</si>
  <si>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</si>
  <si>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</si>
  <si>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Bins</t>
  </si>
  <si>
    <t>Frequency</t>
  </si>
  <si>
    <t>disp/cyl</t>
  </si>
  <si>
    <t>Average disp/cyl</t>
  </si>
  <si>
    <t xml:space="preserve"> </t>
  </si>
  <si>
    <t>Entering Array Values</t>
  </si>
  <si>
    <t>MODE.MULT</t>
  </si>
  <si>
    <t>Items</t>
  </si>
  <si>
    <t>Rate</t>
  </si>
  <si>
    <t>Total</t>
  </si>
  <si>
    <t>Using array</t>
  </si>
  <si>
    <t>Using 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</si>
</sst>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C1D1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topLeftCell="F1" workbookViewId="0">
      <selection activeCell="AE20" sqref="AE20"/>
    </sheetView>
  </sheetViews>
  <sheetFormatPr defaultRowHeight="14.4" x14ac:dyDescent="0.3"/>
  <cols>
    <col min="1" max="1" width="17.109375" customWidth="1"/>
    <col min="13" max="13" width="8.88671875" style="3"/>
    <col min="14" max="14" width="5.21875" customWidth="1"/>
    <col min="15" max="15" width="4.6640625" customWidth="1"/>
    <col min="16" max="16" width="4.88671875" customWidth="1"/>
    <col min="17" max="17" width="4.109375" customWidth="1"/>
    <col min="18" max="18" width="3.77734375" customWidth="1"/>
    <col min="19" max="19" width="1.88671875" style="3" customWidth="1"/>
    <col min="20" max="20" width="12.33203125" customWidth="1"/>
    <col min="21" max="21" width="1.6640625" style="3" customWidth="1"/>
    <col min="23" max="23" width="10.21875" customWidth="1"/>
    <col min="24" max="24" width="1.5546875" style="3" customWidth="1"/>
    <col min="26" max="26" width="1.6640625" style="3" customWidth="1"/>
    <col min="27" max="27" width="16.77734375" customWidth="1"/>
    <col min="28" max="28" width="1.88671875" style="3" customWidth="1"/>
  </cols>
  <sheetData>
    <row r="1" spans="1:33" x14ac:dyDescent="0.3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N1" s="5" t="s">
        <v>51</v>
      </c>
      <c r="T1" s="2" t="s">
        <v>52</v>
      </c>
      <c r="U1" s="4"/>
      <c r="V1" s="2" t="s">
        <v>46</v>
      </c>
      <c r="W1" s="2" t="s">
        <v>47</v>
      </c>
      <c r="X1" s="4"/>
      <c r="Y1" s="2" t="s">
        <v>48</v>
      </c>
      <c r="Z1" s="4"/>
      <c r="AA1" s="2" t="s">
        <v>49</v>
      </c>
      <c r="AB1" s="4"/>
      <c r="AC1" s="1" t="s">
        <v>53</v>
      </c>
      <c r="AD1" s="1" t="s">
        <v>54</v>
      </c>
      <c r="AE1" s="1" t="s">
        <v>55</v>
      </c>
    </row>
    <row r="2" spans="1:33" x14ac:dyDescent="0.3">
      <c r="A2" t="s">
        <v>14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T2">
        <f t="array" ref="T2:T16">_xlfn.MODE.MULT(mpg)</f>
        <v>21</v>
      </c>
      <c r="V2">
        <v>12</v>
      </c>
      <c r="W2">
        <f t="array" ref="W2:W13">FREQUENCY(mpg,V2:V13)</f>
        <v>2</v>
      </c>
      <c r="Y2">
        <f t="array" ref="Y2:Y33">D2:D33/C2:C33</f>
        <v>26.666666666666668</v>
      </c>
      <c r="AA2" cm="1">
        <f t="array" ref="AA2">AVERAGE(D2:D33/C2:C33)</f>
        <v>35.028645833333336</v>
      </c>
      <c r="AC2">
        <v>3</v>
      </c>
      <c r="AD2" s="6">
        <v>2</v>
      </c>
      <c r="AE2" s="6">
        <f>AC2*AD2</f>
        <v>6</v>
      </c>
    </row>
    <row r="3" spans="1:33" x14ac:dyDescent="0.3">
      <c r="A3" t="s">
        <v>15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N3">
        <f t="array" ref="N3:R3">{1,2,3,4,5}</f>
        <v>1</v>
      </c>
      <c r="O3">
        <v>2</v>
      </c>
      <c r="P3">
        <v>3</v>
      </c>
      <c r="Q3">
        <v>4</v>
      </c>
      <c r="R3">
        <v>5</v>
      </c>
      <c r="T3">
        <v>22.8</v>
      </c>
      <c r="V3">
        <v>14</v>
      </c>
      <c r="W3">
        <v>1</v>
      </c>
      <c r="Y3">
        <v>26.666666666666668</v>
      </c>
      <c r="AC3">
        <v>5</v>
      </c>
      <c r="AD3" s="6">
        <v>3</v>
      </c>
      <c r="AE3" s="6">
        <f t="shared" ref="AE3:AE5" si="0">AC3*AD3</f>
        <v>15</v>
      </c>
    </row>
    <row r="4" spans="1:33" x14ac:dyDescent="0.3">
      <c r="A4" t="s">
        <v>16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T4">
        <v>21.4</v>
      </c>
      <c r="V4">
        <v>16</v>
      </c>
      <c r="W4">
        <v>7</v>
      </c>
      <c r="Y4">
        <v>27</v>
      </c>
      <c r="AC4">
        <v>4</v>
      </c>
      <c r="AD4" s="6">
        <v>4</v>
      </c>
      <c r="AE4" s="6">
        <f t="shared" si="0"/>
        <v>16</v>
      </c>
    </row>
    <row r="5" spans="1:33" x14ac:dyDescent="0.3">
      <c r="A5" t="s">
        <v>17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N5">
        <f t="array" ref="N5:N9">{1;2;3;4;5}</f>
        <v>1</v>
      </c>
      <c r="T5">
        <v>19.2</v>
      </c>
      <c r="V5">
        <v>18</v>
      </c>
      <c r="W5">
        <v>3</v>
      </c>
      <c r="Y5">
        <v>43</v>
      </c>
      <c r="AC5">
        <v>10</v>
      </c>
      <c r="AD5" s="6">
        <v>5</v>
      </c>
      <c r="AE5" s="6">
        <f t="shared" si="0"/>
        <v>50</v>
      </c>
    </row>
    <row r="6" spans="1:33" x14ac:dyDescent="0.3">
      <c r="A6" t="s">
        <v>18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N6">
        <v>2</v>
      </c>
      <c r="T6">
        <v>15.2</v>
      </c>
      <c r="V6">
        <v>20</v>
      </c>
      <c r="W6">
        <v>5</v>
      </c>
      <c r="Y6">
        <v>45</v>
      </c>
      <c r="AE6" s="6">
        <f>SUM(AE2:AE5)</f>
        <v>87</v>
      </c>
    </row>
    <row r="7" spans="1:33" x14ac:dyDescent="0.3">
      <c r="A7" t="s">
        <v>19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N7">
        <v>3</v>
      </c>
      <c r="T7">
        <v>10.4</v>
      </c>
      <c r="V7">
        <v>22</v>
      </c>
      <c r="W7">
        <v>5</v>
      </c>
      <c r="Y7">
        <v>37.5</v>
      </c>
      <c r="AF7" s="1" t="s">
        <v>56</v>
      </c>
    </row>
    <row r="8" spans="1:33" x14ac:dyDescent="0.3">
      <c r="A8" t="s">
        <v>20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N8">
        <v>4</v>
      </c>
      <c r="T8">
        <v>30.4</v>
      </c>
      <c r="V8">
        <v>24</v>
      </c>
      <c r="W8">
        <v>2</v>
      </c>
      <c r="Y8">
        <v>45</v>
      </c>
      <c r="AF8" cm="1">
        <f t="array" ref="AF8">SUM(AC2:AC5*AD2:AD5)</f>
        <v>87</v>
      </c>
      <c r="AG8" s="7" t="s">
        <v>50</v>
      </c>
    </row>
    <row r="9" spans="1:33" x14ac:dyDescent="0.3">
      <c r="A9" t="s">
        <v>21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N9">
        <v>5</v>
      </c>
      <c r="T9" t="e">
        <v>#N/A</v>
      </c>
      <c r="V9">
        <v>26</v>
      </c>
      <c r="W9">
        <v>2</v>
      </c>
      <c r="Y9">
        <v>36.674999999999997</v>
      </c>
    </row>
    <row r="10" spans="1:33" x14ac:dyDescent="0.3">
      <c r="A10" t="s">
        <v>22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T10" t="e">
        <v>#N/A</v>
      </c>
      <c r="V10">
        <v>28</v>
      </c>
      <c r="W10">
        <v>1</v>
      </c>
      <c r="Y10">
        <v>35.200000000000003</v>
      </c>
      <c r="AF10" s="1" t="s">
        <v>57</v>
      </c>
    </row>
    <row r="11" spans="1:33" x14ac:dyDescent="0.3">
      <c r="A11" t="s">
        <v>23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N11">
        <f t="array" ref="N11:Q13">{1,2,3,4;5,6,7,8;9,10,11,12}</f>
        <v>1</v>
      </c>
      <c r="O11">
        <v>2</v>
      </c>
      <c r="P11">
        <v>3</v>
      </c>
      <c r="Q11">
        <v>4</v>
      </c>
      <c r="T11" t="e">
        <v>#N/A</v>
      </c>
      <c r="V11">
        <v>30</v>
      </c>
      <c r="W11">
        <v>0</v>
      </c>
      <c r="Y11">
        <v>27.933333333333334</v>
      </c>
      <c r="AF11">
        <f>SUMPRODUCT(AC2:AC5,AD2:AD5)</f>
        <v>87</v>
      </c>
    </row>
    <row r="12" spans="1:33" x14ac:dyDescent="0.3">
      <c r="A12" t="s">
        <v>24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N12">
        <v>5</v>
      </c>
      <c r="O12">
        <v>6</v>
      </c>
      <c r="P12">
        <v>7</v>
      </c>
      <c r="Q12">
        <v>8</v>
      </c>
      <c r="T12" t="e">
        <v>#N/A</v>
      </c>
      <c r="V12">
        <v>32</v>
      </c>
      <c r="W12">
        <v>2</v>
      </c>
      <c r="Y12">
        <v>27.933333333333334</v>
      </c>
    </row>
    <row r="13" spans="1:33" x14ac:dyDescent="0.3">
      <c r="A13" t="s">
        <v>25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  <c r="N13">
        <v>9</v>
      </c>
      <c r="O13">
        <v>10</v>
      </c>
      <c r="P13">
        <v>11</v>
      </c>
      <c r="Q13">
        <v>12</v>
      </c>
      <c r="T13" t="e">
        <v>#N/A</v>
      </c>
      <c r="V13">
        <v>34</v>
      </c>
      <c r="W13">
        <v>2</v>
      </c>
      <c r="Y13">
        <v>34.475000000000001</v>
      </c>
    </row>
    <row r="14" spans="1:33" x14ac:dyDescent="0.3">
      <c r="A14" t="s">
        <v>26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  <c r="T14" t="e">
        <v>#N/A</v>
      </c>
      <c r="Y14">
        <v>34.475000000000001</v>
      </c>
    </row>
    <row r="15" spans="1:33" x14ac:dyDescent="0.3">
      <c r="A15" t="s">
        <v>27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  <c r="N15" cm="1">
        <f t="array" ref="N15:R15">{1,2,3,4,5}</f>
        <v>1</v>
      </c>
      <c r="O15">
        <v>2</v>
      </c>
      <c r="P15">
        <v>3</v>
      </c>
      <c r="Q15">
        <v>4</v>
      </c>
      <c r="R15">
        <v>5</v>
      </c>
      <c r="T15" t="e">
        <v>#N/A</v>
      </c>
      <c r="Y15">
        <v>34.475000000000001</v>
      </c>
    </row>
    <row r="16" spans="1:33" x14ac:dyDescent="0.3">
      <c r="A16" t="s">
        <v>28</v>
      </c>
      <c r="B16" s="1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  <c r="T16" t="e">
        <v>#N/A</v>
      </c>
      <c r="Y16">
        <v>59</v>
      </c>
    </row>
    <row r="17" spans="1:31" x14ac:dyDescent="0.3">
      <c r="A17" t="s">
        <v>29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  <c r="N17" cm="1">
        <f t="array" ref="N17:P19">{1,2,3;4,5,6;7,8,9}</f>
        <v>1</v>
      </c>
      <c r="O17">
        <v>2</v>
      </c>
      <c r="P17">
        <v>3</v>
      </c>
      <c r="Y17">
        <v>57.5</v>
      </c>
    </row>
    <row r="18" spans="1:31" x14ac:dyDescent="0.3">
      <c r="A18" t="s">
        <v>30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  <c r="N18">
        <v>4</v>
      </c>
      <c r="O18">
        <v>5</v>
      </c>
      <c r="P18">
        <v>6</v>
      </c>
      <c r="Y18">
        <v>55</v>
      </c>
    </row>
    <row r="19" spans="1:31" ht="15" x14ac:dyDescent="0.35">
      <c r="A19" t="s">
        <v>31</v>
      </c>
      <c r="B19" s="1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  <c r="N19">
        <v>7</v>
      </c>
      <c r="O19">
        <v>8</v>
      </c>
      <c r="P19">
        <v>9</v>
      </c>
      <c r="Y19">
        <v>19.675000000000001</v>
      </c>
      <c r="AD19" s="8">
        <v>2</v>
      </c>
      <c r="AE19">
        <f>_xlfn.STDEV.S(AD19:AD21)</f>
        <v>1</v>
      </c>
    </row>
    <row r="20" spans="1:31" x14ac:dyDescent="0.3">
      <c r="A20" t="s">
        <v>32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  <c r="Y20">
        <v>18.925000000000001</v>
      </c>
      <c r="AD20">
        <v>3</v>
      </c>
    </row>
    <row r="21" spans="1:31" x14ac:dyDescent="0.3">
      <c r="A21" t="s">
        <v>33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  <c r="O21" t="s">
        <v>50</v>
      </c>
      <c r="P21" t="s">
        <v>50</v>
      </c>
      <c r="Y21">
        <v>17.774999999999999</v>
      </c>
      <c r="AD21">
        <v>4</v>
      </c>
    </row>
    <row r="22" spans="1:31" x14ac:dyDescent="0.3">
      <c r="A22" t="s">
        <v>34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  <c r="Y22">
        <v>30.024999999999999</v>
      </c>
    </row>
    <row r="23" spans="1:31" x14ac:dyDescent="0.3">
      <c r="A23" t="s">
        <v>35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  <c r="Y23">
        <v>39.75</v>
      </c>
    </row>
    <row r="24" spans="1:31" x14ac:dyDescent="0.3">
      <c r="A24" t="s">
        <v>36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  <c r="Y24">
        <v>38</v>
      </c>
    </row>
    <row r="25" spans="1:31" x14ac:dyDescent="0.3">
      <c r="A25" t="s">
        <v>37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  <c r="Y25">
        <v>43.75</v>
      </c>
    </row>
    <row r="26" spans="1:31" x14ac:dyDescent="0.3">
      <c r="A26" t="s">
        <v>38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  <c r="Y26">
        <v>50</v>
      </c>
    </row>
    <row r="27" spans="1:31" x14ac:dyDescent="0.3">
      <c r="A27" t="s">
        <v>39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  <c r="Y27">
        <v>19.75</v>
      </c>
    </row>
    <row r="28" spans="1:31" x14ac:dyDescent="0.3">
      <c r="A28" t="s">
        <v>40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  <c r="Y28">
        <v>30.074999999999999</v>
      </c>
    </row>
    <row r="29" spans="1:31" x14ac:dyDescent="0.3">
      <c r="A29" t="s">
        <v>41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  <c r="Y29">
        <v>23.774999999999999</v>
      </c>
    </row>
    <row r="30" spans="1:31" x14ac:dyDescent="0.3">
      <c r="A30" t="s">
        <v>42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  <c r="Y30">
        <v>43.875</v>
      </c>
    </row>
    <row r="31" spans="1:31" x14ac:dyDescent="0.3">
      <c r="A31" t="s">
        <v>43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  <c r="Y31">
        <v>24.166666666666668</v>
      </c>
    </row>
    <row r="32" spans="1:31" x14ac:dyDescent="0.3">
      <c r="A32" t="s">
        <v>44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  <c r="Y32">
        <v>37.625</v>
      </c>
    </row>
    <row r="33" spans="1:25" x14ac:dyDescent="0.3">
      <c r="A33" t="s">
        <v>45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  <c r="Y33">
        <v>30.25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</v>
      </c>
      <c r="C2">
        <f t="array" ref="C2:C5">A2:A5*B2:B5</f>
        <v>20</v>
      </c>
    </row>
    <row r="3" spans="1:3" x14ac:dyDescent="0.3">
      <c r="A3">
        <v>11</v>
      </c>
      <c r="B3">
        <v>3</v>
      </c>
      <c r="C3">
        <v>33</v>
      </c>
    </row>
    <row r="4" spans="1:3" x14ac:dyDescent="0.3">
      <c r="A4">
        <v>6</v>
      </c>
      <c r="B4">
        <v>4</v>
      </c>
      <c r="C4">
        <v>24</v>
      </c>
    </row>
    <row r="5" spans="1:3" x14ac:dyDescent="0.3">
      <c r="A5">
        <v>10</v>
      </c>
      <c r="B5">
        <v>5</v>
      </c>
      <c r="C5">
        <v>50</v>
      </c>
    </row>
    <row r="6" spans="1:3" x14ac:dyDescent="0.3">
      <c r="C6">
        <f t="array" ref="C6">SUM(A2:A5*B2:B5)</f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mtcars</vt:lpstr>
      <vt:lpstr>Sheet1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Ankit</cp:lastModifiedBy>
  <dcterms:created xsi:type="dcterms:W3CDTF">2017-06-11T15:50:06Z</dcterms:created>
  <dcterms:modified xsi:type="dcterms:W3CDTF">2022-06-23T18:24:00Z</dcterms:modified>
</cp:coreProperties>
</file>