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15cc41a0b0685/Documents/"/>
    </mc:Choice>
  </mc:AlternateContent>
  <xr:revisionPtr revIDLastSave="0" documentId="8_{D4190FAA-31D7-4F23-B8BD-06C72AF221DD}" xr6:coauthVersionLast="47" xr6:coauthVersionMax="47" xr10:uidLastSave="{00000000-0000-0000-0000-000000000000}"/>
  <bookViews>
    <workbookView xWindow="-108" yWindow="-108" windowWidth="23256" windowHeight="12456" activeTab="1" xr2:uid="{75AB2529-504C-4F7A-A016-4190C0DA1D83}"/>
  </bookViews>
  <sheets>
    <sheet name="Item Sheet" sheetId="1" r:id="rId1"/>
    <sheet name="Account" sheetId="3" r:id="rId2"/>
    <sheet name="Vendor Sheet" sheetId="2" r:id="rId3"/>
    <sheet name="Ban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K2" i="3" s="1"/>
  <c r="F22" i="1"/>
  <c r="H22" i="1" s="1"/>
  <c r="F4" i="1"/>
  <c r="F5" i="1"/>
  <c r="F6" i="1"/>
  <c r="H6" i="1" s="1"/>
  <c r="F7" i="1"/>
  <c r="H7" i="1" s="1"/>
  <c r="F8" i="1"/>
  <c r="G8" i="1" s="1"/>
  <c r="F9" i="1"/>
  <c r="H9" i="1" s="1"/>
  <c r="F10" i="1"/>
  <c r="H10" i="1" s="1"/>
  <c r="F11" i="1"/>
  <c r="F12" i="1"/>
  <c r="F13" i="1"/>
  <c r="H13" i="1" s="1"/>
  <c r="F14" i="1"/>
  <c r="H14" i="1" s="1"/>
  <c r="F15" i="1"/>
  <c r="F16" i="1"/>
  <c r="F17" i="1"/>
  <c r="F18" i="1"/>
  <c r="H18" i="1" s="1"/>
  <c r="F19" i="1"/>
  <c r="G19" i="1" s="1"/>
  <c r="F20" i="1"/>
  <c r="H20" i="1" s="1"/>
  <c r="F21" i="1"/>
  <c r="H21" i="1" s="1"/>
  <c r="F3" i="1"/>
  <c r="H3" i="1" s="1"/>
  <c r="G22" i="1" l="1"/>
  <c r="I22" i="1" s="1"/>
  <c r="G20" i="1"/>
  <c r="I20" i="1" s="1"/>
  <c r="G3" i="1"/>
  <c r="I3" i="1" s="1"/>
  <c r="G21" i="1"/>
  <c r="I21" i="1" s="1"/>
  <c r="G4" i="1"/>
  <c r="I4" i="1" s="1"/>
  <c r="H4" i="1"/>
  <c r="H19" i="1"/>
  <c r="I19" i="1" s="1"/>
  <c r="G18" i="1"/>
  <c r="I18" i="1" s="1"/>
  <c r="H17" i="1"/>
  <c r="G17" i="1"/>
  <c r="I17" i="1" s="1"/>
  <c r="H16" i="1"/>
  <c r="G16" i="1"/>
  <c r="G14" i="1"/>
  <c r="I14" i="1" s="1"/>
  <c r="G15" i="1"/>
  <c r="H15" i="1"/>
  <c r="G13" i="1"/>
  <c r="I13" i="1"/>
  <c r="H12" i="1"/>
  <c r="G12" i="1"/>
  <c r="I12" i="1" s="1"/>
  <c r="G11" i="1"/>
  <c r="H11" i="1"/>
  <c r="G10" i="1"/>
  <c r="I10" i="1" s="1"/>
  <c r="H8" i="1"/>
  <c r="I8" i="1" s="1"/>
  <c r="G9" i="1"/>
  <c r="I9" i="1" s="1"/>
  <c r="G7" i="1"/>
  <c r="I7" i="1" s="1"/>
  <c r="G6" i="1"/>
  <c r="I6" i="1" s="1"/>
  <c r="G5" i="1"/>
  <c r="H5" i="1"/>
  <c r="I11" i="1" l="1"/>
  <c r="I5" i="1"/>
  <c r="I16" i="1"/>
  <c r="I15" i="1"/>
</calcChain>
</file>

<file path=xl/sharedStrings.xml><?xml version="1.0" encoding="utf-8"?>
<sst xmlns="http://schemas.openxmlformats.org/spreadsheetml/2006/main" count="67" uniqueCount="64">
  <si>
    <t>Item Name</t>
  </si>
  <si>
    <t>Item ID</t>
  </si>
  <si>
    <t>Price</t>
  </si>
  <si>
    <t>Quantity</t>
  </si>
  <si>
    <t>Net bill</t>
  </si>
  <si>
    <t>Total Bill</t>
  </si>
  <si>
    <t>Remarks</t>
  </si>
  <si>
    <t>Biscuits</t>
  </si>
  <si>
    <t>School Bag</t>
  </si>
  <si>
    <t>Dal</t>
  </si>
  <si>
    <t>Cold Drinks</t>
  </si>
  <si>
    <t>Chocolate</t>
  </si>
  <si>
    <t>Bed Sheet</t>
  </si>
  <si>
    <t>Mobile Charger</t>
  </si>
  <si>
    <t>Study Lamp</t>
  </si>
  <si>
    <t>Tube Light</t>
  </si>
  <si>
    <t>Books</t>
  </si>
  <si>
    <t>Pen</t>
  </si>
  <si>
    <t>Earphone</t>
  </si>
  <si>
    <t>Rice</t>
  </si>
  <si>
    <t>Maggie</t>
  </si>
  <si>
    <t>Sejwaan</t>
  </si>
  <si>
    <t>Aata</t>
  </si>
  <si>
    <t>Cloth</t>
  </si>
  <si>
    <t>Fruits</t>
  </si>
  <si>
    <t>Vegetables</t>
  </si>
  <si>
    <t>Items Sheet</t>
  </si>
  <si>
    <t>S.No</t>
  </si>
  <si>
    <t>GST  @18%</t>
  </si>
  <si>
    <t>UGST @18%</t>
  </si>
  <si>
    <t>Need to pay by March</t>
  </si>
  <si>
    <t>Toy</t>
  </si>
  <si>
    <t>Account No</t>
  </si>
  <si>
    <t>Phone</t>
  </si>
  <si>
    <t>Account holder Name</t>
  </si>
  <si>
    <t>Account Type</t>
  </si>
  <si>
    <t>Address</t>
  </si>
  <si>
    <t>Branch</t>
  </si>
  <si>
    <t>Interest</t>
  </si>
  <si>
    <t>Total Amount</t>
  </si>
  <si>
    <t>Year</t>
  </si>
  <si>
    <t>Ankit Kumar</t>
  </si>
  <si>
    <t>Abhishek Kumar</t>
  </si>
  <si>
    <t>Hariansh Singh</t>
  </si>
  <si>
    <t>Shreyash Patil</t>
  </si>
  <si>
    <t>Priyanshu Yadav</t>
  </si>
  <si>
    <t>Utkarsh Pathak</t>
  </si>
  <si>
    <t>Rohit Kumar</t>
  </si>
  <si>
    <t>Gaurang Adlakha</t>
  </si>
  <si>
    <t>Rajveer Singh</t>
  </si>
  <si>
    <t xml:space="preserve">Ranjit Kumar </t>
  </si>
  <si>
    <t>Mohali</t>
  </si>
  <si>
    <t>Saving</t>
  </si>
  <si>
    <t>Sector 17</t>
  </si>
  <si>
    <t>Deposit</t>
  </si>
  <si>
    <t>Withdraw</t>
  </si>
  <si>
    <t>Total Balance</t>
  </si>
  <si>
    <t>Amritsar</t>
  </si>
  <si>
    <t>Chandigarh</t>
  </si>
  <si>
    <t>Mirzapur</t>
  </si>
  <si>
    <t>Kaharar</t>
  </si>
  <si>
    <t>Gharuan</t>
  </si>
  <si>
    <t>Delhi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</si>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</sst>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3ECC-2BFA-4B41-9436-53ECAAE88A4A}">
  <dimension ref="A1:J27"/>
  <sheetViews>
    <sheetView workbookViewId="0">
      <selection activeCell="J24" sqref="J24"/>
    </sheetView>
  </sheetViews>
  <sheetFormatPr defaultColWidth="13" defaultRowHeight="14.4" x14ac:dyDescent="0.3"/>
  <cols>
    <col min="10" max="10" width="22.109375" customWidth="1"/>
  </cols>
  <sheetData>
    <row r="1" spans="1:10" ht="22.8" x14ac:dyDescent="0.4">
      <c r="A1" s="2"/>
      <c r="B1" s="2"/>
      <c r="C1" s="2"/>
      <c r="D1" s="3" t="s">
        <v>26</v>
      </c>
      <c r="E1" s="4"/>
      <c r="F1" s="4"/>
      <c r="G1" s="4"/>
      <c r="H1" s="4"/>
      <c r="I1" s="2"/>
      <c r="J1" s="2"/>
    </row>
    <row r="2" spans="1:10" x14ac:dyDescent="0.3">
      <c r="A2" s="5" t="s">
        <v>27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28</v>
      </c>
      <c r="H2" s="6" t="s">
        <v>29</v>
      </c>
      <c r="I2" s="6" t="s">
        <v>5</v>
      </c>
      <c r="J2" s="6" t="s">
        <v>6</v>
      </c>
    </row>
    <row r="3" spans="1:10" x14ac:dyDescent="0.3">
      <c r="A3" s="2">
        <v>1</v>
      </c>
      <c r="B3" s="7" t="s">
        <v>7</v>
      </c>
      <c r="C3" s="7">
        <v>123</v>
      </c>
      <c r="D3" s="7">
        <v>30</v>
      </c>
      <c r="E3" s="7">
        <v>3</v>
      </c>
      <c r="F3" s="7">
        <f>(D3*E3)</f>
        <v>90</v>
      </c>
      <c r="G3" s="7">
        <f>(F3*18)/100</f>
        <v>16.2</v>
      </c>
      <c r="H3" s="7">
        <f>(F3*18)/100</f>
        <v>16.2</v>
      </c>
      <c r="I3" s="7">
        <f>(F3+G3+H3)</f>
        <v>122.4</v>
      </c>
      <c r="J3" s="7" t="s">
        <v>30</v>
      </c>
    </row>
    <row r="4" spans="1:10" x14ac:dyDescent="0.3">
      <c r="A4" s="2">
        <v>2</v>
      </c>
      <c r="B4" s="7" t="s">
        <v>8</v>
      </c>
      <c r="C4" s="7">
        <v>456</v>
      </c>
      <c r="D4" s="7">
        <v>1700</v>
      </c>
      <c r="E4" s="7">
        <v>1</v>
      </c>
      <c r="F4" s="7">
        <f t="shared" ref="F4:F28" si="0">(D4*E4)</f>
        <v>1700</v>
      </c>
      <c r="G4" s="7">
        <f t="shared" ref="G4:G28" si="1">(F4*18)/100</f>
        <v>306</v>
      </c>
      <c r="H4" s="7">
        <f t="shared" ref="H4:H28" si="2">(F4*18)/100</f>
        <v>306</v>
      </c>
      <c r="I4" s="7">
        <f t="shared" ref="I4:I28" si="3">(F4+G4+H4)</f>
        <v>2312</v>
      </c>
      <c r="J4" s="7"/>
    </row>
    <row r="5" spans="1:10" x14ac:dyDescent="0.3">
      <c r="A5" s="2">
        <v>3</v>
      </c>
      <c r="B5" s="7" t="s">
        <v>10</v>
      </c>
      <c r="C5" s="7">
        <v>102</v>
      </c>
      <c r="D5" s="7">
        <v>102</v>
      </c>
      <c r="E5" s="7">
        <v>8</v>
      </c>
      <c r="F5" s="7">
        <f t="shared" si="0"/>
        <v>816</v>
      </c>
      <c r="G5" s="7">
        <f t="shared" si="1"/>
        <v>146.88</v>
      </c>
      <c r="H5" s="7">
        <f t="shared" si="2"/>
        <v>146.88</v>
      </c>
      <c r="I5" s="7">
        <f t="shared" si="3"/>
        <v>1109.76</v>
      </c>
      <c r="J5" s="7"/>
    </row>
    <row r="6" spans="1:10" x14ac:dyDescent="0.3">
      <c r="A6" s="2">
        <v>4</v>
      </c>
      <c r="B6" s="7" t="s">
        <v>11</v>
      </c>
      <c r="C6" s="7">
        <v>124</v>
      </c>
      <c r="D6" s="7">
        <v>60</v>
      </c>
      <c r="E6" s="7">
        <v>10</v>
      </c>
      <c r="F6" s="7">
        <f t="shared" si="0"/>
        <v>600</v>
      </c>
      <c r="G6" s="7">
        <f t="shared" si="1"/>
        <v>108</v>
      </c>
      <c r="H6" s="7">
        <f t="shared" si="2"/>
        <v>108</v>
      </c>
      <c r="I6" s="7">
        <f t="shared" si="3"/>
        <v>816</v>
      </c>
      <c r="J6" s="7"/>
    </row>
    <row r="7" spans="1:10" x14ac:dyDescent="0.3">
      <c r="A7" s="2">
        <v>5</v>
      </c>
      <c r="B7" s="7" t="s">
        <v>12</v>
      </c>
      <c r="C7" s="7">
        <v>133</v>
      </c>
      <c r="D7" s="7">
        <v>600</v>
      </c>
      <c r="E7" s="7">
        <v>2</v>
      </c>
      <c r="F7" s="7">
        <f t="shared" si="0"/>
        <v>1200</v>
      </c>
      <c r="G7" s="7">
        <f t="shared" si="1"/>
        <v>216</v>
      </c>
      <c r="H7" s="7">
        <f t="shared" si="2"/>
        <v>216</v>
      </c>
      <c r="I7" s="7">
        <f t="shared" si="3"/>
        <v>1632</v>
      </c>
      <c r="J7" s="7"/>
    </row>
    <row r="8" spans="1:10" x14ac:dyDescent="0.3">
      <c r="A8" s="2">
        <v>6</v>
      </c>
      <c r="B8" s="7" t="s">
        <v>13</v>
      </c>
      <c r="C8" s="7">
        <v>199</v>
      </c>
      <c r="D8" s="7">
        <v>1500</v>
      </c>
      <c r="E8" s="7">
        <v>1</v>
      </c>
      <c r="F8" s="7">
        <f t="shared" si="0"/>
        <v>1500</v>
      </c>
      <c r="G8" s="7">
        <f t="shared" si="1"/>
        <v>270</v>
      </c>
      <c r="H8" s="7">
        <f t="shared" si="2"/>
        <v>270</v>
      </c>
      <c r="I8" s="7">
        <f t="shared" si="3"/>
        <v>2040</v>
      </c>
      <c r="J8" s="7"/>
    </row>
    <row r="9" spans="1:10" x14ac:dyDescent="0.3">
      <c r="A9" s="2">
        <v>7</v>
      </c>
      <c r="B9" s="7" t="s">
        <v>14</v>
      </c>
      <c r="C9" s="7">
        <v>111</v>
      </c>
      <c r="D9" s="7">
        <v>700</v>
      </c>
      <c r="E9" s="7">
        <v>2</v>
      </c>
      <c r="F9" s="7">
        <f t="shared" si="0"/>
        <v>1400</v>
      </c>
      <c r="G9" s="7">
        <f t="shared" si="1"/>
        <v>252</v>
      </c>
      <c r="H9" s="7">
        <f t="shared" si="2"/>
        <v>252</v>
      </c>
      <c r="I9" s="7">
        <f t="shared" si="3"/>
        <v>1904</v>
      </c>
      <c r="J9" s="7"/>
    </row>
    <row r="10" spans="1:10" x14ac:dyDescent="0.3">
      <c r="A10" s="2">
        <v>8</v>
      </c>
      <c r="B10" s="7" t="s">
        <v>15</v>
      </c>
      <c r="C10" s="7">
        <v>101</v>
      </c>
      <c r="D10" s="7">
        <v>250</v>
      </c>
      <c r="E10" s="7">
        <v>3</v>
      </c>
      <c r="F10" s="7">
        <f t="shared" si="0"/>
        <v>750</v>
      </c>
      <c r="G10" s="7">
        <f t="shared" si="1"/>
        <v>135</v>
      </c>
      <c r="H10" s="7">
        <f t="shared" si="2"/>
        <v>135</v>
      </c>
      <c r="I10" s="7">
        <f t="shared" si="3"/>
        <v>1020</v>
      </c>
      <c r="J10" s="7"/>
    </row>
    <row r="11" spans="1:10" x14ac:dyDescent="0.3">
      <c r="A11" s="2">
        <v>9</v>
      </c>
      <c r="B11" s="7" t="s">
        <v>16</v>
      </c>
      <c r="C11" s="7">
        <v>222</v>
      </c>
      <c r="D11" s="7">
        <v>60</v>
      </c>
      <c r="E11" s="7">
        <v>12</v>
      </c>
      <c r="F11" s="7">
        <f t="shared" si="0"/>
        <v>720</v>
      </c>
      <c r="G11" s="7">
        <f t="shared" si="1"/>
        <v>129.6</v>
      </c>
      <c r="H11" s="7">
        <f t="shared" si="2"/>
        <v>129.6</v>
      </c>
      <c r="I11" s="7">
        <f t="shared" si="3"/>
        <v>979.2</v>
      </c>
      <c r="J11" s="7"/>
    </row>
    <row r="12" spans="1:10" x14ac:dyDescent="0.3">
      <c r="A12" s="2">
        <v>10</v>
      </c>
      <c r="B12" s="7" t="s">
        <v>17</v>
      </c>
      <c r="C12" s="7">
        <v>221</v>
      </c>
      <c r="D12" s="7">
        <v>15</v>
      </c>
      <c r="E12" s="7">
        <v>20</v>
      </c>
      <c r="F12" s="7">
        <f t="shared" si="0"/>
        <v>300</v>
      </c>
      <c r="G12" s="7">
        <f t="shared" si="1"/>
        <v>54</v>
      </c>
      <c r="H12" s="7">
        <f t="shared" si="2"/>
        <v>54</v>
      </c>
      <c r="I12" s="7">
        <f t="shared" si="3"/>
        <v>408</v>
      </c>
      <c r="J12" s="7"/>
    </row>
    <row r="13" spans="1:10" x14ac:dyDescent="0.3">
      <c r="A13" s="2">
        <v>11</v>
      </c>
      <c r="B13" s="7" t="s">
        <v>18</v>
      </c>
      <c r="C13" s="7">
        <v>200</v>
      </c>
      <c r="D13" s="7">
        <v>800</v>
      </c>
      <c r="E13" s="7">
        <v>1</v>
      </c>
      <c r="F13" s="7">
        <f t="shared" si="0"/>
        <v>800</v>
      </c>
      <c r="G13" s="7">
        <f t="shared" si="1"/>
        <v>144</v>
      </c>
      <c r="H13" s="7">
        <f t="shared" si="2"/>
        <v>144</v>
      </c>
      <c r="I13" s="7">
        <f t="shared" si="3"/>
        <v>1088</v>
      </c>
      <c r="J13" s="7"/>
    </row>
    <row r="14" spans="1:10" x14ac:dyDescent="0.3">
      <c r="A14" s="2">
        <v>12</v>
      </c>
      <c r="B14" s="7" t="s">
        <v>19</v>
      </c>
      <c r="C14" s="7">
        <v>80</v>
      </c>
      <c r="D14" s="7">
        <v>60</v>
      </c>
      <c r="E14" s="7">
        <v>25</v>
      </c>
      <c r="F14" s="7">
        <f t="shared" si="0"/>
        <v>1500</v>
      </c>
      <c r="G14" s="7">
        <f t="shared" si="1"/>
        <v>270</v>
      </c>
      <c r="H14" s="7">
        <f t="shared" si="2"/>
        <v>270</v>
      </c>
      <c r="I14" s="7">
        <f t="shared" si="3"/>
        <v>2040</v>
      </c>
      <c r="J14" s="7"/>
    </row>
    <row r="15" spans="1:10" x14ac:dyDescent="0.3">
      <c r="A15" s="2">
        <v>13</v>
      </c>
      <c r="B15" s="7" t="s">
        <v>9</v>
      </c>
      <c r="C15" s="7">
        <v>81</v>
      </c>
      <c r="D15" s="7">
        <v>90</v>
      </c>
      <c r="E15" s="7">
        <v>5</v>
      </c>
      <c r="F15" s="7">
        <f t="shared" si="0"/>
        <v>450</v>
      </c>
      <c r="G15" s="7">
        <f t="shared" si="1"/>
        <v>81</v>
      </c>
      <c r="H15" s="7">
        <f t="shared" si="2"/>
        <v>81</v>
      </c>
      <c r="I15" s="7">
        <f t="shared" si="3"/>
        <v>612</v>
      </c>
      <c r="J15" s="7"/>
    </row>
    <row r="16" spans="1:10" x14ac:dyDescent="0.3">
      <c r="A16" s="2">
        <v>14</v>
      </c>
      <c r="B16" s="7" t="s">
        <v>20</v>
      </c>
      <c r="C16" s="7">
        <v>99</v>
      </c>
      <c r="D16" s="7">
        <v>60</v>
      </c>
      <c r="E16" s="7">
        <v>5</v>
      </c>
      <c r="F16" s="7">
        <f t="shared" si="0"/>
        <v>300</v>
      </c>
      <c r="G16" s="7">
        <f t="shared" si="1"/>
        <v>54</v>
      </c>
      <c r="H16" s="7">
        <f t="shared" si="2"/>
        <v>54</v>
      </c>
      <c r="I16" s="7">
        <f t="shared" si="3"/>
        <v>408</v>
      </c>
      <c r="J16" s="7"/>
    </row>
    <row r="17" spans="1:10" x14ac:dyDescent="0.3">
      <c r="A17" s="2">
        <v>15</v>
      </c>
      <c r="B17" s="7" t="s">
        <v>21</v>
      </c>
      <c r="C17" s="7">
        <v>100</v>
      </c>
      <c r="D17" s="7">
        <v>125</v>
      </c>
      <c r="E17" s="7">
        <v>2</v>
      </c>
      <c r="F17" s="7">
        <f t="shared" si="0"/>
        <v>250</v>
      </c>
      <c r="G17" s="7">
        <f t="shared" si="1"/>
        <v>45</v>
      </c>
      <c r="H17" s="7">
        <f t="shared" si="2"/>
        <v>45</v>
      </c>
      <c r="I17" s="7">
        <f t="shared" si="3"/>
        <v>340</v>
      </c>
      <c r="J17" s="7"/>
    </row>
    <row r="18" spans="1:10" x14ac:dyDescent="0.3">
      <c r="A18" s="2">
        <v>16</v>
      </c>
      <c r="B18" s="7" t="s">
        <v>22</v>
      </c>
      <c r="C18" s="7">
        <v>79</v>
      </c>
      <c r="D18" s="7">
        <v>55</v>
      </c>
      <c r="E18" s="7">
        <v>25</v>
      </c>
      <c r="F18" s="7">
        <f t="shared" si="0"/>
        <v>1375</v>
      </c>
      <c r="G18" s="7">
        <f t="shared" si="1"/>
        <v>247.5</v>
      </c>
      <c r="H18" s="7">
        <f t="shared" si="2"/>
        <v>247.5</v>
      </c>
      <c r="I18" s="7">
        <f t="shared" si="3"/>
        <v>1870</v>
      </c>
      <c r="J18" s="7"/>
    </row>
    <row r="19" spans="1:10" x14ac:dyDescent="0.3">
      <c r="A19" s="2">
        <v>17</v>
      </c>
      <c r="B19" s="7" t="s">
        <v>23</v>
      </c>
      <c r="C19" s="7">
        <v>66</v>
      </c>
      <c r="D19" s="7">
        <v>800</v>
      </c>
      <c r="E19" s="7">
        <v>2</v>
      </c>
      <c r="F19" s="7">
        <f t="shared" si="0"/>
        <v>1600</v>
      </c>
      <c r="G19" s="7">
        <f t="shared" si="1"/>
        <v>288</v>
      </c>
      <c r="H19" s="7">
        <f t="shared" si="2"/>
        <v>288</v>
      </c>
      <c r="I19" s="7">
        <f t="shared" si="3"/>
        <v>2176</v>
      </c>
      <c r="J19" s="7"/>
    </row>
    <row r="20" spans="1:10" x14ac:dyDescent="0.3">
      <c r="A20" s="2">
        <v>18</v>
      </c>
      <c r="B20" s="7" t="s">
        <v>24</v>
      </c>
      <c r="C20" s="7">
        <v>132</v>
      </c>
      <c r="D20" s="7">
        <v>125</v>
      </c>
      <c r="E20" s="7">
        <v>6</v>
      </c>
      <c r="F20" s="7">
        <f t="shared" si="0"/>
        <v>750</v>
      </c>
      <c r="G20" s="7">
        <f t="shared" si="1"/>
        <v>135</v>
      </c>
      <c r="H20" s="7">
        <f t="shared" si="2"/>
        <v>135</v>
      </c>
      <c r="I20" s="7">
        <f t="shared" si="3"/>
        <v>1020</v>
      </c>
      <c r="J20" s="7"/>
    </row>
    <row r="21" spans="1:10" x14ac:dyDescent="0.3">
      <c r="A21" s="2">
        <v>19</v>
      </c>
      <c r="B21" s="7" t="s">
        <v>25</v>
      </c>
      <c r="C21" s="7">
        <v>160</v>
      </c>
      <c r="D21" s="7">
        <v>80</v>
      </c>
      <c r="E21" s="7">
        <v>5</v>
      </c>
      <c r="F21" s="7">
        <f t="shared" si="0"/>
        <v>400</v>
      </c>
      <c r="G21" s="7">
        <f t="shared" si="1"/>
        <v>72</v>
      </c>
      <c r="H21" s="7">
        <f t="shared" si="2"/>
        <v>72</v>
      </c>
      <c r="I21" s="7">
        <f t="shared" si="3"/>
        <v>544</v>
      </c>
      <c r="J21" s="7"/>
    </row>
    <row r="22" spans="1:10" x14ac:dyDescent="0.3">
      <c r="A22" s="2">
        <v>20</v>
      </c>
      <c r="B22" s="7" t="s">
        <v>31</v>
      </c>
      <c r="C22" s="7">
        <v>125</v>
      </c>
      <c r="D22" s="7">
        <v>150</v>
      </c>
      <c r="E22" s="7">
        <v>2</v>
      </c>
      <c r="F22" s="7">
        <f t="shared" si="0"/>
        <v>300</v>
      </c>
      <c r="G22" s="7">
        <f t="shared" si="1"/>
        <v>54</v>
      </c>
      <c r="H22" s="7">
        <f t="shared" si="2"/>
        <v>54</v>
      </c>
      <c r="I22" s="7">
        <f t="shared" si="3"/>
        <v>408</v>
      </c>
      <c r="J22" s="7"/>
    </row>
    <row r="23" spans="1:10" x14ac:dyDescent="0.3">
      <c r="A23" s="2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2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2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2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2"/>
      <c r="B27" s="7"/>
      <c r="C27" s="7"/>
      <c r="D27" s="7"/>
      <c r="E27" s="7"/>
      <c r="F27" s="7"/>
      <c r="G27" s="7"/>
      <c r="H27" s="7"/>
      <c r="I27" s="7"/>
      <c r="J27" s="7"/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9963-08FE-4538-A427-33E94299315B}">
  <dimension ref="A1:M11"/>
  <sheetViews>
    <sheetView tabSelected="1" zoomScaleNormal="100" workbookViewId="0">
      <selection activeCell="H16" sqref="H16"/>
    </sheetView>
  </sheetViews>
  <sheetFormatPr defaultRowHeight="14.4" x14ac:dyDescent="0.3"/>
  <cols>
    <col min="2" max="2" width="24.33203125" bestFit="1" customWidth="1"/>
    <col min="3" max="3" width="13.33203125" bestFit="1" customWidth="1"/>
    <col min="4" max="4" width="10.5546875" customWidth="1"/>
    <col min="5" max="5" width="11" bestFit="1" customWidth="1"/>
    <col min="6" max="6" width="15.44140625" bestFit="1" customWidth="1"/>
    <col min="7" max="7" width="10.44140625" customWidth="1"/>
    <col min="8" max="8" width="9.5546875" bestFit="1" customWidth="1"/>
    <col min="9" max="9" width="8.77734375" customWidth="1"/>
    <col min="10" max="10" width="11.5546875" bestFit="1" customWidth="1"/>
    <col min="11" max="11" width="15.5546875" bestFit="1" customWidth="1"/>
    <col min="12" max="12" width="11.5546875" bestFit="1" customWidth="1"/>
    <col min="13" max="13" width="15.33203125" bestFit="1" customWidth="1"/>
  </cols>
  <sheetData>
    <row r="1" spans="1:13" ht="18" x14ac:dyDescent="0.35">
      <c r="A1" s="8" t="s">
        <v>27</v>
      </c>
      <c r="B1" s="8" t="s">
        <v>34</v>
      </c>
      <c r="C1" s="8" t="s">
        <v>32</v>
      </c>
      <c r="D1" s="8" t="s">
        <v>37</v>
      </c>
      <c r="E1" s="8" t="s">
        <v>33</v>
      </c>
      <c r="F1" s="8" t="s">
        <v>35</v>
      </c>
      <c r="G1" s="8" t="s">
        <v>36</v>
      </c>
      <c r="H1" s="8" t="s">
        <v>54</v>
      </c>
      <c r="I1" s="8" t="s">
        <v>40</v>
      </c>
      <c r="J1" s="8" t="s">
        <v>38</v>
      </c>
      <c r="K1" s="8" t="s">
        <v>39</v>
      </c>
      <c r="L1" s="8" t="s">
        <v>55</v>
      </c>
      <c r="M1" s="8" t="s">
        <v>56</v>
      </c>
    </row>
    <row r="2" spans="1:13" x14ac:dyDescent="0.3">
      <c r="A2" s="1">
        <v>1</v>
      </c>
      <c r="B2" s="1" t="s">
        <v>41</v>
      </c>
      <c r="C2" s="1">
        <v>147258</v>
      </c>
      <c r="D2" s="1" t="s">
        <v>51</v>
      </c>
      <c r="E2" s="1">
        <v>9392833614</v>
      </c>
      <c r="F2" s="1" t="s">
        <v>52</v>
      </c>
      <c r="G2" s="1" t="s">
        <v>53</v>
      </c>
      <c r="H2" s="1">
        <v>25000</v>
      </c>
      <c r="I2" s="1">
        <v>2</v>
      </c>
      <c r="J2" s="1">
        <f>(H2*I2*7)/100</f>
        <v>3500</v>
      </c>
      <c r="K2" s="1">
        <f>(H2+J2)</f>
        <v>28500</v>
      </c>
      <c r="L2" s="1"/>
      <c r="M2" s="1"/>
    </row>
    <row r="3" spans="1:13" x14ac:dyDescent="0.3">
      <c r="A3" s="1">
        <v>2</v>
      </c>
      <c r="B3" s="1" t="s">
        <v>42</v>
      </c>
      <c r="C3" s="1">
        <v>147369</v>
      </c>
      <c r="D3" s="1" t="s">
        <v>51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3</v>
      </c>
      <c r="B4" s="1" t="s">
        <v>43</v>
      </c>
      <c r="C4" s="1">
        <v>147852</v>
      </c>
      <c r="D4" s="1" t="s">
        <v>57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4</v>
      </c>
      <c r="B5" s="1" t="s">
        <v>44</v>
      </c>
      <c r="C5" s="1">
        <v>147963</v>
      </c>
      <c r="D5" s="1" t="s">
        <v>58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5</v>
      </c>
      <c r="B6" s="1" t="s">
        <v>45</v>
      </c>
      <c r="C6" s="1">
        <v>147987</v>
      </c>
      <c r="D6" s="1" t="s">
        <v>59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6</v>
      </c>
      <c r="B7" s="1" t="s">
        <v>46</v>
      </c>
      <c r="C7" s="1">
        <v>147654</v>
      </c>
      <c r="D7" s="1" t="s">
        <v>60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7</v>
      </c>
      <c r="B8" s="1" t="s">
        <v>47</v>
      </c>
      <c r="C8" s="1">
        <v>147321</v>
      </c>
      <c r="D8" s="1" t="s">
        <v>61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8</v>
      </c>
      <c r="B9" s="1" t="s">
        <v>48</v>
      </c>
      <c r="C9" s="1">
        <v>147123</v>
      </c>
      <c r="D9" s="1" t="s">
        <v>62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>
        <v>9</v>
      </c>
      <c r="B10" s="1" t="s">
        <v>49</v>
      </c>
      <c r="C10" s="1">
        <v>147456</v>
      </c>
      <c r="D10" s="1" t="s">
        <v>51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>
        <v>10</v>
      </c>
      <c r="B11" s="1" t="s">
        <v>50</v>
      </c>
      <c r="C11" s="1">
        <v>147789</v>
      </c>
      <c r="D11" s="1" t="s">
        <v>63</v>
      </c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B1B-1471-4949-BE1E-E5D0350D53CB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9B01-0EDE-479D-8643-FAAE95F94D17}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 Sheet</vt:lpstr>
      <vt:lpstr>Account</vt:lpstr>
      <vt:lpstr>Vendor Sheet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2024-03-11T04:22:50Z</dcterms:created>
  <dcterms:modified xsi:type="dcterms:W3CDTF">2024-03-11T05:34:14Z</dcterms:modified>
</cp:coreProperties>
</file>