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hyayan" sheetId="1" r:id="rId3"/>
    <sheet state="visible" name="BTech18" sheetId="2" r:id="rId4"/>
    <sheet state="visible" name="Chetna" sheetId="3" r:id="rId5"/>
    <sheet state="visible" name="Environment" sheetId="4" r:id="rId6"/>
    <sheet state="visible" name="Rural Developmen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5">
      <text>
        <t xml:space="preserve">Adjusted 0.5 hours here
	-AMARTYA MONDAL</t>
      </text>
    </comment>
    <comment authorId="0" ref="AA29">
      <text>
        <t xml:space="preserve">not present
	-Rishabh Agarwal</t>
      </text>
    </comment>
    <comment authorId="0" ref="K51">
      <text>
        <t xml:space="preserve">Kaise hua h ye....akele ise kyu mila h
	-satyam kumar</t>
      </text>
    </comment>
    <comment authorId="0" ref="W47">
      <text>
        <t xml:space="preserve">Did not returned the books to children on time
	-Saksham Jha</t>
      </text>
    </comment>
    <comment authorId="0" ref="W43">
      <text>
        <t xml:space="preserve">came to amhara without guards 
and was late
	-Saksham Jha</t>
      </text>
    </comment>
    <comment authorId="0" ref="W32">
      <text>
        <t xml:space="preserve">Came to amhara without guards ..
when she was late
	-Saksham Jha</t>
      </text>
    </comment>
    <comment authorId="0" ref="W21">
      <text>
        <t xml:space="preserve">came to amhara without guards..
When she was late so -0.5
	-Saksham Jha</t>
      </text>
    </comment>
    <comment authorId="0" ref="V26">
      <text>
        <t xml:space="preserve">*s
	-RANVEER KUMAR</t>
      </text>
    </comment>
    <comment authorId="0" ref="J20">
      <text>
        <t xml:space="preserve">Late
	-Kishan Kumar Singh</t>
      </text>
    </comment>
    <comment authorId="0" ref="I51">
      <text>
        <t xml:space="preserve">Late coming in meeting
	-Kishan Kumar Singh</t>
      </text>
    </comment>
    <comment authorId="0" ref="E6">
      <text>
        <t xml:space="preserve">Not Present in meeting
	-Kishan Kumar Singh</t>
      </text>
    </comment>
    <comment authorId="0" ref="E43">
      <text>
        <t xml:space="preserve">Not Present in meeting
	-Kishan Kumar Singh</t>
      </text>
    </comment>
    <comment authorId="0" ref="E8">
      <text>
        <t xml:space="preserve">Not Present in Meeting
	-Kishan Kumar Singh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Attended 2 class, date unknown
	-NSS IIT Patna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2">
      <text>
        <t xml:space="preserve">Cycled for 1 hour brought mic
	-AMARTYA MONDAL</t>
      </text>
    </comment>
    <comment authorId="0" ref="I26">
      <text>
        <t xml:space="preserve">Adjustment with class
	-AMARTYA MONDAL</t>
      </text>
    </comment>
    <comment authorId="0" ref="F14">
      <text>
        <t xml:space="preserve">Helped in making cards
	-AMARTYA MONDAL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Gift wrapping
	-AMARTYA MONDAL</t>
      </text>
    </comment>
    <comment authorId="0" ref="J5">
      <text>
        <t xml:space="preserve">ID card
	-AMARTYA MONDAL</t>
      </text>
    </comment>
    <comment authorId="0" ref="I14">
      <text>
        <t xml:space="preserve">adhyan classes
	-RANVEER KUMAR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8">
      <text>
        <t xml:space="preserve">Forgot the reason
	-AMARTYA MONDAL</t>
      </text>
    </comment>
    <comment authorId="0" ref="S8">
      <text>
        <t xml:space="preserve">Showed school students
	-AMARTYA MONDAL</t>
      </text>
    </comment>
    <comment authorId="0" ref="F13">
      <text>
        <t xml:space="preserve">Plantation card
	-AMARTYA MONDAL</t>
      </text>
    </comment>
  </commentList>
</comments>
</file>

<file path=xl/sharedStrings.xml><?xml version="1.0" encoding="utf-8"?>
<sst xmlns="http://schemas.openxmlformats.org/spreadsheetml/2006/main" count="521" uniqueCount="416">
  <si>
    <t>Date</t>
  </si>
  <si>
    <t>Total</t>
  </si>
  <si>
    <t>Last Year</t>
  </si>
  <si>
    <t>Umknown</t>
  </si>
  <si>
    <t>25/08/2019</t>
  </si>
  <si>
    <t>28/08/2019</t>
  </si>
  <si>
    <t>23/08/1998</t>
  </si>
  <si>
    <t>15/08/2019</t>
  </si>
  <si>
    <t>Subject/Activity</t>
  </si>
  <si>
    <t>Adhyayan class</t>
  </si>
  <si>
    <t xml:space="preserve">class morning </t>
  </si>
  <si>
    <t>class</t>
  </si>
  <si>
    <t xml:space="preserve">amhara visit </t>
  </si>
  <si>
    <t>print, cutting</t>
  </si>
  <si>
    <t>Name</t>
  </si>
  <si>
    <t>Roll No</t>
  </si>
  <si>
    <t>ABHISHEK KUMAR</t>
  </si>
  <si>
    <t>1801CE01</t>
  </si>
  <si>
    <t>14/08/2019</t>
  </si>
  <si>
    <t>1801EE02</t>
  </si>
  <si>
    <t>17/08/2019</t>
  </si>
  <si>
    <t>24/08/2019</t>
  </si>
  <si>
    <t>28/09/2019</t>
  </si>
  <si>
    <t>30/08/2019</t>
  </si>
  <si>
    <t>30/08/19</t>
  </si>
  <si>
    <t>31-08-19</t>
  </si>
  <si>
    <t>31/08/2019</t>
  </si>
  <si>
    <t>NSS Meeting</t>
  </si>
  <si>
    <t>tree plantation</t>
  </si>
  <si>
    <t>ABHISHEK KUMAR SINGH</t>
  </si>
  <si>
    <t>1801ME03</t>
  </si>
  <si>
    <t>nukkad natak</t>
  </si>
  <si>
    <t>Amhara Visit</t>
  </si>
  <si>
    <t>Painting</t>
  </si>
  <si>
    <t>Id Card making</t>
  </si>
  <si>
    <t>yoga</t>
  </si>
  <si>
    <t>AIDS Guest Lecture</t>
  </si>
  <si>
    <t>Patna Visit/ Material Carrying</t>
  </si>
  <si>
    <t>Prize</t>
  </si>
  <si>
    <t>Placard Making</t>
  </si>
  <si>
    <t>Yoga day</t>
  </si>
  <si>
    <t>Blood Donation Day</t>
  </si>
  <si>
    <t>Yoga</t>
  </si>
  <si>
    <t>Swachhta pakhwada</t>
  </si>
  <si>
    <t>Open Day</t>
  </si>
  <si>
    <t>Akansha</t>
  </si>
  <si>
    <t>AITHI TEJASWANI</t>
  </si>
  <si>
    <t>1901cb04</t>
  </si>
  <si>
    <t>1801CS04</t>
  </si>
  <si>
    <t>13/08/2019</t>
  </si>
  <si>
    <t>17/08/19</t>
  </si>
  <si>
    <t>18/08/2019</t>
  </si>
  <si>
    <t>21/08/2019</t>
  </si>
  <si>
    <t>22/08/2019</t>
  </si>
  <si>
    <t>29/08/2019</t>
  </si>
  <si>
    <t>30/09/2019</t>
  </si>
  <si>
    <t>31/09/2019</t>
  </si>
  <si>
    <t>AMGOTHU SANDEEP KUMAR</t>
  </si>
  <si>
    <t>1801ME08</t>
  </si>
  <si>
    <t>Unit Meeting</t>
  </si>
  <si>
    <t>ANAND CHAUDHARY</t>
  </si>
  <si>
    <t>1801ME09</t>
  </si>
  <si>
    <t xml:space="preserve">      class</t>
  </si>
  <si>
    <t>Id Card Making</t>
  </si>
  <si>
    <t>Attendance Update</t>
  </si>
  <si>
    <t xml:space="preserve">    class</t>
  </si>
  <si>
    <t xml:space="preserve">evening </t>
  </si>
  <si>
    <t>Placard making</t>
  </si>
  <si>
    <t>Blood Donation</t>
  </si>
  <si>
    <t>evening class</t>
  </si>
  <si>
    <t>Certificate Making</t>
  </si>
  <si>
    <t>amhara visit</t>
  </si>
  <si>
    <t>TEST-1</t>
  </si>
  <si>
    <t>Morning Open Day</t>
  </si>
  <si>
    <t>Phone Call</t>
  </si>
  <si>
    <t>Yoga Day</t>
  </si>
  <si>
    <t>Class</t>
  </si>
  <si>
    <t>Open Day Volunteering</t>
  </si>
  <si>
    <t>BASA SAI ROHAN</t>
  </si>
  <si>
    <t>1801CS14</t>
  </si>
  <si>
    <t>Manish kushwah+</t>
  </si>
  <si>
    <t>CHANTI SAI VENKATA REDDY</t>
  </si>
  <si>
    <t>1801CS17</t>
  </si>
  <si>
    <t>1901cb23</t>
  </si>
  <si>
    <t>Abhiram</t>
  </si>
  <si>
    <t>1901cb20</t>
  </si>
  <si>
    <t>GAURAV KUMAR SAXENA</t>
  </si>
  <si>
    <t>1801ME23</t>
  </si>
  <si>
    <t>Sharthi abhinay</t>
  </si>
  <si>
    <t>1901cb46</t>
  </si>
  <si>
    <t>Sanjay Kumar jeengar</t>
  </si>
  <si>
    <t>1901cb42</t>
  </si>
  <si>
    <t>GAYAM MAHESWAR REDDY</t>
  </si>
  <si>
    <t>Sumit Kumar</t>
  </si>
  <si>
    <t>1801CE08</t>
  </si>
  <si>
    <t>1901cb52</t>
  </si>
  <si>
    <t>Sanket Choudhary+</t>
  </si>
  <si>
    <t>1901cb43</t>
  </si>
  <si>
    <t>Vennampally rammurthy</t>
  </si>
  <si>
    <t>1901cb54</t>
  </si>
  <si>
    <t>GOPU LALITHYA NAGA KUMAR</t>
  </si>
  <si>
    <t>1801CB09</t>
  </si>
  <si>
    <t>KaustubhTiwari</t>
  </si>
  <si>
    <t>1901ce17</t>
  </si>
  <si>
    <t>J Sri Harsha Vardhan Prasad</t>
  </si>
  <si>
    <t>shreya dimri+</t>
  </si>
  <si>
    <t>1901cb48</t>
  </si>
  <si>
    <t>Mayank</t>
  </si>
  <si>
    <t>1901ce25</t>
  </si>
  <si>
    <t>1801cs23</t>
  </si>
  <si>
    <t>Abhay Patil</t>
  </si>
  <si>
    <t>Vishwaranjan Kumar Jha+</t>
  </si>
  <si>
    <t>1901cs01</t>
  </si>
  <si>
    <t>1901cb55</t>
  </si>
  <si>
    <t>KRISTAM SRAVANI</t>
  </si>
  <si>
    <t>1801CE16</t>
  </si>
  <si>
    <t>Charudutt Katkar</t>
  </si>
  <si>
    <t>1901cs15</t>
  </si>
  <si>
    <t>amaan hussain+</t>
  </si>
  <si>
    <t>M JAGAN MOHAN CHOWDARY</t>
  </si>
  <si>
    <t>1801ME34</t>
  </si>
  <si>
    <t>Himanshu Garg</t>
  </si>
  <si>
    <t>1901cs25</t>
  </si>
  <si>
    <t>1901ce03</t>
  </si>
  <si>
    <t>Mayank Raj</t>
  </si>
  <si>
    <t>1901cs35</t>
  </si>
  <si>
    <t>PAPPU SIVA KUMAR</t>
  </si>
  <si>
    <t>1801EE30</t>
  </si>
  <si>
    <t>Mahima Rai+</t>
  </si>
  <si>
    <t>1901ce23</t>
  </si>
  <si>
    <t>PEDDAMILE SUSHMA</t>
  </si>
  <si>
    <t>1801CE18</t>
  </si>
  <si>
    <t>Aditya Samantaroy</t>
  </si>
  <si>
    <t>1901ee07</t>
  </si>
  <si>
    <t>Sachin tiwari+</t>
  </si>
  <si>
    <t>Ashritha Nandini Reddy</t>
  </si>
  <si>
    <t>1901ce42</t>
  </si>
  <si>
    <t>1901ee14</t>
  </si>
  <si>
    <t>PEETHALA MAHESH BABU</t>
  </si>
  <si>
    <t>1801CS36</t>
  </si>
  <si>
    <t>Maharshkumar K Patel</t>
  </si>
  <si>
    <t>1901ee36</t>
  </si>
  <si>
    <t>Saksham Singh Sengar+</t>
  </si>
  <si>
    <t>1901ce43</t>
  </si>
  <si>
    <t>Mohammad Zeeshan</t>
  </si>
  <si>
    <t>1901ee40</t>
  </si>
  <si>
    <t>PRANSHU PRAHLAD KAPRI</t>
  </si>
  <si>
    <t>1801ME44</t>
  </si>
  <si>
    <t>Surya Prakash+</t>
  </si>
  <si>
    <t>1901ce53</t>
  </si>
  <si>
    <t>Omkar Deshpande</t>
  </si>
  <si>
    <t>1901ee43</t>
  </si>
  <si>
    <t>PREETAM KUMAR SINGH</t>
  </si>
  <si>
    <t>1801CE21</t>
  </si>
  <si>
    <t>Aditi Goel+</t>
  </si>
  <si>
    <t>1901cs04</t>
  </si>
  <si>
    <t>PUSHPENDRA PRAJAPAT</t>
  </si>
  <si>
    <t>1801CE22</t>
  </si>
  <si>
    <t>Rohan Kumar</t>
  </si>
  <si>
    <t>1901ee48</t>
  </si>
  <si>
    <t>Anant Kumar+</t>
  </si>
  <si>
    <t>1901cs07</t>
  </si>
  <si>
    <t>RAHUL GUPTA</t>
  </si>
  <si>
    <t>1801CE24</t>
  </si>
  <si>
    <t>Ankit Das</t>
  </si>
  <si>
    <t>1901me09</t>
  </si>
  <si>
    <t>RAVI KIRAN</t>
  </si>
  <si>
    <t>1801CE27</t>
  </si>
  <si>
    <t>Aryaman</t>
  </si>
  <si>
    <t>1901me10</t>
  </si>
  <si>
    <t>GAJJE SREELEKHA+</t>
  </si>
  <si>
    <t>1901cs21</t>
  </si>
  <si>
    <t>SAHIL SHARMA</t>
  </si>
  <si>
    <t>1801CS41</t>
  </si>
  <si>
    <t>Avinash kumar</t>
  </si>
  <si>
    <t>1901me12</t>
  </si>
  <si>
    <t>Ishita Singh+</t>
  </si>
  <si>
    <t>1901cs27</t>
  </si>
  <si>
    <t>Ayush gupta</t>
  </si>
  <si>
    <t>1901me13</t>
  </si>
  <si>
    <t>SHUBHAM SUDHANSHU</t>
  </si>
  <si>
    <t>1801CB24</t>
  </si>
  <si>
    <t>DARSHIL PATEL</t>
  </si>
  <si>
    <t>1901me18</t>
  </si>
  <si>
    <t>kavya goyal+</t>
  </si>
  <si>
    <t>1901cs30</t>
  </si>
  <si>
    <t>SUJITH RAJ PILLIGUNDLA</t>
  </si>
  <si>
    <t>1801ME54</t>
  </si>
  <si>
    <t>Devansh Choudhary</t>
  </si>
  <si>
    <t>1901me20</t>
  </si>
  <si>
    <t>THOLESAY HAREESH</t>
  </si>
  <si>
    <t>Madhur malpani+</t>
  </si>
  <si>
    <t>1801ME58</t>
  </si>
  <si>
    <t>1901cs31</t>
  </si>
  <si>
    <t>Kritadhi Maity</t>
  </si>
  <si>
    <t>1901me36</t>
  </si>
  <si>
    <t>Kush</t>
  </si>
  <si>
    <t>THORAT ANJALI MESHRAM</t>
  </si>
  <si>
    <t>1901me37</t>
  </si>
  <si>
    <t>1801ME59</t>
  </si>
  <si>
    <t>Pawan kumar agrawal +</t>
  </si>
  <si>
    <t>1901cs40</t>
  </si>
  <si>
    <t>VIJAY</t>
  </si>
  <si>
    <t>1901me45</t>
  </si>
  <si>
    <t>TUNIKI SAISANTOSHKUMAR</t>
  </si>
  <si>
    <t>1801CB28</t>
  </si>
  <si>
    <t>Pranali Shinde+</t>
  </si>
  <si>
    <t>1901CS41</t>
  </si>
  <si>
    <t>vidhyaprakash meena</t>
  </si>
  <si>
    <t>VAIBHAV GAKHREJA</t>
  </si>
  <si>
    <t>1801CS58</t>
  </si>
  <si>
    <t>1901me66</t>
  </si>
  <si>
    <t>Vamsik</t>
  </si>
  <si>
    <t>Priyanka Sachan</t>
  </si>
  <si>
    <t>1901cs43</t>
  </si>
  <si>
    <t>Achyut</t>
  </si>
  <si>
    <t>1901mm03</t>
  </si>
  <si>
    <t>1801me60</t>
  </si>
  <si>
    <t>Pushpendra Nagle+</t>
  </si>
  <si>
    <t>1901cs44</t>
  </si>
  <si>
    <t>SUBHADEEP MANDAL</t>
  </si>
  <si>
    <t>1901mm33</t>
  </si>
  <si>
    <t>Ranjeet khichar+</t>
  </si>
  <si>
    <t>YOGESH DUBEY</t>
  </si>
  <si>
    <t>1901cs45</t>
  </si>
  <si>
    <t>1801CB30</t>
  </si>
  <si>
    <t>Jagdish Anjana</t>
  </si>
  <si>
    <t>1701ce10</t>
  </si>
  <si>
    <t>shubham gupta+</t>
  </si>
  <si>
    <t>1901cs59</t>
  </si>
  <si>
    <t>Siddharth+</t>
  </si>
  <si>
    <t>1901cs60</t>
  </si>
  <si>
    <t>Sushant Sinha+</t>
  </si>
  <si>
    <t>1901cs62</t>
  </si>
  <si>
    <t>Tarusi Mittal+</t>
  </si>
  <si>
    <t>1901cs65</t>
  </si>
  <si>
    <t>Vishesh Jain+</t>
  </si>
  <si>
    <t>1901cs71</t>
  </si>
  <si>
    <t>Akshat Porwal+</t>
  </si>
  <si>
    <t>1901ee09</t>
  </si>
  <si>
    <t>Aradhya gupta +</t>
  </si>
  <si>
    <t>1901ee13</t>
  </si>
  <si>
    <t>Hrishita Mishra +</t>
  </si>
  <si>
    <t xml:space="preserve">1901ee25 </t>
  </si>
  <si>
    <t>Jaina S. Jagad+</t>
  </si>
  <si>
    <t>1901ee28</t>
  </si>
  <si>
    <t>Madhur Jain+</t>
  </si>
  <si>
    <t>1901ee35</t>
  </si>
  <si>
    <t>Md Arsalan Siddiqui+</t>
  </si>
  <si>
    <t>1901ee39</t>
  </si>
  <si>
    <t>ANISH PATIL+</t>
  </si>
  <si>
    <t>1901ee45</t>
  </si>
  <si>
    <t>Saurabh Chetan Shah+</t>
  </si>
  <si>
    <t>1901ee53</t>
  </si>
  <si>
    <t>Shreya Kumari Gupta</t>
  </si>
  <si>
    <t>1901ee56</t>
  </si>
  <si>
    <t>ABHAY RATHOUR+</t>
  </si>
  <si>
    <t>1901me02</t>
  </si>
  <si>
    <t>Aditya+</t>
  </si>
  <si>
    <t>1901me04</t>
  </si>
  <si>
    <t>Akash Agrawal+</t>
  </si>
  <si>
    <t>1901me06</t>
  </si>
  <si>
    <t>Anand Tripathi+</t>
  </si>
  <si>
    <t>1901me08</t>
  </si>
  <si>
    <t>Devendra Kumar Meena +</t>
  </si>
  <si>
    <t>1901me21</t>
  </si>
  <si>
    <t>Ganesh Kumar+</t>
  </si>
  <si>
    <t>1901me23</t>
  </si>
  <si>
    <t>Karamveer singh+</t>
  </si>
  <si>
    <t>1901me32</t>
  </si>
  <si>
    <t>Kartikey Tyagi+</t>
  </si>
  <si>
    <t>1901me33</t>
  </si>
  <si>
    <t>Raj Kumar+</t>
  </si>
  <si>
    <t>1901me50</t>
  </si>
  <si>
    <t>Saumitra gupta+</t>
  </si>
  <si>
    <t>1901me55</t>
  </si>
  <si>
    <t>Harshvardhan singh+</t>
  </si>
  <si>
    <t>1901mm14</t>
  </si>
  <si>
    <t>SAHIL MASOOM+</t>
  </si>
  <si>
    <t>1901mm28</t>
  </si>
  <si>
    <t>Saurav Sonu+</t>
  </si>
  <si>
    <t>1901mm30</t>
  </si>
  <si>
    <t>Shreeyans jain+</t>
  </si>
  <si>
    <t>1901mm31</t>
  </si>
  <si>
    <t>Tushar Singh Kanwar+</t>
  </si>
  <si>
    <t>1901mm35</t>
  </si>
  <si>
    <t>23/08/19</t>
  </si>
  <si>
    <t>27/08/2019</t>
  </si>
  <si>
    <t>30-08-2019</t>
  </si>
  <si>
    <t>31-08-2019</t>
  </si>
  <si>
    <t>nss meeting</t>
  </si>
  <si>
    <t>Gift wrapping/ ID card</t>
  </si>
  <si>
    <t>Cloth collection</t>
  </si>
  <si>
    <t>Meeting</t>
  </si>
  <si>
    <t>Poster Sticking</t>
  </si>
  <si>
    <t>blood donation content</t>
  </si>
  <si>
    <t>Poster Making</t>
  </si>
  <si>
    <t>Cloth donation</t>
  </si>
  <si>
    <t>yoga(1st+2nd+3rd day)</t>
  </si>
  <si>
    <t>Aithagani Lokesh</t>
  </si>
  <si>
    <t>1901cb03</t>
  </si>
  <si>
    <t>Ayush Shrivastava</t>
  </si>
  <si>
    <t>1901cb14</t>
  </si>
  <si>
    <t>Mayank Kumar</t>
  </si>
  <si>
    <t>1901cb24</t>
  </si>
  <si>
    <t>Shashikala Yadav</t>
  </si>
  <si>
    <t>1901cb47</t>
  </si>
  <si>
    <t>Kshitij pandey</t>
  </si>
  <si>
    <t>1901ce18</t>
  </si>
  <si>
    <t>Rajeev Ranjan</t>
  </si>
  <si>
    <t>1901CE38</t>
  </si>
  <si>
    <t>V Abhilash Reddy</t>
  </si>
  <si>
    <t>1901ce56</t>
  </si>
  <si>
    <t xml:space="preserve">Abhinav Dutta </t>
  </si>
  <si>
    <t>1901cs02</t>
  </si>
  <si>
    <t>Batturi Jaswanth</t>
  </si>
  <si>
    <t>1901cs13</t>
  </si>
  <si>
    <t>Chintimi Appaji</t>
  </si>
  <si>
    <t>1901cs17</t>
  </si>
  <si>
    <t>18/08/19</t>
  </si>
  <si>
    <t>21/08/19</t>
  </si>
  <si>
    <t>Rishav Raj</t>
  </si>
  <si>
    <t>1901cs46</t>
  </si>
  <si>
    <t>30/09/2018</t>
  </si>
  <si>
    <t>Srajan Khandelwal</t>
  </si>
  <si>
    <t>1901cs61</t>
  </si>
  <si>
    <t>Lab</t>
  </si>
  <si>
    <t>painting</t>
  </si>
  <si>
    <t>Teaching</t>
  </si>
  <si>
    <t>cloth collection</t>
  </si>
  <si>
    <t>Material Carrying</t>
  </si>
  <si>
    <t>Adhyayan</t>
  </si>
  <si>
    <t>swachhta pakhwada</t>
  </si>
  <si>
    <t>Gift Packing / Phone Call</t>
  </si>
  <si>
    <t>Patna Visit</t>
  </si>
  <si>
    <t>Abhishek Gupta</t>
  </si>
  <si>
    <t>1901ee03</t>
  </si>
  <si>
    <t>Ananthajit A</t>
  </si>
  <si>
    <t>BVS Rohith</t>
  </si>
  <si>
    <t>1901cb07</t>
  </si>
  <si>
    <t>1901ee16</t>
  </si>
  <si>
    <t>M D Midhun Reddy</t>
  </si>
  <si>
    <t>1901ee34</t>
  </si>
  <si>
    <t>Pankaj Singh</t>
  </si>
  <si>
    <t>1901ee44</t>
  </si>
  <si>
    <t>Parth Kanani</t>
  </si>
  <si>
    <t>1901cb28</t>
  </si>
  <si>
    <t>Jal singh mali</t>
  </si>
  <si>
    <t>1901me28</t>
  </si>
  <si>
    <t>Mrudul Agrawal</t>
  </si>
  <si>
    <t>1901me44</t>
  </si>
  <si>
    <t>Anuj Kumar sah</t>
  </si>
  <si>
    <t>1901ce08</t>
  </si>
  <si>
    <t>Mukund kumar</t>
  </si>
  <si>
    <t>Thumma sweeja</t>
  </si>
  <si>
    <t>1901ce27</t>
  </si>
  <si>
    <t>1901me63</t>
  </si>
  <si>
    <t>Nandika Girish</t>
  </si>
  <si>
    <t>1901ce28</t>
  </si>
  <si>
    <t>Vikash Bearar</t>
  </si>
  <si>
    <t>1901me67</t>
  </si>
  <si>
    <t xml:space="preserve">Nikhil Anand   </t>
  </si>
  <si>
    <t>abhijeet singh</t>
  </si>
  <si>
    <t>1901ce29</t>
  </si>
  <si>
    <t>1901mm02</t>
  </si>
  <si>
    <t>Aditya Raj</t>
  </si>
  <si>
    <t>1901mm05</t>
  </si>
  <si>
    <t>Shivam Shekhar</t>
  </si>
  <si>
    <t>1901ce45</t>
  </si>
  <si>
    <t>Anshuman Azad</t>
  </si>
  <si>
    <t>1901mm06</t>
  </si>
  <si>
    <t>Deepshikha kumari</t>
  </si>
  <si>
    <t>1901cs19</t>
  </si>
  <si>
    <t>PRATHAM GOEL</t>
  </si>
  <si>
    <t>1901mm26</t>
  </si>
  <si>
    <t>1901cs34</t>
  </si>
  <si>
    <t>Rubavani P</t>
  </si>
  <si>
    <t>1901mm27</t>
  </si>
  <si>
    <t xml:space="preserve">Mayank shekhar </t>
  </si>
  <si>
    <t>1901cs36</t>
  </si>
  <si>
    <t>Muhammed Sinan C K</t>
  </si>
  <si>
    <t>1901cs38</t>
  </si>
  <si>
    <t>Prince jha</t>
  </si>
  <si>
    <t>1901cs42</t>
  </si>
  <si>
    <t>Saurabh Singh</t>
  </si>
  <si>
    <t>1901cs52</t>
  </si>
  <si>
    <t>Shruti Nalegaonkar</t>
  </si>
  <si>
    <t>1901cs57</t>
  </si>
  <si>
    <t>SHUBHAJEET DEY</t>
  </si>
  <si>
    <t>1901cs58</t>
  </si>
  <si>
    <t xml:space="preserve">Venkatadri Arava </t>
  </si>
  <si>
    <t>1901cs70</t>
  </si>
  <si>
    <t>Ankit Anurag</t>
  </si>
  <si>
    <t>1901ee12</t>
  </si>
  <si>
    <t>Deepika Rajwar</t>
  </si>
  <si>
    <t>1901ee19</t>
  </si>
  <si>
    <t>Dhushyanth</t>
  </si>
  <si>
    <t>1901ee20</t>
  </si>
  <si>
    <t>Narendra tejasvi</t>
  </si>
  <si>
    <t>1901ee41</t>
  </si>
  <si>
    <t>Rahul Raj</t>
  </si>
  <si>
    <t>1901ee47</t>
  </si>
  <si>
    <t>Satyam Kumar</t>
  </si>
  <si>
    <t>1901ee52</t>
  </si>
  <si>
    <t xml:space="preserve">Shubham Kumar diwakar </t>
  </si>
  <si>
    <t>1901ee58</t>
  </si>
  <si>
    <t>Rayavarapu sai vineetha</t>
  </si>
  <si>
    <t>1901me51</t>
  </si>
  <si>
    <t xml:space="preserve">Vaddineni Vennela Chowdary </t>
  </si>
  <si>
    <t>1901me65</t>
  </si>
  <si>
    <t>Sreekanth</t>
  </si>
  <si>
    <t>1901mm13</t>
  </si>
  <si>
    <t>Kumar Pragyan</t>
  </si>
  <si>
    <t>1901ce19</t>
  </si>
  <si>
    <t xml:space="preserve">Hrishikesh Bajirao </t>
  </si>
  <si>
    <t>1901cs26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</si>
</sst>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m/dd/yy"/>
    <numFmt numFmtId="167" formatCode="m/d/yy"/>
  </numFmts>
  <fonts count="7">
    <font>
      <sz val="10.0"/>
      <color rgb="FF000000"/>
      <name val="Arial"/>
    </font>
    <font>
      <b/>
    </font>
    <font/>
    <font>
      <sz val="12.0"/>
      <name val="Arial"/>
    </font>
    <font>
      <color rgb="FF000000"/>
      <name val="Arial"/>
    </font>
    <font>
      <name val="Arial"/>
    </font>
    <font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FF0000"/>
        <bgColor rgb="FFFF0000"/>
      </patternFill>
    </fill>
    <fill>
      <patternFill patternType="solid">
        <fgColor rgb="FFF8F2EB"/>
        <bgColor rgb="FFF8F2EB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  <xf borderId="0" fillId="3" fontId="4" numFmtId="165" xfId="0" applyAlignment="1" applyFill="1" applyFont="1" applyNumberFormat="1">
      <alignment horizontal="right" readingOrder="0"/>
    </xf>
    <xf borderId="0" fillId="2" fontId="4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6" fontId="4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5">
    <tableStyle count="3" pivot="0" name="Chetna-style">
      <tableStyleElement dxfId="1" type="headerRow"/>
      <tableStyleElement dxfId="2" type="firstRowStripe"/>
      <tableStyleElement dxfId="3" type="secondRowStripe"/>
    </tableStyle>
    <tableStyle count="3" pivot="0" name="BTech18-style">
      <tableStyleElement dxfId="1" type="headerRow"/>
      <tableStyleElement dxfId="2" type="firstRowStripe"/>
      <tableStyleElement dxfId="3" type="secondRowStripe"/>
    </tableStyle>
    <tableStyle count="3" pivot="0" name="Adhyayan-style">
      <tableStyleElement dxfId="1" type="headerRow"/>
      <tableStyleElement dxfId="2" type="firstRowStripe"/>
      <tableStyleElement dxfId="3" type="secondRowStripe"/>
    </tableStyle>
    <tableStyle count="3" pivot="0" name="Environment-style">
      <tableStyleElement dxfId="1" type="headerRow"/>
      <tableStyleElement dxfId="2" type="firstRowStripe"/>
      <tableStyleElement dxfId="3" type="secondRowStripe"/>
    </tableStyle>
    <tableStyle count="3" pivot="0" name="Rural Develop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U997" displayName="Table_3" id="3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Adhyay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6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BTech1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E999" display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Chet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F999" displayName="Table_4" id="4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Environ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F1000" displayName="Table_5" id="5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Rural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2.43"/>
    <col customWidth="1" min="2" max="2" width="18.57"/>
    <col customWidth="1" min="30" max="30" width="16.57"/>
    <col customWidth="1" min="31" max="31" width="19.29"/>
    <col customWidth="1" min="37" max="37" width="20.71"/>
  </cols>
  <sheetData>
    <row r="1">
      <c r="A1" s="12" t="s">
        <v>0</v>
      </c>
      <c r="B1" s="2"/>
      <c r="C1" s="1" t="s">
        <v>1</v>
      </c>
      <c r="D1" s="5"/>
      <c r="E1" s="5">
        <v>43624.0</v>
      </c>
      <c r="F1" s="5">
        <v>43807.0</v>
      </c>
      <c r="G1" s="3" t="s">
        <v>49</v>
      </c>
      <c r="H1" s="3" t="s">
        <v>18</v>
      </c>
      <c r="I1" s="3" t="s">
        <v>18</v>
      </c>
      <c r="J1" s="3" t="s">
        <v>7</v>
      </c>
      <c r="K1" s="3" t="s">
        <v>7</v>
      </c>
      <c r="L1" s="3" t="s">
        <v>50</v>
      </c>
      <c r="M1" s="3" t="s">
        <v>20</v>
      </c>
      <c r="N1" s="3" t="s">
        <v>20</v>
      </c>
      <c r="O1" s="3" t="s">
        <v>51</v>
      </c>
      <c r="P1" s="3" t="s">
        <v>52</v>
      </c>
      <c r="Q1" s="3" t="s">
        <v>53</v>
      </c>
      <c r="R1" s="3" t="s">
        <v>4</v>
      </c>
      <c r="S1" s="3" t="s">
        <v>4</v>
      </c>
      <c r="T1" s="3" t="s">
        <v>21</v>
      </c>
      <c r="U1" s="3" t="s">
        <v>21</v>
      </c>
      <c r="V1" s="3" t="s">
        <v>5</v>
      </c>
      <c r="W1" s="3" t="s">
        <v>54</v>
      </c>
      <c r="X1" s="3" t="s">
        <v>55</v>
      </c>
      <c r="Y1" s="3" t="s">
        <v>56</v>
      </c>
      <c r="Z1" s="5">
        <v>43474.0</v>
      </c>
      <c r="AA1" s="5">
        <v>43474.0</v>
      </c>
      <c r="AB1" s="5">
        <v>43564.0</v>
      </c>
      <c r="AC1" s="4">
        <v>43564.0</v>
      </c>
      <c r="AD1" s="15">
        <v>43474.0</v>
      </c>
      <c r="AE1" s="5">
        <v>43686.0</v>
      </c>
      <c r="AF1" s="5">
        <v>43594.0</v>
      </c>
      <c r="AG1" s="5">
        <v>43655.0</v>
      </c>
      <c r="AH1" s="5">
        <v>43655.0</v>
      </c>
      <c r="AI1" s="5">
        <v>43655.0</v>
      </c>
      <c r="AJ1" s="7">
        <v>43655.0</v>
      </c>
      <c r="AK1" s="5">
        <v>43686.0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>
      <c r="A2" s="1" t="s">
        <v>8</v>
      </c>
      <c r="B2" s="2"/>
      <c r="C2" s="2"/>
      <c r="D2" s="3"/>
      <c r="E2" s="3" t="s">
        <v>27</v>
      </c>
      <c r="F2" s="3" t="s">
        <v>28</v>
      </c>
      <c r="G2" s="3" t="s">
        <v>59</v>
      </c>
      <c r="H2" s="3" t="s">
        <v>27</v>
      </c>
      <c r="I2" s="3" t="s">
        <v>62</v>
      </c>
      <c r="J2" s="3" t="s">
        <v>31</v>
      </c>
      <c r="K2" s="3" t="s">
        <v>32</v>
      </c>
      <c r="L2" s="3" t="s">
        <v>63</v>
      </c>
      <c r="M2" s="3" t="s">
        <v>33</v>
      </c>
      <c r="N2" s="3" t="s">
        <v>64</v>
      </c>
      <c r="O2" s="3" t="s">
        <v>65</v>
      </c>
      <c r="P2" s="3" t="s">
        <v>11</v>
      </c>
      <c r="Q2" s="3" t="s">
        <v>11</v>
      </c>
      <c r="R2" s="3" t="s">
        <v>10</v>
      </c>
      <c r="S2" s="3" t="s">
        <v>66</v>
      </c>
      <c r="T2" s="3" t="s">
        <v>35</v>
      </c>
      <c r="U2" s="3" t="s">
        <v>36</v>
      </c>
      <c r="V2" s="3" t="s">
        <v>11</v>
      </c>
      <c r="W2" s="3" t="s">
        <v>11</v>
      </c>
      <c r="X2" s="3" t="s">
        <v>67</v>
      </c>
      <c r="Y2" s="3" t="s">
        <v>68</v>
      </c>
      <c r="Z2" s="3" t="s">
        <v>11</v>
      </c>
      <c r="AA2" s="3" t="s">
        <v>69</v>
      </c>
      <c r="AB2" s="3" t="s">
        <v>70</v>
      </c>
      <c r="AC2" s="3" t="s">
        <v>71</v>
      </c>
      <c r="AD2" s="3" t="s">
        <v>72</v>
      </c>
      <c r="AE2" s="3" t="s">
        <v>73</v>
      </c>
      <c r="AF2" s="3" t="s">
        <v>11</v>
      </c>
      <c r="AG2" s="3" t="s">
        <v>74</v>
      </c>
      <c r="AH2" s="3" t="s">
        <v>75</v>
      </c>
      <c r="AI2" s="3" t="s">
        <v>76</v>
      </c>
      <c r="AJ2" s="3" t="s">
        <v>11</v>
      </c>
      <c r="AK2" s="3" t="s">
        <v>77</v>
      </c>
      <c r="AL2" s="2"/>
      <c r="AM2" s="2"/>
      <c r="AN2" s="2"/>
      <c r="AO2" s="2"/>
      <c r="AP2" s="2"/>
      <c r="AQ2" s="2"/>
      <c r="AR2" s="2"/>
      <c r="AS2" s="2"/>
      <c r="AT2" s="2"/>
      <c r="AU2" s="2"/>
    </row>
    <row r="3">
      <c r="A3" s="1" t="s">
        <v>14</v>
      </c>
      <c r="B3" s="1" t="s">
        <v>15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>
      <c r="A4" s="16" t="s">
        <v>80</v>
      </c>
      <c r="B4" s="17" t="s">
        <v>83</v>
      </c>
      <c r="C4" s="2">
        <f t="shared" ref="C4:C53" si="1">SUM(E4:AU4)</f>
        <v>13</v>
      </c>
      <c r="D4" s="2"/>
      <c r="E4" s="2"/>
      <c r="F4" s="3">
        <v>1.0</v>
      </c>
      <c r="G4" s="3">
        <v>0.5</v>
      </c>
      <c r="H4" s="2"/>
      <c r="I4" s="2"/>
      <c r="J4" s="2"/>
      <c r="K4" s="3"/>
      <c r="L4" s="3"/>
      <c r="M4" s="3"/>
      <c r="N4" s="3"/>
      <c r="O4" s="3">
        <v>2.0</v>
      </c>
      <c r="P4" s="3">
        <v>2.0</v>
      </c>
      <c r="Q4" s="2"/>
      <c r="R4" s="2"/>
      <c r="S4" s="2"/>
      <c r="T4" s="2"/>
      <c r="U4" s="3">
        <v>3.0</v>
      </c>
      <c r="V4" s="2"/>
      <c r="W4" s="3">
        <v>1.5</v>
      </c>
      <c r="X4" s="2"/>
      <c r="Y4" s="2"/>
      <c r="Z4" s="2"/>
      <c r="AA4" s="2"/>
      <c r="AB4" s="2"/>
      <c r="AC4" s="2"/>
      <c r="AD4" s="3">
        <v>1.5</v>
      </c>
      <c r="AE4" s="2"/>
      <c r="AF4" s="3">
        <v>1.5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>
      <c r="A5" s="16" t="s">
        <v>90</v>
      </c>
      <c r="B5" s="17" t="s">
        <v>91</v>
      </c>
      <c r="C5" s="2">
        <f t="shared" si="1"/>
        <v>8</v>
      </c>
      <c r="D5" s="2"/>
      <c r="E5" s="2"/>
      <c r="F5" s="3">
        <v>0.5</v>
      </c>
      <c r="G5" s="3">
        <v>0.5</v>
      </c>
      <c r="H5" s="2"/>
      <c r="I5" s="2"/>
      <c r="J5" s="2"/>
      <c r="K5" s="3"/>
      <c r="L5" s="3"/>
      <c r="M5" s="3"/>
      <c r="N5" s="3"/>
      <c r="O5" s="3">
        <v>2.0</v>
      </c>
      <c r="P5" s="2"/>
      <c r="Q5" s="2"/>
      <c r="R5" s="2"/>
      <c r="S5" s="2"/>
      <c r="T5" s="2"/>
      <c r="U5" s="2"/>
      <c r="V5" s="2"/>
      <c r="W5" s="3">
        <v>1.5</v>
      </c>
      <c r="X5" s="2"/>
      <c r="Y5" s="2"/>
      <c r="Z5" s="2"/>
      <c r="AA5" s="2"/>
      <c r="AB5" s="2"/>
      <c r="AC5" s="2"/>
      <c r="AD5" s="3">
        <v>1.5</v>
      </c>
      <c r="AE5" s="2"/>
      <c r="AF5" s="3">
        <f>1.5+0.5</f>
        <v>2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>
      <c r="A6" s="21" t="s">
        <v>96</v>
      </c>
      <c r="B6" s="22" t="s">
        <v>97</v>
      </c>
      <c r="C6" s="2">
        <f t="shared" si="1"/>
        <v>6</v>
      </c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v>2.0</v>
      </c>
      <c r="S6" s="2"/>
      <c r="T6" s="2"/>
      <c r="U6" s="2"/>
      <c r="V6" s="2"/>
      <c r="W6" s="2"/>
      <c r="X6" s="3"/>
      <c r="Y6" s="3"/>
      <c r="Z6" s="3">
        <v>2.0</v>
      </c>
      <c r="AA6" s="2"/>
      <c r="AB6" s="2"/>
      <c r="AC6" s="3">
        <v>2.0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>
      <c r="A7" s="16" t="s">
        <v>105</v>
      </c>
      <c r="B7" s="16" t="s">
        <v>106</v>
      </c>
      <c r="C7" s="2">
        <f t="shared" si="1"/>
        <v>10.5</v>
      </c>
      <c r="D7" s="2"/>
      <c r="E7" s="2"/>
      <c r="F7" s="3">
        <v>1.0</v>
      </c>
      <c r="G7" s="3">
        <v>0.5</v>
      </c>
      <c r="H7" s="2"/>
      <c r="I7" s="2"/>
      <c r="J7" s="3"/>
      <c r="K7" s="3"/>
      <c r="L7" s="3"/>
      <c r="M7" s="3"/>
      <c r="N7" s="3"/>
      <c r="O7" s="3">
        <v>2.0</v>
      </c>
      <c r="P7" s="3"/>
      <c r="Q7" s="2"/>
      <c r="R7" s="2"/>
      <c r="S7" s="2"/>
      <c r="T7" s="2"/>
      <c r="U7" s="2"/>
      <c r="V7" s="2"/>
      <c r="W7" s="3">
        <v>1.5</v>
      </c>
      <c r="X7" s="2"/>
      <c r="Y7" s="2"/>
      <c r="Z7" s="2"/>
      <c r="AA7" s="3">
        <v>2.5</v>
      </c>
      <c r="AB7" s="2"/>
      <c r="AC7" s="2"/>
      <c r="AD7" s="3">
        <v>1.5</v>
      </c>
      <c r="AE7" s="2"/>
      <c r="AF7" s="3">
        <v>1.5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>
      <c r="A8" s="16" t="s">
        <v>111</v>
      </c>
      <c r="B8" s="17" t="s">
        <v>113</v>
      </c>
      <c r="C8" s="2">
        <f t="shared" si="1"/>
        <v>12</v>
      </c>
      <c r="D8" s="3"/>
      <c r="E8" s="3"/>
      <c r="F8" s="3">
        <v>1.0</v>
      </c>
      <c r="G8" s="3">
        <v>0.5</v>
      </c>
      <c r="H8" s="2"/>
      <c r="I8" s="3">
        <v>2.0</v>
      </c>
      <c r="J8" s="2"/>
      <c r="K8" s="2"/>
      <c r="L8" s="2"/>
      <c r="M8" s="2"/>
      <c r="N8" s="2"/>
      <c r="O8" s="2"/>
      <c r="P8" s="2"/>
      <c r="Q8" s="3">
        <v>1.5</v>
      </c>
      <c r="R8" s="2"/>
      <c r="S8" s="2"/>
      <c r="T8" s="2"/>
      <c r="U8" s="2"/>
      <c r="V8" s="2"/>
      <c r="W8" s="3">
        <v>1.5</v>
      </c>
      <c r="X8" s="2"/>
      <c r="Y8" s="2"/>
      <c r="Z8" s="2"/>
      <c r="AA8" s="2"/>
      <c r="AB8" s="2"/>
      <c r="AC8" s="2"/>
      <c r="AD8" s="3">
        <v>1.5</v>
      </c>
      <c r="AE8" s="2"/>
      <c r="AF8" s="3">
        <v>1.5</v>
      </c>
      <c r="AG8" s="3"/>
      <c r="AH8" s="3"/>
      <c r="AI8" s="3">
        <v>2.5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>
      <c r="A9" s="24" t="s">
        <v>118</v>
      </c>
      <c r="B9" s="25" t="s">
        <v>123</v>
      </c>
      <c r="C9" s="2">
        <f t="shared" si="1"/>
        <v>12</v>
      </c>
      <c r="D9" s="3"/>
      <c r="E9" s="3">
        <v>1.5</v>
      </c>
      <c r="F9" s="2"/>
      <c r="G9" s="2"/>
      <c r="H9" s="3">
        <v>1.0</v>
      </c>
      <c r="I9" s="2"/>
      <c r="J9" s="2"/>
      <c r="K9" s="3">
        <v>1.5</v>
      </c>
      <c r="L9" s="3"/>
      <c r="M9" s="3"/>
      <c r="N9" s="3"/>
      <c r="O9" s="3">
        <v>2.0</v>
      </c>
      <c r="P9" s="2"/>
      <c r="Q9" s="3">
        <v>1.5</v>
      </c>
      <c r="R9" s="2"/>
      <c r="S9" s="2"/>
      <c r="T9" s="2"/>
      <c r="U9" s="2"/>
      <c r="V9" s="2"/>
      <c r="W9" s="3">
        <v>1.5</v>
      </c>
      <c r="X9" s="2"/>
      <c r="Y9" s="2"/>
      <c r="Z9" s="2"/>
      <c r="AA9" s="2"/>
      <c r="AB9" s="2"/>
      <c r="AC9" s="2"/>
      <c r="AD9" s="3">
        <v>1.5</v>
      </c>
      <c r="AE9" s="2"/>
      <c r="AF9" s="3">
        <v>1.5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>
      <c r="A10" s="16" t="s">
        <v>128</v>
      </c>
      <c r="B10" s="16" t="s">
        <v>129</v>
      </c>
      <c r="C10" s="2">
        <f t="shared" si="1"/>
        <v>13.5</v>
      </c>
      <c r="D10" s="2"/>
      <c r="E10" s="2"/>
      <c r="F10" s="3">
        <v>1.0</v>
      </c>
      <c r="G10" s="3">
        <v>0.5</v>
      </c>
      <c r="H10" s="2"/>
      <c r="I10" s="2"/>
      <c r="J10" s="3"/>
      <c r="K10" s="3"/>
      <c r="L10" s="3"/>
      <c r="M10" s="3"/>
      <c r="N10" s="3"/>
      <c r="O10" s="3">
        <v>2.0</v>
      </c>
      <c r="P10" s="2"/>
      <c r="Q10" s="2"/>
      <c r="R10" s="3">
        <v>2.0</v>
      </c>
      <c r="S10" s="3">
        <v>2.0</v>
      </c>
      <c r="T10" s="2"/>
      <c r="U10" s="2"/>
      <c r="V10" s="2"/>
      <c r="W10" s="2"/>
      <c r="X10" s="2"/>
      <c r="Y10" s="2"/>
      <c r="Z10" s="2"/>
      <c r="AA10" s="3">
        <v>2.0</v>
      </c>
      <c r="AB10" s="2"/>
      <c r="AC10" s="3">
        <v>2.0</v>
      </c>
      <c r="AD10" s="2"/>
      <c r="AE10" s="2"/>
      <c r="AF10" s="2"/>
      <c r="AG10" s="2"/>
      <c r="AH10" s="2"/>
      <c r="AI10" s="2"/>
      <c r="AJ10" s="3">
        <v>2.0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>
      <c r="A11" s="16" t="s">
        <v>134</v>
      </c>
      <c r="B11" s="17" t="s">
        <v>136</v>
      </c>
      <c r="C11" s="2">
        <f t="shared" si="1"/>
        <v>12</v>
      </c>
      <c r="D11" s="2"/>
      <c r="E11" s="2"/>
      <c r="F11" s="3">
        <v>1.0</v>
      </c>
      <c r="G11" s="3">
        <v>0.5</v>
      </c>
      <c r="H11" s="2"/>
      <c r="I11" s="2"/>
      <c r="J11" s="3"/>
      <c r="K11" s="3"/>
      <c r="L11" s="3"/>
      <c r="M11" s="3"/>
      <c r="N11" s="3"/>
      <c r="O11" s="3">
        <v>2.0</v>
      </c>
      <c r="P11" s="2"/>
      <c r="Q11" s="3">
        <v>1.5</v>
      </c>
      <c r="R11" s="2"/>
      <c r="S11" s="2"/>
      <c r="T11" s="2"/>
      <c r="U11" s="3">
        <v>3.0</v>
      </c>
      <c r="V11" s="3">
        <v>2.0</v>
      </c>
      <c r="W11" s="2"/>
      <c r="X11" s="2"/>
      <c r="Y11" s="2"/>
      <c r="Z11" s="2"/>
      <c r="AA11" s="2"/>
      <c r="AB11" s="2"/>
      <c r="AC11" s="3">
        <v>2.0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>
      <c r="A12" s="24" t="s">
        <v>142</v>
      </c>
      <c r="B12" s="24" t="s">
        <v>143</v>
      </c>
      <c r="C12" s="2">
        <f t="shared" si="1"/>
        <v>15</v>
      </c>
      <c r="D12" s="2"/>
      <c r="E12" s="2"/>
      <c r="F12" s="3">
        <v>1.0</v>
      </c>
      <c r="G12" s="2"/>
      <c r="H12" s="3">
        <v>1.0</v>
      </c>
      <c r="I12" s="2"/>
      <c r="J12" s="3">
        <v>5.0</v>
      </c>
      <c r="K12" s="3"/>
      <c r="L12" s="3"/>
      <c r="M12" s="3"/>
      <c r="N12" s="3"/>
      <c r="O12" s="3">
        <v>2.0</v>
      </c>
      <c r="P12" s="2"/>
      <c r="Q12" s="3">
        <v>1.5</v>
      </c>
      <c r="R12" s="2"/>
      <c r="S12" s="2"/>
      <c r="T12" s="2"/>
      <c r="U12" s="2"/>
      <c r="V12" s="2"/>
      <c r="W12" s="3">
        <v>1.5</v>
      </c>
      <c r="X12" s="2"/>
      <c r="Y12" s="2"/>
      <c r="Z12" s="2"/>
      <c r="AA12" s="2"/>
      <c r="AB12" s="2"/>
      <c r="AC12" s="2"/>
      <c r="AD12" s="3">
        <v>1.5</v>
      </c>
      <c r="AE12" s="2"/>
      <c r="AF12" s="3">
        <v>1.5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>
      <c r="A13" s="16" t="s">
        <v>148</v>
      </c>
      <c r="B13" s="17" t="s">
        <v>149</v>
      </c>
      <c r="C13" s="2">
        <f t="shared" si="1"/>
        <v>13</v>
      </c>
      <c r="D13" s="2"/>
      <c r="E13" s="2"/>
      <c r="F13" s="3">
        <v>1.0</v>
      </c>
      <c r="G13" s="3">
        <v>0.5</v>
      </c>
      <c r="H13" s="2"/>
      <c r="I13" s="2"/>
      <c r="J13" s="2"/>
      <c r="K13" s="3"/>
      <c r="L13" s="3"/>
      <c r="M13" s="3"/>
      <c r="N13" s="3"/>
      <c r="O13" s="3">
        <v>2.0</v>
      </c>
      <c r="P13" s="2"/>
      <c r="Q13" s="2"/>
      <c r="R13" s="2"/>
      <c r="S13" s="2"/>
      <c r="T13" s="2"/>
      <c r="U13" s="3">
        <v>3.0</v>
      </c>
      <c r="V13" s="3">
        <v>2.0</v>
      </c>
      <c r="W13" s="2"/>
      <c r="X13" s="2"/>
      <c r="Y13" s="2"/>
      <c r="Z13" s="2"/>
      <c r="AA13" s="3">
        <v>2.5</v>
      </c>
      <c r="AB13" s="2"/>
      <c r="AC13" s="3">
        <v>2.0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>
      <c r="A14" s="16" t="s">
        <v>154</v>
      </c>
      <c r="B14" s="17" t="s">
        <v>155</v>
      </c>
      <c r="C14" s="2">
        <f t="shared" si="1"/>
        <v>13</v>
      </c>
      <c r="D14" s="3"/>
      <c r="E14" s="3">
        <v>1.5</v>
      </c>
      <c r="F14" s="3">
        <v>1.0</v>
      </c>
      <c r="G14" s="3">
        <v>0.5</v>
      </c>
      <c r="H14" s="2"/>
      <c r="I14" s="3">
        <v>2.0</v>
      </c>
      <c r="J14" s="3"/>
      <c r="K14" s="3"/>
      <c r="L14" s="3"/>
      <c r="M14" s="3"/>
      <c r="N14" s="3"/>
      <c r="O14" s="3"/>
      <c r="P14" s="3"/>
      <c r="Q14" s="2"/>
      <c r="R14" s="2"/>
      <c r="S14" s="2"/>
      <c r="T14" s="2"/>
      <c r="U14" s="3"/>
      <c r="V14" s="2"/>
      <c r="W14" s="2"/>
      <c r="X14" s="3"/>
      <c r="Y14" s="3"/>
      <c r="Z14" s="3">
        <v>2.0</v>
      </c>
      <c r="AA14" s="2"/>
      <c r="AB14" s="3">
        <v>1.0</v>
      </c>
      <c r="AC14" s="2"/>
      <c r="AD14" s="2"/>
      <c r="AE14" s="3">
        <v>2.0</v>
      </c>
      <c r="AF14" s="2"/>
      <c r="AG14" s="3">
        <v>1.0</v>
      </c>
      <c r="AH14" s="2"/>
      <c r="AI14" s="2"/>
      <c r="AJ14" s="3">
        <v>2.0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>
      <c r="A15" s="16" t="s">
        <v>160</v>
      </c>
      <c r="B15" s="17" t="s">
        <v>161</v>
      </c>
      <c r="C15" s="2">
        <f t="shared" si="1"/>
        <v>13</v>
      </c>
      <c r="D15" s="3"/>
      <c r="E15" s="3">
        <v>1.5</v>
      </c>
      <c r="F15" s="3">
        <v>1.0</v>
      </c>
      <c r="G15" s="2"/>
      <c r="H15" s="2"/>
      <c r="I15" s="2"/>
      <c r="J15" s="2"/>
      <c r="K15" s="3"/>
      <c r="L15" s="3"/>
      <c r="M15" s="3"/>
      <c r="N15" s="3"/>
      <c r="O15" s="3">
        <v>2.0</v>
      </c>
      <c r="P15" s="2"/>
      <c r="Q15" s="3">
        <v>1.5</v>
      </c>
      <c r="R15" s="2"/>
      <c r="S15" s="2"/>
      <c r="T15" s="2"/>
      <c r="U15" s="3"/>
      <c r="V15" s="3">
        <v>2.0</v>
      </c>
      <c r="W15" s="2"/>
      <c r="X15" s="2"/>
      <c r="Y15" s="2"/>
      <c r="Z15" s="2"/>
      <c r="AA15" s="3">
        <v>3.0</v>
      </c>
      <c r="AB15" s="2"/>
      <c r="AC15" s="3">
        <v>2.0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>
      <c r="A16" s="16" t="s">
        <v>170</v>
      </c>
      <c r="B16" s="16" t="s">
        <v>171</v>
      </c>
      <c r="C16" s="2">
        <f t="shared" si="1"/>
        <v>18.5</v>
      </c>
      <c r="D16" s="2"/>
      <c r="E16" s="2"/>
      <c r="F16" s="3">
        <v>1.0</v>
      </c>
      <c r="G16" s="3">
        <v>0.5</v>
      </c>
      <c r="H16" s="2"/>
      <c r="I16" s="3"/>
      <c r="J16" s="3">
        <v>5.0</v>
      </c>
      <c r="K16" s="3"/>
      <c r="L16" s="3"/>
      <c r="M16" s="3"/>
      <c r="N16" s="3"/>
      <c r="O16" s="3">
        <v>2.0</v>
      </c>
      <c r="P16" s="2"/>
      <c r="Q16" s="2"/>
      <c r="R16" s="2"/>
      <c r="S16" s="2"/>
      <c r="T16" s="3">
        <v>1.0</v>
      </c>
      <c r="U16" s="3">
        <v>5.0</v>
      </c>
      <c r="V16" s="3">
        <v>2.0</v>
      </c>
      <c r="W16" s="2"/>
      <c r="X16" s="2"/>
      <c r="Y16" s="2"/>
      <c r="Z16" s="2"/>
      <c r="AA16" s="2"/>
      <c r="AB16" s="2"/>
      <c r="AC16" s="3">
        <v>2.0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>
      <c r="A17" s="24" t="s">
        <v>176</v>
      </c>
      <c r="B17" s="25" t="s">
        <v>177</v>
      </c>
      <c r="C17" s="2">
        <f t="shared" si="1"/>
        <v>17</v>
      </c>
      <c r="D17" s="2"/>
      <c r="E17" s="2"/>
      <c r="F17" s="3">
        <v>1.0</v>
      </c>
      <c r="G17" s="3">
        <v>0.5</v>
      </c>
      <c r="H17" s="2"/>
      <c r="I17" s="3"/>
      <c r="J17" s="3">
        <v>5.0</v>
      </c>
      <c r="K17" s="3"/>
      <c r="L17" s="3"/>
      <c r="M17" s="3"/>
      <c r="N17" s="3"/>
      <c r="O17" s="3">
        <v>2.0</v>
      </c>
      <c r="P17" s="2"/>
      <c r="Q17" s="2"/>
      <c r="R17" s="2"/>
      <c r="S17" s="3">
        <v>2.0</v>
      </c>
      <c r="T17" s="2"/>
      <c r="U17" s="2"/>
      <c r="V17" s="2"/>
      <c r="W17" s="2"/>
      <c r="X17" s="3">
        <v>2.0</v>
      </c>
      <c r="Y17" s="2"/>
      <c r="Z17" s="2"/>
      <c r="AA17" s="3">
        <v>2.0</v>
      </c>
      <c r="AB17" s="2"/>
      <c r="AC17" s="3">
        <v>2.0</v>
      </c>
      <c r="AD17" s="2"/>
      <c r="AE17" s="2"/>
      <c r="AF17" s="2"/>
      <c r="AG17" s="2"/>
      <c r="AH17" s="2"/>
      <c r="AI17" s="2"/>
      <c r="AJ17" s="2"/>
      <c r="AK17" s="3">
        <v>0.5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>
      <c r="A18" s="3" t="s">
        <v>184</v>
      </c>
      <c r="B18" s="3" t="s">
        <v>185</v>
      </c>
      <c r="C18" s="2">
        <f t="shared" si="1"/>
        <v>10</v>
      </c>
      <c r="D18" s="3"/>
      <c r="E18" s="3">
        <v>1.0</v>
      </c>
      <c r="F18" s="3">
        <v>1.0</v>
      </c>
      <c r="G18" s="2"/>
      <c r="H18" s="3">
        <v>1.0</v>
      </c>
      <c r="I18" s="2"/>
      <c r="J18" s="2"/>
      <c r="K18" s="2"/>
      <c r="L18" s="2"/>
      <c r="M18" s="2"/>
      <c r="N18" s="2"/>
      <c r="O18" s="2"/>
      <c r="P18" s="3">
        <v>2.0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3">
        <v>3.0</v>
      </c>
      <c r="AB18" s="2"/>
      <c r="AC18" s="2"/>
      <c r="AD18" s="2"/>
      <c r="AE18" s="2"/>
      <c r="AF18" s="2"/>
      <c r="AG18" s="2"/>
      <c r="AH18" s="2"/>
      <c r="AI18" s="2"/>
      <c r="AJ18" s="3">
        <v>2.0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>
      <c r="A19" s="16" t="s">
        <v>191</v>
      </c>
      <c r="B19" s="16" t="s">
        <v>193</v>
      </c>
      <c r="C19" s="2">
        <f t="shared" si="1"/>
        <v>12.5</v>
      </c>
      <c r="D19" s="2"/>
      <c r="E19" s="2"/>
      <c r="F19" s="3">
        <v>1.0</v>
      </c>
      <c r="G19" s="3">
        <v>0.5</v>
      </c>
      <c r="H19" s="2"/>
      <c r="I19" s="3">
        <v>2.0</v>
      </c>
      <c r="J19" s="3"/>
      <c r="K19" s="3"/>
      <c r="L19" s="3"/>
      <c r="M19" s="3"/>
      <c r="N19" s="3"/>
      <c r="O19" s="3"/>
      <c r="P19" s="2"/>
      <c r="Q19" s="2"/>
      <c r="R19" s="2"/>
      <c r="S19" s="3">
        <v>2.0</v>
      </c>
      <c r="T19" s="2"/>
      <c r="U19" s="3">
        <v>3.0</v>
      </c>
      <c r="V19" s="2"/>
      <c r="W19" s="2"/>
      <c r="X19" s="2"/>
      <c r="Y19" s="2"/>
      <c r="Z19" s="2"/>
      <c r="AA19" s="3">
        <v>2.0</v>
      </c>
      <c r="AB19" s="2"/>
      <c r="AC19" s="2"/>
      <c r="AD19" s="2"/>
      <c r="AE19" s="2"/>
      <c r="AF19" s="2"/>
      <c r="AG19" s="2"/>
      <c r="AH19" s="2"/>
      <c r="AI19" s="2"/>
      <c r="AJ19" s="3">
        <v>2.0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>
      <c r="A20" s="16" t="s">
        <v>200</v>
      </c>
      <c r="B20" s="17" t="s">
        <v>201</v>
      </c>
      <c r="C20" s="2">
        <f t="shared" si="1"/>
        <v>15.5</v>
      </c>
      <c r="D20" s="3"/>
      <c r="E20" s="3">
        <v>1.5</v>
      </c>
      <c r="F20" s="3">
        <v>1.0</v>
      </c>
      <c r="G20" s="3">
        <v>0.5</v>
      </c>
      <c r="H20" s="2"/>
      <c r="I20" s="3">
        <v>2.0</v>
      </c>
      <c r="J20" s="3">
        <v>-0.5</v>
      </c>
      <c r="K20" s="3"/>
      <c r="L20" s="3">
        <v>2.0</v>
      </c>
      <c r="M20" s="3"/>
      <c r="N20" s="3"/>
      <c r="O20" s="3"/>
      <c r="P20" s="3">
        <v>2.0</v>
      </c>
      <c r="Q20" s="3">
        <v>1.5</v>
      </c>
      <c r="R20" s="2"/>
      <c r="S20" s="3">
        <v>2.0</v>
      </c>
      <c r="T20" s="2"/>
      <c r="U20" s="2"/>
      <c r="V20" s="2"/>
      <c r="W20" s="2"/>
      <c r="X20" s="2"/>
      <c r="Y20" s="2"/>
      <c r="Z20" s="2"/>
      <c r="AA20" s="3">
        <v>1.5</v>
      </c>
      <c r="AB20" s="2"/>
      <c r="AC20" s="2"/>
      <c r="AD20" s="2"/>
      <c r="AE20" s="2"/>
      <c r="AF20" s="2"/>
      <c r="AG20" s="2"/>
      <c r="AH20" s="2"/>
      <c r="AI20" s="2"/>
      <c r="AJ20" s="3">
        <v>2.0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>
      <c r="A21" s="3" t="s">
        <v>206</v>
      </c>
      <c r="B21" s="3" t="s">
        <v>207</v>
      </c>
      <c r="C21" s="2">
        <f t="shared" si="1"/>
        <v>14.5</v>
      </c>
      <c r="D21" s="2"/>
      <c r="E21" s="2"/>
      <c r="F21" s="3">
        <v>1.0</v>
      </c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2"/>
      <c r="U21" s="2"/>
      <c r="V21" s="2"/>
      <c r="W21" s="3">
        <v>1.0</v>
      </c>
      <c r="X21" s="2"/>
      <c r="Y21" s="2"/>
      <c r="Z21" s="2"/>
      <c r="AA21" s="2"/>
      <c r="AB21" s="2"/>
      <c r="AC21" s="2"/>
      <c r="AD21" s="3">
        <v>1.5</v>
      </c>
      <c r="AE21" s="2"/>
      <c r="AF21" s="3">
        <v>1.5</v>
      </c>
      <c r="AG21" s="3">
        <v>1.0</v>
      </c>
      <c r="AH21" s="3"/>
      <c r="AI21" s="3">
        <v>2.5</v>
      </c>
      <c r="AJ21" s="2"/>
      <c r="AK21" s="3">
        <v>6.0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>
      <c r="A22" s="16" t="s">
        <v>213</v>
      </c>
      <c r="B22" s="17" t="s">
        <v>214</v>
      </c>
      <c r="C22" s="2">
        <f t="shared" si="1"/>
        <v>15</v>
      </c>
      <c r="D22" s="3"/>
      <c r="E22" s="3">
        <v>1.5</v>
      </c>
      <c r="F22" s="3">
        <v>1.0</v>
      </c>
      <c r="G22" s="3">
        <v>0.5</v>
      </c>
      <c r="H22" s="3">
        <v>0.5</v>
      </c>
      <c r="I22" s="3">
        <v>2.0</v>
      </c>
      <c r="J22" s="3"/>
      <c r="K22" s="3"/>
      <c r="L22" s="3"/>
      <c r="M22" s="3"/>
      <c r="N22" s="3"/>
      <c r="O22" s="3"/>
      <c r="P22" s="3">
        <v>2.0</v>
      </c>
      <c r="Q22" s="3">
        <v>1.5</v>
      </c>
      <c r="R22" s="2"/>
      <c r="S22" s="3"/>
      <c r="T22" s="3">
        <v>1.0</v>
      </c>
      <c r="U22" s="3">
        <v>3.0</v>
      </c>
      <c r="V22" s="2"/>
      <c r="W22" s="2"/>
      <c r="X22" s="2"/>
      <c r="Y22" s="2"/>
      <c r="Z22" s="2"/>
      <c r="AA22" s="3">
        <v>2.0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>
      <c r="A23" s="16" t="s">
        <v>218</v>
      </c>
      <c r="B23" s="16" t="s">
        <v>219</v>
      </c>
      <c r="C23" s="2">
        <f t="shared" si="1"/>
        <v>14</v>
      </c>
      <c r="D23" s="3"/>
      <c r="E23" s="3">
        <v>1.5</v>
      </c>
      <c r="F23" s="3">
        <v>1.0</v>
      </c>
      <c r="G23" s="3">
        <v>0.5</v>
      </c>
      <c r="H23" s="2"/>
      <c r="I23" s="2"/>
      <c r="J23" s="3"/>
      <c r="K23" s="3"/>
      <c r="L23" s="3">
        <v>2.0</v>
      </c>
      <c r="M23" s="3"/>
      <c r="N23" s="3"/>
      <c r="O23" s="3"/>
      <c r="P23" s="3">
        <v>2.0</v>
      </c>
      <c r="Q23" s="2"/>
      <c r="R23" s="2"/>
      <c r="S23" s="2"/>
      <c r="T23" s="2"/>
      <c r="U23" s="3">
        <v>3.0</v>
      </c>
      <c r="V23" s="3">
        <v>2.0</v>
      </c>
      <c r="W23" s="2"/>
      <c r="X23" s="2"/>
      <c r="Y23" s="2"/>
      <c r="Z23" s="2"/>
      <c r="AA23" s="2"/>
      <c r="AB23" s="2"/>
      <c r="AC23" s="3">
        <v>2.0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>
      <c r="A24" s="16" t="s">
        <v>222</v>
      </c>
      <c r="B24" s="17" t="s">
        <v>224</v>
      </c>
      <c r="C24" s="2">
        <f t="shared" si="1"/>
        <v>14</v>
      </c>
      <c r="D24" s="2"/>
      <c r="E24" s="2"/>
      <c r="F24" s="3">
        <v>1.0</v>
      </c>
      <c r="G24" s="2"/>
      <c r="H24" s="2"/>
      <c r="I24" s="18">
        <v>2.0</v>
      </c>
      <c r="J24" s="3">
        <v>5.0</v>
      </c>
      <c r="K24" s="2"/>
      <c r="L24" s="2"/>
      <c r="M24" s="2"/>
      <c r="N24" s="2"/>
      <c r="O24" s="2"/>
      <c r="P24" s="2"/>
      <c r="Q24" s="3">
        <v>1.5</v>
      </c>
      <c r="R24" s="2"/>
      <c r="S24" s="2"/>
      <c r="T24" s="2"/>
      <c r="U24" s="2"/>
      <c r="V24" s="2"/>
      <c r="W24" s="3">
        <v>1.5</v>
      </c>
      <c r="X24" s="2"/>
      <c r="Y24" s="2"/>
      <c r="Z24" s="2"/>
      <c r="AA24" s="2"/>
      <c r="AB24" s="2"/>
      <c r="AC24" s="2"/>
      <c r="AD24" s="3">
        <v>1.5</v>
      </c>
      <c r="AE24" s="2"/>
      <c r="AF24" s="3">
        <v>1.5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>
      <c r="A25" s="16" t="s">
        <v>228</v>
      </c>
      <c r="B25" s="16" t="s">
        <v>229</v>
      </c>
      <c r="C25" s="2">
        <f t="shared" si="1"/>
        <v>9</v>
      </c>
      <c r="D25" s="3"/>
      <c r="E25" s="3">
        <v>1.5</v>
      </c>
      <c r="F25" s="3">
        <v>1.0</v>
      </c>
      <c r="G25" s="3">
        <v>0.5</v>
      </c>
      <c r="H25" s="2"/>
      <c r="I25" s="2"/>
      <c r="J25" s="2"/>
      <c r="K25" s="3"/>
      <c r="L25" s="3"/>
      <c r="M25" s="3"/>
      <c r="N25" s="3"/>
      <c r="O25" s="3">
        <v>2.0</v>
      </c>
      <c r="P25" s="2"/>
      <c r="Q25" s="2"/>
      <c r="R25" s="2"/>
      <c r="S25" s="2"/>
      <c r="T25" s="2"/>
      <c r="U25" s="3"/>
      <c r="V25" s="3">
        <v>2.0</v>
      </c>
      <c r="W25" s="2"/>
      <c r="X25" s="2"/>
      <c r="Y25" s="2"/>
      <c r="Z25" s="2"/>
      <c r="AA25" s="2"/>
      <c r="AB25" s="2"/>
      <c r="AC25" s="3">
        <v>2.0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>
      <c r="A26" s="16" t="s">
        <v>230</v>
      </c>
      <c r="B26" s="16" t="s">
        <v>231</v>
      </c>
      <c r="C26" s="2">
        <f t="shared" si="1"/>
        <v>13</v>
      </c>
      <c r="D26" s="3"/>
      <c r="E26" s="3"/>
      <c r="F26" s="3">
        <v>1.0</v>
      </c>
      <c r="G26" s="3">
        <v>0.5</v>
      </c>
      <c r="H26" s="2"/>
      <c r="I26" s="2"/>
      <c r="J26" s="2"/>
      <c r="K26" s="3"/>
      <c r="L26" s="3"/>
      <c r="M26" s="3"/>
      <c r="N26" s="3"/>
      <c r="O26" s="3">
        <v>2.0</v>
      </c>
      <c r="P26" s="3">
        <v>2.0</v>
      </c>
      <c r="Q26" s="3">
        <v>1.5</v>
      </c>
      <c r="R26" s="2"/>
      <c r="S26" s="2"/>
      <c r="T26" s="2"/>
      <c r="U26" s="3"/>
      <c r="V26" s="3">
        <v>1.5</v>
      </c>
      <c r="W26" s="2"/>
      <c r="X26" s="3"/>
      <c r="Y26" s="3"/>
      <c r="Z26" s="3">
        <v>2.0</v>
      </c>
      <c r="AA26" s="2"/>
      <c r="AB26" s="2"/>
      <c r="AC26" s="2"/>
      <c r="AD26" s="2"/>
      <c r="AE26" s="2"/>
      <c r="AF26" s="2"/>
      <c r="AG26" s="3"/>
      <c r="AH26" s="3"/>
      <c r="AI26" s="3">
        <v>2.5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>
      <c r="A27" s="16" t="s">
        <v>232</v>
      </c>
      <c r="B27" s="17" t="s">
        <v>233</v>
      </c>
      <c r="C27" s="2">
        <f t="shared" si="1"/>
        <v>14.5</v>
      </c>
      <c r="D27" s="3"/>
      <c r="E27" s="3">
        <v>1.5</v>
      </c>
      <c r="F27" s="3">
        <v>1.0</v>
      </c>
      <c r="G27" s="2"/>
      <c r="H27" s="3">
        <v>1.0</v>
      </c>
      <c r="I27" s="2"/>
      <c r="J27" s="2"/>
      <c r="K27" s="3"/>
      <c r="L27" s="3"/>
      <c r="M27" s="3"/>
      <c r="N27" s="3"/>
      <c r="O27" s="3">
        <v>2.0</v>
      </c>
      <c r="P27" s="3"/>
      <c r="Q27" s="2"/>
      <c r="R27" s="3">
        <v>2.0</v>
      </c>
      <c r="S27" s="2"/>
      <c r="T27" s="2"/>
      <c r="U27" s="3">
        <v>3.0</v>
      </c>
      <c r="V27" s="2"/>
      <c r="W27" s="2"/>
      <c r="X27" s="3"/>
      <c r="Y27" s="3"/>
      <c r="Z27" s="3">
        <v>2.0</v>
      </c>
      <c r="AA27" s="2"/>
      <c r="AB27" s="2"/>
      <c r="AC27" s="2"/>
      <c r="AD27" s="2"/>
      <c r="AE27" s="3">
        <v>2.0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>
      <c r="A28" s="16" t="s">
        <v>234</v>
      </c>
      <c r="B28" s="17" t="s">
        <v>235</v>
      </c>
      <c r="C28" s="2">
        <f t="shared" si="1"/>
        <v>16.5</v>
      </c>
      <c r="D28" s="2"/>
      <c r="E28" s="2"/>
      <c r="F28" s="3">
        <v>1.0</v>
      </c>
      <c r="G28" s="3">
        <v>0.5</v>
      </c>
      <c r="H28" s="2"/>
      <c r="I28" s="2"/>
      <c r="J28" s="3">
        <v>5.0</v>
      </c>
      <c r="K28" s="3"/>
      <c r="L28" s="3"/>
      <c r="M28" s="3"/>
      <c r="N28" s="3"/>
      <c r="O28" s="3">
        <v>2.0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>
        <v>2.0</v>
      </c>
      <c r="AB28" s="2"/>
      <c r="AC28" s="2"/>
      <c r="AD28" s="2"/>
      <c r="AE28" s="2"/>
      <c r="AF28" s="2"/>
      <c r="AG28" s="2"/>
      <c r="AH28" s="2"/>
      <c r="AI28" s="2"/>
      <c r="AJ28" s="2"/>
      <c r="AK28" s="3">
        <v>6.0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>
      <c r="A29" s="16" t="s">
        <v>236</v>
      </c>
      <c r="B29" s="17" t="s">
        <v>237</v>
      </c>
      <c r="C29" s="2">
        <f t="shared" si="1"/>
        <v>8.5</v>
      </c>
      <c r="D29" s="2"/>
      <c r="E29" s="2"/>
      <c r="F29" s="3">
        <v>1.0</v>
      </c>
      <c r="G29" s="2"/>
      <c r="H29" s="2"/>
      <c r="I29" s="2"/>
      <c r="J29" s="2"/>
      <c r="K29" s="3"/>
      <c r="L29" s="3"/>
      <c r="M29" s="3"/>
      <c r="N29" s="3"/>
      <c r="O29" s="3">
        <v>2.0</v>
      </c>
      <c r="P29" s="3">
        <v>2.0</v>
      </c>
      <c r="Q29" s="2"/>
      <c r="R29" s="2"/>
      <c r="S29" s="3">
        <v>2.0</v>
      </c>
      <c r="T29" s="2"/>
      <c r="U29" s="2"/>
      <c r="V29" s="2"/>
      <c r="W29" s="2"/>
      <c r="X29" s="2"/>
      <c r="Y29" s="2"/>
      <c r="Z29" s="2"/>
      <c r="AA29" s="3">
        <v>-0.5</v>
      </c>
      <c r="AB29" s="2"/>
      <c r="AC29" s="2"/>
      <c r="AD29" s="2"/>
      <c r="AE29" s="2"/>
      <c r="AF29" s="2"/>
      <c r="AG29" s="2"/>
      <c r="AH29" s="2"/>
      <c r="AI29" s="2"/>
      <c r="AJ29" s="3">
        <v>2.0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>
      <c r="A30" s="16" t="s">
        <v>238</v>
      </c>
      <c r="B30" s="16" t="s">
        <v>239</v>
      </c>
      <c r="C30" s="2">
        <f t="shared" si="1"/>
        <v>13.5</v>
      </c>
      <c r="D30" s="2"/>
      <c r="E30" s="2"/>
      <c r="F30" s="3">
        <v>1.0</v>
      </c>
      <c r="G30" s="3">
        <v>0.5</v>
      </c>
      <c r="H30" s="2"/>
      <c r="I30" s="2"/>
      <c r="J30" s="2"/>
      <c r="K30" s="3"/>
      <c r="L30" s="3"/>
      <c r="M30" s="3"/>
      <c r="N30" s="3"/>
      <c r="O30" s="3">
        <v>2.0</v>
      </c>
      <c r="P30" s="2"/>
      <c r="Q30" s="2"/>
      <c r="R30" s="2"/>
      <c r="S30" s="2"/>
      <c r="T30" s="2"/>
      <c r="U30" s="3"/>
      <c r="V30" s="3">
        <v>2.0</v>
      </c>
      <c r="W30" s="2"/>
      <c r="X30" s="3"/>
      <c r="Y30" s="3">
        <v>6.0</v>
      </c>
      <c r="Z30" s="2"/>
      <c r="AA30" s="3"/>
      <c r="AB30" s="2"/>
      <c r="AC30" s="2"/>
      <c r="AD30" s="2"/>
      <c r="AE30" s="2"/>
      <c r="AF30" s="2"/>
      <c r="AG30" s="2"/>
      <c r="AH30" s="2"/>
      <c r="AI30" s="2"/>
      <c r="AJ30" s="3">
        <v>2.0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>
      <c r="A31" s="16" t="s">
        <v>240</v>
      </c>
      <c r="B31" s="17" t="s">
        <v>241</v>
      </c>
      <c r="C31" s="2">
        <f t="shared" si="1"/>
        <v>11</v>
      </c>
      <c r="D31" s="3"/>
      <c r="E31" s="3">
        <v>1.5</v>
      </c>
      <c r="F31" s="3">
        <v>1.0</v>
      </c>
      <c r="G31" s="3">
        <v>0.5</v>
      </c>
      <c r="H31" s="2"/>
      <c r="I31" s="3"/>
      <c r="J31" s="2"/>
      <c r="K31" s="3"/>
      <c r="L31" s="3"/>
      <c r="M31" s="3"/>
      <c r="N31" s="3"/>
      <c r="O31" s="3">
        <v>2.0</v>
      </c>
      <c r="P31" s="3">
        <v>2.0</v>
      </c>
      <c r="Q31" s="2"/>
      <c r="R31" s="2"/>
      <c r="S31" s="2"/>
      <c r="T31" s="2"/>
      <c r="U31" s="3"/>
      <c r="V31" s="3">
        <v>2.0</v>
      </c>
      <c r="W31" s="2"/>
      <c r="X31" s="2"/>
      <c r="Y31" s="2"/>
      <c r="Z31" s="2"/>
      <c r="AA31" s="2"/>
      <c r="AB31" s="2"/>
      <c r="AC31" s="3">
        <v>2.0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>
      <c r="A32" s="16" t="s">
        <v>242</v>
      </c>
      <c r="B32" s="16" t="s">
        <v>243</v>
      </c>
      <c r="C32" s="2">
        <f t="shared" si="1"/>
        <v>13</v>
      </c>
      <c r="D32" s="3"/>
      <c r="E32" s="3">
        <v>1.5</v>
      </c>
      <c r="F32" s="3">
        <v>1.0</v>
      </c>
      <c r="G32" s="3">
        <v>0.5</v>
      </c>
      <c r="H32" s="2"/>
      <c r="I32" s="2"/>
      <c r="J32" s="3"/>
      <c r="K32" s="3"/>
      <c r="L32" s="3"/>
      <c r="M32" s="3"/>
      <c r="N32" s="3"/>
      <c r="O32" s="3">
        <v>2.0</v>
      </c>
      <c r="P32" s="3">
        <v>2.0</v>
      </c>
      <c r="Q32" s="2"/>
      <c r="R32" s="2"/>
      <c r="S32" s="2"/>
      <c r="T32" s="2"/>
      <c r="U32" s="3">
        <v>3.0</v>
      </c>
      <c r="V32" s="2"/>
      <c r="W32" s="3">
        <v>1.0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>
        <v>2.0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>
      <c r="A33" s="16" t="s">
        <v>244</v>
      </c>
      <c r="B33" s="16" t="s">
        <v>245</v>
      </c>
      <c r="C33" s="2">
        <f t="shared" si="1"/>
        <v>22.5</v>
      </c>
      <c r="D33" s="3"/>
      <c r="E33" s="3">
        <v>1.5</v>
      </c>
      <c r="F33" s="3">
        <v>1.0</v>
      </c>
      <c r="G33" s="3">
        <v>0.5</v>
      </c>
      <c r="H33" s="2"/>
      <c r="I33" s="3"/>
      <c r="J33" s="3">
        <v>5.0</v>
      </c>
      <c r="K33" s="3"/>
      <c r="L33" s="3"/>
      <c r="M33" s="3"/>
      <c r="N33" s="3"/>
      <c r="O33" s="3"/>
      <c r="P33" s="2"/>
      <c r="Q33" s="3">
        <v>1.5</v>
      </c>
      <c r="R33" s="2"/>
      <c r="S33" s="3">
        <v>2.0</v>
      </c>
      <c r="T33" s="2"/>
      <c r="U33" s="3">
        <v>3.0</v>
      </c>
      <c r="V33" s="3">
        <v>2.0</v>
      </c>
      <c r="W33" s="2"/>
      <c r="X33" s="2"/>
      <c r="Y33" s="2"/>
      <c r="Z33" s="2"/>
      <c r="AA33" s="3">
        <v>3.0</v>
      </c>
      <c r="AB33" s="2"/>
      <c r="AC33" s="2"/>
      <c r="AD33" s="3">
        <v>1.5</v>
      </c>
      <c r="AE33" s="2"/>
      <c r="AF33" s="3">
        <v>1.5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>
      <c r="A34" s="16" t="s">
        <v>246</v>
      </c>
      <c r="B34" s="17" t="s">
        <v>247</v>
      </c>
      <c r="C34" s="2">
        <f t="shared" si="1"/>
        <v>15</v>
      </c>
      <c r="D34" s="3"/>
      <c r="E34" s="3">
        <v>1.5</v>
      </c>
      <c r="F34" s="3">
        <v>1.0</v>
      </c>
      <c r="G34" s="3">
        <v>0.5</v>
      </c>
      <c r="H34" s="2"/>
      <c r="I34" s="2"/>
      <c r="J34" s="3"/>
      <c r="K34" s="3"/>
      <c r="L34" s="3"/>
      <c r="M34" s="3"/>
      <c r="N34" s="3"/>
      <c r="O34" s="3">
        <v>2.0</v>
      </c>
      <c r="P34" s="2"/>
      <c r="Q34" s="2"/>
      <c r="R34" s="2"/>
      <c r="S34" s="3">
        <v>2.0</v>
      </c>
      <c r="T34" s="3">
        <v>1.0</v>
      </c>
      <c r="U34" s="3">
        <v>3.0</v>
      </c>
      <c r="V34" s="2"/>
      <c r="W34" s="2"/>
      <c r="X34" s="2"/>
      <c r="Y34" s="2"/>
      <c r="Z34" s="2"/>
      <c r="AA34" s="3">
        <v>2.0</v>
      </c>
      <c r="AB34" s="2"/>
      <c r="AC34" s="2"/>
      <c r="AD34" s="2"/>
      <c r="AE34" s="2"/>
      <c r="AF34" s="2"/>
      <c r="AG34" s="2"/>
      <c r="AH34" s="2"/>
      <c r="AI34" s="2"/>
      <c r="AJ34" s="3">
        <v>2.0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>
      <c r="A35" s="16" t="s">
        <v>248</v>
      </c>
      <c r="B35" s="16" t="s">
        <v>249</v>
      </c>
      <c r="C35" s="2">
        <f t="shared" si="1"/>
        <v>10</v>
      </c>
      <c r="D35" s="3"/>
      <c r="E35" s="3">
        <v>1.5</v>
      </c>
      <c r="F35" s="2"/>
      <c r="G35" s="2"/>
      <c r="H35" s="2"/>
      <c r="I35" s="2"/>
      <c r="J35" s="3"/>
      <c r="K35" s="3"/>
      <c r="L35" s="3"/>
      <c r="M35" s="3">
        <v>3.0</v>
      </c>
      <c r="N35" s="3"/>
      <c r="O35" s="3"/>
      <c r="P35" s="2"/>
      <c r="Q35" s="2"/>
      <c r="R35" s="2"/>
      <c r="S35" s="3">
        <v>2.0</v>
      </c>
      <c r="T35" s="2"/>
      <c r="U35" s="2"/>
      <c r="V35" s="2"/>
      <c r="W35" s="2"/>
      <c r="X35" s="2"/>
      <c r="Y35" s="2"/>
      <c r="Z35" s="2"/>
      <c r="AA35" s="3">
        <v>1.5</v>
      </c>
      <c r="AB35" s="2"/>
      <c r="AC35" s="2"/>
      <c r="AD35" s="2"/>
      <c r="AE35" s="2"/>
      <c r="AF35" s="2"/>
      <c r="AG35" s="2"/>
      <c r="AH35" s="2"/>
      <c r="AI35" s="2"/>
      <c r="AJ35" s="3">
        <v>2.0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>
      <c r="A36" s="16" t="s">
        <v>250</v>
      </c>
      <c r="B36" s="16" t="s">
        <v>251</v>
      </c>
      <c r="C36" s="2">
        <f t="shared" si="1"/>
        <v>10.5</v>
      </c>
      <c r="D36" s="2"/>
      <c r="E36" s="2"/>
      <c r="F36" s="3">
        <v>1.0</v>
      </c>
      <c r="G36" s="3">
        <v>0.5</v>
      </c>
      <c r="H36" s="2"/>
      <c r="I36" s="3">
        <v>2.0</v>
      </c>
      <c r="J36" s="3"/>
      <c r="K36" s="3"/>
      <c r="L36" s="3"/>
      <c r="M36" s="3"/>
      <c r="N36" s="3"/>
      <c r="O36" s="3"/>
      <c r="P36" s="3">
        <v>2.0</v>
      </c>
      <c r="Q36" s="2"/>
      <c r="R36" s="2"/>
      <c r="S36" s="3">
        <v>2.0</v>
      </c>
      <c r="T36" s="2"/>
      <c r="U36" s="3">
        <v>3.0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>
      <c r="A37" s="24" t="s">
        <v>252</v>
      </c>
      <c r="B37" s="24" t="s">
        <v>253</v>
      </c>
      <c r="C37" s="2">
        <f t="shared" si="1"/>
        <v>10</v>
      </c>
      <c r="D37" s="2"/>
      <c r="E37" s="2"/>
      <c r="F37" s="3">
        <v>1.0</v>
      </c>
      <c r="G37" s="2"/>
      <c r="H37" s="3">
        <v>1.0</v>
      </c>
      <c r="I37" s="2"/>
      <c r="J37" s="2"/>
      <c r="K37" s="3"/>
      <c r="L37" s="3"/>
      <c r="M37" s="3"/>
      <c r="N37" s="3"/>
      <c r="O37" s="3">
        <v>2.0</v>
      </c>
      <c r="P37" s="2"/>
      <c r="Q37" s="2"/>
      <c r="R37" s="3">
        <v>2.0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3">
        <v>2.0</v>
      </c>
      <c r="AD37" s="2"/>
      <c r="AE37" s="2"/>
      <c r="AF37" s="2"/>
      <c r="AG37" s="2"/>
      <c r="AH37" s="2"/>
      <c r="AI37" s="2"/>
      <c r="AJ37" s="3">
        <v>2.0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>
      <c r="A38" s="16" t="s">
        <v>254</v>
      </c>
      <c r="B38" s="16" t="s">
        <v>255</v>
      </c>
      <c r="C38" s="2">
        <f t="shared" si="1"/>
        <v>14.5</v>
      </c>
      <c r="D38" s="3"/>
      <c r="E38" s="3">
        <v>1.5</v>
      </c>
      <c r="F38" s="3">
        <v>1.0</v>
      </c>
      <c r="G38" s="3">
        <v>0.5</v>
      </c>
      <c r="H38" s="2"/>
      <c r="I38" s="3">
        <v>2.0</v>
      </c>
      <c r="J38" s="3"/>
      <c r="K38" s="3"/>
      <c r="L38" s="3"/>
      <c r="M38" s="3"/>
      <c r="N38" s="3"/>
      <c r="O38" s="3"/>
      <c r="P38" s="3">
        <v>2.0</v>
      </c>
      <c r="Q38" s="3">
        <v>1.5</v>
      </c>
      <c r="R38" s="3">
        <v>2.0</v>
      </c>
      <c r="S38" s="2"/>
      <c r="T38" s="2"/>
      <c r="U38" s="2"/>
      <c r="V38" s="2"/>
      <c r="W38" s="2"/>
      <c r="X38" s="3"/>
      <c r="Y38" s="3"/>
      <c r="Z38" s="3">
        <v>2.0</v>
      </c>
      <c r="AA38" s="2"/>
      <c r="AB38" s="2"/>
      <c r="AC38" s="2"/>
      <c r="AD38" s="2"/>
      <c r="AE38" s="3">
        <v>2.0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>
      <c r="A39" s="16" t="s">
        <v>256</v>
      </c>
      <c r="B39" s="16" t="s">
        <v>257</v>
      </c>
      <c r="C39" s="2">
        <f t="shared" si="1"/>
        <v>14</v>
      </c>
      <c r="D39" s="3"/>
      <c r="E39" s="3">
        <v>1.5</v>
      </c>
      <c r="F39" s="3">
        <v>1.0</v>
      </c>
      <c r="G39" s="3">
        <v>0.5</v>
      </c>
      <c r="H39" s="2"/>
      <c r="I39" s="2"/>
      <c r="J39" s="3"/>
      <c r="K39" s="3"/>
      <c r="L39" s="3"/>
      <c r="M39" s="3"/>
      <c r="N39" s="3"/>
      <c r="O39" s="3">
        <v>2.0</v>
      </c>
      <c r="P39" s="3"/>
      <c r="Q39" s="2"/>
      <c r="R39" s="3">
        <v>2.0</v>
      </c>
      <c r="S39" s="2"/>
      <c r="T39" s="2"/>
      <c r="U39" s="3">
        <v>3.0</v>
      </c>
      <c r="V39" s="2"/>
      <c r="W39" s="2"/>
      <c r="X39" s="3"/>
      <c r="Y39" s="3"/>
      <c r="Z39" s="3">
        <v>2.0</v>
      </c>
      <c r="AA39" s="2"/>
      <c r="AB39" s="2"/>
      <c r="AC39" s="2"/>
      <c r="AD39" s="2"/>
      <c r="AE39" s="3">
        <v>2.0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>
      <c r="A40" s="16" t="s">
        <v>258</v>
      </c>
      <c r="B40" s="16" t="s">
        <v>259</v>
      </c>
      <c r="C40" s="2">
        <f t="shared" si="1"/>
        <v>9.5</v>
      </c>
      <c r="D40" s="3"/>
      <c r="E40" s="3">
        <v>1.5</v>
      </c>
      <c r="F40" s="3">
        <v>1.0</v>
      </c>
      <c r="G40" s="2"/>
      <c r="H40" s="2"/>
      <c r="I40" s="3">
        <v>2.0</v>
      </c>
      <c r="J40" s="3"/>
      <c r="K40" s="3"/>
      <c r="L40" s="3"/>
      <c r="M40" s="3"/>
      <c r="N40" s="3"/>
      <c r="O40" s="3"/>
      <c r="P40" s="2"/>
      <c r="Q40" s="2"/>
      <c r="R40" s="2"/>
      <c r="S40" s="2"/>
      <c r="T40" s="3">
        <v>1.0</v>
      </c>
      <c r="U40" s="3"/>
      <c r="V40" s="3">
        <v>2.0</v>
      </c>
      <c r="W40" s="2"/>
      <c r="X40" s="2"/>
      <c r="Y40" s="2"/>
      <c r="Z40" s="2"/>
      <c r="AA40" s="2"/>
      <c r="AB40" s="2"/>
      <c r="AC40" s="3">
        <v>2.0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>
      <c r="A41" s="16" t="s">
        <v>260</v>
      </c>
      <c r="B41" s="16" t="s">
        <v>261</v>
      </c>
      <c r="C41" s="2">
        <f t="shared" si="1"/>
        <v>10.5</v>
      </c>
      <c r="D41" s="3"/>
      <c r="E41" s="3">
        <v>1.5</v>
      </c>
      <c r="F41" s="3">
        <v>1.0</v>
      </c>
      <c r="G41" s="3">
        <v>0.5</v>
      </c>
      <c r="H41" s="2"/>
      <c r="I41" s="2"/>
      <c r="J41" s="3"/>
      <c r="K41" s="3"/>
      <c r="L41" s="3"/>
      <c r="M41" s="3"/>
      <c r="N41" s="3"/>
      <c r="O41" s="3"/>
      <c r="P41" s="3">
        <v>2.0</v>
      </c>
      <c r="Q41" s="2"/>
      <c r="R41" s="2"/>
      <c r="S41" s="3">
        <v>2.0</v>
      </c>
      <c r="T41" s="2"/>
      <c r="U41" s="2"/>
      <c r="V41" s="2"/>
      <c r="W41" s="2"/>
      <c r="X41" s="2"/>
      <c r="Y41" s="2"/>
      <c r="Z41" s="2"/>
      <c r="AA41" s="3">
        <v>1.5</v>
      </c>
      <c r="AB41" s="2"/>
      <c r="AC41" s="2"/>
      <c r="AD41" s="2"/>
      <c r="AE41" s="2"/>
      <c r="AF41" s="2"/>
      <c r="AG41" s="2"/>
      <c r="AH41" s="2"/>
      <c r="AI41" s="2"/>
      <c r="AJ41" s="3">
        <v>2.0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>
      <c r="A42" s="16" t="s">
        <v>262</v>
      </c>
      <c r="B42" s="16" t="s">
        <v>263</v>
      </c>
      <c r="C42" s="2">
        <f t="shared" si="1"/>
        <v>13</v>
      </c>
      <c r="D42" s="2"/>
      <c r="E42" s="2"/>
      <c r="F42" s="3">
        <v>1.0</v>
      </c>
      <c r="G42" s="3">
        <v>0.5</v>
      </c>
      <c r="H42" s="2"/>
      <c r="I42" s="3"/>
      <c r="J42" s="3">
        <v>5.0</v>
      </c>
      <c r="K42" s="3"/>
      <c r="L42" s="3"/>
      <c r="M42" s="3"/>
      <c r="N42" s="3"/>
      <c r="O42" s="3">
        <v>2.0</v>
      </c>
      <c r="P42" s="2"/>
      <c r="Q42" s="2"/>
      <c r="R42" s="2"/>
      <c r="S42" s="2"/>
      <c r="T42" s="2"/>
      <c r="U42" s="2"/>
      <c r="V42" s="2"/>
      <c r="W42" s="3">
        <v>1.5</v>
      </c>
      <c r="X42" s="2"/>
      <c r="Y42" s="2"/>
      <c r="Z42" s="2"/>
      <c r="AA42" s="2"/>
      <c r="AB42" s="2"/>
      <c r="AC42" s="2"/>
      <c r="AD42" s="3">
        <v>1.5</v>
      </c>
      <c r="AE42" s="2"/>
      <c r="AF42" s="3">
        <v>1.5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>
      <c r="A43" s="16" t="s">
        <v>264</v>
      </c>
      <c r="B43" s="17" t="s">
        <v>265</v>
      </c>
      <c r="C43" s="2">
        <f t="shared" si="1"/>
        <v>7</v>
      </c>
      <c r="D43" s="3"/>
      <c r="E43" s="3"/>
      <c r="F43" s="3">
        <v>1.0</v>
      </c>
      <c r="G43" s="2"/>
      <c r="H43" s="2"/>
      <c r="I43" s="2"/>
      <c r="J43" s="2"/>
      <c r="K43" s="2"/>
      <c r="L43" s="2"/>
      <c r="M43" s="2"/>
      <c r="N43" s="2"/>
      <c r="O43" s="2"/>
      <c r="P43" s="3">
        <v>2.0</v>
      </c>
      <c r="Q43" s="3">
        <v>1.5</v>
      </c>
      <c r="R43" s="2"/>
      <c r="S43" s="2"/>
      <c r="T43" s="2"/>
      <c r="U43" s="2"/>
      <c r="V43" s="2"/>
      <c r="W43" s="3">
        <v>1.0</v>
      </c>
      <c r="X43" s="2"/>
      <c r="Y43" s="2"/>
      <c r="Z43" s="2"/>
      <c r="AA43" s="2"/>
      <c r="AB43" s="2"/>
      <c r="AC43" s="2"/>
      <c r="AD43" s="2"/>
      <c r="AE43" s="2"/>
      <c r="AF43" s="3">
        <v>1.5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>
      <c r="A44" s="16" t="s">
        <v>266</v>
      </c>
      <c r="B44" s="16" t="s">
        <v>267</v>
      </c>
      <c r="C44" s="2">
        <f t="shared" si="1"/>
        <v>12.5</v>
      </c>
      <c r="D44" s="3"/>
      <c r="E44" s="3">
        <v>1.5</v>
      </c>
      <c r="F44" s="3">
        <v>1.0</v>
      </c>
      <c r="G44" s="3">
        <v>0.5</v>
      </c>
      <c r="H44" s="2"/>
      <c r="I44" s="3">
        <v>2.0</v>
      </c>
      <c r="J44" s="2"/>
      <c r="K44" s="2"/>
      <c r="L44" s="2"/>
      <c r="M44" s="2"/>
      <c r="N44" s="2"/>
      <c r="O44" s="2"/>
      <c r="P44" s="2"/>
      <c r="Q44" s="2"/>
      <c r="R44" s="2"/>
      <c r="S44" s="3">
        <v>2.0</v>
      </c>
      <c r="T44" s="3">
        <v>1.0</v>
      </c>
      <c r="U44" s="3">
        <v>3.0</v>
      </c>
      <c r="V44" s="2"/>
      <c r="W44" s="2"/>
      <c r="X44" s="2"/>
      <c r="Y44" s="2"/>
      <c r="Z44" s="2"/>
      <c r="AA44" s="3">
        <v>1.5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>
      <c r="A45" s="16" t="s">
        <v>268</v>
      </c>
      <c r="B45" s="16" t="s">
        <v>269</v>
      </c>
      <c r="C45" s="2">
        <f t="shared" si="1"/>
        <v>14.3</v>
      </c>
      <c r="D45" s="2"/>
      <c r="E45" s="2"/>
      <c r="F45" s="3">
        <v>1.0</v>
      </c>
      <c r="G45" s="3">
        <v>0.5</v>
      </c>
      <c r="H45" s="2"/>
      <c r="I45" s="2"/>
      <c r="J45" s="2"/>
      <c r="K45" s="3"/>
      <c r="L45" s="3"/>
      <c r="M45" s="3"/>
      <c r="N45" s="3"/>
      <c r="O45" s="3">
        <v>2.0</v>
      </c>
      <c r="P45" s="3">
        <v>2.0</v>
      </c>
      <c r="Q45" s="2"/>
      <c r="R45" s="2"/>
      <c r="S45" s="3">
        <v>2.0</v>
      </c>
      <c r="T45" s="2"/>
      <c r="U45" s="3">
        <v>3.0</v>
      </c>
      <c r="V45" s="2"/>
      <c r="W45" s="2"/>
      <c r="X45" s="2"/>
      <c r="Y45" s="2"/>
      <c r="Z45" s="2"/>
      <c r="AA45" s="3">
        <v>2.0</v>
      </c>
      <c r="AB45" s="2"/>
      <c r="AC45" s="2"/>
      <c r="AD45" s="2"/>
      <c r="AE45" s="2"/>
      <c r="AF45" s="2"/>
      <c r="AG45" s="2"/>
      <c r="AH45" s="2"/>
      <c r="AI45" s="2"/>
      <c r="AJ45" s="3">
        <v>1.8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>
      <c r="A46" s="16" t="s">
        <v>270</v>
      </c>
      <c r="B46" s="17" t="s">
        <v>271</v>
      </c>
      <c r="C46" s="2">
        <f t="shared" si="1"/>
        <v>4.8</v>
      </c>
      <c r="D46" s="2"/>
      <c r="E46" s="2"/>
      <c r="F46" s="3">
        <v>1.0</v>
      </c>
      <c r="G46" s="3">
        <v>0.5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>
        <v>1.5</v>
      </c>
      <c r="AB46" s="2"/>
      <c r="AC46" s="2"/>
      <c r="AD46" s="2"/>
      <c r="AE46" s="2"/>
      <c r="AF46" s="2"/>
      <c r="AG46" s="2"/>
      <c r="AH46" s="2"/>
      <c r="AI46" s="2"/>
      <c r="AJ46" s="3">
        <v>1.8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>
      <c r="A47" s="16" t="s">
        <v>272</v>
      </c>
      <c r="B47" s="17" t="s">
        <v>273</v>
      </c>
      <c r="C47" s="2">
        <f t="shared" si="1"/>
        <v>12.5</v>
      </c>
      <c r="D47" s="3"/>
      <c r="E47" s="3">
        <v>1.5</v>
      </c>
      <c r="F47" s="3">
        <v>1.0</v>
      </c>
      <c r="G47" s="3">
        <v>0.5</v>
      </c>
      <c r="H47" s="2"/>
      <c r="I47" s="2"/>
      <c r="J47" s="2"/>
      <c r="K47" s="3"/>
      <c r="L47" s="3"/>
      <c r="M47" s="3"/>
      <c r="N47" s="3"/>
      <c r="O47" s="3">
        <v>2.0</v>
      </c>
      <c r="P47" s="2"/>
      <c r="Q47" s="3">
        <v>1.5</v>
      </c>
      <c r="R47" s="2"/>
      <c r="S47" s="2"/>
      <c r="T47" s="2"/>
      <c r="U47" s="2"/>
      <c r="V47" s="2"/>
      <c r="W47" s="3">
        <v>1.0</v>
      </c>
      <c r="X47" s="2"/>
      <c r="Y47" s="2"/>
      <c r="Z47" s="2"/>
      <c r="AA47" s="3">
        <v>2.0</v>
      </c>
      <c r="AB47" s="2"/>
      <c r="AC47" s="2"/>
      <c r="AD47" s="3">
        <v>1.5</v>
      </c>
      <c r="AE47" s="2"/>
      <c r="AF47" s="3">
        <v>1.5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>
      <c r="A48" s="16" t="s">
        <v>274</v>
      </c>
      <c r="B48" s="16" t="s">
        <v>275</v>
      </c>
      <c r="C48" s="2">
        <f t="shared" si="1"/>
        <v>11</v>
      </c>
      <c r="D48" s="3"/>
      <c r="E48" s="3">
        <v>1.5</v>
      </c>
      <c r="F48" s="3">
        <v>1.0</v>
      </c>
      <c r="G48" s="3">
        <v>0.5</v>
      </c>
      <c r="H48" s="2"/>
      <c r="I48" s="2"/>
      <c r="J48" s="2"/>
      <c r="K48" s="3"/>
      <c r="L48" s="3"/>
      <c r="M48" s="3"/>
      <c r="N48" s="3"/>
      <c r="O48" s="3">
        <v>2.0</v>
      </c>
      <c r="P48" s="2"/>
      <c r="Q48" s="3">
        <v>1.5</v>
      </c>
      <c r="R48" s="2"/>
      <c r="S48" s="2"/>
      <c r="T48" s="2"/>
      <c r="U48" s="2"/>
      <c r="V48" s="2"/>
      <c r="W48" s="3">
        <v>1.5</v>
      </c>
      <c r="X48" s="2"/>
      <c r="Y48" s="2"/>
      <c r="Z48" s="2"/>
      <c r="AA48" s="2"/>
      <c r="AB48" s="2"/>
      <c r="AC48" s="2"/>
      <c r="AD48" s="3">
        <v>1.5</v>
      </c>
      <c r="AE48" s="2"/>
      <c r="AF48" s="3">
        <v>1.5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>
      <c r="A49" s="16" t="s">
        <v>276</v>
      </c>
      <c r="B49" s="17" t="s">
        <v>277</v>
      </c>
      <c r="C49" s="2">
        <f t="shared" si="1"/>
        <v>17</v>
      </c>
      <c r="D49" s="3"/>
      <c r="E49" s="3">
        <v>1.5</v>
      </c>
      <c r="F49" s="3">
        <v>1.0</v>
      </c>
      <c r="G49" s="3">
        <v>0.5</v>
      </c>
      <c r="H49" s="3">
        <v>1.0</v>
      </c>
      <c r="I49" s="3">
        <v>2.0</v>
      </c>
      <c r="J49" s="2"/>
      <c r="K49" s="3"/>
      <c r="L49" s="3"/>
      <c r="M49" s="3"/>
      <c r="N49" s="3">
        <v>2.0</v>
      </c>
      <c r="O49" s="2"/>
      <c r="P49" s="2"/>
      <c r="Q49" s="3">
        <v>1.5</v>
      </c>
      <c r="R49" s="2"/>
      <c r="S49" s="2"/>
      <c r="T49" s="2"/>
      <c r="U49" s="2"/>
      <c r="V49" s="2"/>
      <c r="W49" s="3">
        <v>1.5</v>
      </c>
      <c r="X49" s="2"/>
      <c r="Y49" s="2"/>
      <c r="Z49" s="2"/>
      <c r="AA49" s="3">
        <v>3.0</v>
      </c>
      <c r="AB49" s="2"/>
      <c r="AC49" s="2"/>
      <c r="AD49" s="3">
        <v>1.5</v>
      </c>
      <c r="AE49" s="2"/>
      <c r="AF49" s="3">
        <v>1.5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>
      <c r="A50" s="16" t="s">
        <v>278</v>
      </c>
      <c r="B50" s="17" t="s">
        <v>279</v>
      </c>
      <c r="C50" s="2">
        <f t="shared" si="1"/>
        <v>13</v>
      </c>
      <c r="D50" s="3"/>
      <c r="E50" s="3">
        <v>1.5</v>
      </c>
      <c r="F50" s="2"/>
      <c r="G50" s="3">
        <v>0.5</v>
      </c>
      <c r="H50" s="2"/>
      <c r="I50" s="3">
        <v>2.0</v>
      </c>
      <c r="J50" s="3"/>
      <c r="K50" s="3"/>
      <c r="L50" s="3"/>
      <c r="M50" s="3"/>
      <c r="N50" s="3"/>
      <c r="O50" s="3"/>
      <c r="P50" s="2"/>
      <c r="Q50" s="2"/>
      <c r="R50" s="2"/>
      <c r="S50" s="3">
        <v>2.0</v>
      </c>
      <c r="T50" s="2"/>
      <c r="U50" s="3">
        <v>3.0</v>
      </c>
      <c r="V50" s="3">
        <v>2.0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">
        <v>2.0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>
      <c r="A51" s="16" t="s">
        <v>280</v>
      </c>
      <c r="B51" s="17" t="s">
        <v>281</v>
      </c>
      <c r="C51" s="2">
        <f t="shared" si="1"/>
        <v>18</v>
      </c>
      <c r="D51" s="3"/>
      <c r="E51" s="3">
        <v>1.5</v>
      </c>
      <c r="F51" s="3">
        <v>1.0</v>
      </c>
      <c r="G51" s="2"/>
      <c r="H51" s="3">
        <v>1.0</v>
      </c>
      <c r="I51" s="3">
        <v>-1.0</v>
      </c>
      <c r="J51" s="3">
        <v>5.0</v>
      </c>
      <c r="K51" s="3">
        <v>2.0</v>
      </c>
      <c r="L51" s="3"/>
      <c r="M51" s="3"/>
      <c r="N51" s="3"/>
      <c r="O51" s="3"/>
      <c r="P51" s="2"/>
      <c r="Q51" s="2"/>
      <c r="R51" s="2"/>
      <c r="S51" s="2"/>
      <c r="T51" s="2"/>
      <c r="U51" s="2"/>
      <c r="V51" s="2"/>
      <c r="W51" s="3">
        <v>1.5</v>
      </c>
      <c r="X51" s="3">
        <v>2.0</v>
      </c>
      <c r="Y51" s="2"/>
      <c r="Z51" s="2"/>
      <c r="AA51" s="2"/>
      <c r="AB51" s="2"/>
      <c r="AC51" s="3">
        <v>2.0</v>
      </c>
      <c r="AD51" s="3">
        <v>1.5</v>
      </c>
      <c r="AE51" s="2"/>
      <c r="AF51" s="3">
        <v>1.5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>
      <c r="A52" s="24" t="s">
        <v>282</v>
      </c>
      <c r="B52" s="25" t="s">
        <v>283</v>
      </c>
      <c r="C52" s="2">
        <f t="shared" si="1"/>
        <v>10.5</v>
      </c>
      <c r="D52" s="3"/>
      <c r="E52" s="3">
        <v>1.5</v>
      </c>
      <c r="F52" s="2"/>
      <c r="G52" s="3">
        <v>0.5</v>
      </c>
      <c r="H52" s="3">
        <v>0.5</v>
      </c>
      <c r="I52" s="3">
        <v>2.0</v>
      </c>
      <c r="J52" s="2"/>
      <c r="K52" s="2"/>
      <c r="L52" s="2"/>
      <c r="M52" s="2"/>
      <c r="N52" s="3">
        <v>2.0</v>
      </c>
      <c r="O52" s="2"/>
      <c r="P52" s="2"/>
      <c r="Q52" s="2"/>
      <c r="R52" s="2"/>
      <c r="S52" s="2"/>
      <c r="T52" s="2"/>
      <c r="U52" s="3"/>
      <c r="V52" s="3">
        <v>2.0</v>
      </c>
      <c r="W52" s="2"/>
      <c r="X52" s="2"/>
      <c r="Y52" s="2"/>
      <c r="Z52" s="2"/>
      <c r="AA52" s="2"/>
      <c r="AB52" s="2"/>
      <c r="AC52" s="3">
        <v>2.0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>
      <c r="A53" s="16" t="s">
        <v>284</v>
      </c>
      <c r="B53" s="17" t="s">
        <v>285</v>
      </c>
      <c r="C53" s="2">
        <f t="shared" si="1"/>
        <v>14.5</v>
      </c>
      <c r="D53" s="2"/>
      <c r="E53" s="2"/>
      <c r="F53" s="3">
        <v>1.0</v>
      </c>
      <c r="G53" s="3">
        <v>0.5</v>
      </c>
      <c r="H53" s="3">
        <v>1.0</v>
      </c>
      <c r="I53" s="2"/>
      <c r="J53" s="3"/>
      <c r="K53" s="3"/>
      <c r="L53" s="3"/>
      <c r="M53" s="3"/>
      <c r="N53" s="3"/>
      <c r="O53" s="3">
        <v>2.0</v>
      </c>
      <c r="P53" s="2"/>
      <c r="Q53" s="2"/>
      <c r="R53" s="2"/>
      <c r="S53" s="3">
        <v>2.0</v>
      </c>
      <c r="T53" s="3">
        <v>1.0</v>
      </c>
      <c r="U53" s="3">
        <v>3.0</v>
      </c>
      <c r="V53" s="3">
        <v>2.0</v>
      </c>
      <c r="W53" s="2"/>
      <c r="X53" s="3">
        <v>2.0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34.29"/>
    <col customWidth="1" min="2" max="2" width="18.29"/>
    <col customWidth="1" min="3" max="3" width="14.43"/>
  </cols>
  <sheetData>
    <row r="1">
      <c r="A1" s="1" t="s">
        <v>0</v>
      </c>
      <c r="B1" s="2"/>
      <c r="C1" s="1" t="s">
        <v>1</v>
      </c>
      <c r="D1" s="1" t="s">
        <v>2</v>
      </c>
      <c r="E1" s="3" t="s">
        <v>3</v>
      </c>
      <c r="F1" s="3" t="s">
        <v>4</v>
      </c>
      <c r="G1" s="4">
        <v>43563.0</v>
      </c>
      <c r="H1" s="3" t="s">
        <v>5</v>
      </c>
      <c r="I1" s="3" t="s">
        <v>6</v>
      </c>
      <c r="J1" s="3" t="s">
        <v>7</v>
      </c>
      <c r="K1" s="5">
        <v>43746.0</v>
      </c>
      <c r="L1" s="5">
        <v>43109.0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2"/>
      <c r="C2" s="2"/>
      <c r="D2" s="2"/>
      <c r="E2" s="3" t="s">
        <v>9</v>
      </c>
      <c r="F2" s="3" t="s">
        <v>10</v>
      </c>
      <c r="G2" s="2"/>
      <c r="H2" s="3" t="s">
        <v>11</v>
      </c>
      <c r="I2" s="2"/>
      <c r="J2" s="3" t="s">
        <v>12</v>
      </c>
      <c r="K2" s="3" t="s">
        <v>13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14</v>
      </c>
      <c r="B3" s="1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 t="s">
        <v>16</v>
      </c>
      <c r="B4" s="6" t="s">
        <v>17</v>
      </c>
      <c r="C4" s="2">
        <f t="shared" ref="C4:C35" si="1">SUM(D4:AA4)</f>
        <v>28</v>
      </c>
      <c r="D4" s="3">
        <v>28.0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6" t="s">
        <v>16</v>
      </c>
      <c r="B5" s="6" t="s">
        <v>19</v>
      </c>
      <c r="C5" s="2">
        <f t="shared" si="1"/>
        <v>28</v>
      </c>
      <c r="D5" s="3">
        <v>28.0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6" t="s">
        <v>29</v>
      </c>
      <c r="B6" s="6" t="s">
        <v>30</v>
      </c>
      <c r="C6" s="2">
        <f t="shared" si="1"/>
        <v>44</v>
      </c>
      <c r="D6" s="3">
        <v>39.0</v>
      </c>
      <c r="E6" s="2">
        <f>2.5+2.5</f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1" t="s">
        <v>46</v>
      </c>
      <c r="B7" s="11" t="s">
        <v>48</v>
      </c>
      <c r="C7" s="13">
        <f t="shared" si="1"/>
        <v>0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6" t="s">
        <v>57</v>
      </c>
      <c r="B8" s="6" t="s">
        <v>58</v>
      </c>
      <c r="C8" s="2">
        <f t="shared" si="1"/>
        <v>32.5</v>
      </c>
      <c r="D8" s="3">
        <v>32.5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 t="s">
        <v>60</v>
      </c>
      <c r="B9" s="6" t="s">
        <v>61</v>
      </c>
      <c r="C9" s="2">
        <f t="shared" si="1"/>
        <v>27</v>
      </c>
      <c r="D9" s="3">
        <v>27.0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78</v>
      </c>
      <c r="B10" s="6" t="s">
        <v>79</v>
      </c>
      <c r="C10" s="2">
        <f t="shared" si="1"/>
        <v>33</v>
      </c>
      <c r="D10" s="3">
        <v>33.0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6" t="s">
        <v>81</v>
      </c>
      <c r="B11" s="6" t="s">
        <v>82</v>
      </c>
      <c r="C11" s="2">
        <f t="shared" si="1"/>
        <v>0</v>
      </c>
      <c r="D11" s="3">
        <v>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 t="s">
        <v>86</v>
      </c>
      <c r="B12" s="6" t="s">
        <v>87</v>
      </c>
      <c r="C12" s="2">
        <f t="shared" si="1"/>
        <v>41.5</v>
      </c>
      <c r="D12" s="3">
        <v>41.5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9" t="s">
        <v>92</v>
      </c>
      <c r="B13" s="19" t="s">
        <v>94</v>
      </c>
      <c r="C13" s="2">
        <f t="shared" si="1"/>
        <v>11</v>
      </c>
      <c r="D13" s="3">
        <v>11.0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" t="s">
        <v>100</v>
      </c>
      <c r="B14" s="6" t="s">
        <v>101</v>
      </c>
      <c r="C14" s="2">
        <f t="shared" si="1"/>
        <v>16.5</v>
      </c>
      <c r="D14" s="3">
        <v>16.5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3" t="s">
        <v>104</v>
      </c>
      <c r="B15" s="23" t="s">
        <v>109</v>
      </c>
      <c r="C15" s="2">
        <f t="shared" si="1"/>
        <v>40.5</v>
      </c>
      <c r="D15" s="3">
        <v>40.5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9" t="s">
        <v>114</v>
      </c>
      <c r="B16" s="19" t="s">
        <v>115</v>
      </c>
      <c r="C16" s="2">
        <f t="shared" si="1"/>
        <v>44.5</v>
      </c>
      <c r="D16" s="3">
        <v>44.5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" t="s">
        <v>119</v>
      </c>
      <c r="B17" s="6" t="s">
        <v>120</v>
      </c>
      <c r="C17" s="2">
        <f t="shared" si="1"/>
        <v>32.5</v>
      </c>
      <c r="D17" s="3">
        <v>32.5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" t="s">
        <v>126</v>
      </c>
      <c r="B18" s="6" t="s">
        <v>127</v>
      </c>
      <c r="C18" s="2">
        <f t="shared" si="1"/>
        <v>35.5</v>
      </c>
      <c r="D18" s="3">
        <v>35.5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6" t="s">
        <v>130</v>
      </c>
      <c r="B19" s="6" t="s">
        <v>131</v>
      </c>
      <c r="C19" s="2">
        <f t="shared" si="1"/>
        <v>41.5</v>
      </c>
      <c r="D19" s="3">
        <v>41.5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6" t="s">
        <v>138</v>
      </c>
      <c r="B20" s="6" t="s">
        <v>139</v>
      </c>
      <c r="C20" s="2">
        <f t="shared" si="1"/>
        <v>23.5</v>
      </c>
      <c r="D20" s="3">
        <v>23.5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9" t="s">
        <v>146</v>
      </c>
      <c r="B21" s="19" t="s">
        <v>147</v>
      </c>
      <c r="C21" s="2">
        <f t="shared" si="1"/>
        <v>27</v>
      </c>
      <c r="D21" s="3">
        <v>27.0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6" t="s">
        <v>152</v>
      </c>
      <c r="B22" s="6" t="s">
        <v>153</v>
      </c>
      <c r="C22" s="2">
        <f t="shared" si="1"/>
        <v>23.5</v>
      </c>
      <c r="D22" s="3">
        <v>23.5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" t="s">
        <v>156</v>
      </c>
      <c r="B23" s="6" t="s">
        <v>157</v>
      </c>
      <c r="C23" s="2">
        <f t="shared" si="1"/>
        <v>46.5</v>
      </c>
      <c r="D23" s="3">
        <v>44.0</v>
      </c>
      <c r="E23" s="2"/>
      <c r="F23" s="2"/>
      <c r="G23" s="2"/>
      <c r="H23" s="3">
        <v>2.5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9" t="s">
        <v>162</v>
      </c>
      <c r="B24" s="19" t="s">
        <v>163</v>
      </c>
      <c r="C24" s="2">
        <f t="shared" si="1"/>
        <v>33.5</v>
      </c>
      <c r="D24" s="3">
        <v>26.0</v>
      </c>
      <c r="E24" s="3"/>
      <c r="F24" s="3">
        <v>2.5</v>
      </c>
      <c r="G24" s="2"/>
      <c r="H24" s="3">
        <v>2.5</v>
      </c>
      <c r="I24" s="2"/>
      <c r="J24" s="2"/>
      <c r="K24" s="2"/>
      <c r="L24" s="3">
        <v>2.5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6" t="s">
        <v>166</v>
      </c>
      <c r="B25" s="6" t="s">
        <v>167</v>
      </c>
      <c r="C25" s="2">
        <f t="shared" si="1"/>
        <v>48</v>
      </c>
      <c r="D25" s="3">
        <v>43.0</v>
      </c>
      <c r="E25" s="3"/>
      <c r="F25" s="3">
        <v>2.5</v>
      </c>
      <c r="G25" s="2"/>
      <c r="H25" s="3">
        <v>2.5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6" t="s">
        <v>172</v>
      </c>
      <c r="B26" s="6" t="s">
        <v>173</v>
      </c>
      <c r="C26" s="2">
        <f t="shared" si="1"/>
        <v>28</v>
      </c>
      <c r="D26" s="3">
        <v>21.0</v>
      </c>
      <c r="E26" s="2"/>
      <c r="F26" s="2"/>
      <c r="G26" s="3"/>
      <c r="H26" s="2"/>
      <c r="I26" s="3">
        <v>1.0</v>
      </c>
      <c r="J26" s="3">
        <v>4.0</v>
      </c>
      <c r="K26" s="3">
        <v>2.0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1" t="s">
        <v>180</v>
      </c>
      <c r="B27" s="11" t="s">
        <v>181</v>
      </c>
      <c r="C27" s="13">
        <f t="shared" si="1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6" t="s">
        <v>186</v>
      </c>
      <c r="B28" s="6" t="s">
        <v>187</v>
      </c>
      <c r="C28" s="2">
        <f t="shared" si="1"/>
        <v>26.5</v>
      </c>
      <c r="D28" s="3">
        <v>26.5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6" t="s">
        <v>190</v>
      </c>
      <c r="B29" s="6" t="s">
        <v>192</v>
      </c>
      <c r="C29" s="2">
        <f t="shared" si="1"/>
        <v>30</v>
      </c>
      <c r="D29" s="3">
        <v>30.0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6" t="s">
        <v>197</v>
      </c>
      <c r="B30" s="6" t="s">
        <v>199</v>
      </c>
      <c r="C30" s="2">
        <f t="shared" si="1"/>
        <v>32.5</v>
      </c>
      <c r="D30" s="3">
        <v>32.5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6" t="s">
        <v>204</v>
      </c>
      <c r="B31" s="6" t="s">
        <v>205</v>
      </c>
      <c r="C31" s="2">
        <f t="shared" si="1"/>
        <v>22.5</v>
      </c>
      <c r="D31" s="3">
        <v>22.5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6" t="s">
        <v>209</v>
      </c>
      <c r="B32" s="6" t="s">
        <v>210</v>
      </c>
      <c r="C32" s="2">
        <f t="shared" si="1"/>
        <v>31.5</v>
      </c>
      <c r="D32" s="3">
        <v>29.5</v>
      </c>
      <c r="E32" s="2"/>
      <c r="F32" s="2"/>
      <c r="G32" s="3"/>
      <c r="H32" s="3">
        <v>2.0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7" t="s">
        <v>212</v>
      </c>
      <c r="B33" s="27" t="s">
        <v>217</v>
      </c>
      <c r="C33" s="2">
        <f t="shared" si="1"/>
        <v>25.5</v>
      </c>
      <c r="D33" s="3">
        <v>25.5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9" t="s">
        <v>223</v>
      </c>
      <c r="B34" s="19" t="s">
        <v>225</v>
      </c>
      <c r="C34" s="2">
        <f t="shared" si="1"/>
        <v>33.5</v>
      </c>
      <c r="D34" s="3">
        <v>33.5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226</v>
      </c>
      <c r="B35" s="3" t="s">
        <v>227</v>
      </c>
      <c r="C35" s="2">
        <f t="shared" si="1"/>
        <v>9</v>
      </c>
      <c r="D35" s="3">
        <v>5.0</v>
      </c>
      <c r="E35" s="3">
        <v>1.0</v>
      </c>
      <c r="F35" s="3">
        <v>1.0</v>
      </c>
      <c r="G35" s="3">
        <v>1.0</v>
      </c>
      <c r="H35" s="3">
        <v>1.0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8.0"/>
    <col customWidth="1" min="17" max="18" width="19.29"/>
    <col customWidth="1" min="19" max="20" width="22.29"/>
  </cols>
  <sheetData>
    <row r="1">
      <c r="A1" s="1" t="s">
        <v>0</v>
      </c>
      <c r="B1" s="2"/>
      <c r="C1" s="1" t="s">
        <v>1</v>
      </c>
      <c r="D1" s="7"/>
      <c r="E1" s="7">
        <v>43624.0</v>
      </c>
      <c r="F1" s="8">
        <v>43807.0</v>
      </c>
      <c r="G1" s="3" t="s">
        <v>18</v>
      </c>
      <c r="H1" s="3" t="s">
        <v>7</v>
      </c>
      <c r="I1" s="3" t="s">
        <v>7</v>
      </c>
      <c r="J1" s="3" t="s">
        <v>20</v>
      </c>
      <c r="K1" s="3" t="s">
        <v>20</v>
      </c>
      <c r="L1" s="3" t="s">
        <v>21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5">
        <v>43655.0</v>
      </c>
      <c r="T1" s="5">
        <v>43655.0</v>
      </c>
      <c r="U1" s="5">
        <v>43686.0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 t="s">
        <v>8</v>
      </c>
      <c r="B2" s="2"/>
      <c r="C2" s="2"/>
      <c r="D2" s="3"/>
      <c r="E2" s="3" t="s">
        <v>27</v>
      </c>
      <c r="F2" s="9" t="s">
        <v>28</v>
      </c>
      <c r="G2" s="3" t="s">
        <v>27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44</v>
      </c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 t="s">
        <v>14</v>
      </c>
      <c r="B3" s="1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0" t="s">
        <v>45</v>
      </c>
      <c r="B4" s="10" t="s">
        <v>47</v>
      </c>
      <c r="C4" s="2">
        <f t="shared" ref="C4:C32" si="1">SUM(E4:AE4)</f>
        <v>19.5</v>
      </c>
      <c r="D4" s="10"/>
      <c r="E4" s="10">
        <v>1.5</v>
      </c>
      <c r="G4" s="10">
        <v>1.0</v>
      </c>
      <c r="J4" s="10">
        <v>3.0</v>
      </c>
      <c r="M4" s="10">
        <v>3.0</v>
      </c>
      <c r="O4" s="10"/>
      <c r="P4" s="10">
        <v>2.0</v>
      </c>
      <c r="R4">
        <f>1+8</f>
        <v>9</v>
      </c>
    </row>
    <row r="5">
      <c r="A5" s="3" t="s">
        <v>84</v>
      </c>
      <c r="B5" s="3" t="s">
        <v>85</v>
      </c>
      <c r="C5" s="2">
        <f t="shared" si="1"/>
        <v>8.5</v>
      </c>
      <c r="D5" s="2"/>
      <c r="E5" s="2"/>
      <c r="F5" s="3">
        <v>1.0</v>
      </c>
      <c r="G5" s="18">
        <v>1.0</v>
      </c>
      <c r="H5" s="3"/>
      <c r="I5" s="3">
        <v>2.5</v>
      </c>
      <c r="J5" s="2"/>
      <c r="K5" s="2"/>
      <c r="L5" s="3">
        <v>1.0</v>
      </c>
      <c r="M5" s="3">
        <v>3.0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3" t="s">
        <v>88</v>
      </c>
      <c r="B6" s="3" t="s">
        <v>89</v>
      </c>
      <c r="C6" s="2">
        <f t="shared" si="1"/>
        <v>10.5</v>
      </c>
      <c r="D6" s="2"/>
      <c r="E6" s="2"/>
      <c r="F6" s="3">
        <v>1.0</v>
      </c>
      <c r="G6" s="3">
        <v>1.0</v>
      </c>
      <c r="H6" s="2"/>
      <c r="I6" s="3">
        <v>2.5</v>
      </c>
      <c r="J6" s="2"/>
      <c r="K6" s="2"/>
      <c r="L6" s="3">
        <v>2.0</v>
      </c>
      <c r="M6" s="3">
        <v>3.0</v>
      </c>
      <c r="N6" s="2"/>
      <c r="O6" s="2"/>
      <c r="P6" s="2"/>
      <c r="Q6" s="2"/>
      <c r="R6" s="2"/>
      <c r="S6" s="3">
        <v>1.0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20" t="s">
        <v>93</v>
      </c>
      <c r="B7" s="20" t="s">
        <v>95</v>
      </c>
      <c r="C7" s="2">
        <f t="shared" si="1"/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2" t="s">
        <v>98</v>
      </c>
      <c r="B8" s="22" t="s">
        <v>99</v>
      </c>
      <c r="C8" s="2">
        <f t="shared" si="1"/>
        <v>4</v>
      </c>
      <c r="D8" s="2"/>
      <c r="E8" s="2"/>
      <c r="F8" s="3">
        <v>1.0</v>
      </c>
      <c r="G8" s="2"/>
      <c r="H8" s="2"/>
      <c r="I8" s="2"/>
      <c r="J8" s="2"/>
      <c r="K8" s="2"/>
      <c r="L8" s="2"/>
      <c r="M8" s="3"/>
      <c r="N8" s="2"/>
      <c r="O8" s="3">
        <v>3.0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3" t="s">
        <v>102</v>
      </c>
      <c r="B9" s="3" t="s">
        <v>103</v>
      </c>
      <c r="C9" s="2">
        <f t="shared" si="1"/>
        <v>14.5</v>
      </c>
      <c r="D9" s="2"/>
      <c r="E9" s="2"/>
      <c r="F9" s="3">
        <v>1.0</v>
      </c>
      <c r="G9" s="3">
        <v>1.0</v>
      </c>
      <c r="H9" s="2"/>
      <c r="I9" s="3">
        <v>2.5</v>
      </c>
      <c r="J9" s="2"/>
      <c r="K9" s="2"/>
      <c r="L9" s="2"/>
      <c r="M9" s="2"/>
      <c r="N9" s="2"/>
      <c r="O9" s="2"/>
      <c r="P9" s="2"/>
      <c r="Q9" s="3"/>
      <c r="R9" s="3">
        <v>10.0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2" t="s">
        <v>107</v>
      </c>
      <c r="B10" s="22" t="s">
        <v>108</v>
      </c>
      <c r="C10" s="2">
        <f t="shared" si="1"/>
        <v>14</v>
      </c>
      <c r="D10" s="2"/>
      <c r="E10" s="2"/>
      <c r="F10" s="3">
        <v>1.0</v>
      </c>
      <c r="G10" s="2"/>
      <c r="H10" s="2"/>
      <c r="I10" s="2"/>
      <c r="J10" s="2"/>
      <c r="K10" s="2"/>
      <c r="L10" s="2"/>
      <c r="M10" s="3">
        <v>3.0</v>
      </c>
      <c r="N10" s="2"/>
      <c r="O10" s="3">
        <v>3.0</v>
      </c>
      <c r="P10" s="2"/>
      <c r="Q10" s="3"/>
      <c r="R10" s="3">
        <v>7.0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3" t="s">
        <v>110</v>
      </c>
      <c r="B11" s="3" t="s">
        <v>112</v>
      </c>
      <c r="C11" s="2">
        <f t="shared" si="1"/>
        <v>15</v>
      </c>
      <c r="D11" s="2"/>
      <c r="E11" s="2"/>
      <c r="F11" s="3">
        <v>1.0</v>
      </c>
      <c r="G11" s="3">
        <v>1.0</v>
      </c>
      <c r="H11" s="2"/>
      <c r="I11" s="2"/>
      <c r="J11" s="3">
        <v>3.0</v>
      </c>
      <c r="K11" s="2"/>
      <c r="L11" s="2"/>
      <c r="M11" s="3"/>
      <c r="N11" s="2"/>
      <c r="O11" s="3"/>
      <c r="P11" s="3">
        <v>2.0</v>
      </c>
      <c r="Q11" s="3"/>
      <c r="R11" s="3">
        <v>8.0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3" t="s">
        <v>116</v>
      </c>
      <c r="B12" s="3" t="s">
        <v>117</v>
      </c>
      <c r="C12" s="2">
        <f t="shared" si="1"/>
        <v>11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2"/>
      <c r="N12" s="2"/>
      <c r="O12" s="3"/>
      <c r="P12" s="3">
        <v>6.0</v>
      </c>
      <c r="Q12" s="3"/>
      <c r="R12" s="3">
        <v>3.0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3" t="s">
        <v>121</v>
      </c>
      <c r="B13" s="3" t="s">
        <v>122</v>
      </c>
      <c r="C13" s="2">
        <f t="shared" si="1"/>
        <v>20</v>
      </c>
      <c r="D13" s="3"/>
      <c r="E13" s="3">
        <v>1.5</v>
      </c>
      <c r="F13" s="3">
        <v>1.0</v>
      </c>
      <c r="G13" s="3">
        <v>1.0</v>
      </c>
      <c r="H13" s="2"/>
      <c r="I13" s="3">
        <v>2.5</v>
      </c>
      <c r="J13" s="3">
        <v>3.0</v>
      </c>
      <c r="K13" s="2"/>
      <c r="L13" s="3">
        <v>1.0</v>
      </c>
      <c r="M13" s="2"/>
      <c r="N13" s="2"/>
      <c r="O13" s="3"/>
      <c r="P13" s="3">
        <v>2.0</v>
      </c>
      <c r="Q13" s="3"/>
      <c r="R13" s="3">
        <v>8.0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3" t="s">
        <v>124</v>
      </c>
      <c r="B14" s="3" t="s">
        <v>125</v>
      </c>
      <c r="C14" s="2">
        <f t="shared" si="1"/>
        <v>15</v>
      </c>
      <c r="D14" s="2"/>
      <c r="E14" s="2"/>
      <c r="F14" s="3">
        <f>1+1</f>
        <v>2</v>
      </c>
      <c r="G14" s="2"/>
      <c r="H14" s="2"/>
      <c r="I14" s="2"/>
      <c r="J14" s="2"/>
      <c r="K14" s="3">
        <v>2.0</v>
      </c>
      <c r="L14" s="2"/>
      <c r="M14" s="3">
        <f>3+1</f>
        <v>4</v>
      </c>
      <c r="N14" s="2"/>
      <c r="O14" s="3"/>
      <c r="P14" s="3">
        <v>6.0</v>
      </c>
      <c r="Q14" s="3"/>
      <c r="R14" s="3">
        <v>1.0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3" t="s">
        <v>132</v>
      </c>
      <c r="B15" s="3" t="s">
        <v>133</v>
      </c>
      <c r="C15" s="2">
        <f t="shared" si="1"/>
        <v>14.5</v>
      </c>
      <c r="D15" s="2"/>
      <c r="E15" s="2"/>
      <c r="F15" s="3">
        <v>1.0</v>
      </c>
      <c r="G15" s="3">
        <v>1.0</v>
      </c>
      <c r="H15" s="2"/>
      <c r="I15" s="3">
        <v>2.5</v>
      </c>
      <c r="J15" s="2"/>
      <c r="K15" s="2"/>
      <c r="L15" s="2"/>
      <c r="M15" s="2"/>
      <c r="N15" s="2"/>
      <c r="O15" s="3"/>
      <c r="P15" s="3">
        <v>2.0</v>
      </c>
      <c r="Q15" s="3"/>
      <c r="R15" s="3">
        <v>8.0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3" t="s">
        <v>135</v>
      </c>
      <c r="B16" s="3" t="s">
        <v>137</v>
      </c>
      <c r="C16" s="2">
        <f t="shared" si="1"/>
        <v>5</v>
      </c>
      <c r="D16" s="2"/>
      <c r="E16" s="2"/>
      <c r="F16" s="3">
        <v>1.0</v>
      </c>
      <c r="G16" s="3">
        <v>1.0</v>
      </c>
      <c r="H16" s="2"/>
      <c r="I16" s="2"/>
      <c r="J16" s="2"/>
      <c r="K16" s="2"/>
      <c r="L16" s="2"/>
      <c r="M16" s="3">
        <v>3.0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" t="s">
        <v>140</v>
      </c>
      <c r="B17" s="3" t="s">
        <v>141</v>
      </c>
      <c r="C17" s="2">
        <f t="shared" si="1"/>
        <v>16</v>
      </c>
      <c r="D17" s="3"/>
      <c r="E17" s="3">
        <v>1.5</v>
      </c>
      <c r="F17" s="3">
        <v>1.0</v>
      </c>
      <c r="G17" s="3">
        <v>1.0</v>
      </c>
      <c r="H17" s="2"/>
      <c r="I17" s="3">
        <v>2.5</v>
      </c>
      <c r="J17" s="2"/>
      <c r="K17" s="2"/>
      <c r="L17" s="2"/>
      <c r="M17" s="2"/>
      <c r="N17" s="2"/>
      <c r="O17" s="3"/>
      <c r="P17" s="3">
        <v>2.0</v>
      </c>
      <c r="Q17" s="3"/>
      <c r="R17" s="3">
        <v>8.0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3" t="s">
        <v>144</v>
      </c>
      <c r="B18" s="3" t="s">
        <v>145</v>
      </c>
      <c r="C18" s="2">
        <f t="shared" si="1"/>
        <v>10.5</v>
      </c>
      <c r="D18" s="3"/>
      <c r="E18" s="3">
        <v>1.0</v>
      </c>
      <c r="F18" s="2"/>
      <c r="G18" s="2"/>
      <c r="H18" s="2"/>
      <c r="I18" s="2"/>
      <c r="J18" s="3">
        <v>3.0</v>
      </c>
      <c r="K18" s="2"/>
      <c r="L18" s="2"/>
      <c r="M18" s="2"/>
      <c r="N18" s="2"/>
      <c r="O18" s="2"/>
      <c r="P18" s="2"/>
      <c r="Q18" s="3"/>
      <c r="R18" s="3">
        <v>6.5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3" t="s">
        <v>150</v>
      </c>
      <c r="B19" s="3" t="s">
        <v>151</v>
      </c>
      <c r="C19" s="2">
        <f t="shared" si="1"/>
        <v>23.5</v>
      </c>
      <c r="D19" s="3"/>
      <c r="E19" s="3">
        <v>1.5</v>
      </c>
      <c r="F19" s="3">
        <v>1.0</v>
      </c>
      <c r="G19" s="3">
        <v>1.0</v>
      </c>
      <c r="H19" s="3">
        <v>5.0</v>
      </c>
      <c r="I19" s="2"/>
      <c r="J19" s="2"/>
      <c r="K19" s="2"/>
      <c r="L19" s="2"/>
      <c r="M19" s="3"/>
      <c r="N19" s="2"/>
      <c r="O19" s="3"/>
      <c r="P19" s="3">
        <v>6.0</v>
      </c>
      <c r="Q19" s="2"/>
      <c r="R19" s="2">
        <f t="shared" ref="R19:R20" si="2">1+8</f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3" t="s">
        <v>158</v>
      </c>
      <c r="B20" s="3" t="s">
        <v>159</v>
      </c>
      <c r="C20" s="2">
        <f t="shared" si="1"/>
        <v>16.5</v>
      </c>
      <c r="D20" s="3"/>
      <c r="E20" s="3">
        <v>1.5</v>
      </c>
      <c r="F20" s="3">
        <v>1.0</v>
      </c>
      <c r="G20" s="2"/>
      <c r="H20" s="2"/>
      <c r="I20" s="2"/>
      <c r="J20" s="3">
        <v>3.0</v>
      </c>
      <c r="K20" s="2"/>
      <c r="L20" s="2"/>
      <c r="M20" s="2"/>
      <c r="N20" s="2"/>
      <c r="O20" s="3"/>
      <c r="P20" s="3">
        <v>2.0</v>
      </c>
      <c r="Q20" s="2"/>
      <c r="R20" s="2">
        <f t="shared" si="2"/>
        <v>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3" t="s">
        <v>164</v>
      </c>
      <c r="B21" s="3" t="s">
        <v>165</v>
      </c>
      <c r="C21" s="2">
        <f t="shared" si="1"/>
        <v>13.5</v>
      </c>
      <c r="D21" s="2"/>
      <c r="E21" s="2"/>
      <c r="F21" s="2"/>
      <c r="G21" s="3">
        <v>1.0</v>
      </c>
      <c r="H21" s="2"/>
      <c r="I21" s="3">
        <v>2.5</v>
      </c>
      <c r="J21" s="2"/>
      <c r="K21" s="2"/>
      <c r="L21" s="2"/>
      <c r="M21" s="3"/>
      <c r="N21" s="2"/>
      <c r="O21" s="3"/>
      <c r="P21" s="3">
        <v>2.0</v>
      </c>
      <c r="Q21" s="3"/>
      <c r="R21" s="3">
        <v>8.0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3" t="s">
        <v>168</v>
      </c>
      <c r="B22" s="3" t="s">
        <v>169</v>
      </c>
      <c r="C22" s="2">
        <f t="shared" si="1"/>
        <v>16</v>
      </c>
      <c r="D22" s="2"/>
      <c r="E22" s="2"/>
      <c r="F22" s="2"/>
      <c r="G22" s="3">
        <v>1.0</v>
      </c>
      <c r="H22" s="3">
        <v>5.0</v>
      </c>
      <c r="I22" s="2"/>
      <c r="J22" s="2"/>
      <c r="K22" s="2"/>
      <c r="L22" s="2"/>
      <c r="M22" s="3"/>
      <c r="N22" s="2"/>
      <c r="O22" s="3"/>
      <c r="P22" s="3">
        <v>2.0</v>
      </c>
      <c r="Q22" s="3"/>
      <c r="R22" s="3">
        <v>8.0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3" t="s">
        <v>174</v>
      </c>
      <c r="B23" s="3" t="s">
        <v>175</v>
      </c>
      <c r="C23" s="2">
        <f t="shared" si="1"/>
        <v>20.5</v>
      </c>
      <c r="D23" s="2"/>
      <c r="E23" s="2"/>
      <c r="F23" s="3">
        <v>1.0</v>
      </c>
      <c r="G23" s="3">
        <v>1.0</v>
      </c>
      <c r="H23" s="2"/>
      <c r="I23" s="3">
        <v>2.5</v>
      </c>
      <c r="J23" s="2"/>
      <c r="K23" s="2"/>
      <c r="L23" s="2"/>
      <c r="M23" s="3"/>
      <c r="N23" s="3">
        <v>6.0</v>
      </c>
      <c r="O23" s="3"/>
      <c r="P23" s="3">
        <v>2.0</v>
      </c>
      <c r="Q23" s="3"/>
      <c r="R23" s="3">
        <v>8.0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3" t="s">
        <v>178</v>
      </c>
      <c r="B24" s="3" t="s">
        <v>179</v>
      </c>
      <c r="C24" s="2">
        <f t="shared" si="1"/>
        <v>14.5</v>
      </c>
      <c r="D24" s="2"/>
      <c r="E24" s="2"/>
      <c r="F24" s="3">
        <v>1.0</v>
      </c>
      <c r="G24" s="3">
        <v>1.0</v>
      </c>
      <c r="H24" s="2"/>
      <c r="I24" s="3">
        <v>2.5</v>
      </c>
      <c r="J24" s="2"/>
      <c r="K24" s="2"/>
      <c r="L24" s="2"/>
      <c r="M24" s="2"/>
      <c r="N24" s="2"/>
      <c r="O24" s="3"/>
      <c r="P24" s="3">
        <v>2.0</v>
      </c>
      <c r="Q24" s="3"/>
      <c r="R24" s="3">
        <v>8.0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" t="s">
        <v>182</v>
      </c>
      <c r="B25" s="3" t="s">
        <v>183</v>
      </c>
      <c r="C25" s="2">
        <f t="shared" si="1"/>
        <v>14.5</v>
      </c>
      <c r="D25" s="2"/>
      <c r="E25" s="2"/>
      <c r="F25" s="3">
        <v>1.0</v>
      </c>
      <c r="G25" s="3">
        <v>1.0</v>
      </c>
      <c r="H25" s="2"/>
      <c r="I25" s="3">
        <v>2.5</v>
      </c>
      <c r="J25" s="2"/>
      <c r="K25" s="2"/>
      <c r="L25" s="2"/>
      <c r="M25" s="2"/>
      <c r="N25" s="2"/>
      <c r="O25" s="3"/>
      <c r="P25" s="3">
        <v>2.0</v>
      </c>
      <c r="Q25" s="3"/>
      <c r="R25" s="3">
        <v>8.0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3" t="s">
        <v>188</v>
      </c>
      <c r="B26" s="3" t="s">
        <v>189</v>
      </c>
      <c r="C26" s="2">
        <f t="shared" si="1"/>
        <v>20</v>
      </c>
      <c r="D26" s="2"/>
      <c r="E26" s="2"/>
      <c r="F26" s="2"/>
      <c r="G26" s="2"/>
      <c r="H26" s="2"/>
      <c r="I26" s="3">
        <v>2.0</v>
      </c>
      <c r="J26" s="2"/>
      <c r="K26" s="2"/>
      <c r="L26" s="3">
        <v>1.0</v>
      </c>
      <c r="M26" s="3"/>
      <c r="N26" s="3">
        <v>6.0</v>
      </c>
      <c r="O26" s="3"/>
      <c r="P26" s="3">
        <v>2.0</v>
      </c>
      <c r="Q26" s="3">
        <v>1.0</v>
      </c>
      <c r="R26" s="3">
        <v>8.0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3" t="s">
        <v>194</v>
      </c>
      <c r="B27" s="3" t="s">
        <v>195</v>
      </c>
      <c r="C27" s="2">
        <f t="shared" si="1"/>
        <v>11</v>
      </c>
      <c r="D27" s="2"/>
      <c r="E27" s="2"/>
      <c r="F27" s="3">
        <v>1.0</v>
      </c>
      <c r="G27" s="3">
        <v>1.0</v>
      </c>
      <c r="H27" s="2"/>
      <c r="I27" s="2"/>
      <c r="J27" s="2"/>
      <c r="K27" s="2"/>
      <c r="L27" s="3">
        <v>1.0</v>
      </c>
      <c r="M27" s="3"/>
      <c r="N27" s="2"/>
      <c r="O27" s="3"/>
      <c r="P27" s="3">
        <v>2.0</v>
      </c>
      <c r="Q27" s="3"/>
      <c r="R27" s="3">
        <v>2.0</v>
      </c>
      <c r="S27" s="3">
        <v>1.0</v>
      </c>
      <c r="T27" s="3">
        <v>1.0</v>
      </c>
      <c r="U27" s="3">
        <v>2.0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3" t="s">
        <v>196</v>
      </c>
      <c r="B28" s="3" t="s">
        <v>198</v>
      </c>
      <c r="C28" s="2">
        <f t="shared" si="1"/>
        <v>14.5</v>
      </c>
      <c r="D28" s="2"/>
      <c r="E28" s="2"/>
      <c r="F28" s="3">
        <v>1.0</v>
      </c>
      <c r="G28" s="3">
        <v>1.0</v>
      </c>
      <c r="H28" s="2"/>
      <c r="I28" s="3">
        <v>2.5</v>
      </c>
      <c r="J28" s="2"/>
      <c r="K28" s="2"/>
      <c r="L28" s="2"/>
      <c r="M28" s="2"/>
      <c r="N28" s="2"/>
      <c r="O28" s="3"/>
      <c r="P28" s="3">
        <v>2.0</v>
      </c>
      <c r="Q28" s="3"/>
      <c r="R28" s="3">
        <v>8.0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3" t="s">
        <v>202</v>
      </c>
      <c r="B29" s="3" t="s">
        <v>203</v>
      </c>
      <c r="C29" s="2">
        <f t="shared" si="1"/>
        <v>8.5</v>
      </c>
      <c r="D29" s="2"/>
      <c r="E29" s="2"/>
      <c r="F29" s="3">
        <v>1.0</v>
      </c>
      <c r="G29" s="3">
        <v>1.0</v>
      </c>
      <c r="H29" s="2"/>
      <c r="I29" s="3">
        <v>2.5</v>
      </c>
      <c r="J29" s="2"/>
      <c r="K29" s="2"/>
      <c r="L29" s="3">
        <v>1.0</v>
      </c>
      <c r="M29" s="3">
        <v>3.0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6" t="s">
        <v>208</v>
      </c>
      <c r="B30" s="26" t="s">
        <v>211</v>
      </c>
      <c r="C30" s="2">
        <f t="shared" si="1"/>
        <v>17</v>
      </c>
      <c r="D30" s="2"/>
      <c r="E30" s="2"/>
      <c r="F30" s="3">
        <v>1.0</v>
      </c>
      <c r="G30" s="2"/>
      <c r="H30" s="2"/>
      <c r="I30" s="2"/>
      <c r="J30" s="2"/>
      <c r="K30" s="2"/>
      <c r="L30" s="3">
        <v>1.0</v>
      </c>
      <c r="M30" s="2"/>
      <c r="N30" s="2"/>
      <c r="O30" s="3"/>
      <c r="P30" s="3">
        <v>6.0</v>
      </c>
      <c r="Q30" s="3"/>
      <c r="R30" s="3">
        <v>8.0</v>
      </c>
      <c r="S30" s="3">
        <v>1.0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3" t="s">
        <v>215</v>
      </c>
      <c r="B31" s="3" t="s">
        <v>216</v>
      </c>
      <c r="C31" s="2">
        <f t="shared" si="1"/>
        <v>18.5</v>
      </c>
      <c r="D31" s="2"/>
      <c r="E31" s="2"/>
      <c r="F31" s="3">
        <v>1.0</v>
      </c>
      <c r="G31" s="3">
        <v>1.0</v>
      </c>
      <c r="H31" s="2"/>
      <c r="I31" s="3">
        <v>2.5</v>
      </c>
      <c r="J31" s="2"/>
      <c r="K31" s="2"/>
      <c r="L31" s="2"/>
      <c r="M31" s="3"/>
      <c r="N31" s="3">
        <v>1.0</v>
      </c>
      <c r="O31" s="3">
        <v>3.0</v>
      </c>
      <c r="P31" s="2"/>
      <c r="Q31" s="3"/>
      <c r="R31" s="3">
        <v>10.0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3" t="s">
        <v>220</v>
      </c>
      <c r="B32" s="3" t="s">
        <v>221</v>
      </c>
      <c r="C32" s="2">
        <f t="shared" si="1"/>
        <v>22.5</v>
      </c>
      <c r="D32" s="2"/>
      <c r="E32" s="2"/>
      <c r="F32" s="3">
        <v>1.0</v>
      </c>
      <c r="G32" s="3">
        <v>1.0</v>
      </c>
      <c r="H32" s="2"/>
      <c r="I32" s="3">
        <v>2.5</v>
      </c>
      <c r="J32" s="3">
        <v>3.0</v>
      </c>
      <c r="K32" s="2"/>
      <c r="L32" s="3">
        <v>2.0</v>
      </c>
      <c r="M32" s="2"/>
      <c r="N32" s="2"/>
      <c r="O32" s="3"/>
      <c r="P32" s="3">
        <v>2.0</v>
      </c>
      <c r="Q32" s="3"/>
      <c r="R32" s="3">
        <v>10.0</v>
      </c>
      <c r="S32" s="3">
        <v>1.0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9.57"/>
    <col customWidth="1" min="10" max="10" width="18.0"/>
    <col customWidth="1" min="12" max="13" width="16.57"/>
    <col customWidth="1" min="22" max="22" width="16.43"/>
    <col customWidth="1" min="23" max="24" width="13.29"/>
    <col customWidth="1" min="25" max="25" width="19.14"/>
    <col customWidth="1" min="27" max="27" width="18.86"/>
  </cols>
  <sheetData>
    <row r="1">
      <c r="A1" s="1" t="s">
        <v>0</v>
      </c>
      <c r="B1" s="2"/>
      <c r="C1" s="1" t="s">
        <v>1</v>
      </c>
      <c r="D1" s="4"/>
      <c r="E1" s="4">
        <v>43624.0</v>
      </c>
      <c r="F1" s="8">
        <v>43807.0</v>
      </c>
      <c r="G1" s="3" t="s">
        <v>18</v>
      </c>
      <c r="H1" s="3" t="s">
        <v>7</v>
      </c>
      <c r="I1" s="3" t="s">
        <v>7</v>
      </c>
      <c r="J1" s="3" t="s">
        <v>7</v>
      </c>
      <c r="K1" s="3" t="s">
        <v>50</v>
      </c>
      <c r="L1" s="3" t="s">
        <v>20</v>
      </c>
      <c r="M1" s="3" t="s">
        <v>286</v>
      </c>
      <c r="N1" s="3" t="s">
        <v>21</v>
      </c>
      <c r="O1" s="3" t="s">
        <v>21</v>
      </c>
      <c r="P1" s="3" t="s">
        <v>4</v>
      </c>
      <c r="Q1" s="3" t="s">
        <v>21</v>
      </c>
      <c r="R1" s="3" t="s">
        <v>287</v>
      </c>
      <c r="S1" s="3" t="s">
        <v>288</v>
      </c>
      <c r="T1" s="3" t="s">
        <v>289</v>
      </c>
      <c r="U1" s="5">
        <v>43474.0</v>
      </c>
      <c r="V1" s="5">
        <v>43564.0</v>
      </c>
      <c r="W1" s="5">
        <v>43655.0</v>
      </c>
      <c r="X1" s="5">
        <v>43655.0</v>
      </c>
      <c r="Y1" s="5">
        <v>43655.0</v>
      </c>
      <c r="Z1" s="5">
        <v>43686.0</v>
      </c>
      <c r="AA1" s="5">
        <v>43686.0</v>
      </c>
      <c r="AB1" s="5">
        <v>43655.0</v>
      </c>
      <c r="AC1" s="2"/>
      <c r="AD1" s="2"/>
      <c r="AE1" s="2"/>
      <c r="AF1" s="2"/>
    </row>
    <row r="2">
      <c r="A2" s="1" t="s">
        <v>8</v>
      </c>
      <c r="B2" s="2"/>
      <c r="C2" s="2"/>
      <c r="D2" s="3"/>
      <c r="E2" s="3" t="s">
        <v>290</v>
      </c>
      <c r="F2" s="9" t="s">
        <v>28</v>
      </c>
      <c r="G2" s="3" t="s">
        <v>27</v>
      </c>
      <c r="H2" s="3" t="s">
        <v>31</v>
      </c>
      <c r="I2" s="3" t="s">
        <v>32</v>
      </c>
      <c r="J2" s="3" t="s">
        <v>291</v>
      </c>
      <c r="K2" s="3" t="s">
        <v>33</v>
      </c>
      <c r="L2" s="3" t="s">
        <v>64</v>
      </c>
      <c r="M2" s="3" t="s">
        <v>292</v>
      </c>
      <c r="N2" s="3" t="s">
        <v>293</v>
      </c>
      <c r="O2" s="3" t="s">
        <v>36</v>
      </c>
      <c r="P2" s="3" t="s">
        <v>294</v>
      </c>
      <c r="Q2" s="3" t="s">
        <v>35</v>
      </c>
      <c r="R2" s="3" t="s">
        <v>295</v>
      </c>
      <c r="S2" s="3" t="s">
        <v>39</v>
      </c>
      <c r="T2" s="3" t="s">
        <v>296</v>
      </c>
      <c r="U2" s="3" t="s">
        <v>297</v>
      </c>
      <c r="V2" s="3" t="s">
        <v>70</v>
      </c>
      <c r="W2" s="3" t="s">
        <v>298</v>
      </c>
      <c r="X2" s="3" t="s">
        <v>74</v>
      </c>
      <c r="Y2" s="3" t="s">
        <v>43</v>
      </c>
      <c r="Z2" s="3" t="s">
        <v>44</v>
      </c>
      <c r="AA2" s="3" t="s">
        <v>43</v>
      </c>
      <c r="AB2" s="3" t="s">
        <v>42</v>
      </c>
      <c r="AC2" s="2"/>
      <c r="AD2" s="2"/>
      <c r="AE2" s="2"/>
      <c r="AF2" s="2"/>
    </row>
    <row r="3">
      <c r="A3" s="1" t="s">
        <v>14</v>
      </c>
      <c r="B3" s="1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7" t="s">
        <v>299</v>
      </c>
      <c r="B4" s="16" t="s">
        <v>300</v>
      </c>
      <c r="C4" s="2">
        <f t="shared" ref="C4:C28" si="1">SUM(E4:AF4)</f>
        <v>11.5</v>
      </c>
      <c r="D4" s="2"/>
      <c r="E4" s="2"/>
      <c r="F4" s="3">
        <v>1.0</v>
      </c>
      <c r="G4" s="3">
        <v>1.0</v>
      </c>
      <c r="H4" s="2"/>
      <c r="I4" s="2"/>
      <c r="J4" s="2"/>
      <c r="K4" s="2"/>
      <c r="L4" s="2"/>
      <c r="M4" s="2"/>
      <c r="N4" s="3">
        <v>0.5</v>
      </c>
      <c r="O4" s="3">
        <v>3.0</v>
      </c>
      <c r="P4" s="2"/>
      <c r="Q4" s="3">
        <v>1.0</v>
      </c>
      <c r="R4" s="2"/>
      <c r="S4" s="2"/>
      <c r="T4" s="2"/>
      <c r="U4" s="3">
        <v>2.5</v>
      </c>
      <c r="V4" s="2"/>
      <c r="W4" s="2"/>
      <c r="X4" s="2"/>
      <c r="Y4" s="2"/>
      <c r="Z4" s="3">
        <v>2.5</v>
      </c>
      <c r="AA4" s="2"/>
      <c r="AB4" s="2"/>
      <c r="AC4" s="2"/>
      <c r="AD4" s="2"/>
      <c r="AE4" s="2"/>
      <c r="AF4" s="2"/>
    </row>
    <row r="5">
      <c r="A5" s="17" t="s">
        <v>301</v>
      </c>
      <c r="B5" s="16" t="s">
        <v>302</v>
      </c>
      <c r="C5" s="2">
        <f t="shared" si="1"/>
        <v>13.5</v>
      </c>
      <c r="D5" s="3"/>
      <c r="E5" s="3">
        <v>1.5</v>
      </c>
      <c r="F5" s="18">
        <v>1.0</v>
      </c>
      <c r="G5" s="3">
        <v>1.0</v>
      </c>
      <c r="H5" s="2"/>
      <c r="I5" s="2"/>
      <c r="J5" s="3">
        <v>2.0</v>
      </c>
      <c r="K5" s="2"/>
      <c r="L5" s="2"/>
      <c r="M5" s="2"/>
      <c r="N5" s="3">
        <v>0.5</v>
      </c>
      <c r="O5" s="3">
        <v>3.0</v>
      </c>
      <c r="P5" s="3">
        <v>1.0</v>
      </c>
      <c r="Q5" s="3">
        <v>1.0</v>
      </c>
      <c r="R5" s="2"/>
      <c r="S5" s="2"/>
      <c r="T5" s="2"/>
      <c r="U5" s="2"/>
      <c r="V5" s="2"/>
      <c r="W5" s="3"/>
      <c r="X5" s="3"/>
      <c r="Y5" s="3"/>
      <c r="Z5" s="3">
        <v>1.5</v>
      </c>
      <c r="AA5" s="2"/>
      <c r="AB5" s="3">
        <v>1.0</v>
      </c>
      <c r="AC5" s="2"/>
      <c r="AD5" s="2"/>
      <c r="AE5" s="2"/>
      <c r="AF5" s="2"/>
    </row>
    <row r="6">
      <c r="A6" s="17" t="s">
        <v>303</v>
      </c>
      <c r="B6" s="16" t="s">
        <v>304</v>
      </c>
      <c r="C6" s="2">
        <f t="shared" si="1"/>
        <v>11.5</v>
      </c>
      <c r="D6" s="2"/>
      <c r="E6" s="2"/>
      <c r="F6" s="3">
        <v>1.0</v>
      </c>
      <c r="G6" s="3">
        <v>1.0</v>
      </c>
      <c r="H6" s="2"/>
      <c r="I6" s="3"/>
      <c r="J6" s="3">
        <v>1.0</v>
      </c>
      <c r="K6" s="2"/>
      <c r="L6" s="2"/>
      <c r="M6" s="2"/>
      <c r="N6" s="3">
        <v>0.5</v>
      </c>
      <c r="O6" s="3"/>
      <c r="P6" s="3">
        <v>1.0</v>
      </c>
      <c r="Q6" s="2"/>
      <c r="R6" s="2"/>
      <c r="S6" s="2"/>
      <c r="T6" s="2"/>
      <c r="U6" s="2"/>
      <c r="V6" s="2"/>
      <c r="W6" s="3"/>
      <c r="X6" s="3"/>
      <c r="Y6" s="3"/>
      <c r="Z6" s="3">
        <v>4.0</v>
      </c>
      <c r="AA6" s="3">
        <v>2.0</v>
      </c>
      <c r="AB6" s="3">
        <v>1.0</v>
      </c>
      <c r="AC6" s="2"/>
      <c r="AD6" s="2"/>
      <c r="AE6" s="2"/>
      <c r="AF6" s="2"/>
    </row>
    <row r="7">
      <c r="A7" s="17" t="s">
        <v>305</v>
      </c>
      <c r="B7" s="17" t="s">
        <v>306</v>
      </c>
      <c r="C7" s="2">
        <f t="shared" si="1"/>
        <v>26</v>
      </c>
      <c r="D7" s="2"/>
      <c r="E7" s="2"/>
      <c r="F7" s="3">
        <v>1.0</v>
      </c>
      <c r="G7" s="3">
        <v>1.0</v>
      </c>
      <c r="H7" s="2"/>
      <c r="I7" s="3">
        <v>2.5</v>
      </c>
      <c r="J7" s="3"/>
      <c r="K7" s="3">
        <v>3.0</v>
      </c>
      <c r="L7" s="2"/>
      <c r="M7" s="2"/>
      <c r="N7" s="3">
        <v>0.5</v>
      </c>
      <c r="O7" s="3">
        <f>3+1</f>
        <v>4</v>
      </c>
      <c r="P7" s="3">
        <v>1.0</v>
      </c>
      <c r="Q7" s="2"/>
      <c r="R7" s="2"/>
      <c r="S7" s="3">
        <v>2.0</v>
      </c>
      <c r="T7" s="3">
        <v>3.0</v>
      </c>
      <c r="U7" s="2"/>
      <c r="V7" s="2"/>
      <c r="W7" s="3"/>
      <c r="X7" s="3"/>
      <c r="Y7" s="3">
        <v>1.0</v>
      </c>
      <c r="Z7" s="3">
        <v>7.0</v>
      </c>
      <c r="AA7" s="2"/>
      <c r="AB7" s="2"/>
      <c r="AC7" s="2"/>
      <c r="AD7" s="2"/>
      <c r="AE7" s="2"/>
      <c r="AF7" s="2"/>
    </row>
    <row r="8">
      <c r="A8" s="17" t="s">
        <v>307</v>
      </c>
      <c r="B8" s="16" t="s">
        <v>308</v>
      </c>
      <c r="C8" s="2">
        <f t="shared" si="1"/>
        <v>4.5</v>
      </c>
      <c r="D8" s="2"/>
      <c r="E8" s="2"/>
      <c r="F8" s="3">
        <v>1.0</v>
      </c>
      <c r="G8" s="3">
        <v>1.0</v>
      </c>
      <c r="H8" s="2"/>
      <c r="I8" s="2"/>
      <c r="J8" s="2"/>
      <c r="K8" s="2"/>
      <c r="L8" s="2"/>
      <c r="M8" s="2"/>
      <c r="N8" s="3">
        <v>0.5</v>
      </c>
      <c r="O8" s="3"/>
      <c r="P8" s="3">
        <v>2.0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8" t="s">
        <v>309</v>
      </c>
      <c r="B9" s="28" t="s">
        <v>310</v>
      </c>
      <c r="C9" s="29">
        <f t="shared" si="1"/>
        <v>8.5</v>
      </c>
      <c r="D9" s="29"/>
      <c r="E9" s="29"/>
      <c r="F9" s="30">
        <v>1.0</v>
      </c>
      <c r="G9" s="30">
        <v>1.0</v>
      </c>
      <c r="H9" s="29"/>
      <c r="I9" s="29"/>
      <c r="J9" s="29"/>
      <c r="K9" s="29"/>
      <c r="L9" s="29"/>
      <c r="M9" s="29"/>
      <c r="N9" s="30">
        <v>0.5</v>
      </c>
      <c r="O9" s="29"/>
      <c r="P9" s="30">
        <v>2.0</v>
      </c>
      <c r="Q9" s="29"/>
      <c r="R9" s="29"/>
      <c r="S9" s="29"/>
      <c r="T9" s="30">
        <v>2.0</v>
      </c>
      <c r="U9" s="29"/>
      <c r="V9" s="29"/>
      <c r="W9" s="29"/>
      <c r="X9" s="29"/>
      <c r="Y9" s="29"/>
      <c r="Z9" s="30"/>
      <c r="AA9" s="30">
        <v>2.0</v>
      </c>
      <c r="AB9" s="29"/>
      <c r="AC9" s="29"/>
      <c r="AD9" s="29"/>
      <c r="AE9" s="29"/>
      <c r="AF9" s="29"/>
    </row>
    <row r="10">
      <c r="A10" s="17" t="s">
        <v>311</v>
      </c>
      <c r="B10" s="16" t="s">
        <v>312</v>
      </c>
      <c r="C10" s="2">
        <f t="shared" si="1"/>
        <v>17</v>
      </c>
      <c r="D10" s="2"/>
      <c r="E10" s="2"/>
      <c r="F10" s="2"/>
      <c r="G10" s="3">
        <v>1.0</v>
      </c>
      <c r="H10" s="2"/>
      <c r="I10" s="2"/>
      <c r="J10" s="2"/>
      <c r="K10" s="2"/>
      <c r="L10" s="2"/>
      <c r="M10" s="2"/>
      <c r="N10" s="3">
        <v>0.5</v>
      </c>
      <c r="O10" s="3">
        <v>3.0</v>
      </c>
      <c r="P10" s="3">
        <v>1.0</v>
      </c>
      <c r="Q10" s="3">
        <v>1.0</v>
      </c>
      <c r="R10" s="2"/>
      <c r="S10" s="2"/>
      <c r="T10" s="2"/>
      <c r="U10" s="3">
        <v>2.5</v>
      </c>
      <c r="V10" s="2"/>
      <c r="W10" s="3">
        <v>1.0</v>
      </c>
      <c r="X10" s="3"/>
      <c r="Y10" s="3">
        <v>1.0</v>
      </c>
      <c r="Z10" s="3">
        <v>6.0</v>
      </c>
      <c r="AA10" s="2"/>
      <c r="AB10" s="2"/>
      <c r="AC10" s="2"/>
      <c r="AD10" s="2"/>
      <c r="AE10" s="2"/>
      <c r="AF10" s="2"/>
    </row>
    <row r="11">
      <c r="A11" s="17" t="s">
        <v>313</v>
      </c>
      <c r="B11" s="17" t="s">
        <v>314</v>
      </c>
      <c r="C11" s="2">
        <f t="shared" si="1"/>
        <v>15.5</v>
      </c>
      <c r="D11" s="3"/>
      <c r="E11" s="3">
        <v>1.5</v>
      </c>
      <c r="F11" s="3">
        <v>1.0</v>
      </c>
      <c r="G11" s="3">
        <v>1.0</v>
      </c>
      <c r="H11" s="2"/>
      <c r="I11" s="2"/>
      <c r="J11" s="2"/>
      <c r="K11" s="2"/>
      <c r="L11" s="2"/>
      <c r="M11" s="2"/>
      <c r="N11" s="3">
        <v>0.5</v>
      </c>
      <c r="O11" s="3"/>
      <c r="P11" s="3">
        <v>1.0</v>
      </c>
      <c r="Q11" s="3">
        <v>1.0</v>
      </c>
      <c r="R11" s="2"/>
      <c r="S11" s="3"/>
      <c r="T11" s="3">
        <v>1.5</v>
      </c>
      <c r="U11" s="2"/>
      <c r="V11" s="2"/>
      <c r="W11" s="3">
        <v>1.0</v>
      </c>
      <c r="X11" s="2"/>
      <c r="Y11" s="2"/>
      <c r="Z11" s="3">
        <v>4.0</v>
      </c>
      <c r="AA11" s="3">
        <v>2.0</v>
      </c>
      <c r="AB11" s="3">
        <v>1.0</v>
      </c>
      <c r="AC11" s="2"/>
      <c r="AD11" s="2"/>
      <c r="AE11" s="2"/>
      <c r="AF11" s="2"/>
    </row>
    <row r="12">
      <c r="A12" s="17" t="s">
        <v>315</v>
      </c>
      <c r="B12" s="16" t="s">
        <v>316</v>
      </c>
      <c r="C12" s="2">
        <f t="shared" si="1"/>
        <v>12.5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2"/>
      <c r="N12" s="3">
        <v>0.5</v>
      </c>
      <c r="O12" s="3">
        <v>3.0</v>
      </c>
      <c r="P12" s="3">
        <v>1.0</v>
      </c>
      <c r="Q12" s="3">
        <v>1.0</v>
      </c>
      <c r="R12" s="2"/>
      <c r="S12" s="2"/>
      <c r="T12" s="2"/>
      <c r="U12" s="2"/>
      <c r="V12" s="2"/>
      <c r="W12" s="3"/>
      <c r="X12" s="3"/>
      <c r="Y12" s="3">
        <v>1.0</v>
      </c>
      <c r="Z12" s="3">
        <v>4.0</v>
      </c>
      <c r="AA12" s="2"/>
      <c r="AB12" s="2"/>
      <c r="AC12" s="2"/>
      <c r="AD12" s="2"/>
      <c r="AE12" s="2"/>
      <c r="AF12" s="2"/>
    </row>
    <row r="13">
      <c r="A13" s="17" t="s">
        <v>317</v>
      </c>
      <c r="B13" s="16" t="s">
        <v>318</v>
      </c>
      <c r="C13" s="2">
        <f t="shared" si="1"/>
        <v>10.5</v>
      </c>
      <c r="D13" s="2"/>
      <c r="E13" s="2"/>
      <c r="F13" s="3">
        <v>1.0</v>
      </c>
      <c r="G13" s="3">
        <v>1.0</v>
      </c>
      <c r="H13" s="2"/>
      <c r="I13" s="2"/>
      <c r="J13" s="2"/>
      <c r="K13" s="2"/>
      <c r="L13" s="2"/>
      <c r="M13" s="2"/>
      <c r="N13" s="3">
        <v>0.5</v>
      </c>
      <c r="O13" s="3">
        <v>3.0</v>
      </c>
      <c r="P13" s="3">
        <v>1.0</v>
      </c>
      <c r="Q13" s="3">
        <v>1.0</v>
      </c>
      <c r="R13" s="2"/>
      <c r="S13" s="2"/>
      <c r="T13" s="2"/>
      <c r="U13" s="2"/>
      <c r="V13" s="2"/>
      <c r="W13" s="3">
        <v>1.0</v>
      </c>
      <c r="X13" s="3"/>
      <c r="Y13" s="3">
        <v>1.0</v>
      </c>
      <c r="Z13" s="3">
        <v>1.0</v>
      </c>
      <c r="AA13" s="2"/>
      <c r="AB13" s="2"/>
      <c r="AC13" s="2"/>
      <c r="AD13" s="2"/>
      <c r="AE13" s="2"/>
      <c r="AF13" s="2"/>
    </row>
    <row r="14">
      <c r="A14" s="17" t="s">
        <v>321</v>
      </c>
      <c r="B14" s="17" t="s">
        <v>322</v>
      </c>
      <c r="C14" s="2">
        <f t="shared" si="1"/>
        <v>11</v>
      </c>
      <c r="D14" s="3"/>
      <c r="E14" s="3">
        <v>1.5</v>
      </c>
      <c r="F14" s="2"/>
      <c r="G14" s="2"/>
      <c r="H14" s="3">
        <v>2.5</v>
      </c>
      <c r="I14" s="3">
        <v>2.5</v>
      </c>
      <c r="J14" s="3"/>
      <c r="K14" s="3">
        <v>3.0</v>
      </c>
      <c r="L14" s="2"/>
      <c r="M14" s="2"/>
      <c r="N14" s="3">
        <v>0.5</v>
      </c>
      <c r="O14" s="2"/>
      <c r="P14" s="2"/>
      <c r="Q14" s="2"/>
      <c r="R14" s="2"/>
      <c r="S14" s="2"/>
      <c r="T14" s="2"/>
      <c r="U14" s="2"/>
      <c r="V14" s="2"/>
      <c r="W14" s="3"/>
      <c r="X14" s="3"/>
      <c r="Y14" s="3">
        <v>1.0</v>
      </c>
      <c r="Z14" s="2"/>
      <c r="AA14" s="2"/>
      <c r="AB14" s="2"/>
      <c r="AC14" s="2"/>
      <c r="AD14" s="2"/>
      <c r="AE14" s="2"/>
      <c r="AF14" s="2"/>
    </row>
    <row r="15">
      <c r="A15" s="17" t="s">
        <v>324</v>
      </c>
      <c r="B15" s="16" t="s">
        <v>325</v>
      </c>
      <c r="C15" s="2">
        <f t="shared" si="1"/>
        <v>15</v>
      </c>
      <c r="D15" s="2"/>
      <c r="E15" s="2"/>
      <c r="F15" s="3">
        <v>1.0</v>
      </c>
      <c r="G15" s="3">
        <v>1.0</v>
      </c>
      <c r="H15" s="2"/>
      <c r="I15" s="2"/>
      <c r="J15" s="2"/>
      <c r="K15" s="2"/>
      <c r="L15" s="2"/>
      <c r="M15" s="2"/>
      <c r="N15" s="3">
        <v>0.5</v>
      </c>
      <c r="O15" s="3">
        <v>1.0</v>
      </c>
      <c r="P15" s="3">
        <v>2.0</v>
      </c>
      <c r="Q15" s="2"/>
      <c r="R15" s="3">
        <v>0.5</v>
      </c>
      <c r="S15" s="2"/>
      <c r="T15" s="2"/>
      <c r="U15" s="2"/>
      <c r="V15" s="2"/>
      <c r="W15" s="3"/>
      <c r="X15" s="3"/>
      <c r="Y15" s="3"/>
      <c r="Z15" s="3">
        <v>9.0</v>
      </c>
      <c r="AA15" s="2"/>
      <c r="AB15" s="2"/>
      <c r="AC15" s="2"/>
      <c r="AD15" s="2"/>
      <c r="AE15" s="2"/>
      <c r="AF15" s="2"/>
    </row>
    <row r="16">
      <c r="A16" s="17" t="s">
        <v>335</v>
      </c>
      <c r="B16" s="16" t="s">
        <v>336</v>
      </c>
      <c r="C16" s="2">
        <f t="shared" si="1"/>
        <v>12</v>
      </c>
      <c r="D16" s="3"/>
      <c r="E16" s="3">
        <v>1.5</v>
      </c>
      <c r="F16" s="3">
        <v>1.0</v>
      </c>
      <c r="G16" s="3">
        <v>1.0</v>
      </c>
      <c r="H16" s="2"/>
      <c r="I16" s="2"/>
      <c r="J16" s="2"/>
      <c r="K16" s="2"/>
      <c r="L16" s="2"/>
      <c r="M16" s="2"/>
      <c r="N16" s="3">
        <v>0.5</v>
      </c>
      <c r="O16" s="3">
        <v>3.0</v>
      </c>
      <c r="P16" s="3">
        <v>1.0</v>
      </c>
      <c r="Q16" s="3">
        <v>1.0</v>
      </c>
      <c r="R16" s="2"/>
      <c r="S16" s="2"/>
      <c r="T16" s="2"/>
      <c r="U16" s="2"/>
      <c r="V16" s="2"/>
      <c r="W16" s="3"/>
      <c r="X16" s="3"/>
      <c r="Y16" s="3">
        <v>1.0</v>
      </c>
      <c r="Z16" s="3">
        <v>2.0</v>
      </c>
      <c r="AA16" s="2"/>
      <c r="AB16" s="2"/>
      <c r="AC16" s="2"/>
      <c r="AD16" s="2"/>
      <c r="AE16" s="2"/>
      <c r="AF16" s="2"/>
    </row>
    <row r="17">
      <c r="A17" s="17" t="s">
        <v>338</v>
      </c>
      <c r="B17" s="17" t="s">
        <v>340</v>
      </c>
      <c r="C17" s="2">
        <f t="shared" si="1"/>
        <v>18</v>
      </c>
      <c r="D17" s="3"/>
      <c r="E17" s="3">
        <v>1.5</v>
      </c>
      <c r="F17" s="3">
        <v>1.0</v>
      </c>
      <c r="G17" s="3">
        <v>1.0</v>
      </c>
      <c r="H17" s="2"/>
      <c r="I17" s="2"/>
      <c r="J17" s="2"/>
      <c r="K17" s="2"/>
      <c r="L17" s="3">
        <v>2.0</v>
      </c>
      <c r="M17" s="3"/>
      <c r="N17" s="3">
        <v>0.5</v>
      </c>
      <c r="O17" s="3">
        <v>3.0</v>
      </c>
      <c r="P17" s="3">
        <v>1.0</v>
      </c>
      <c r="Q17" s="3">
        <v>1.0</v>
      </c>
      <c r="R17" s="2"/>
      <c r="S17" s="2"/>
      <c r="T17" s="2"/>
      <c r="U17" s="2"/>
      <c r="V17" s="2"/>
      <c r="W17" s="3"/>
      <c r="X17" s="3"/>
      <c r="Y17" s="3">
        <v>1.0</v>
      </c>
      <c r="Z17" s="3">
        <v>6.0</v>
      </c>
      <c r="AA17" s="2"/>
      <c r="AB17" s="2"/>
      <c r="AC17" s="2"/>
      <c r="AD17" s="2"/>
      <c r="AE17" s="2"/>
      <c r="AF17" s="2"/>
    </row>
    <row r="18">
      <c r="A18" s="17" t="s">
        <v>341</v>
      </c>
      <c r="B18" s="16" t="s">
        <v>342</v>
      </c>
      <c r="C18" s="2">
        <f t="shared" si="1"/>
        <v>17</v>
      </c>
      <c r="D18" s="2"/>
      <c r="E18" s="2"/>
      <c r="F18" s="3">
        <v>1.0</v>
      </c>
      <c r="G18" s="3">
        <v>1.0</v>
      </c>
      <c r="H18" s="2"/>
      <c r="I18" s="2"/>
      <c r="J18" s="2"/>
      <c r="K18" s="2"/>
      <c r="L18" s="2"/>
      <c r="M18" s="2"/>
      <c r="N18" s="3">
        <v>0.5</v>
      </c>
      <c r="O18" s="3">
        <v>3.0</v>
      </c>
      <c r="P18" s="3">
        <v>1.0</v>
      </c>
      <c r="Q18" s="3">
        <v>1.0</v>
      </c>
      <c r="R18" s="2"/>
      <c r="S18" s="2"/>
      <c r="T18" s="2"/>
      <c r="U18" s="3">
        <v>2.5</v>
      </c>
      <c r="V18" s="2"/>
      <c r="W18" s="3"/>
      <c r="X18" s="3"/>
      <c r="Y18" s="3">
        <v>1.0</v>
      </c>
      <c r="Z18" s="3">
        <v>6.0</v>
      </c>
      <c r="AA18" s="2"/>
      <c r="AB18" s="2"/>
      <c r="AC18" s="2"/>
      <c r="AD18" s="2"/>
      <c r="AE18" s="2"/>
      <c r="AF18" s="2"/>
    </row>
    <row r="19">
      <c r="A19" s="17" t="s">
        <v>343</v>
      </c>
      <c r="B19" s="16" t="s">
        <v>344</v>
      </c>
      <c r="C19" s="2">
        <f t="shared" si="1"/>
        <v>18.5</v>
      </c>
      <c r="D19" s="3"/>
      <c r="E19" s="3">
        <v>1.5</v>
      </c>
      <c r="F19" s="3">
        <v>1.0</v>
      </c>
      <c r="G19" s="3">
        <v>1.0</v>
      </c>
      <c r="H19" s="2"/>
      <c r="I19" s="2"/>
      <c r="J19" s="3"/>
      <c r="K19" s="3">
        <v>3.0</v>
      </c>
      <c r="L19" s="2"/>
      <c r="M19" s="2"/>
      <c r="N19" s="3">
        <v>0.5</v>
      </c>
      <c r="O19" s="3">
        <v>3.0</v>
      </c>
      <c r="P19" s="3">
        <v>1.0</v>
      </c>
      <c r="Q19" s="3">
        <v>1.0</v>
      </c>
      <c r="R19" s="2"/>
      <c r="S19" s="3">
        <v>2.0</v>
      </c>
      <c r="T19" s="2"/>
      <c r="U19" s="2"/>
      <c r="V19" s="2"/>
      <c r="W19" s="3"/>
      <c r="X19" s="3"/>
      <c r="Y19" s="3">
        <v>1.0</v>
      </c>
      <c r="Z19" s="3">
        <v>3.5</v>
      </c>
      <c r="AA19" s="2"/>
      <c r="AB19" s="2"/>
      <c r="AC19" s="2"/>
      <c r="AD19" s="2"/>
      <c r="AE19" s="2"/>
      <c r="AF19" s="2"/>
    </row>
    <row r="20">
      <c r="A20" s="17" t="s">
        <v>347</v>
      </c>
      <c r="B20" s="17" t="s">
        <v>348</v>
      </c>
      <c r="C20" s="2">
        <f t="shared" si="1"/>
        <v>15.5</v>
      </c>
      <c r="D20" s="2"/>
      <c r="E20" s="2"/>
      <c r="F20" s="3">
        <v>1.0</v>
      </c>
      <c r="G20" s="3">
        <v>1.0</v>
      </c>
      <c r="H20" s="2"/>
      <c r="I20" s="2"/>
      <c r="J20" s="2"/>
      <c r="K20" s="2"/>
      <c r="L20" s="2"/>
      <c r="M20" s="2"/>
      <c r="N20" s="3">
        <v>0.5</v>
      </c>
      <c r="O20" s="3">
        <v>3.0</v>
      </c>
      <c r="P20" s="3">
        <v>1.0</v>
      </c>
      <c r="Q20" s="3">
        <v>2.0</v>
      </c>
      <c r="R20" s="2"/>
      <c r="S20" s="2"/>
      <c r="T20" s="2"/>
      <c r="U20" s="2"/>
      <c r="V20" s="2"/>
      <c r="W20" s="3">
        <v>1.0</v>
      </c>
      <c r="X20" s="3"/>
      <c r="Y20" s="3">
        <v>1.0</v>
      </c>
      <c r="Z20" s="3">
        <v>5.0</v>
      </c>
      <c r="AA20" s="2"/>
      <c r="AB20" s="2"/>
      <c r="AC20" s="2"/>
      <c r="AD20" s="2"/>
      <c r="AE20" s="2"/>
      <c r="AF20" s="2"/>
    </row>
    <row r="21">
      <c r="A21" s="17" t="s">
        <v>349</v>
      </c>
      <c r="B21" s="16" t="s">
        <v>350</v>
      </c>
      <c r="C21" s="2">
        <f t="shared" si="1"/>
        <v>12</v>
      </c>
      <c r="D21" s="3"/>
      <c r="E21" s="3">
        <v>1.5</v>
      </c>
      <c r="F21" s="3">
        <v>1.0</v>
      </c>
      <c r="G21" s="3">
        <v>1.0</v>
      </c>
      <c r="H21" s="2"/>
      <c r="I21" s="2"/>
      <c r="J21" s="2"/>
      <c r="K21" s="2"/>
      <c r="L21" s="3">
        <v>0.5</v>
      </c>
      <c r="M21" s="3"/>
      <c r="N21" s="3">
        <v>0.5</v>
      </c>
      <c r="O21" s="3"/>
      <c r="P21" s="3">
        <v>1.0</v>
      </c>
      <c r="Q21" s="2"/>
      <c r="R21" s="2"/>
      <c r="S21" s="3">
        <v>2.0</v>
      </c>
      <c r="T21" s="3">
        <v>1.0</v>
      </c>
      <c r="U21" s="2"/>
      <c r="V21" s="2"/>
      <c r="W21" s="3"/>
      <c r="X21" s="3"/>
      <c r="Y21" s="3">
        <v>1.0</v>
      </c>
      <c r="Z21" s="3">
        <v>2.5</v>
      </c>
      <c r="AA21" s="2"/>
      <c r="AB21" s="2"/>
      <c r="AC21" s="2"/>
      <c r="AD21" s="2"/>
      <c r="AE21" s="2"/>
      <c r="AF21" s="2"/>
    </row>
    <row r="22">
      <c r="A22" s="17" t="s">
        <v>354</v>
      </c>
      <c r="B22" s="16" t="s">
        <v>356</v>
      </c>
      <c r="C22" s="2">
        <f t="shared" si="1"/>
        <v>10.5</v>
      </c>
      <c r="D22" s="2"/>
      <c r="E22" s="2"/>
      <c r="F22" s="3">
        <v>1.0</v>
      </c>
      <c r="G22" s="3">
        <v>1.0</v>
      </c>
      <c r="H22" s="2"/>
      <c r="I22" s="2"/>
      <c r="J22" s="3"/>
      <c r="K22" s="3">
        <v>3.0</v>
      </c>
      <c r="L22" s="2"/>
      <c r="M22" s="2"/>
      <c r="N22" s="3">
        <v>0.5</v>
      </c>
      <c r="O22" s="3"/>
      <c r="P22" s="3">
        <v>1.0</v>
      </c>
      <c r="Q22" s="2"/>
      <c r="R22" s="2"/>
      <c r="S22" s="2"/>
      <c r="T22" s="2"/>
      <c r="U22" s="2"/>
      <c r="V22" s="2"/>
      <c r="W22" s="3"/>
      <c r="X22" s="3">
        <v>1.0</v>
      </c>
      <c r="Y22" s="2"/>
      <c r="Z22" s="3">
        <v>1.0</v>
      </c>
      <c r="AA22" s="3">
        <v>2.0</v>
      </c>
      <c r="AB22" s="2"/>
      <c r="AC22" s="2"/>
      <c r="AD22" s="2"/>
      <c r="AE22" s="2"/>
      <c r="AF22" s="2"/>
    </row>
    <row r="23">
      <c r="A23" s="17" t="s">
        <v>359</v>
      </c>
      <c r="B23" s="16" t="s">
        <v>360</v>
      </c>
      <c r="C23" s="2">
        <f t="shared" si="1"/>
        <v>9.5</v>
      </c>
      <c r="D23" s="2"/>
      <c r="E23" s="2"/>
      <c r="F23" s="3">
        <v>1.0</v>
      </c>
      <c r="G23" s="2"/>
      <c r="H23" s="2"/>
      <c r="I23" s="2"/>
      <c r="J23" s="2"/>
      <c r="K23" s="2"/>
      <c r="L23" s="2"/>
      <c r="M23" s="2"/>
      <c r="N23" s="3">
        <v>0.5</v>
      </c>
      <c r="O23" s="3"/>
      <c r="P23" s="3">
        <v>2.0</v>
      </c>
      <c r="Q23" s="3">
        <v>1.0</v>
      </c>
      <c r="R23" s="2"/>
      <c r="S23" s="2"/>
      <c r="T23" s="2"/>
      <c r="U23" s="2"/>
      <c r="V23" s="2"/>
      <c r="W23" s="3">
        <v>1.0</v>
      </c>
      <c r="X23" s="2"/>
      <c r="Y23" s="2"/>
      <c r="Z23" s="3">
        <v>1.0</v>
      </c>
      <c r="AA23" s="3">
        <v>2.0</v>
      </c>
      <c r="AB23" s="3">
        <v>1.0</v>
      </c>
      <c r="AC23" s="2"/>
      <c r="AD23" s="2"/>
      <c r="AE23" s="2"/>
      <c r="AF23" s="2"/>
    </row>
    <row r="24">
      <c r="A24" s="17" t="s">
        <v>362</v>
      </c>
      <c r="B24" s="17" t="s">
        <v>364</v>
      </c>
      <c r="C24" s="2">
        <f t="shared" si="1"/>
        <v>23</v>
      </c>
      <c r="D24" s="2"/>
      <c r="E24" s="2"/>
      <c r="F24" s="3">
        <v>1.0</v>
      </c>
      <c r="G24" s="3">
        <v>1.0</v>
      </c>
      <c r="H24" s="3">
        <v>5.0</v>
      </c>
      <c r="I24" s="2"/>
      <c r="J24" s="2"/>
      <c r="K24" s="2"/>
      <c r="L24" s="2"/>
      <c r="M24" s="2"/>
      <c r="N24" s="3">
        <v>0.5</v>
      </c>
      <c r="O24" s="3">
        <v>3.0</v>
      </c>
      <c r="P24" s="3">
        <v>1.0</v>
      </c>
      <c r="Q24" s="3">
        <v>2.0</v>
      </c>
      <c r="R24" s="2"/>
      <c r="S24" s="3"/>
      <c r="T24" s="3">
        <v>1.5</v>
      </c>
      <c r="U24" s="2"/>
      <c r="V24" s="2"/>
      <c r="W24" s="3">
        <v>1.0</v>
      </c>
      <c r="X24" s="3"/>
      <c r="Y24" s="3">
        <v>1.0</v>
      </c>
      <c r="Z24" s="3">
        <v>5.0</v>
      </c>
      <c r="AA24" s="2"/>
      <c r="AB24" s="3">
        <v>1.0</v>
      </c>
      <c r="AC24" s="2"/>
      <c r="AD24" s="2"/>
      <c r="AE24" s="2"/>
      <c r="AF24" s="2"/>
    </row>
    <row r="25">
      <c r="A25" s="17" t="s">
        <v>365</v>
      </c>
      <c r="B25" s="16" t="s">
        <v>366</v>
      </c>
      <c r="C25" s="2">
        <f t="shared" si="1"/>
        <v>7.5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3">
        <v>0.5</v>
      </c>
      <c r="O25" s="3"/>
      <c r="P25" s="3">
        <v>1.0</v>
      </c>
      <c r="Q25" s="2"/>
      <c r="R25" s="2"/>
      <c r="S25" s="3">
        <v>2.0</v>
      </c>
      <c r="T25" s="2"/>
      <c r="U25" s="2"/>
      <c r="V25" s="2"/>
      <c r="W25" s="3"/>
      <c r="X25" s="3">
        <v>1.0</v>
      </c>
      <c r="Y25" s="3">
        <v>1.0</v>
      </c>
      <c r="Z25" s="3">
        <v>2.0</v>
      </c>
      <c r="AA25" s="2"/>
      <c r="AB25" s="2"/>
      <c r="AC25" s="2"/>
      <c r="AD25" s="2"/>
      <c r="AE25" s="2"/>
      <c r="AF25" s="2"/>
    </row>
    <row r="26">
      <c r="A26" s="17" t="s">
        <v>369</v>
      </c>
      <c r="B26" s="16" t="s">
        <v>370</v>
      </c>
      <c r="C26" s="2">
        <f t="shared" si="1"/>
        <v>8.5</v>
      </c>
      <c r="D26" s="2"/>
      <c r="E26" s="2"/>
      <c r="F26" s="3">
        <v>1.0</v>
      </c>
      <c r="G26" s="2"/>
      <c r="H26" s="2"/>
      <c r="I26" s="2"/>
      <c r="J26" s="2"/>
      <c r="K26" s="2"/>
      <c r="L26" s="2"/>
      <c r="M26" s="2"/>
      <c r="N26" s="3">
        <v>0.5</v>
      </c>
      <c r="O26" s="3"/>
      <c r="P26" s="3">
        <v>1.0</v>
      </c>
      <c r="Q26" s="3">
        <v>1.0</v>
      </c>
      <c r="R26" s="2"/>
      <c r="S26" s="2"/>
      <c r="T26" s="2"/>
      <c r="U26" s="2"/>
      <c r="V26" s="3">
        <v>1.0</v>
      </c>
      <c r="W26" s="3"/>
      <c r="X26" s="3">
        <v>1.0</v>
      </c>
      <c r="Y26" s="3">
        <v>1.0</v>
      </c>
      <c r="Z26" s="3">
        <v>2.0</v>
      </c>
      <c r="AA26" s="2"/>
      <c r="AB26" s="2"/>
      <c r="AC26" s="2"/>
      <c r="AD26" s="2"/>
      <c r="AE26" s="2"/>
      <c r="AF26" s="2"/>
    </row>
    <row r="27">
      <c r="A27" s="17" t="s">
        <v>373</v>
      </c>
      <c r="B27" s="16" t="s">
        <v>374</v>
      </c>
      <c r="C27" s="2">
        <f t="shared" si="1"/>
        <v>13</v>
      </c>
      <c r="D27" s="3"/>
      <c r="E27" s="3">
        <v>1.5</v>
      </c>
      <c r="F27" s="3">
        <v>1.0</v>
      </c>
      <c r="G27" s="3">
        <v>1.0</v>
      </c>
      <c r="H27" s="2"/>
      <c r="I27" s="2"/>
      <c r="J27" s="2"/>
      <c r="K27" s="2"/>
      <c r="L27" s="2"/>
      <c r="M27" s="2"/>
      <c r="N27" s="3">
        <v>0.5</v>
      </c>
      <c r="O27" s="3"/>
      <c r="P27" s="3">
        <v>1.0</v>
      </c>
      <c r="Q27" s="2"/>
      <c r="R27" s="2"/>
      <c r="S27" s="3">
        <v>2.0</v>
      </c>
      <c r="T27" s="2"/>
      <c r="U27" s="2"/>
      <c r="V27" s="2"/>
      <c r="W27" s="3"/>
      <c r="X27" s="3"/>
      <c r="Y27" s="3">
        <v>1.0</v>
      </c>
      <c r="Z27" s="3">
        <v>5.0</v>
      </c>
      <c r="AA27" s="2"/>
      <c r="AB27" s="2"/>
      <c r="AC27" s="2"/>
      <c r="AD27" s="2"/>
      <c r="AE27" s="2"/>
      <c r="AF27" s="2"/>
    </row>
    <row r="28">
      <c r="A28" s="17" t="s">
        <v>376</v>
      </c>
      <c r="B28" s="16" t="s">
        <v>377</v>
      </c>
      <c r="C28" s="2">
        <f t="shared" si="1"/>
        <v>10</v>
      </c>
      <c r="D28" s="2"/>
      <c r="E28" s="2"/>
      <c r="F28" s="2"/>
      <c r="G28" s="2"/>
      <c r="H28" s="2"/>
      <c r="I28" s="3">
        <v>2.5</v>
      </c>
      <c r="J28" s="2"/>
      <c r="K28" s="2"/>
      <c r="L28" s="2"/>
      <c r="M28" s="2"/>
      <c r="N28" s="3">
        <v>0.5</v>
      </c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>
        <v>5.0</v>
      </c>
      <c r="AA28" s="3">
        <v>2.0</v>
      </c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4.0"/>
    <col customWidth="1" min="2" max="2" width="16.0"/>
    <col customWidth="1" min="21" max="21" width="20.29"/>
    <col customWidth="1" min="22" max="22" width="21.57"/>
    <col customWidth="1" min="26" max="26" width="18.86"/>
  </cols>
  <sheetData>
    <row r="1">
      <c r="A1" s="1" t="s">
        <v>0</v>
      </c>
      <c r="B1" s="2"/>
      <c r="C1" s="1" t="s">
        <v>1</v>
      </c>
      <c r="D1" s="4"/>
      <c r="E1" s="4">
        <v>43624.0</v>
      </c>
      <c r="F1" s="8">
        <v>43807.0</v>
      </c>
      <c r="G1" s="3" t="s">
        <v>18</v>
      </c>
      <c r="H1" s="3" t="s">
        <v>7</v>
      </c>
      <c r="I1" s="3" t="s">
        <v>7</v>
      </c>
      <c r="J1" s="3" t="s">
        <v>20</v>
      </c>
      <c r="K1" s="3" t="s">
        <v>20</v>
      </c>
      <c r="L1" s="3" t="s">
        <v>319</v>
      </c>
      <c r="M1" s="3" t="s">
        <v>320</v>
      </c>
      <c r="N1" s="3" t="s">
        <v>286</v>
      </c>
      <c r="O1" s="3" t="s">
        <v>21</v>
      </c>
      <c r="P1" s="3" t="s">
        <v>21</v>
      </c>
      <c r="Q1" s="3" t="s">
        <v>5</v>
      </c>
      <c r="R1" s="3" t="s">
        <v>323</v>
      </c>
      <c r="S1" s="3" t="s">
        <v>56</v>
      </c>
      <c r="T1" s="5">
        <v>43474.0</v>
      </c>
      <c r="U1" s="5">
        <v>43655.0</v>
      </c>
      <c r="V1" s="5">
        <v>43655.0</v>
      </c>
      <c r="W1" s="5">
        <v>43655.0</v>
      </c>
      <c r="X1" s="5">
        <v>43655.0</v>
      </c>
      <c r="Y1" s="5">
        <v>43686.0</v>
      </c>
      <c r="Z1" s="5">
        <v>43686.0</v>
      </c>
      <c r="AA1" s="2"/>
      <c r="AB1" s="2"/>
      <c r="AC1" s="2"/>
      <c r="AD1" s="2"/>
      <c r="AE1" s="2"/>
      <c r="AF1" s="2"/>
    </row>
    <row r="2">
      <c r="A2" s="1" t="s">
        <v>8</v>
      </c>
      <c r="B2" s="2"/>
      <c r="C2" s="2"/>
      <c r="D2" s="3"/>
      <c r="E2" s="3" t="s">
        <v>290</v>
      </c>
      <c r="F2" s="9" t="s">
        <v>28</v>
      </c>
      <c r="G2" s="3" t="s">
        <v>27</v>
      </c>
      <c r="H2" s="3" t="s">
        <v>31</v>
      </c>
      <c r="I2" s="3" t="s">
        <v>32</v>
      </c>
      <c r="J2" s="3" t="s">
        <v>326</v>
      </c>
      <c r="K2" s="3" t="s">
        <v>327</v>
      </c>
      <c r="L2" s="3" t="s">
        <v>328</v>
      </c>
      <c r="M2" s="3" t="s">
        <v>293</v>
      </c>
      <c r="N2" s="3" t="s">
        <v>329</v>
      </c>
      <c r="O2" s="3" t="s">
        <v>298</v>
      </c>
      <c r="P2" s="3" t="s">
        <v>36</v>
      </c>
      <c r="Q2" s="3" t="s">
        <v>330</v>
      </c>
      <c r="R2" s="3" t="s">
        <v>296</v>
      </c>
      <c r="S2" s="3" t="s">
        <v>331</v>
      </c>
      <c r="T2" s="3" t="s">
        <v>297</v>
      </c>
      <c r="U2" s="3" t="s">
        <v>332</v>
      </c>
      <c r="V2" s="3" t="s">
        <v>333</v>
      </c>
      <c r="W2" s="3" t="s">
        <v>40</v>
      </c>
      <c r="X2" s="3" t="s">
        <v>334</v>
      </c>
      <c r="Y2" s="3" t="s">
        <v>44</v>
      </c>
      <c r="Z2" s="3" t="s">
        <v>43</v>
      </c>
      <c r="AA2" s="2"/>
      <c r="AB2" s="2"/>
      <c r="AC2" s="2"/>
      <c r="AD2" s="2"/>
      <c r="AE2" s="2"/>
      <c r="AF2" s="2"/>
    </row>
    <row r="3">
      <c r="A3" s="1" t="s">
        <v>14</v>
      </c>
      <c r="B3" s="1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7" t="s">
        <v>337</v>
      </c>
      <c r="B4" s="17" t="s">
        <v>339</v>
      </c>
      <c r="C4" s="2">
        <f t="shared" ref="C4:C32" si="1">SUM(E4:AF4)</f>
        <v>11</v>
      </c>
      <c r="D4" s="2"/>
      <c r="E4" s="2"/>
      <c r="F4" s="3">
        <v>1.0</v>
      </c>
      <c r="G4" s="3">
        <v>1.0</v>
      </c>
      <c r="H4" s="2"/>
      <c r="I4" s="2"/>
      <c r="J4" s="2"/>
      <c r="K4" s="2"/>
      <c r="L4" s="2"/>
      <c r="M4" s="3">
        <v>1.0</v>
      </c>
      <c r="N4" s="3">
        <v>1.0</v>
      </c>
      <c r="O4" s="2"/>
      <c r="P4" s="3">
        <v>3.0</v>
      </c>
      <c r="Q4" s="2"/>
      <c r="R4" s="2"/>
      <c r="S4" s="2"/>
      <c r="T4" s="31">
        <v>2.5</v>
      </c>
      <c r="U4" s="2"/>
      <c r="V4" s="2"/>
      <c r="W4" s="2"/>
      <c r="X4" s="2"/>
      <c r="Y4" s="3">
        <v>1.5</v>
      </c>
      <c r="Z4" s="2"/>
      <c r="AA4" s="2"/>
      <c r="AB4" s="2"/>
      <c r="AC4" s="2"/>
      <c r="AD4" s="2"/>
      <c r="AE4" s="2"/>
      <c r="AF4" s="2"/>
    </row>
    <row r="5">
      <c r="A5" s="3" t="s">
        <v>345</v>
      </c>
      <c r="B5" s="3" t="s">
        <v>346</v>
      </c>
      <c r="C5" s="2">
        <f t="shared" si="1"/>
        <v>10</v>
      </c>
      <c r="D5" s="2"/>
      <c r="E5" s="2"/>
      <c r="F5" s="3">
        <v>1.0</v>
      </c>
      <c r="G5" s="2"/>
      <c r="H5" s="2"/>
      <c r="I5" s="2"/>
      <c r="J5" s="2"/>
      <c r="K5" s="2"/>
      <c r="L5" s="3">
        <v>2.5</v>
      </c>
      <c r="M5" s="3"/>
      <c r="N5" s="3">
        <v>1.0</v>
      </c>
      <c r="O5" s="3">
        <v>1.0</v>
      </c>
      <c r="P5" s="2"/>
      <c r="Q5" s="2"/>
      <c r="R5" s="2"/>
      <c r="S5" s="2"/>
      <c r="T5" s="31">
        <v>2.5</v>
      </c>
      <c r="U5" s="3">
        <v>1.0</v>
      </c>
      <c r="V5" s="2"/>
      <c r="W5" s="3">
        <v>1.0</v>
      </c>
      <c r="X5" s="2"/>
      <c r="Y5" s="2"/>
      <c r="Z5" s="2"/>
      <c r="AA5" s="2"/>
      <c r="AB5" s="2"/>
      <c r="AC5" s="2"/>
      <c r="AD5" s="2"/>
      <c r="AE5" s="2"/>
      <c r="AF5" s="2"/>
    </row>
    <row r="6">
      <c r="A6" s="25" t="s">
        <v>93</v>
      </c>
      <c r="B6" s="25" t="s">
        <v>95</v>
      </c>
      <c r="C6" s="2">
        <f t="shared" si="1"/>
        <v>17</v>
      </c>
      <c r="D6" s="3"/>
      <c r="E6" s="3">
        <v>1.5</v>
      </c>
      <c r="F6" s="3">
        <v>1.0</v>
      </c>
      <c r="G6" s="3">
        <v>1.0</v>
      </c>
      <c r="H6" s="2"/>
      <c r="I6" s="2"/>
      <c r="J6" s="2"/>
      <c r="K6" s="2"/>
      <c r="L6" s="2"/>
      <c r="M6" s="2"/>
      <c r="N6" s="3">
        <v>1.0</v>
      </c>
      <c r="O6" s="3">
        <v>1.0</v>
      </c>
      <c r="P6" s="3">
        <v>3.0</v>
      </c>
      <c r="Q6" s="2"/>
      <c r="R6" s="2"/>
      <c r="S6" s="2"/>
      <c r="T6" s="31">
        <v>2.5</v>
      </c>
      <c r="U6" s="3">
        <v>1.0</v>
      </c>
      <c r="V6" s="2"/>
      <c r="W6" s="2"/>
      <c r="X6" s="2"/>
      <c r="Y6" s="3">
        <v>5.0</v>
      </c>
      <c r="Z6" s="2"/>
      <c r="AA6" s="2"/>
      <c r="AB6" s="2"/>
      <c r="AC6" s="2"/>
      <c r="AD6" s="2"/>
      <c r="AE6" s="2"/>
      <c r="AF6" s="2"/>
    </row>
    <row r="7">
      <c r="A7" s="17" t="s">
        <v>351</v>
      </c>
      <c r="B7" s="17" t="s">
        <v>352</v>
      </c>
      <c r="C7" s="2">
        <f t="shared" si="1"/>
        <v>11</v>
      </c>
      <c r="D7" s="2"/>
      <c r="E7" s="2"/>
      <c r="F7" s="2"/>
      <c r="G7" s="3">
        <v>1.0</v>
      </c>
      <c r="H7" s="2"/>
      <c r="I7" s="2"/>
      <c r="J7" s="2"/>
      <c r="K7" s="2"/>
      <c r="L7" s="2"/>
      <c r="M7" s="2"/>
      <c r="N7" s="2"/>
      <c r="O7" s="3">
        <v>1.0</v>
      </c>
      <c r="P7" s="2"/>
      <c r="Q7" s="2"/>
      <c r="R7" s="2"/>
      <c r="S7" s="2"/>
      <c r="T7" s="2"/>
      <c r="U7" s="2"/>
      <c r="V7" s="3">
        <v>1.0</v>
      </c>
      <c r="W7" s="3">
        <v>1.0</v>
      </c>
      <c r="X7" s="3"/>
      <c r="Y7" s="3">
        <v>7.0</v>
      </c>
      <c r="Z7" s="2"/>
      <c r="AA7" s="2"/>
      <c r="AB7" s="2"/>
      <c r="AC7" s="2"/>
      <c r="AD7" s="2"/>
      <c r="AE7" s="2"/>
      <c r="AF7" s="2"/>
    </row>
    <row r="8">
      <c r="A8" s="17" t="s">
        <v>353</v>
      </c>
      <c r="B8" s="17" t="s">
        <v>355</v>
      </c>
      <c r="C8" s="2">
        <f t="shared" si="1"/>
        <v>12</v>
      </c>
      <c r="D8" s="2"/>
      <c r="E8" s="2"/>
      <c r="F8" s="2"/>
      <c r="G8" s="2"/>
      <c r="H8" s="2"/>
      <c r="I8" s="2"/>
      <c r="J8" s="2"/>
      <c r="K8" s="2"/>
      <c r="L8" s="2"/>
      <c r="M8" s="3">
        <v>1.0</v>
      </c>
      <c r="N8" s="3">
        <v>1.0</v>
      </c>
      <c r="O8" s="3">
        <v>1.0</v>
      </c>
      <c r="P8" s="3">
        <v>3.0</v>
      </c>
      <c r="Q8" s="2"/>
      <c r="R8" s="3"/>
      <c r="S8" s="3">
        <v>3.5</v>
      </c>
      <c r="T8" s="31">
        <v>2.5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7" t="s">
        <v>357</v>
      </c>
      <c r="B9" s="17" t="s">
        <v>358</v>
      </c>
      <c r="C9" s="2">
        <f t="shared" si="1"/>
        <v>12.5</v>
      </c>
      <c r="D9" s="2"/>
      <c r="E9" s="2"/>
      <c r="F9" s="3">
        <v>1.0</v>
      </c>
      <c r="G9" s="3">
        <v>1.0</v>
      </c>
      <c r="H9" s="2"/>
      <c r="I9" s="3">
        <v>2.5</v>
      </c>
      <c r="J9" s="3">
        <v>1.0</v>
      </c>
      <c r="K9" s="2"/>
      <c r="L9" s="2"/>
      <c r="M9" s="3">
        <v>1.0</v>
      </c>
      <c r="N9" s="2"/>
      <c r="O9" s="2"/>
      <c r="P9" s="2"/>
      <c r="Q9" s="2"/>
      <c r="R9" s="2"/>
      <c r="S9" s="2"/>
      <c r="T9" s="31">
        <v>2.5</v>
      </c>
      <c r="U9" s="3">
        <v>1.0</v>
      </c>
      <c r="V9" s="2"/>
      <c r="W9" s="2"/>
      <c r="X9" s="2"/>
      <c r="Y9" s="3">
        <v>2.5</v>
      </c>
      <c r="Z9" s="2"/>
      <c r="AA9" s="2"/>
      <c r="AB9" s="2"/>
      <c r="AC9" s="2"/>
      <c r="AD9" s="2"/>
      <c r="AE9" s="2"/>
      <c r="AF9" s="2"/>
    </row>
    <row r="10">
      <c r="A10" s="16" t="s">
        <v>361</v>
      </c>
      <c r="B10" s="17" t="s">
        <v>363</v>
      </c>
      <c r="C10" s="2">
        <f t="shared" si="1"/>
        <v>18</v>
      </c>
      <c r="D10" s="2"/>
      <c r="E10" s="2"/>
      <c r="F10" s="3">
        <v>1.0</v>
      </c>
      <c r="G10" s="3">
        <v>1.0</v>
      </c>
      <c r="H10" s="2"/>
      <c r="I10" s="3">
        <v>2.5</v>
      </c>
      <c r="J10" s="3">
        <v>1.0</v>
      </c>
      <c r="K10" s="2"/>
      <c r="L10" s="3"/>
      <c r="M10" s="3">
        <v>1.0</v>
      </c>
      <c r="N10" s="3">
        <v>1.0</v>
      </c>
      <c r="O10" s="2"/>
      <c r="P10" s="3">
        <v>3.0</v>
      </c>
      <c r="Q10" s="2"/>
      <c r="R10" s="2"/>
      <c r="S10" s="2"/>
      <c r="T10" s="31">
        <v>2.5</v>
      </c>
      <c r="U10" s="3">
        <v>1.0</v>
      </c>
      <c r="V10" s="2"/>
      <c r="W10" s="2"/>
      <c r="X10" s="2"/>
      <c r="Y10" s="3">
        <v>4.0</v>
      </c>
      <c r="Z10" s="2"/>
      <c r="AA10" s="2"/>
      <c r="AB10" s="2"/>
      <c r="AC10" s="2"/>
      <c r="AD10" s="2"/>
      <c r="AE10" s="2"/>
      <c r="AF10" s="2"/>
    </row>
    <row r="11">
      <c r="A11" s="17" t="s">
        <v>367</v>
      </c>
      <c r="B11" s="16" t="s">
        <v>368</v>
      </c>
      <c r="C11" s="2">
        <f t="shared" si="1"/>
        <v>17.5</v>
      </c>
      <c r="D11" s="2"/>
      <c r="E11" s="2"/>
      <c r="F11" s="3">
        <v>1.0</v>
      </c>
      <c r="G11" s="2"/>
      <c r="H11" s="2"/>
      <c r="I11" s="3"/>
      <c r="J11" s="3">
        <v>1.0</v>
      </c>
      <c r="K11" s="2"/>
      <c r="L11" s="2"/>
      <c r="M11" s="2"/>
      <c r="N11" s="2"/>
      <c r="O11" s="2"/>
      <c r="P11" s="3"/>
      <c r="Q11" s="3">
        <v>0.5</v>
      </c>
      <c r="R11" s="3">
        <v>2.0</v>
      </c>
      <c r="S11" s="2"/>
      <c r="T11" s="2"/>
      <c r="U11" s="2"/>
      <c r="V11" s="2"/>
      <c r="W11" s="3"/>
      <c r="X11" s="3">
        <v>8.0</v>
      </c>
      <c r="Y11" s="3">
        <v>5.0</v>
      </c>
      <c r="Z11" s="2"/>
      <c r="AA11" s="2"/>
      <c r="AB11" s="2"/>
      <c r="AC11" s="2"/>
      <c r="AD11" s="2"/>
      <c r="AE11" s="2"/>
      <c r="AF11" s="2"/>
    </row>
    <row r="12">
      <c r="A12" s="17" t="s">
        <v>371</v>
      </c>
      <c r="B12" s="17" t="s">
        <v>372</v>
      </c>
      <c r="C12" s="2">
        <f t="shared" si="1"/>
        <v>13.5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3">
        <v>1.0</v>
      </c>
      <c r="N12" s="2"/>
      <c r="O12" s="2"/>
      <c r="P12" s="2"/>
      <c r="Q12" s="2"/>
      <c r="R12" s="2"/>
      <c r="S12" s="2"/>
      <c r="T12" s="31">
        <v>2.5</v>
      </c>
      <c r="U12" s="2"/>
      <c r="V12" s="2"/>
      <c r="W12" s="3"/>
      <c r="X12" s="3"/>
      <c r="Y12" s="3">
        <v>6.0</v>
      </c>
      <c r="Z12" s="3">
        <v>2.0</v>
      </c>
      <c r="AA12" s="2"/>
      <c r="AB12" s="2"/>
      <c r="AC12" s="2"/>
      <c r="AD12" s="2"/>
      <c r="AE12" s="2"/>
      <c r="AF12" s="2"/>
    </row>
    <row r="13">
      <c r="A13" s="17" t="s">
        <v>303</v>
      </c>
      <c r="B13" s="16" t="s">
        <v>375</v>
      </c>
      <c r="C13" s="2">
        <f t="shared" si="1"/>
        <v>21.5</v>
      </c>
      <c r="D13" s="3"/>
      <c r="E13" s="3">
        <v>1.5</v>
      </c>
      <c r="F13" s="3">
        <f>1+1</f>
        <v>2</v>
      </c>
      <c r="G13" s="3">
        <v>1.0</v>
      </c>
      <c r="H13" s="2"/>
      <c r="I13" s="3">
        <v>2.5</v>
      </c>
      <c r="J13" s="3">
        <v>1.0</v>
      </c>
      <c r="K13" s="2"/>
      <c r="L13" s="2"/>
      <c r="M13" s="3">
        <v>1.0</v>
      </c>
      <c r="N13" s="3">
        <v>1.0</v>
      </c>
      <c r="O13" s="2"/>
      <c r="P13" s="3">
        <v>3.0</v>
      </c>
      <c r="Q13" s="2"/>
      <c r="R13" s="2"/>
      <c r="S13" s="2"/>
      <c r="T13" s="31">
        <v>2.5</v>
      </c>
      <c r="U13" s="2"/>
      <c r="V13" s="2"/>
      <c r="W13" s="3"/>
      <c r="X13" s="3"/>
      <c r="Y13" s="3">
        <v>6.0</v>
      </c>
      <c r="Z13" s="2"/>
      <c r="AA13" s="2"/>
      <c r="AB13" s="2"/>
      <c r="AC13" s="2"/>
      <c r="AD13" s="2"/>
      <c r="AE13" s="2"/>
      <c r="AF13" s="2"/>
    </row>
    <row r="14">
      <c r="A14" s="22" t="s">
        <v>378</v>
      </c>
      <c r="B14" s="22" t="s">
        <v>379</v>
      </c>
      <c r="C14" s="2">
        <f t="shared" si="1"/>
        <v>7</v>
      </c>
      <c r="D14" s="2"/>
      <c r="E14" s="2"/>
      <c r="F14" s="3">
        <v>1.0</v>
      </c>
      <c r="G14" s="2"/>
      <c r="H14" s="2"/>
      <c r="I14" s="2"/>
      <c r="J14" s="2"/>
      <c r="K14" s="2"/>
      <c r="L14" s="2"/>
      <c r="M14" s="3">
        <v>1.0</v>
      </c>
      <c r="N14" s="2"/>
      <c r="O14" s="2"/>
      <c r="P14" s="3">
        <v>3.0</v>
      </c>
      <c r="Q14" s="2"/>
      <c r="R14" s="2"/>
      <c r="S14" s="2"/>
      <c r="T14" s="2"/>
      <c r="U14" s="2"/>
      <c r="V14" s="2"/>
      <c r="W14" s="2"/>
      <c r="X14" s="2"/>
      <c r="Y14" s="3">
        <v>2.0</v>
      </c>
      <c r="Z14" s="2"/>
      <c r="AA14" s="2"/>
      <c r="AB14" s="2"/>
      <c r="AC14" s="2"/>
      <c r="AD14" s="2"/>
      <c r="AE14" s="2"/>
      <c r="AF14" s="2"/>
    </row>
    <row r="15">
      <c r="A15" s="17" t="s">
        <v>380</v>
      </c>
      <c r="B15" s="17" t="s">
        <v>381</v>
      </c>
      <c r="C15" s="2">
        <f t="shared" si="1"/>
        <v>8.5</v>
      </c>
      <c r="D15" s="3"/>
      <c r="E15" s="3">
        <v>1.5</v>
      </c>
      <c r="F15" s="3">
        <v>1.0</v>
      </c>
      <c r="G15" s="2"/>
      <c r="H15" s="2"/>
      <c r="I15" s="2"/>
      <c r="J15" s="2"/>
      <c r="K15" s="2"/>
      <c r="L15" s="2"/>
      <c r="M15" s="2"/>
      <c r="N15" s="3">
        <v>1.0</v>
      </c>
      <c r="O15" s="2"/>
      <c r="P15" s="3">
        <v>3.0</v>
      </c>
      <c r="Q15" s="2"/>
      <c r="R15" s="2"/>
      <c r="S15" s="2"/>
      <c r="T15" s="2"/>
      <c r="U15" s="2"/>
      <c r="V15" s="2"/>
      <c r="W15" s="2"/>
      <c r="X15" s="2"/>
      <c r="Y15" s="3">
        <v>2.0</v>
      </c>
      <c r="Z15" s="2"/>
      <c r="AA15" s="2"/>
      <c r="AB15" s="2"/>
      <c r="AC15" s="2"/>
      <c r="AD15" s="2"/>
      <c r="AE15" s="2"/>
      <c r="AF15" s="2"/>
    </row>
    <row r="16">
      <c r="A16" s="3" t="s">
        <v>382</v>
      </c>
      <c r="B16" s="3" t="s">
        <v>383</v>
      </c>
      <c r="C16" s="2">
        <f t="shared" si="1"/>
        <v>11.5</v>
      </c>
      <c r="D16" s="2"/>
      <c r="E16" s="2"/>
      <c r="F16" s="3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1">
        <v>2.5</v>
      </c>
      <c r="U16" s="2"/>
      <c r="V16" s="2"/>
      <c r="W16" s="2"/>
      <c r="X16" s="2"/>
      <c r="Y16" s="3">
        <v>6.0</v>
      </c>
      <c r="Z16" s="3">
        <v>2.0</v>
      </c>
      <c r="AA16" s="2"/>
      <c r="AB16" s="2"/>
      <c r="AC16" s="2"/>
      <c r="AD16" s="2"/>
      <c r="AE16" s="2"/>
      <c r="AF16" s="2"/>
    </row>
    <row r="17">
      <c r="A17" s="17" t="s">
        <v>384</v>
      </c>
      <c r="B17" s="16" t="s">
        <v>385</v>
      </c>
      <c r="C17" s="2">
        <f t="shared" si="1"/>
        <v>12.5</v>
      </c>
      <c r="D17" s="3"/>
      <c r="E17" s="3">
        <v>1.5</v>
      </c>
      <c r="F17" s="3">
        <v>1.0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>
        <v>6.0</v>
      </c>
      <c r="Y17" s="3">
        <v>4.0</v>
      </c>
      <c r="Z17" s="2"/>
      <c r="AA17" s="2"/>
      <c r="AB17" s="2"/>
      <c r="AC17" s="2"/>
      <c r="AD17" s="2"/>
      <c r="AE17" s="2"/>
      <c r="AF17" s="2"/>
    </row>
    <row r="18">
      <c r="A18" s="17" t="s">
        <v>386</v>
      </c>
      <c r="B18" s="16" t="s">
        <v>387</v>
      </c>
      <c r="C18" s="2">
        <f t="shared" si="1"/>
        <v>15.5</v>
      </c>
      <c r="D18" s="2"/>
      <c r="E18" s="2"/>
      <c r="F18" s="3">
        <v>1.0</v>
      </c>
      <c r="G18" s="2"/>
      <c r="H18" s="2"/>
      <c r="I18" s="3">
        <v>2.5</v>
      </c>
      <c r="J18" s="3"/>
      <c r="K18" s="2"/>
      <c r="L18" s="2"/>
      <c r="M18" s="3">
        <v>1.0</v>
      </c>
      <c r="N18" s="2"/>
      <c r="O18" s="2"/>
      <c r="P18" s="2"/>
      <c r="Q18" s="3"/>
      <c r="R18" s="3"/>
      <c r="S18" s="3">
        <v>1.5</v>
      </c>
      <c r="T18" s="31">
        <v>2.5</v>
      </c>
      <c r="U18" s="2"/>
      <c r="V18" s="2"/>
      <c r="W18" s="3"/>
      <c r="X18" s="3"/>
      <c r="Y18" s="3">
        <v>5.0</v>
      </c>
      <c r="Z18" s="3">
        <v>2.0</v>
      </c>
      <c r="AA18" s="2"/>
      <c r="AB18" s="2"/>
      <c r="AC18" s="2"/>
      <c r="AD18" s="2"/>
      <c r="AE18" s="2"/>
      <c r="AF18" s="2"/>
    </row>
    <row r="19">
      <c r="A19" s="17" t="s">
        <v>388</v>
      </c>
      <c r="B19" s="16" t="s">
        <v>389</v>
      </c>
      <c r="C19" s="2">
        <f t="shared" si="1"/>
        <v>11.5</v>
      </c>
      <c r="D19" s="3"/>
      <c r="E19" s="3">
        <v>1.5</v>
      </c>
      <c r="F19" s="3">
        <v>1.0</v>
      </c>
      <c r="G19" s="3">
        <v>1.0</v>
      </c>
      <c r="H19" s="2"/>
      <c r="I19" s="2"/>
      <c r="J19" s="2"/>
      <c r="K19" s="2"/>
      <c r="L19" s="2"/>
      <c r="M19" s="3">
        <v>1.0</v>
      </c>
      <c r="N19" s="3">
        <v>1.0</v>
      </c>
      <c r="O19" s="2"/>
      <c r="P19" s="2"/>
      <c r="Q19" s="2"/>
      <c r="R19" s="2"/>
      <c r="S19" s="2"/>
      <c r="T19" s="2"/>
      <c r="U19" s="2"/>
      <c r="V19" s="2"/>
      <c r="W19" s="3"/>
      <c r="X19" s="3">
        <v>6.0</v>
      </c>
      <c r="Y19" s="2"/>
      <c r="Z19" s="2"/>
      <c r="AA19" s="2"/>
      <c r="AB19" s="2"/>
      <c r="AC19" s="2"/>
      <c r="AD19" s="2"/>
      <c r="AE19" s="2"/>
      <c r="AF19" s="2"/>
    </row>
    <row r="20">
      <c r="A20" s="17" t="s">
        <v>390</v>
      </c>
      <c r="B20" s="17" t="s">
        <v>391</v>
      </c>
      <c r="C20" s="2">
        <f t="shared" si="1"/>
        <v>10</v>
      </c>
      <c r="D20" s="2"/>
      <c r="E20" s="2"/>
      <c r="F20" s="2"/>
      <c r="G20" s="3">
        <v>0.5</v>
      </c>
      <c r="H20" s="2"/>
      <c r="I20" s="3">
        <v>2.5</v>
      </c>
      <c r="J20" s="2"/>
      <c r="K20" s="2"/>
      <c r="L20" s="2"/>
      <c r="M20" s="3">
        <v>1.0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>
        <v>4.0</v>
      </c>
      <c r="Z20" s="3">
        <v>2.0</v>
      </c>
      <c r="AA20" s="2"/>
      <c r="AB20" s="2"/>
      <c r="AC20" s="2"/>
      <c r="AD20" s="2"/>
      <c r="AE20" s="2"/>
      <c r="AF20" s="2"/>
    </row>
    <row r="21">
      <c r="A21" s="17" t="s">
        <v>392</v>
      </c>
      <c r="B21" s="16" t="s">
        <v>393</v>
      </c>
      <c r="C21" s="2">
        <f t="shared" si="1"/>
        <v>18</v>
      </c>
      <c r="D21" s="3"/>
      <c r="E21" s="3">
        <v>1.5</v>
      </c>
      <c r="F21" s="3">
        <v>1.0</v>
      </c>
      <c r="G21" s="2"/>
      <c r="H21" s="3">
        <v>2.5</v>
      </c>
      <c r="I21" s="2"/>
      <c r="J21" s="3"/>
      <c r="K21" s="2"/>
      <c r="L21" s="2"/>
      <c r="M21" s="3">
        <v>1.0</v>
      </c>
      <c r="N21" s="3">
        <v>1.0</v>
      </c>
      <c r="O21" s="2"/>
      <c r="P21" s="3">
        <v>3.0</v>
      </c>
      <c r="Q21" s="2"/>
      <c r="R21" s="3"/>
      <c r="S21" s="3">
        <v>3.5</v>
      </c>
      <c r="T21" s="31">
        <v>2.5</v>
      </c>
      <c r="U21" s="2"/>
      <c r="V21" s="2"/>
      <c r="W21" s="2"/>
      <c r="X21" s="2"/>
      <c r="Y21" s="2"/>
      <c r="Z21" s="3">
        <v>2.0</v>
      </c>
      <c r="AA21" s="2"/>
      <c r="AB21" s="2"/>
      <c r="AC21" s="2"/>
      <c r="AD21" s="2"/>
      <c r="AE21" s="2"/>
      <c r="AF21" s="2"/>
    </row>
    <row r="22">
      <c r="A22" s="17" t="s">
        <v>394</v>
      </c>
      <c r="B22" s="16" t="s">
        <v>395</v>
      </c>
      <c r="C22" s="2">
        <f t="shared" si="1"/>
        <v>15</v>
      </c>
      <c r="D22" s="3"/>
      <c r="E22" s="3">
        <v>1.5</v>
      </c>
      <c r="F22" s="3">
        <v>1.0</v>
      </c>
      <c r="G22" s="3">
        <v>1.0</v>
      </c>
      <c r="H22" s="2"/>
      <c r="I22" s="2"/>
      <c r="J22" s="3">
        <v>1.0</v>
      </c>
      <c r="K22" s="2"/>
      <c r="L22" s="2"/>
      <c r="M22" s="3">
        <v>1.0</v>
      </c>
      <c r="N22" s="2"/>
      <c r="O22" s="2"/>
      <c r="P22" s="2"/>
      <c r="Q22" s="2"/>
      <c r="R22" s="2"/>
      <c r="S22" s="2"/>
      <c r="T22" s="31">
        <v>2.5</v>
      </c>
      <c r="U22" s="3">
        <v>1.0</v>
      </c>
      <c r="V22" s="2"/>
      <c r="W22" s="3"/>
      <c r="X22" s="3"/>
      <c r="Y22" s="3">
        <v>6.0</v>
      </c>
      <c r="Z22" s="2"/>
      <c r="AA22" s="2"/>
      <c r="AB22" s="2"/>
      <c r="AC22" s="2"/>
      <c r="AD22" s="2"/>
      <c r="AE22" s="2"/>
      <c r="AF22" s="2"/>
    </row>
    <row r="23">
      <c r="A23" s="17" t="s">
        <v>396</v>
      </c>
      <c r="B23" s="17" t="s">
        <v>397</v>
      </c>
      <c r="C23" s="2">
        <f t="shared" si="1"/>
        <v>5.5</v>
      </c>
      <c r="D23" s="2"/>
      <c r="E23" s="2"/>
      <c r="F23" s="3">
        <v>1.0</v>
      </c>
      <c r="G23" s="2"/>
      <c r="H23" s="2"/>
      <c r="I23" s="3">
        <v>2.5</v>
      </c>
      <c r="J23" s="3">
        <v>1.0</v>
      </c>
      <c r="K23" s="2"/>
      <c r="L23" s="2"/>
      <c r="M23" s="3">
        <v>1.0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7" t="s">
        <v>398</v>
      </c>
      <c r="B24" s="16" t="s">
        <v>399</v>
      </c>
      <c r="C24" s="2">
        <f t="shared" si="1"/>
        <v>13</v>
      </c>
      <c r="D24" s="2"/>
      <c r="E24" s="2"/>
      <c r="F24" s="3">
        <v>1.0</v>
      </c>
      <c r="G24" s="2"/>
      <c r="H24" s="2"/>
      <c r="I24" s="2"/>
      <c r="J24" s="2"/>
      <c r="K24" s="3">
        <v>3.0</v>
      </c>
      <c r="L24" s="2"/>
      <c r="M24" s="2"/>
      <c r="N24" s="3">
        <v>1.0</v>
      </c>
      <c r="O24" s="2"/>
      <c r="P24" s="2"/>
      <c r="Q24" s="2"/>
      <c r="R24" s="2"/>
      <c r="S24" s="2"/>
      <c r="T24" s="2"/>
      <c r="U24" s="2"/>
      <c r="V24" s="3">
        <v>1.0</v>
      </c>
      <c r="W24" s="2"/>
      <c r="X24" s="2"/>
      <c r="Y24" s="3">
        <v>5.0</v>
      </c>
      <c r="Z24" s="3">
        <v>2.0</v>
      </c>
      <c r="AA24" s="2"/>
      <c r="AB24" s="2"/>
      <c r="AC24" s="2"/>
      <c r="AD24" s="2"/>
      <c r="AE24" s="2"/>
      <c r="AF24" s="2"/>
    </row>
    <row r="25">
      <c r="A25" s="17" t="s">
        <v>400</v>
      </c>
      <c r="B25" s="17" t="s">
        <v>401</v>
      </c>
      <c r="C25" s="2">
        <f t="shared" si="1"/>
        <v>15</v>
      </c>
      <c r="D25" s="2"/>
      <c r="E25" s="2"/>
      <c r="F25" s="3">
        <v>1.0</v>
      </c>
      <c r="G25" s="2"/>
      <c r="H25" s="2"/>
      <c r="I25" s="3"/>
      <c r="J25" s="3">
        <v>1.0</v>
      </c>
      <c r="K25" s="2"/>
      <c r="L25" s="2"/>
      <c r="M25" s="3">
        <v>1.0</v>
      </c>
      <c r="N25" s="3">
        <v>1.0</v>
      </c>
      <c r="O25" s="2"/>
      <c r="P25" s="2"/>
      <c r="Q25" s="2"/>
      <c r="R25" s="2"/>
      <c r="S25" s="2"/>
      <c r="T25" s="2"/>
      <c r="U25" s="2"/>
      <c r="V25" s="3">
        <v>1.0</v>
      </c>
      <c r="W25" s="2"/>
      <c r="X25" s="2"/>
      <c r="Y25" s="3">
        <v>10.0</v>
      </c>
      <c r="Z25" s="2"/>
      <c r="AA25" s="2"/>
      <c r="AB25" s="2"/>
      <c r="AC25" s="2"/>
      <c r="AD25" s="2"/>
      <c r="AE25" s="2"/>
      <c r="AF25" s="2"/>
    </row>
    <row r="26">
      <c r="A26" s="17" t="s">
        <v>402</v>
      </c>
      <c r="B26" s="16" t="s">
        <v>403</v>
      </c>
      <c r="C26" s="2">
        <f t="shared" si="1"/>
        <v>8</v>
      </c>
      <c r="D26" s="2"/>
      <c r="E26" s="2"/>
      <c r="F26" s="2"/>
      <c r="G26" s="2"/>
      <c r="H26" s="2"/>
      <c r="I26" s="2"/>
      <c r="J26" s="2"/>
      <c r="K26" s="2"/>
      <c r="L26" s="2"/>
      <c r="M26" s="3">
        <v>1.0</v>
      </c>
      <c r="N26" s="2"/>
      <c r="O26" s="2"/>
      <c r="P26" s="2"/>
      <c r="Q26" s="2"/>
      <c r="R26" s="2"/>
      <c r="S26" s="2"/>
      <c r="T26" s="2"/>
      <c r="U26" s="2"/>
      <c r="V26" s="3">
        <v>2.0</v>
      </c>
      <c r="W26" s="2"/>
      <c r="X26" s="2"/>
      <c r="Y26" s="3">
        <v>5.0</v>
      </c>
      <c r="Z26" s="2"/>
      <c r="AA26" s="2"/>
      <c r="AB26" s="2"/>
      <c r="AC26" s="2"/>
      <c r="AD26" s="2"/>
      <c r="AE26" s="2"/>
      <c r="AF26" s="2"/>
    </row>
    <row r="27">
      <c r="A27" s="17" t="s">
        <v>404</v>
      </c>
      <c r="B27" s="17" t="s">
        <v>405</v>
      </c>
      <c r="C27" s="2">
        <f t="shared" si="1"/>
        <v>14</v>
      </c>
      <c r="D27" s="2"/>
      <c r="E27" s="2"/>
      <c r="F27" s="3">
        <v>1.0</v>
      </c>
      <c r="G27" s="2"/>
      <c r="H27" s="2"/>
      <c r="I27" s="2"/>
      <c r="J27" s="2"/>
      <c r="K27" s="2"/>
      <c r="L27" s="2"/>
      <c r="M27" s="2"/>
      <c r="N27" s="3">
        <v>1.0</v>
      </c>
      <c r="O27" s="3">
        <v>1.0</v>
      </c>
      <c r="P27" s="2"/>
      <c r="Q27" s="2"/>
      <c r="R27" s="2"/>
      <c r="S27" s="2"/>
      <c r="T27" s="2"/>
      <c r="U27" s="2"/>
      <c r="V27" s="3">
        <v>1.0</v>
      </c>
      <c r="W27" s="3">
        <v>1.0</v>
      </c>
      <c r="X27" s="2"/>
      <c r="Y27" s="3">
        <v>7.0</v>
      </c>
      <c r="Z27" s="3">
        <v>2.0</v>
      </c>
      <c r="AA27" s="2"/>
      <c r="AB27" s="2"/>
      <c r="AC27" s="2"/>
      <c r="AD27" s="2"/>
      <c r="AE27" s="2"/>
      <c r="AF27" s="2"/>
    </row>
    <row r="28">
      <c r="A28" s="17" t="s">
        <v>406</v>
      </c>
      <c r="B28" s="16" t="s">
        <v>407</v>
      </c>
      <c r="C28" s="2">
        <f t="shared" si="1"/>
        <v>13</v>
      </c>
      <c r="D28" s="2"/>
      <c r="E28" s="2"/>
      <c r="F28" s="3">
        <v>1.0</v>
      </c>
      <c r="G28" s="3">
        <v>1.0</v>
      </c>
      <c r="H28" s="2"/>
      <c r="I28" s="3">
        <v>2.5</v>
      </c>
      <c r="J28" s="3">
        <v>1.0</v>
      </c>
      <c r="K28" s="2"/>
      <c r="L28" s="2"/>
      <c r="M28" s="2"/>
      <c r="N28" s="2"/>
      <c r="O28" s="2"/>
      <c r="P28" s="2"/>
      <c r="Q28" s="2"/>
      <c r="R28" s="2"/>
      <c r="S28" s="2"/>
      <c r="T28" s="31">
        <v>2.5</v>
      </c>
      <c r="U28" s="3">
        <v>1.0</v>
      </c>
      <c r="V28" s="2"/>
      <c r="W28" s="2"/>
      <c r="X28" s="2"/>
      <c r="Y28" s="3">
        <v>4.0</v>
      </c>
      <c r="Z28" s="2"/>
      <c r="AA28" s="2"/>
      <c r="AB28" s="2"/>
      <c r="AC28" s="2"/>
      <c r="AD28" s="2"/>
      <c r="AE28" s="2"/>
      <c r="AF28" s="2"/>
    </row>
    <row r="29">
      <c r="A29" s="17" t="s">
        <v>408</v>
      </c>
      <c r="B29" s="16" t="s">
        <v>409</v>
      </c>
      <c r="C29" s="2">
        <f t="shared" si="1"/>
        <v>13</v>
      </c>
      <c r="D29" s="2"/>
      <c r="E29" s="2"/>
      <c r="F29" s="3">
        <v>1.0</v>
      </c>
      <c r="G29" s="3">
        <v>1.0</v>
      </c>
      <c r="H29" s="2"/>
      <c r="I29" s="3">
        <v>2.5</v>
      </c>
      <c r="J29" s="3">
        <v>1.0</v>
      </c>
      <c r="K29" s="2"/>
      <c r="L29" s="2"/>
      <c r="M29" s="2"/>
      <c r="N29" s="2"/>
      <c r="O29" s="2"/>
      <c r="P29" s="2"/>
      <c r="Q29" s="2"/>
      <c r="R29" s="2"/>
      <c r="S29" s="2"/>
      <c r="T29" s="31">
        <v>2.5</v>
      </c>
      <c r="U29" s="3">
        <v>1.0</v>
      </c>
      <c r="V29" s="2"/>
      <c r="W29" s="2"/>
      <c r="X29" s="2"/>
      <c r="Y29" s="3">
        <v>4.0</v>
      </c>
      <c r="Z29" s="2"/>
      <c r="AA29" s="2"/>
      <c r="AB29" s="2"/>
      <c r="AC29" s="2"/>
      <c r="AD29" s="2"/>
      <c r="AE29" s="2"/>
      <c r="AF29" s="2"/>
    </row>
    <row r="30">
      <c r="A30" s="17" t="s">
        <v>410</v>
      </c>
      <c r="B30" s="16" t="s">
        <v>411</v>
      </c>
      <c r="C30" s="2">
        <f t="shared" si="1"/>
        <v>15.5</v>
      </c>
      <c r="D30" s="2"/>
      <c r="E30" s="2"/>
      <c r="F30" s="3">
        <v>1.0</v>
      </c>
      <c r="G30" s="3">
        <v>1.0</v>
      </c>
      <c r="H30" s="2"/>
      <c r="I30" s="3">
        <v>2.5</v>
      </c>
      <c r="J30" s="2"/>
      <c r="K30" s="2"/>
      <c r="L30" s="2"/>
      <c r="M30" s="3">
        <v>1.0</v>
      </c>
      <c r="N30" s="3">
        <v>1.0</v>
      </c>
      <c r="O30" s="3">
        <v>1.0</v>
      </c>
      <c r="P30" s="3">
        <v>3.0</v>
      </c>
      <c r="Q30" s="2"/>
      <c r="R30" s="2"/>
      <c r="S30" s="2"/>
      <c r="T30" s="31">
        <v>2.5</v>
      </c>
      <c r="U30" s="2"/>
      <c r="V30" s="2"/>
      <c r="W30" s="3">
        <v>1.0</v>
      </c>
      <c r="X30" s="2"/>
      <c r="Y30" s="3">
        <v>1.5</v>
      </c>
      <c r="Z30" s="2"/>
      <c r="AA30" s="2"/>
      <c r="AB30" s="2"/>
      <c r="AC30" s="2"/>
      <c r="AD30" s="2"/>
      <c r="AE30" s="2"/>
      <c r="AF30" s="2"/>
    </row>
    <row r="31">
      <c r="A31" s="3" t="s">
        <v>412</v>
      </c>
      <c r="B31" s="3" t="s">
        <v>413</v>
      </c>
      <c r="C31" s="2">
        <f t="shared" si="1"/>
        <v>4</v>
      </c>
      <c r="D31" s="2"/>
      <c r="E31" s="2"/>
      <c r="F31" s="2"/>
      <c r="G31" s="3">
        <v>1.0</v>
      </c>
      <c r="H31" s="2"/>
      <c r="I31" s="2"/>
      <c r="J31" s="2"/>
      <c r="K31" s="2"/>
      <c r="L31" s="2"/>
      <c r="M31" s="2"/>
      <c r="N31" s="2"/>
      <c r="O31" s="2"/>
      <c r="P31" s="3">
        <v>3.0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3" t="s">
        <v>414</v>
      </c>
      <c r="B32" s="3" t="s">
        <v>415</v>
      </c>
      <c r="C32" s="2">
        <f t="shared" si="1"/>
        <v>12</v>
      </c>
      <c r="D32" s="2"/>
      <c r="E32" s="2"/>
      <c r="F32" s="3">
        <v>1.0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>
        <v>2.0</v>
      </c>
      <c r="S32" s="2"/>
      <c r="T32" s="2"/>
      <c r="U32" s="3">
        <v>1.0</v>
      </c>
      <c r="V32" s="2"/>
      <c r="W32" s="3"/>
      <c r="X32" s="3">
        <v>8.0</v>
      </c>
      <c r="Y32" s="3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drawing r:id="rId2"/>
  <legacyDrawing r:id="rId3"/>
  <tableParts count="1">
    <tablePart r:id="rId5"/>
  </tableParts>
</worksheet>
</file>