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JAN-MAY 2022" sheetId="3" r:id="rId1"/>
    <sheet name="JUNE-SEP 2022" sheetId="2" r:id="rId2"/>
    <sheet name="OCT-DEC 2022" sheetId="1" r:id="rId3"/>
  </sheets>
  <definedNames>
    <definedName name="_xlnm.Print_Area" localSheetId="0">'JAN-MAY 2022'!$A$1:$K$28</definedName>
    <definedName name="_xlnm.Print_Area" localSheetId="2">'OCT-DEC 2022'!$A$1:$K$39</definedName>
  </definedNames>
  <calcPr calcId="144525"/>
</workbook>
</file>

<file path=xl/calcChain.xml><?xml version="1.0" encoding="utf-8"?>
<calcChain xmlns="http://schemas.openxmlformats.org/spreadsheetml/2006/main">
  <c r="H28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H28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  <c r="H39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</calcChain>
</file>

<file path=xl/sharedStrings.xml><?xml version="1.0" encoding="utf-8"?>
<sst xmlns="http://schemas.openxmlformats.org/spreadsheetml/2006/main" count="414" uniqueCount="72">
  <si>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</si>
  <si>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</si>
  <si>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</si>
  <si>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</si>
  <si>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</si>
  <si>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</si>
  <si>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</si>
  <si>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</si>
  <si>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</si>
  <si>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</si>
  <si>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</si>
  <si>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</si>
  <si>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OCT</t>
  </si>
  <si>
    <t>DISPOSED</t>
  </si>
  <si>
    <t>BANJARAHILLS</t>
  </si>
  <si>
    <t>NOV</t>
  </si>
  <si>
    <t>COUNTER</t>
  </si>
  <si>
    <t>VACATE</t>
  </si>
  <si>
    <t>DEC</t>
  </si>
  <si>
    <t>B.C</t>
  </si>
  <si>
    <t>TOTAL AMOUNT</t>
  </si>
  <si>
    <t>JUN</t>
  </si>
  <si>
    <t>DISPOSED AT ADMISSION</t>
  </si>
  <si>
    <t>BANJARA HILLS</t>
  </si>
  <si>
    <t>JUL</t>
  </si>
  <si>
    <t>WA</t>
  </si>
  <si>
    <t>AUG</t>
  </si>
  <si>
    <t>SEP</t>
  </si>
  <si>
    <t>CERTIFIED COPY</t>
  </si>
  <si>
    <t>MISC</t>
  </si>
  <si>
    <t>CERTIFIED COPY WP 112 OF 2018</t>
  </si>
  <si>
    <t>CAVEAT</t>
  </si>
  <si>
    <t xml:space="preserve"> RAJU</t>
  </si>
  <si>
    <t>CAVEAT - ASSISTANT ENGINEER - RAJU</t>
  </si>
  <si>
    <t>CAVEAT - KRUPANANDA REDDY - LINEMAN</t>
  </si>
  <si>
    <t>CAVEAT -AVINASH - ASSITANT ENGINEER</t>
  </si>
  <si>
    <t>CAVEAT OF LINE INSPECTOR  G. PRABHAKAR RAO</t>
  </si>
  <si>
    <t>CAVEAT OF JUNIOR LINEMAN  - M. SATISH KUMAR</t>
  </si>
  <si>
    <t>CG NO 37</t>
  </si>
  <si>
    <t>WRIT PETITION IN CG NO 37 OF 2021-22</t>
  </si>
  <si>
    <t>LETTER</t>
  </si>
  <si>
    <t>K Swathi</t>
  </si>
  <si>
    <t>letter to inspector of police - k swathi</t>
  </si>
  <si>
    <t xml:space="preserve">OPINION </t>
  </si>
  <si>
    <t xml:space="preserve">SMT. SHIVA KUMAR </t>
  </si>
  <si>
    <t xml:space="preserve">OPINION IN SMT. SHIVA KUMAR </t>
  </si>
  <si>
    <t>BILLS SUBMITTED ON 31-MAY-2022</t>
  </si>
  <si>
    <t>JAN</t>
  </si>
  <si>
    <t>24 &amp; 17-10-2022</t>
  </si>
  <si>
    <t>25 &amp; 17-10-2022</t>
  </si>
  <si>
    <t>26 &amp; 17-10-2022</t>
  </si>
  <si>
    <t>FEB</t>
  </si>
  <si>
    <t xml:space="preserve">DISPOSED AT ADMISSION </t>
  </si>
  <si>
    <t>27 &amp; 17-10-2022</t>
  </si>
  <si>
    <t>28 &amp; 17-10-2022</t>
  </si>
  <si>
    <t>29 &amp; 17-10-2022</t>
  </si>
  <si>
    <t>30 &amp; 17-10-2022</t>
  </si>
  <si>
    <t>MAR</t>
  </si>
  <si>
    <t>33 &amp; 17-10-2022</t>
  </si>
  <si>
    <t>34 &amp; 17-10-2022</t>
  </si>
  <si>
    <t>35 &amp; 17-10-2022</t>
  </si>
  <si>
    <t>36 &amp; 17-10-2022</t>
  </si>
  <si>
    <t>38 &amp; 17-10-2022</t>
  </si>
  <si>
    <t>NO</t>
  </si>
  <si>
    <t>APR</t>
  </si>
  <si>
    <t>31 &amp; 17-10-2022</t>
  </si>
  <si>
    <t>32 &amp; 17-10-2022</t>
  </si>
  <si>
    <t>37 &amp; 17-10-2022</t>
  </si>
  <si>
    <t>39 &amp; 17-10-2022</t>
  </si>
  <si>
    <t>MAY</t>
  </si>
  <si>
    <t>40 &amp; 17-10-2022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</si>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</sst>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4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3" borderId="0" xfId="0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6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8" displayName="Table18" ref="A2:K27" totalsRowShown="0" headerRowDxfId="59" dataDxfId="57" headerRowBorderDxfId="58" tableBorderDxfId="56" totalsRowBorderDxfId="55">
  <sortState ref="A3:K27">
    <sortCondition ref="E3:E27" customList="Jan,Feb,Mar,Apr,May,Jun,Jul,Aug,Sep,Oct,Nov,Dec"/>
    <sortCondition ref="D3:D27"/>
    <sortCondition ref="C3:C27"/>
  </sortState>
  <tableColumns count="11">
    <tableColumn id="1" name="S.NO" dataDxfId="54"/>
    <tableColumn id="2" name="CASE " dataDxfId="53"/>
    <tableColumn id="3" name="CASE NO" dataDxfId="52"/>
    <tableColumn id="4" name="YEAR" dataDxfId="51"/>
    <tableColumn id="5" name="MONTH" dataDxfId="50"/>
    <tableColumn id="6" name="CASE TYPE" dataDxfId="49"/>
    <tableColumn id="7" name="SECTION" dataDxfId="48"/>
    <tableColumn id="8" name="AMOUNT" dataDxfId="47"/>
    <tableColumn id="9" name="BILL DATE" dataDxfId="46"/>
    <tableColumn id="10" name="SANCTION NO. &amp; DT" dataDxfId="45"/>
    <tableColumn id="11" name="PAYMENT DETAILS (CHEQUE/RTGS &amp; DATE)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27" headerRowDxfId="43" dataDxfId="41" totalsRowDxfId="39" headerRowBorderDxfId="42" tableBorderDxfId="40" totalsRowBorderDxfId="38">
  <sortState ref="A2:K27">
    <sortCondition ref="E2:E27" customList="Jan,Feb,Mar,Apr,May,Jun,Jul,Aug,Sep,Oct,Nov,Dec"/>
    <sortCondition ref="D2:D27"/>
    <sortCondition ref="C2:C27"/>
  </sortState>
  <tableColumns count="11">
    <tableColumn id="1" name="S.NO" dataDxfId="37" totalsRowDxfId="36"/>
    <tableColumn id="2" name="CASE " dataDxfId="35" totalsRowDxfId="34"/>
    <tableColumn id="3" name="CASE NO" dataDxfId="33" totalsRowDxfId="32"/>
    <tableColumn id="4" name="YEAR" dataDxfId="31" totalsRowDxfId="30"/>
    <tableColumn id="5" name="MONTH" dataDxfId="29" totalsRowDxfId="28"/>
    <tableColumn id="6" name="CASE TYPE" dataDxfId="27" totalsRowDxfId="26"/>
    <tableColumn id="7" name="SECTION" dataDxfId="25" totalsRowDxfId="24"/>
    <tableColumn id="8" name="AMOUNT" totalsRowFunction="custom" dataDxfId="23" totalsRowDxfId="22">
      <totalsRowFormula>SUM(Table13[AMOUNT])</totalsRowFormula>
    </tableColumn>
    <tableColumn id="9" name="BILL DATE" dataDxfId="21" totalsRowDxfId="20"/>
    <tableColumn id="10" name="SANCTION NO. &amp; DT" dataDxfId="19" totalsRowDxfId="18"/>
    <tableColumn id="11" name="PAYMENT DETAILS (CHEQUE/RTGS &amp; DATE)" dataDxfId="17" totalsRow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K38" totalsRowShown="0" headerRowDxfId="15" dataDxfId="13" headerRowBorderDxfId="14" tableBorderDxfId="12" totalsRowBorderDxfId="11">
  <sortState ref="A2:K38">
    <sortCondition ref="E2:E38" customList="Jan,Feb,Mar,Apr,May,Jun,Jul,Aug,Sep,Oct,Nov,Dec"/>
    <sortCondition ref="D2:D38"/>
    <sortCondition ref="C2:C38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opLeftCell="A13" workbookViewId="0">
      <selection activeCell="F20" sqref="F20"/>
    </sheetView>
  </sheetViews>
  <sheetFormatPr defaultRowHeight="15" x14ac:dyDescent="0.25"/>
  <cols>
    <col min="3" max="3" width="10.85546875" customWidth="1"/>
    <col min="5" max="5" width="10.140625" customWidth="1"/>
    <col min="6" max="6" width="24" bestFit="1" customWidth="1"/>
    <col min="7" max="7" width="14.42578125" bestFit="1" customWidth="1"/>
    <col min="8" max="9" width="11.5703125" customWidth="1"/>
    <col min="10" max="10" width="21" customWidth="1"/>
    <col min="11" max="11" width="41" customWidth="1"/>
  </cols>
  <sheetData>
    <row r="1" spans="1:11" ht="16.5" thickBot="1" x14ac:dyDescent="0.3">
      <c r="A1" s="36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x14ac:dyDescent="0.25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30" t="s">
        <v>10</v>
      </c>
    </row>
    <row r="3" spans="1:11" x14ac:dyDescent="0.25">
      <c r="A3" s="8">
        <v>1</v>
      </c>
      <c r="B3" s="9" t="s">
        <v>11</v>
      </c>
      <c r="C3" s="9">
        <v>7118</v>
      </c>
      <c r="D3" s="9">
        <v>2021</v>
      </c>
      <c r="E3" s="9" t="s">
        <v>47</v>
      </c>
      <c r="F3" s="9" t="s">
        <v>13</v>
      </c>
      <c r="G3" s="9" t="s">
        <v>23</v>
      </c>
      <c r="H3" s="9">
        <v>5000</v>
      </c>
      <c r="I3" s="10">
        <v>44592</v>
      </c>
      <c r="J3" s="9"/>
      <c r="K3" s="11"/>
    </row>
    <row r="4" spans="1:11" x14ac:dyDescent="0.25">
      <c r="A4" s="8">
        <f>A3+1</f>
        <v>2</v>
      </c>
      <c r="B4" s="9" t="s">
        <v>11</v>
      </c>
      <c r="C4" s="9">
        <v>72</v>
      </c>
      <c r="D4" s="9">
        <v>2022</v>
      </c>
      <c r="E4" s="9" t="s">
        <v>47</v>
      </c>
      <c r="F4" s="9" t="s">
        <v>22</v>
      </c>
      <c r="G4" s="9" t="s">
        <v>23</v>
      </c>
      <c r="H4" s="9">
        <v>2500</v>
      </c>
      <c r="I4" s="10">
        <v>44592</v>
      </c>
      <c r="J4" s="9" t="s">
        <v>48</v>
      </c>
      <c r="K4" s="31"/>
    </row>
    <row r="5" spans="1:11" x14ac:dyDescent="0.25">
      <c r="A5" s="8">
        <f t="shared" ref="A5:A27" si="0">A4+1</f>
        <v>3</v>
      </c>
      <c r="B5" s="9" t="s">
        <v>11</v>
      </c>
      <c r="C5" s="9">
        <v>941</v>
      </c>
      <c r="D5" s="9">
        <v>2022</v>
      </c>
      <c r="E5" s="9" t="s">
        <v>47</v>
      </c>
      <c r="F5" s="9" t="s">
        <v>22</v>
      </c>
      <c r="G5" s="9" t="s">
        <v>23</v>
      </c>
      <c r="H5" s="9">
        <v>2500</v>
      </c>
      <c r="I5" s="10">
        <v>44592</v>
      </c>
      <c r="J5" s="9" t="s">
        <v>49</v>
      </c>
      <c r="K5" s="31"/>
    </row>
    <row r="6" spans="1:11" x14ac:dyDescent="0.25">
      <c r="A6" s="8">
        <f t="shared" si="0"/>
        <v>4</v>
      </c>
      <c r="B6" s="9" t="s">
        <v>11</v>
      </c>
      <c r="C6" s="9">
        <v>3862</v>
      </c>
      <c r="D6" s="9">
        <v>2022</v>
      </c>
      <c r="E6" s="9" t="s">
        <v>47</v>
      </c>
      <c r="F6" s="9" t="s">
        <v>22</v>
      </c>
      <c r="G6" s="9" t="s">
        <v>23</v>
      </c>
      <c r="H6" s="9">
        <v>2500</v>
      </c>
      <c r="I6" s="10">
        <v>44592</v>
      </c>
      <c r="J6" s="9" t="s">
        <v>50</v>
      </c>
      <c r="K6" s="31"/>
    </row>
    <row r="7" spans="1:11" x14ac:dyDescent="0.25">
      <c r="A7" s="8">
        <f t="shared" si="0"/>
        <v>5</v>
      </c>
      <c r="B7" s="9" t="s">
        <v>11</v>
      </c>
      <c r="C7" s="9">
        <v>5495</v>
      </c>
      <c r="D7" s="9">
        <v>2022</v>
      </c>
      <c r="E7" s="9" t="s">
        <v>51</v>
      </c>
      <c r="F7" s="9" t="s">
        <v>52</v>
      </c>
      <c r="G7" s="9" t="s">
        <v>23</v>
      </c>
      <c r="H7" s="9">
        <v>2500</v>
      </c>
      <c r="I7" s="10">
        <v>44620</v>
      </c>
      <c r="J7" s="9" t="s">
        <v>53</v>
      </c>
      <c r="K7" s="31"/>
    </row>
    <row r="8" spans="1:11" x14ac:dyDescent="0.25">
      <c r="A8" s="8">
        <f t="shared" si="0"/>
        <v>6</v>
      </c>
      <c r="B8" s="9" t="s">
        <v>11</v>
      </c>
      <c r="C8" s="9">
        <v>6555</v>
      </c>
      <c r="D8" s="9">
        <v>2022</v>
      </c>
      <c r="E8" s="9" t="s">
        <v>51</v>
      </c>
      <c r="F8" s="9" t="s">
        <v>52</v>
      </c>
      <c r="G8" s="9" t="s">
        <v>23</v>
      </c>
      <c r="H8" s="9">
        <v>2500</v>
      </c>
      <c r="I8" s="10">
        <v>44620</v>
      </c>
      <c r="J8" s="9" t="s">
        <v>54</v>
      </c>
      <c r="K8" s="31"/>
    </row>
    <row r="9" spans="1:11" x14ac:dyDescent="0.25">
      <c r="A9" s="8">
        <f t="shared" si="0"/>
        <v>7</v>
      </c>
      <c r="B9" s="9" t="s">
        <v>11</v>
      </c>
      <c r="C9" s="9">
        <v>6956</v>
      </c>
      <c r="D9" s="9">
        <v>2022</v>
      </c>
      <c r="E9" s="9" t="s">
        <v>51</v>
      </c>
      <c r="F9" s="9" t="s">
        <v>52</v>
      </c>
      <c r="G9" s="9" t="s">
        <v>23</v>
      </c>
      <c r="H9" s="9">
        <v>2500</v>
      </c>
      <c r="I9" s="10">
        <v>44620</v>
      </c>
      <c r="J9" s="9" t="s">
        <v>55</v>
      </c>
      <c r="K9" s="31"/>
    </row>
    <row r="10" spans="1:11" x14ac:dyDescent="0.25">
      <c r="A10" s="8">
        <f t="shared" si="0"/>
        <v>8</v>
      </c>
      <c r="B10" s="9" t="s">
        <v>11</v>
      </c>
      <c r="C10" s="9">
        <v>7377</v>
      </c>
      <c r="D10" s="9">
        <v>2022</v>
      </c>
      <c r="E10" s="9" t="s">
        <v>51</v>
      </c>
      <c r="F10" s="9" t="s">
        <v>52</v>
      </c>
      <c r="G10" s="9" t="s">
        <v>23</v>
      </c>
      <c r="H10" s="9">
        <v>2500</v>
      </c>
      <c r="I10" s="10">
        <v>44620</v>
      </c>
      <c r="J10" s="9" t="s">
        <v>56</v>
      </c>
      <c r="K10" s="31"/>
    </row>
    <row r="11" spans="1:11" x14ac:dyDescent="0.25">
      <c r="A11" s="8">
        <f t="shared" si="0"/>
        <v>9</v>
      </c>
      <c r="B11" s="9" t="s">
        <v>11</v>
      </c>
      <c r="C11" s="9">
        <v>13588</v>
      </c>
      <c r="D11" s="9">
        <v>2022</v>
      </c>
      <c r="E11" s="9" t="s">
        <v>57</v>
      </c>
      <c r="F11" s="9" t="s">
        <v>22</v>
      </c>
      <c r="G11" s="9" t="s">
        <v>23</v>
      </c>
      <c r="H11" s="9">
        <v>2500</v>
      </c>
      <c r="I11" s="10">
        <v>44651</v>
      </c>
      <c r="J11" s="9"/>
      <c r="K11" s="11"/>
    </row>
    <row r="12" spans="1:11" x14ac:dyDescent="0.25">
      <c r="A12" s="8">
        <f t="shared" si="0"/>
        <v>10</v>
      </c>
      <c r="B12" s="9" t="s">
        <v>11</v>
      </c>
      <c r="C12" s="9">
        <v>13664</v>
      </c>
      <c r="D12" s="9">
        <v>2022</v>
      </c>
      <c r="E12" s="9" t="s">
        <v>57</v>
      </c>
      <c r="F12" s="9" t="s">
        <v>22</v>
      </c>
      <c r="G12" s="9" t="s">
        <v>23</v>
      </c>
      <c r="H12" s="9">
        <v>2500</v>
      </c>
      <c r="I12" s="10">
        <v>44651</v>
      </c>
      <c r="J12" s="9" t="s">
        <v>58</v>
      </c>
      <c r="K12" s="31"/>
    </row>
    <row r="13" spans="1:11" x14ac:dyDescent="0.25">
      <c r="A13" s="8">
        <f t="shared" si="0"/>
        <v>11</v>
      </c>
      <c r="B13" s="9" t="s">
        <v>11</v>
      </c>
      <c r="C13" s="9">
        <v>13824</v>
      </c>
      <c r="D13" s="9">
        <v>2022</v>
      </c>
      <c r="E13" s="9" t="s">
        <v>57</v>
      </c>
      <c r="F13" s="9" t="s">
        <v>22</v>
      </c>
      <c r="G13" s="9" t="s">
        <v>23</v>
      </c>
      <c r="H13" s="9">
        <v>2500</v>
      </c>
      <c r="I13" s="10">
        <v>44651</v>
      </c>
      <c r="J13" s="9" t="s">
        <v>59</v>
      </c>
      <c r="K13" s="31"/>
    </row>
    <row r="14" spans="1:11" x14ac:dyDescent="0.25">
      <c r="A14" s="8">
        <f t="shared" si="0"/>
        <v>12</v>
      </c>
      <c r="B14" s="9" t="s">
        <v>11</v>
      </c>
      <c r="C14" s="9">
        <v>14515</v>
      </c>
      <c r="D14" s="9">
        <v>2022</v>
      </c>
      <c r="E14" s="9" t="s">
        <v>57</v>
      </c>
      <c r="F14" s="9" t="s">
        <v>22</v>
      </c>
      <c r="G14" s="9" t="s">
        <v>23</v>
      </c>
      <c r="H14" s="9">
        <v>2500</v>
      </c>
      <c r="I14" s="10">
        <v>44651</v>
      </c>
      <c r="J14" s="9" t="s">
        <v>60</v>
      </c>
      <c r="K14" s="31"/>
    </row>
    <row r="15" spans="1:11" x14ac:dyDescent="0.25">
      <c r="A15" s="8">
        <f t="shared" si="0"/>
        <v>13</v>
      </c>
      <c r="B15" s="9" t="s">
        <v>11</v>
      </c>
      <c r="C15" s="9">
        <v>15107</v>
      </c>
      <c r="D15" s="9">
        <v>2022</v>
      </c>
      <c r="E15" s="9" t="s">
        <v>57</v>
      </c>
      <c r="F15" s="9" t="s">
        <v>22</v>
      </c>
      <c r="G15" s="9" t="s">
        <v>23</v>
      </c>
      <c r="H15" s="9">
        <v>2500</v>
      </c>
      <c r="I15" s="10">
        <v>44651</v>
      </c>
      <c r="J15" s="9" t="s">
        <v>61</v>
      </c>
      <c r="K15" s="31"/>
    </row>
    <row r="16" spans="1:11" x14ac:dyDescent="0.25">
      <c r="A16" s="8">
        <f t="shared" si="0"/>
        <v>14</v>
      </c>
      <c r="B16" s="9" t="s">
        <v>11</v>
      </c>
      <c r="C16" s="9">
        <v>16340</v>
      </c>
      <c r="D16" s="9">
        <v>2022</v>
      </c>
      <c r="E16" s="9" t="s">
        <v>57</v>
      </c>
      <c r="F16" s="9" t="s">
        <v>22</v>
      </c>
      <c r="G16" s="9" t="s">
        <v>23</v>
      </c>
      <c r="H16" s="9">
        <v>2500</v>
      </c>
      <c r="I16" s="10">
        <v>44651</v>
      </c>
      <c r="J16" s="9" t="s">
        <v>62</v>
      </c>
      <c r="K16" s="31"/>
    </row>
    <row r="17" spans="1:11" x14ac:dyDescent="0.25">
      <c r="A17" s="8">
        <f t="shared" si="0"/>
        <v>15</v>
      </c>
      <c r="B17" s="9" t="s">
        <v>63</v>
      </c>
      <c r="C17" s="9">
        <v>2327</v>
      </c>
      <c r="D17" s="9">
        <v>2021</v>
      </c>
      <c r="E17" s="9" t="s">
        <v>64</v>
      </c>
      <c r="F17" s="9" t="s">
        <v>31</v>
      </c>
      <c r="G17" s="9" t="s">
        <v>23</v>
      </c>
      <c r="H17" s="9">
        <v>10000</v>
      </c>
      <c r="I17" s="10">
        <v>44681</v>
      </c>
      <c r="J17" s="9"/>
      <c r="K17" s="11"/>
    </row>
    <row r="18" spans="1:11" x14ac:dyDescent="0.25">
      <c r="A18" s="8">
        <f t="shared" si="0"/>
        <v>16</v>
      </c>
      <c r="B18" s="9" t="s">
        <v>63</v>
      </c>
      <c r="C18" s="9">
        <v>2328</v>
      </c>
      <c r="D18" s="9">
        <v>2021</v>
      </c>
      <c r="E18" s="9" t="s">
        <v>64</v>
      </c>
      <c r="F18" s="9" t="s">
        <v>31</v>
      </c>
      <c r="G18" s="9" t="s">
        <v>23</v>
      </c>
      <c r="H18" s="9">
        <v>10000</v>
      </c>
      <c r="I18" s="10">
        <v>44681</v>
      </c>
      <c r="J18" s="9"/>
      <c r="K18" s="11"/>
    </row>
    <row r="19" spans="1:11" x14ac:dyDescent="0.25">
      <c r="A19" s="8">
        <f t="shared" si="0"/>
        <v>17</v>
      </c>
      <c r="B19" s="9" t="s">
        <v>11</v>
      </c>
      <c r="C19" s="9">
        <v>33371</v>
      </c>
      <c r="D19" s="9">
        <v>2021</v>
      </c>
      <c r="E19" s="9" t="s">
        <v>64</v>
      </c>
      <c r="F19" s="9" t="s">
        <v>17</v>
      </c>
      <c r="G19" s="9" t="s">
        <v>23</v>
      </c>
      <c r="H19" s="9">
        <v>12000</v>
      </c>
      <c r="I19" s="10">
        <v>44681</v>
      </c>
      <c r="J19" s="9"/>
      <c r="K19" s="11"/>
    </row>
    <row r="20" spans="1:11" x14ac:dyDescent="0.25">
      <c r="A20" s="8">
        <f t="shared" si="0"/>
        <v>18</v>
      </c>
      <c r="B20" s="9" t="s">
        <v>25</v>
      </c>
      <c r="C20" s="9">
        <v>283</v>
      </c>
      <c r="D20" s="9">
        <v>2022</v>
      </c>
      <c r="E20" s="9" t="s">
        <v>64</v>
      </c>
      <c r="F20" s="9" t="s">
        <v>22</v>
      </c>
      <c r="G20" s="9" t="s">
        <v>23</v>
      </c>
      <c r="H20" s="9">
        <v>2500</v>
      </c>
      <c r="I20" s="10">
        <v>44681</v>
      </c>
      <c r="J20" s="9"/>
      <c r="K20" s="11"/>
    </row>
    <row r="21" spans="1:11" x14ac:dyDescent="0.25">
      <c r="A21" s="8">
        <f t="shared" si="0"/>
        <v>19</v>
      </c>
      <c r="B21" s="9" t="s">
        <v>11</v>
      </c>
      <c r="C21" s="9">
        <v>12417</v>
      </c>
      <c r="D21" s="9">
        <v>2022</v>
      </c>
      <c r="E21" s="9" t="s">
        <v>64</v>
      </c>
      <c r="F21" s="9" t="s">
        <v>16</v>
      </c>
      <c r="G21" s="9" t="s">
        <v>23</v>
      </c>
      <c r="H21" s="9">
        <v>10000</v>
      </c>
      <c r="I21" s="10">
        <v>44681</v>
      </c>
      <c r="J21" s="9" t="s">
        <v>65</v>
      </c>
      <c r="K21" s="31"/>
    </row>
    <row r="22" spans="1:11" x14ac:dyDescent="0.25">
      <c r="A22" s="8">
        <f t="shared" si="0"/>
        <v>20</v>
      </c>
      <c r="B22" s="9" t="s">
        <v>11</v>
      </c>
      <c r="C22" s="9">
        <v>13239</v>
      </c>
      <c r="D22" s="9">
        <v>2022</v>
      </c>
      <c r="E22" s="9" t="s">
        <v>64</v>
      </c>
      <c r="F22" s="9" t="s">
        <v>16</v>
      </c>
      <c r="G22" s="9" t="s">
        <v>23</v>
      </c>
      <c r="H22" s="9">
        <v>10000</v>
      </c>
      <c r="I22" s="10">
        <v>44681</v>
      </c>
      <c r="J22" s="9" t="s">
        <v>66</v>
      </c>
      <c r="K22" s="31"/>
    </row>
    <row r="23" spans="1:11" x14ac:dyDescent="0.25">
      <c r="A23" s="8">
        <f t="shared" si="0"/>
        <v>21</v>
      </c>
      <c r="B23" s="9" t="s">
        <v>11</v>
      </c>
      <c r="C23" s="9">
        <v>13239</v>
      </c>
      <c r="D23" s="9">
        <v>2022</v>
      </c>
      <c r="E23" s="9" t="s">
        <v>64</v>
      </c>
      <c r="F23" s="9" t="s">
        <v>13</v>
      </c>
      <c r="G23" s="9" t="s">
        <v>23</v>
      </c>
      <c r="H23" s="9">
        <v>5000</v>
      </c>
      <c r="I23" s="10">
        <v>44681</v>
      </c>
      <c r="J23" s="9"/>
      <c r="K23" s="11"/>
    </row>
    <row r="24" spans="1:11" x14ac:dyDescent="0.25">
      <c r="A24" s="8">
        <f t="shared" si="0"/>
        <v>22</v>
      </c>
      <c r="B24" s="9" t="s">
        <v>11</v>
      </c>
      <c r="C24" s="9">
        <v>15995</v>
      </c>
      <c r="D24" s="9">
        <v>2022</v>
      </c>
      <c r="E24" s="9" t="s">
        <v>64</v>
      </c>
      <c r="F24" s="9" t="s">
        <v>16</v>
      </c>
      <c r="G24" s="9" t="s">
        <v>23</v>
      </c>
      <c r="H24" s="9">
        <v>10000</v>
      </c>
      <c r="I24" s="10">
        <v>44681</v>
      </c>
      <c r="J24" s="9" t="s">
        <v>67</v>
      </c>
      <c r="K24" s="31"/>
    </row>
    <row r="25" spans="1:11" x14ac:dyDescent="0.25">
      <c r="A25" s="8">
        <f t="shared" si="0"/>
        <v>23</v>
      </c>
      <c r="B25" s="9" t="s">
        <v>11</v>
      </c>
      <c r="C25" s="9">
        <v>20180</v>
      </c>
      <c r="D25" s="9">
        <v>2022</v>
      </c>
      <c r="E25" s="9" t="s">
        <v>64</v>
      </c>
      <c r="F25" s="9" t="s">
        <v>22</v>
      </c>
      <c r="G25" s="9" t="s">
        <v>23</v>
      </c>
      <c r="H25" s="9">
        <v>2500</v>
      </c>
      <c r="I25" s="10">
        <v>44681</v>
      </c>
      <c r="J25" s="9" t="s">
        <v>68</v>
      </c>
      <c r="K25" s="31"/>
    </row>
    <row r="26" spans="1:11" x14ac:dyDescent="0.25">
      <c r="A26" s="8">
        <f t="shared" si="0"/>
        <v>24</v>
      </c>
      <c r="B26" s="9" t="s">
        <v>11</v>
      </c>
      <c r="C26" s="9">
        <v>21402</v>
      </c>
      <c r="D26" s="9">
        <v>2022</v>
      </c>
      <c r="E26" s="9" t="s">
        <v>64</v>
      </c>
      <c r="F26" s="9" t="s">
        <v>22</v>
      </c>
      <c r="G26" s="9" t="s">
        <v>23</v>
      </c>
      <c r="H26" s="9">
        <v>2500</v>
      </c>
      <c r="I26" s="10">
        <v>44681</v>
      </c>
      <c r="J26" s="9"/>
      <c r="K26" s="11"/>
    </row>
    <row r="27" spans="1:11" ht="15.75" thickBot="1" x14ac:dyDescent="0.3">
      <c r="A27" s="8">
        <f t="shared" si="0"/>
        <v>25</v>
      </c>
      <c r="B27" s="9" t="s">
        <v>11</v>
      </c>
      <c r="C27" s="9">
        <v>23895</v>
      </c>
      <c r="D27" s="9">
        <v>2022</v>
      </c>
      <c r="E27" s="9" t="s">
        <v>69</v>
      </c>
      <c r="F27" s="9" t="s">
        <v>22</v>
      </c>
      <c r="G27" s="9" t="s">
        <v>23</v>
      </c>
      <c r="H27" s="9">
        <v>2500</v>
      </c>
      <c r="I27" s="10">
        <v>44712</v>
      </c>
      <c r="J27" s="9" t="s">
        <v>70</v>
      </c>
      <c r="K27" s="31"/>
    </row>
    <row r="28" spans="1:11" ht="15.75" thickBot="1" x14ac:dyDescent="0.3">
      <c r="A28" s="39" t="s">
        <v>71</v>
      </c>
      <c r="B28" s="40"/>
      <c r="C28" s="40"/>
      <c r="D28" s="40"/>
      <c r="E28" s="40"/>
      <c r="F28" s="40"/>
      <c r="G28" s="41"/>
      <c r="H28" s="32">
        <f>SUBTOTAL(109,Table18[AMOUNT])</f>
        <v>114500</v>
      </c>
      <c r="I28" s="33"/>
      <c r="J28" s="34"/>
      <c r="K28" s="35"/>
    </row>
  </sheetData>
  <mergeCells count="2">
    <mergeCell ref="A1:K1"/>
    <mergeCell ref="A28:G28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opLeftCell="A23" zoomScaleNormal="100" workbookViewId="0">
      <selection activeCell="F11" sqref="F11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8.85546875" bestFit="1" customWidth="1"/>
    <col min="4" max="4" width="8.140625" bestFit="1" customWidth="1"/>
    <col min="5" max="5" width="8" bestFit="1" customWidth="1"/>
    <col min="6" max="6" width="45.5703125" bestFit="1" customWidth="1"/>
    <col min="7" max="7" width="17.28515625" bestFit="1" customWidth="1"/>
    <col min="8" max="8" width="9.42578125" bestFit="1" customWidth="1"/>
    <col min="9" max="9" width="13.5703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 x14ac:dyDescent="0.25">
      <c r="A2" s="8">
        <v>1</v>
      </c>
      <c r="B2" s="9" t="s">
        <v>11</v>
      </c>
      <c r="C2" s="9">
        <v>24268</v>
      </c>
      <c r="D2" s="9">
        <v>2022</v>
      </c>
      <c r="E2" s="9" t="s">
        <v>21</v>
      </c>
      <c r="F2" s="9" t="s">
        <v>22</v>
      </c>
      <c r="G2" s="9" t="s">
        <v>23</v>
      </c>
      <c r="H2" s="9">
        <v>2500</v>
      </c>
      <c r="I2" s="10">
        <v>44742</v>
      </c>
      <c r="J2" s="9"/>
      <c r="K2" s="11"/>
    </row>
    <row r="3" spans="1:11" x14ac:dyDescent="0.25">
      <c r="A3" s="8">
        <f>A2+1</f>
        <v>2</v>
      </c>
      <c r="B3" s="9" t="s">
        <v>11</v>
      </c>
      <c r="C3" s="9">
        <v>24330</v>
      </c>
      <c r="D3" s="9">
        <v>2022</v>
      </c>
      <c r="E3" s="9" t="s">
        <v>21</v>
      </c>
      <c r="F3" s="9" t="s">
        <v>22</v>
      </c>
      <c r="G3" s="9" t="s">
        <v>23</v>
      </c>
      <c r="H3" s="9">
        <v>2500</v>
      </c>
      <c r="I3" s="10">
        <v>44742</v>
      </c>
      <c r="J3" s="9"/>
      <c r="K3" s="11"/>
    </row>
    <row r="4" spans="1:11" x14ac:dyDescent="0.25">
      <c r="A4" s="8">
        <f t="shared" ref="A4:A27" si="0">A3+1</f>
        <v>3</v>
      </c>
      <c r="B4" s="9" t="s">
        <v>11</v>
      </c>
      <c r="C4" s="9">
        <v>24595</v>
      </c>
      <c r="D4" s="9">
        <v>2022</v>
      </c>
      <c r="E4" s="9" t="s">
        <v>21</v>
      </c>
      <c r="F4" s="9" t="s">
        <v>22</v>
      </c>
      <c r="G4" s="9" t="s">
        <v>23</v>
      </c>
      <c r="H4" s="9">
        <v>2500</v>
      </c>
      <c r="I4" s="10">
        <v>44742</v>
      </c>
      <c r="J4" s="9"/>
      <c r="K4" s="11"/>
    </row>
    <row r="5" spans="1:11" x14ac:dyDescent="0.25">
      <c r="A5" s="8">
        <f t="shared" si="0"/>
        <v>4</v>
      </c>
      <c r="B5" s="9" t="s">
        <v>11</v>
      </c>
      <c r="C5" s="9">
        <v>24817</v>
      </c>
      <c r="D5" s="9">
        <v>2022</v>
      </c>
      <c r="E5" s="9" t="s">
        <v>21</v>
      </c>
      <c r="F5" s="9" t="s">
        <v>22</v>
      </c>
      <c r="G5" s="9" t="s">
        <v>23</v>
      </c>
      <c r="H5" s="9">
        <v>2500</v>
      </c>
      <c r="I5" s="10">
        <v>44742</v>
      </c>
      <c r="J5" s="9"/>
      <c r="K5" s="11"/>
    </row>
    <row r="6" spans="1:11" x14ac:dyDescent="0.25">
      <c r="A6" s="8">
        <f t="shared" si="0"/>
        <v>5</v>
      </c>
      <c r="B6" s="9" t="s">
        <v>11</v>
      </c>
      <c r="C6" s="9">
        <v>24985</v>
      </c>
      <c r="D6" s="9">
        <v>2022</v>
      </c>
      <c r="E6" s="9" t="s">
        <v>21</v>
      </c>
      <c r="F6" s="9" t="s">
        <v>22</v>
      </c>
      <c r="G6" s="9" t="s">
        <v>23</v>
      </c>
      <c r="H6" s="9">
        <v>2500</v>
      </c>
      <c r="I6" s="10">
        <v>44742</v>
      </c>
      <c r="J6" s="9"/>
      <c r="K6" s="11"/>
    </row>
    <row r="7" spans="1:11" x14ac:dyDescent="0.25">
      <c r="A7" s="8">
        <f t="shared" si="0"/>
        <v>6</v>
      </c>
      <c r="B7" s="9" t="s">
        <v>11</v>
      </c>
      <c r="C7" s="9">
        <v>24998</v>
      </c>
      <c r="D7" s="9">
        <v>2022</v>
      </c>
      <c r="E7" s="9" t="s">
        <v>21</v>
      </c>
      <c r="F7" s="9" t="s">
        <v>22</v>
      </c>
      <c r="G7" s="9" t="s">
        <v>23</v>
      </c>
      <c r="H7" s="9">
        <v>2500</v>
      </c>
      <c r="I7" s="10">
        <v>44742</v>
      </c>
      <c r="J7" s="9"/>
      <c r="K7" s="11"/>
    </row>
    <row r="8" spans="1:11" x14ac:dyDescent="0.25">
      <c r="A8" s="8">
        <f t="shared" si="0"/>
        <v>7</v>
      </c>
      <c r="B8" s="9" t="s">
        <v>11</v>
      </c>
      <c r="C8" s="9">
        <v>25646</v>
      </c>
      <c r="D8" s="9">
        <v>2022</v>
      </c>
      <c r="E8" s="9" t="s">
        <v>21</v>
      </c>
      <c r="F8" s="9" t="s">
        <v>22</v>
      </c>
      <c r="G8" s="9" t="s">
        <v>23</v>
      </c>
      <c r="H8" s="9">
        <v>2500</v>
      </c>
      <c r="I8" s="10">
        <v>44742</v>
      </c>
      <c r="J8" s="9"/>
      <c r="K8" s="11"/>
    </row>
    <row r="9" spans="1:11" x14ac:dyDescent="0.25">
      <c r="A9" s="8">
        <f t="shared" si="0"/>
        <v>8</v>
      </c>
      <c r="B9" s="9" t="s">
        <v>11</v>
      </c>
      <c r="C9" s="9">
        <v>26036</v>
      </c>
      <c r="D9" s="9">
        <v>2022</v>
      </c>
      <c r="E9" s="9" t="s">
        <v>21</v>
      </c>
      <c r="F9" s="9" t="s">
        <v>22</v>
      </c>
      <c r="G9" s="9" t="s">
        <v>23</v>
      </c>
      <c r="H9" s="9">
        <v>2500</v>
      </c>
      <c r="I9" s="10">
        <v>44742</v>
      </c>
      <c r="J9" s="9"/>
      <c r="K9" s="11"/>
    </row>
    <row r="10" spans="1:11" x14ac:dyDescent="0.25">
      <c r="A10" s="8">
        <f t="shared" si="0"/>
        <v>9</v>
      </c>
      <c r="B10" s="9" t="s">
        <v>11</v>
      </c>
      <c r="C10" s="9">
        <v>26385</v>
      </c>
      <c r="D10" s="9">
        <v>2022</v>
      </c>
      <c r="E10" s="9" t="s">
        <v>21</v>
      </c>
      <c r="F10" s="9" t="s">
        <v>22</v>
      </c>
      <c r="G10" s="9" t="s">
        <v>23</v>
      </c>
      <c r="H10" s="9">
        <v>2500</v>
      </c>
      <c r="I10" s="10">
        <v>44742</v>
      </c>
      <c r="J10" s="9"/>
      <c r="K10" s="11"/>
    </row>
    <row r="11" spans="1:11" x14ac:dyDescent="0.25">
      <c r="A11" s="8">
        <f t="shared" si="0"/>
        <v>10</v>
      </c>
      <c r="B11" s="9" t="s">
        <v>11</v>
      </c>
      <c r="C11" s="9">
        <v>9756</v>
      </c>
      <c r="D11" s="9">
        <v>2022</v>
      </c>
      <c r="E11" s="9" t="s">
        <v>24</v>
      </c>
      <c r="F11" s="9" t="s">
        <v>13</v>
      </c>
      <c r="G11" s="9" t="s">
        <v>23</v>
      </c>
      <c r="H11" s="9">
        <v>2500</v>
      </c>
      <c r="I11" s="10">
        <v>44773</v>
      </c>
      <c r="J11" s="9"/>
      <c r="K11" s="11"/>
    </row>
    <row r="12" spans="1:11" x14ac:dyDescent="0.25">
      <c r="A12" s="8">
        <f t="shared" si="0"/>
        <v>11</v>
      </c>
      <c r="B12" s="9" t="s">
        <v>11</v>
      </c>
      <c r="C12" s="9">
        <v>18822</v>
      </c>
      <c r="D12" s="9">
        <v>2022</v>
      </c>
      <c r="E12" s="9" t="s">
        <v>24</v>
      </c>
      <c r="F12" s="9" t="s">
        <v>13</v>
      </c>
      <c r="G12" s="9" t="s">
        <v>23</v>
      </c>
      <c r="H12" s="9">
        <v>2500</v>
      </c>
      <c r="I12" s="10">
        <v>44773</v>
      </c>
      <c r="J12" s="9"/>
      <c r="K12" s="11"/>
    </row>
    <row r="13" spans="1:11" x14ac:dyDescent="0.25">
      <c r="A13" s="8">
        <f t="shared" si="0"/>
        <v>12</v>
      </c>
      <c r="B13" s="9" t="s">
        <v>25</v>
      </c>
      <c r="C13" s="9">
        <v>112</v>
      </c>
      <c r="D13" s="9">
        <v>2018</v>
      </c>
      <c r="E13" s="9" t="s">
        <v>26</v>
      </c>
      <c r="F13" s="9" t="s">
        <v>13</v>
      </c>
      <c r="G13" s="9" t="s">
        <v>23</v>
      </c>
      <c r="H13" s="9">
        <v>5000</v>
      </c>
      <c r="I13" s="10">
        <v>44804</v>
      </c>
      <c r="J13" s="9"/>
      <c r="K13" s="11"/>
    </row>
    <row r="14" spans="1:11" x14ac:dyDescent="0.25">
      <c r="A14" s="8">
        <f t="shared" si="0"/>
        <v>13</v>
      </c>
      <c r="B14" s="9" t="s">
        <v>11</v>
      </c>
      <c r="C14" s="9">
        <v>28715</v>
      </c>
      <c r="D14" s="9">
        <v>2022</v>
      </c>
      <c r="E14" s="9" t="s">
        <v>26</v>
      </c>
      <c r="F14" s="9" t="s">
        <v>16</v>
      </c>
      <c r="G14" s="9" t="s">
        <v>23</v>
      </c>
      <c r="H14" s="9">
        <v>10000</v>
      </c>
      <c r="I14" s="10">
        <v>44804</v>
      </c>
      <c r="J14" s="9"/>
      <c r="K14" s="11"/>
    </row>
    <row r="15" spans="1:11" x14ac:dyDescent="0.25">
      <c r="A15" s="8">
        <f t="shared" si="0"/>
        <v>14</v>
      </c>
      <c r="B15" s="9" t="s">
        <v>11</v>
      </c>
      <c r="C15" s="9">
        <v>33056</v>
      </c>
      <c r="D15" s="9">
        <v>2022</v>
      </c>
      <c r="E15" s="9" t="s">
        <v>26</v>
      </c>
      <c r="F15" s="9" t="s">
        <v>22</v>
      </c>
      <c r="G15" s="9" t="s">
        <v>23</v>
      </c>
      <c r="H15" s="9">
        <v>2500</v>
      </c>
      <c r="I15" s="10">
        <v>44804</v>
      </c>
      <c r="J15" s="9"/>
      <c r="K15" s="11"/>
    </row>
    <row r="16" spans="1:11" x14ac:dyDescent="0.25">
      <c r="A16" s="8">
        <f t="shared" si="0"/>
        <v>15</v>
      </c>
      <c r="B16" s="9" t="s">
        <v>11</v>
      </c>
      <c r="C16" s="9">
        <v>33280</v>
      </c>
      <c r="D16" s="9">
        <v>2022</v>
      </c>
      <c r="E16" s="9" t="s">
        <v>26</v>
      </c>
      <c r="F16" s="9" t="s">
        <v>22</v>
      </c>
      <c r="G16" s="9" t="s">
        <v>23</v>
      </c>
      <c r="H16" s="9">
        <v>2500</v>
      </c>
      <c r="I16" s="10">
        <v>44804</v>
      </c>
      <c r="J16" s="9"/>
      <c r="K16" s="11"/>
    </row>
    <row r="17" spans="1:11" x14ac:dyDescent="0.25">
      <c r="A17" s="8">
        <f t="shared" si="0"/>
        <v>16</v>
      </c>
      <c r="B17" s="9" t="s">
        <v>11</v>
      </c>
      <c r="C17" s="9">
        <v>29591</v>
      </c>
      <c r="D17" s="9">
        <v>2022</v>
      </c>
      <c r="E17" s="9" t="s">
        <v>27</v>
      </c>
      <c r="F17" s="9" t="s">
        <v>13</v>
      </c>
      <c r="G17" s="9" t="s">
        <v>23</v>
      </c>
      <c r="H17" s="9">
        <v>5000</v>
      </c>
      <c r="I17" s="10">
        <v>44834</v>
      </c>
      <c r="J17" s="9"/>
      <c r="K17" s="11"/>
    </row>
    <row r="18" spans="1:11" x14ac:dyDescent="0.25">
      <c r="A18" s="8">
        <f t="shared" si="0"/>
        <v>17</v>
      </c>
      <c r="B18" s="9" t="s">
        <v>11</v>
      </c>
      <c r="C18" s="9">
        <v>29594</v>
      </c>
      <c r="D18" s="9">
        <v>2022</v>
      </c>
      <c r="E18" s="9" t="s">
        <v>27</v>
      </c>
      <c r="F18" s="9" t="s">
        <v>13</v>
      </c>
      <c r="G18" s="9" t="s">
        <v>23</v>
      </c>
      <c r="H18" s="9">
        <v>5000</v>
      </c>
      <c r="I18" s="10">
        <v>44834</v>
      </c>
      <c r="J18" s="9"/>
      <c r="K18" s="11"/>
    </row>
    <row r="19" spans="1:11" x14ac:dyDescent="0.25">
      <c r="A19" s="8">
        <f t="shared" si="0"/>
        <v>18</v>
      </c>
      <c r="B19" s="9" t="s">
        <v>28</v>
      </c>
      <c r="C19" s="9">
        <v>112</v>
      </c>
      <c r="D19" s="9">
        <v>2018</v>
      </c>
      <c r="E19" s="9" t="s">
        <v>29</v>
      </c>
      <c r="F19" s="9" t="s">
        <v>30</v>
      </c>
      <c r="G19" s="9" t="s">
        <v>23</v>
      </c>
      <c r="H19" s="9">
        <v>500</v>
      </c>
      <c r="I19" s="10">
        <v>44882</v>
      </c>
      <c r="J19" s="9"/>
      <c r="K19" s="11"/>
    </row>
    <row r="20" spans="1:11" x14ac:dyDescent="0.25">
      <c r="A20" s="8">
        <f t="shared" si="0"/>
        <v>19</v>
      </c>
      <c r="B20" s="9" t="s">
        <v>31</v>
      </c>
      <c r="C20" s="9" t="s">
        <v>32</v>
      </c>
      <c r="D20" s="9">
        <v>2022</v>
      </c>
      <c r="E20" s="9" t="s">
        <v>29</v>
      </c>
      <c r="F20" s="9" t="s">
        <v>33</v>
      </c>
      <c r="G20" s="9" t="s">
        <v>23</v>
      </c>
      <c r="H20" s="9">
        <v>10000</v>
      </c>
      <c r="I20" s="10">
        <v>44882</v>
      </c>
      <c r="J20" s="9"/>
      <c r="K20" s="11"/>
    </row>
    <row r="21" spans="1:11" x14ac:dyDescent="0.25">
      <c r="A21" s="8">
        <f t="shared" si="0"/>
        <v>20</v>
      </c>
      <c r="B21" s="9" t="s">
        <v>31</v>
      </c>
      <c r="C21" s="9" t="s">
        <v>31</v>
      </c>
      <c r="D21" s="9">
        <v>2022</v>
      </c>
      <c r="E21" s="9" t="s">
        <v>29</v>
      </c>
      <c r="F21" s="9" t="s">
        <v>34</v>
      </c>
      <c r="G21" s="9" t="s">
        <v>23</v>
      </c>
      <c r="H21" s="9">
        <v>10000</v>
      </c>
      <c r="I21" s="10">
        <v>44882</v>
      </c>
      <c r="J21" s="9"/>
      <c r="K21" s="11"/>
    </row>
    <row r="22" spans="1:11" x14ac:dyDescent="0.25">
      <c r="A22" s="8">
        <f t="shared" si="0"/>
        <v>21</v>
      </c>
      <c r="B22" s="9" t="s">
        <v>31</v>
      </c>
      <c r="C22" s="9" t="s">
        <v>31</v>
      </c>
      <c r="D22" s="9">
        <v>2022</v>
      </c>
      <c r="E22" s="9" t="s">
        <v>29</v>
      </c>
      <c r="F22" s="9" t="s">
        <v>35</v>
      </c>
      <c r="G22" s="9" t="s">
        <v>23</v>
      </c>
      <c r="H22" s="9">
        <v>10000</v>
      </c>
      <c r="I22" s="10">
        <v>44882</v>
      </c>
      <c r="J22" s="9"/>
      <c r="K22" s="11"/>
    </row>
    <row r="23" spans="1:11" x14ac:dyDescent="0.25">
      <c r="A23" s="8">
        <f t="shared" si="0"/>
        <v>22</v>
      </c>
      <c r="B23" s="9" t="s">
        <v>31</v>
      </c>
      <c r="C23" s="9" t="s">
        <v>31</v>
      </c>
      <c r="D23" s="9">
        <v>2022</v>
      </c>
      <c r="E23" s="9" t="s">
        <v>29</v>
      </c>
      <c r="F23" s="9" t="s">
        <v>36</v>
      </c>
      <c r="G23" s="9" t="s">
        <v>23</v>
      </c>
      <c r="H23" s="9">
        <v>10000</v>
      </c>
      <c r="I23" s="10">
        <v>44882</v>
      </c>
      <c r="J23" s="9"/>
      <c r="K23" s="11"/>
    </row>
    <row r="24" spans="1:11" x14ac:dyDescent="0.25">
      <c r="A24" s="8">
        <f t="shared" si="0"/>
        <v>23</v>
      </c>
      <c r="B24" s="9" t="s">
        <v>31</v>
      </c>
      <c r="C24" s="9" t="s">
        <v>31</v>
      </c>
      <c r="D24" s="9">
        <v>2022</v>
      </c>
      <c r="E24" s="9" t="s">
        <v>29</v>
      </c>
      <c r="F24" s="9" t="s">
        <v>37</v>
      </c>
      <c r="G24" s="9" t="s">
        <v>23</v>
      </c>
      <c r="H24" s="9">
        <v>10000</v>
      </c>
      <c r="I24" s="10">
        <v>44882</v>
      </c>
      <c r="J24" s="9"/>
      <c r="K24" s="11"/>
    </row>
    <row r="25" spans="1:11" x14ac:dyDescent="0.25">
      <c r="A25" s="8">
        <f t="shared" si="0"/>
        <v>24</v>
      </c>
      <c r="B25" s="9" t="s">
        <v>11</v>
      </c>
      <c r="C25" s="9" t="s">
        <v>38</v>
      </c>
      <c r="D25" s="9">
        <v>2022</v>
      </c>
      <c r="E25" s="9" t="s">
        <v>29</v>
      </c>
      <c r="F25" s="9" t="s">
        <v>39</v>
      </c>
      <c r="G25" s="9" t="s">
        <v>23</v>
      </c>
      <c r="H25" s="9">
        <v>10000</v>
      </c>
      <c r="I25" s="10">
        <v>44882</v>
      </c>
      <c r="J25" s="9"/>
      <c r="K25" s="11"/>
    </row>
    <row r="26" spans="1:11" x14ac:dyDescent="0.25">
      <c r="A26" s="8">
        <f t="shared" si="0"/>
        <v>25</v>
      </c>
      <c r="B26" s="9" t="s">
        <v>40</v>
      </c>
      <c r="C26" s="9" t="s">
        <v>41</v>
      </c>
      <c r="D26" s="9">
        <v>2022</v>
      </c>
      <c r="E26" s="9" t="s">
        <v>29</v>
      </c>
      <c r="F26" s="9" t="s">
        <v>42</v>
      </c>
      <c r="G26" s="9" t="s">
        <v>23</v>
      </c>
      <c r="H26" s="9">
        <v>2000</v>
      </c>
      <c r="I26" s="10">
        <v>44882</v>
      </c>
      <c r="J26" s="9"/>
      <c r="K26" s="11"/>
    </row>
    <row r="27" spans="1:11" ht="15.75" thickBot="1" x14ac:dyDescent="0.3">
      <c r="A27" s="12">
        <f t="shared" si="0"/>
        <v>26</v>
      </c>
      <c r="B27" s="13" t="s">
        <v>43</v>
      </c>
      <c r="C27" s="13" t="s">
        <v>44</v>
      </c>
      <c r="D27" s="13">
        <v>2022</v>
      </c>
      <c r="E27" s="13" t="s">
        <v>29</v>
      </c>
      <c r="F27" s="13" t="s">
        <v>45</v>
      </c>
      <c r="G27" s="13" t="s">
        <v>23</v>
      </c>
      <c r="H27" s="13">
        <v>2000</v>
      </c>
      <c r="I27" s="14">
        <v>44882</v>
      </c>
      <c r="J27" s="13"/>
      <c r="K27" s="15"/>
    </row>
    <row r="28" spans="1:11" ht="15.75" thickBot="1" x14ac:dyDescent="0.3">
      <c r="A28" s="42" t="s">
        <v>20</v>
      </c>
      <c r="B28" s="43"/>
      <c r="C28" s="43"/>
      <c r="D28" s="43"/>
      <c r="E28" s="43"/>
      <c r="F28" s="43"/>
      <c r="G28" s="44"/>
      <c r="H28" s="24">
        <f>SUBTOTAL(109,Table13[AMOUNT])</f>
        <v>122000</v>
      </c>
      <c r="I28" s="25"/>
      <c r="J28" s="26"/>
      <c r="K28" s="27"/>
    </row>
  </sheetData>
  <mergeCells count="1">
    <mergeCell ref="A28:G28"/>
  </mergeCells>
  <pageMargins left="0.7" right="0.7" top="0.75" bottom="0.75" header="0.3" footer="0.3"/>
  <pageSetup paperSize="9" scale="6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2" workbookViewId="0">
      <selection activeCell="H29" sqref="H29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4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28715</v>
      </c>
      <c r="D2" s="5">
        <v>2022</v>
      </c>
      <c r="E2" s="5" t="s">
        <v>12</v>
      </c>
      <c r="F2" s="5" t="s">
        <v>13</v>
      </c>
      <c r="G2" s="5" t="s">
        <v>14</v>
      </c>
      <c r="H2" s="5">
        <v>5000</v>
      </c>
      <c r="I2" s="6">
        <v>44864</v>
      </c>
      <c r="J2" s="5"/>
      <c r="K2" s="7"/>
    </row>
    <row r="3" spans="1:11" x14ac:dyDescent="0.25">
      <c r="A3" s="8">
        <f>A2+1</f>
        <v>2</v>
      </c>
      <c r="B3" s="9" t="s">
        <v>11</v>
      </c>
      <c r="C3" s="9">
        <v>35008</v>
      </c>
      <c r="D3" s="9">
        <v>2022</v>
      </c>
      <c r="E3" s="9" t="s">
        <v>12</v>
      </c>
      <c r="F3" s="9" t="s">
        <v>13</v>
      </c>
      <c r="G3" s="9" t="s">
        <v>14</v>
      </c>
      <c r="H3" s="9">
        <v>5000</v>
      </c>
      <c r="I3" s="10">
        <v>44864</v>
      </c>
      <c r="J3" s="9"/>
      <c r="K3" s="11"/>
    </row>
    <row r="4" spans="1:11" x14ac:dyDescent="0.25">
      <c r="A4" s="8">
        <f t="shared" ref="A4:A38" si="0">A3+1</f>
        <v>3</v>
      </c>
      <c r="B4" s="9" t="s">
        <v>11</v>
      </c>
      <c r="C4" s="9">
        <v>35666</v>
      </c>
      <c r="D4" s="9">
        <v>2022</v>
      </c>
      <c r="E4" s="9" t="s">
        <v>12</v>
      </c>
      <c r="F4" s="9" t="s">
        <v>13</v>
      </c>
      <c r="G4" s="9" t="s">
        <v>14</v>
      </c>
      <c r="H4" s="9">
        <v>5000</v>
      </c>
      <c r="I4" s="10">
        <v>44864</v>
      </c>
      <c r="J4" s="9"/>
      <c r="K4" s="11"/>
    </row>
    <row r="5" spans="1:11" x14ac:dyDescent="0.25">
      <c r="A5" s="8">
        <f t="shared" si="0"/>
        <v>4</v>
      </c>
      <c r="B5" s="9" t="s">
        <v>11</v>
      </c>
      <c r="C5" s="9">
        <v>35999</v>
      </c>
      <c r="D5" s="9">
        <v>2022</v>
      </c>
      <c r="E5" s="9" t="s">
        <v>12</v>
      </c>
      <c r="F5" s="9" t="s">
        <v>13</v>
      </c>
      <c r="G5" s="9" t="s">
        <v>14</v>
      </c>
      <c r="H5" s="9">
        <v>5000</v>
      </c>
      <c r="I5" s="10">
        <v>44864</v>
      </c>
      <c r="J5" s="9"/>
      <c r="K5" s="11"/>
    </row>
    <row r="6" spans="1:11" x14ac:dyDescent="0.25">
      <c r="A6" s="8">
        <f t="shared" si="0"/>
        <v>5</v>
      </c>
      <c r="B6" s="9" t="s">
        <v>11</v>
      </c>
      <c r="C6" s="9">
        <v>36287</v>
      </c>
      <c r="D6" s="9">
        <v>2022</v>
      </c>
      <c r="E6" s="9" t="s">
        <v>12</v>
      </c>
      <c r="F6" s="9" t="s">
        <v>13</v>
      </c>
      <c r="G6" s="9" t="s">
        <v>14</v>
      </c>
      <c r="H6" s="9">
        <v>5000</v>
      </c>
      <c r="I6" s="10">
        <v>44864</v>
      </c>
      <c r="J6" s="9"/>
      <c r="K6" s="11"/>
    </row>
    <row r="7" spans="1:11" x14ac:dyDescent="0.25">
      <c r="A7" s="8">
        <f t="shared" si="0"/>
        <v>6</v>
      </c>
      <c r="B7" s="9" t="s">
        <v>11</v>
      </c>
      <c r="C7" s="9">
        <v>38907</v>
      </c>
      <c r="D7" s="9">
        <v>2022</v>
      </c>
      <c r="E7" s="9" t="s">
        <v>12</v>
      </c>
      <c r="F7" s="9" t="s">
        <v>13</v>
      </c>
      <c r="G7" s="9" t="s">
        <v>14</v>
      </c>
      <c r="H7" s="9">
        <v>5000</v>
      </c>
      <c r="I7" s="10">
        <v>44864</v>
      </c>
      <c r="J7" s="9"/>
      <c r="K7" s="11"/>
    </row>
    <row r="8" spans="1:11" x14ac:dyDescent="0.25">
      <c r="A8" s="8">
        <f t="shared" si="0"/>
        <v>7</v>
      </c>
      <c r="B8" s="9" t="s">
        <v>11</v>
      </c>
      <c r="C8" s="9">
        <v>39196</v>
      </c>
      <c r="D8" s="9">
        <v>2022</v>
      </c>
      <c r="E8" s="9" t="s">
        <v>12</v>
      </c>
      <c r="F8" s="9" t="s">
        <v>13</v>
      </c>
      <c r="G8" s="9" t="s">
        <v>14</v>
      </c>
      <c r="H8" s="9">
        <v>5000</v>
      </c>
      <c r="I8" s="10">
        <v>44864</v>
      </c>
      <c r="J8" s="9"/>
      <c r="K8" s="11"/>
    </row>
    <row r="9" spans="1:11" x14ac:dyDescent="0.25">
      <c r="A9" s="8">
        <f t="shared" si="0"/>
        <v>8</v>
      </c>
      <c r="B9" s="9" t="s">
        <v>11</v>
      </c>
      <c r="C9" s="9">
        <v>39966</v>
      </c>
      <c r="D9" s="9">
        <v>2022</v>
      </c>
      <c r="E9" s="9" t="s">
        <v>12</v>
      </c>
      <c r="F9" s="9" t="s">
        <v>13</v>
      </c>
      <c r="G9" s="9" t="s">
        <v>14</v>
      </c>
      <c r="H9" s="9">
        <v>5000</v>
      </c>
      <c r="I9" s="10">
        <v>44864</v>
      </c>
      <c r="J9" s="9"/>
      <c r="K9" s="11"/>
    </row>
    <row r="10" spans="1:11" x14ac:dyDescent="0.25">
      <c r="A10" s="8">
        <f t="shared" si="0"/>
        <v>9</v>
      </c>
      <c r="B10" s="9" t="s">
        <v>11</v>
      </c>
      <c r="C10" s="9">
        <v>26690</v>
      </c>
      <c r="D10" s="9">
        <v>2009</v>
      </c>
      <c r="E10" s="9" t="s">
        <v>15</v>
      </c>
      <c r="F10" s="9" t="s">
        <v>13</v>
      </c>
      <c r="G10" s="9" t="s">
        <v>14</v>
      </c>
      <c r="H10" s="9">
        <v>5000</v>
      </c>
      <c r="I10" s="10">
        <v>44895</v>
      </c>
      <c r="J10" s="9"/>
      <c r="K10" s="11"/>
    </row>
    <row r="11" spans="1:11" x14ac:dyDescent="0.25">
      <c r="A11" s="8">
        <f t="shared" si="0"/>
        <v>10</v>
      </c>
      <c r="B11" s="9" t="s">
        <v>11</v>
      </c>
      <c r="C11" s="9">
        <v>10805</v>
      </c>
      <c r="D11" s="9">
        <v>2017</v>
      </c>
      <c r="E11" s="9" t="s">
        <v>15</v>
      </c>
      <c r="F11" s="9" t="s">
        <v>13</v>
      </c>
      <c r="G11" s="9" t="s">
        <v>14</v>
      </c>
      <c r="H11" s="9">
        <v>5000</v>
      </c>
      <c r="I11" s="10">
        <v>44895</v>
      </c>
      <c r="J11" s="9"/>
      <c r="K11" s="11"/>
    </row>
    <row r="12" spans="1:11" x14ac:dyDescent="0.25">
      <c r="A12" s="8">
        <f t="shared" si="0"/>
        <v>11</v>
      </c>
      <c r="B12" s="9" t="s">
        <v>11</v>
      </c>
      <c r="C12" s="9">
        <v>34189</v>
      </c>
      <c r="D12" s="9">
        <v>2017</v>
      </c>
      <c r="E12" s="9" t="s">
        <v>15</v>
      </c>
      <c r="F12" s="9" t="s">
        <v>13</v>
      </c>
      <c r="G12" s="9" t="s">
        <v>14</v>
      </c>
      <c r="H12" s="9">
        <v>5000</v>
      </c>
      <c r="I12" s="10">
        <v>44895</v>
      </c>
      <c r="J12" s="9"/>
      <c r="K12" s="11"/>
    </row>
    <row r="13" spans="1:11" x14ac:dyDescent="0.25">
      <c r="A13" s="8">
        <f t="shared" si="0"/>
        <v>12</v>
      </c>
      <c r="B13" s="9" t="s">
        <v>11</v>
      </c>
      <c r="C13" s="9">
        <v>874</v>
      </c>
      <c r="D13" s="9">
        <v>2020</v>
      </c>
      <c r="E13" s="9" t="s">
        <v>15</v>
      </c>
      <c r="F13" s="9" t="s">
        <v>13</v>
      </c>
      <c r="G13" s="9" t="s">
        <v>14</v>
      </c>
      <c r="H13" s="9">
        <v>5000</v>
      </c>
      <c r="I13" s="10">
        <v>44895</v>
      </c>
      <c r="J13" s="9"/>
      <c r="K13" s="11"/>
    </row>
    <row r="14" spans="1:11" x14ac:dyDescent="0.25">
      <c r="A14" s="8">
        <f t="shared" si="0"/>
        <v>13</v>
      </c>
      <c r="B14" s="9" t="s">
        <v>11</v>
      </c>
      <c r="C14" s="9">
        <v>12384</v>
      </c>
      <c r="D14" s="9">
        <v>2021</v>
      </c>
      <c r="E14" s="9" t="s">
        <v>15</v>
      </c>
      <c r="F14" s="9" t="s">
        <v>13</v>
      </c>
      <c r="G14" s="9" t="s">
        <v>14</v>
      </c>
      <c r="H14" s="9">
        <v>5000</v>
      </c>
      <c r="I14" s="10">
        <v>44895</v>
      </c>
      <c r="J14" s="9"/>
      <c r="K14" s="11"/>
    </row>
    <row r="15" spans="1:11" x14ac:dyDescent="0.25">
      <c r="A15" s="8">
        <f t="shared" si="0"/>
        <v>14</v>
      </c>
      <c r="B15" s="9" t="s">
        <v>11</v>
      </c>
      <c r="C15" s="9">
        <v>36632</v>
      </c>
      <c r="D15" s="9">
        <v>2022</v>
      </c>
      <c r="E15" s="9" t="s">
        <v>15</v>
      </c>
      <c r="F15" s="9" t="s">
        <v>13</v>
      </c>
      <c r="G15" s="9" t="s">
        <v>14</v>
      </c>
      <c r="H15" s="9">
        <v>5000</v>
      </c>
      <c r="I15" s="10">
        <v>44895</v>
      </c>
      <c r="J15" s="9"/>
      <c r="K15" s="11"/>
    </row>
    <row r="16" spans="1:11" x14ac:dyDescent="0.25">
      <c r="A16" s="8">
        <f t="shared" si="0"/>
        <v>15</v>
      </c>
      <c r="B16" s="9" t="s">
        <v>11</v>
      </c>
      <c r="C16" s="9">
        <v>39107</v>
      </c>
      <c r="D16" s="9">
        <v>2022</v>
      </c>
      <c r="E16" s="9" t="s">
        <v>15</v>
      </c>
      <c r="F16" s="9" t="s">
        <v>16</v>
      </c>
      <c r="G16" s="9" t="s">
        <v>14</v>
      </c>
      <c r="H16" s="9">
        <v>10000</v>
      </c>
      <c r="I16" s="10">
        <v>44895</v>
      </c>
      <c r="J16" s="9"/>
      <c r="K16" s="11"/>
    </row>
    <row r="17" spans="1:11" x14ac:dyDescent="0.25">
      <c r="A17" s="8">
        <f t="shared" si="0"/>
        <v>16</v>
      </c>
      <c r="B17" s="9" t="s">
        <v>11</v>
      </c>
      <c r="C17" s="9">
        <v>39254</v>
      </c>
      <c r="D17" s="9">
        <v>2022</v>
      </c>
      <c r="E17" s="9" t="s">
        <v>15</v>
      </c>
      <c r="F17" s="9" t="s">
        <v>17</v>
      </c>
      <c r="G17" s="9" t="s">
        <v>14</v>
      </c>
      <c r="H17" s="9">
        <v>12000</v>
      </c>
      <c r="I17" s="10">
        <v>44895</v>
      </c>
      <c r="J17" s="9"/>
      <c r="K17" s="11"/>
    </row>
    <row r="18" spans="1:11" x14ac:dyDescent="0.25">
      <c r="A18" s="8">
        <f t="shared" si="0"/>
        <v>17</v>
      </c>
      <c r="B18" s="9" t="s">
        <v>11</v>
      </c>
      <c r="C18" s="9">
        <v>40150</v>
      </c>
      <c r="D18" s="9">
        <v>2022</v>
      </c>
      <c r="E18" s="9" t="s">
        <v>15</v>
      </c>
      <c r="F18" s="9" t="s">
        <v>13</v>
      </c>
      <c r="G18" s="9" t="s">
        <v>14</v>
      </c>
      <c r="H18" s="9">
        <v>5000</v>
      </c>
      <c r="I18" s="10">
        <v>44895</v>
      </c>
      <c r="J18" s="9"/>
      <c r="K18" s="11"/>
    </row>
    <row r="19" spans="1:11" x14ac:dyDescent="0.25">
      <c r="A19" s="8">
        <f t="shared" si="0"/>
        <v>18</v>
      </c>
      <c r="B19" s="9" t="s">
        <v>11</v>
      </c>
      <c r="C19" s="9">
        <v>42552</v>
      </c>
      <c r="D19" s="9">
        <v>2022</v>
      </c>
      <c r="E19" s="9" t="s">
        <v>15</v>
      </c>
      <c r="F19" s="9" t="s">
        <v>13</v>
      </c>
      <c r="G19" s="9" t="s">
        <v>14</v>
      </c>
      <c r="H19" s="9">
        <v>5000</v>
      </c>
      <c r="I19" s="10">
        <v>44895</v>
      </c>
      <c r="J19" s="9"/>
      <c r="K19" s="11"/>
    </row>
    <row r="20" spans="1:11" x14ac:dyDescent="0.25">
      <c r="A20" s="8">
        <f t="shared" si="0"/>
        <v>19</v>
      </c>
      <c r="B20" s="9" t="s">
        <v>11</v>
      </c>
      <c r="C20" s="9">
        <v>42676</v>
      </c>
      <c r="D20" s="9">
        <v>2022</v>
      </c>
      <c r="E20" s="9" t="s">
        <v>15</v>
      </c>
      <c r="F20" s="9" t="s">
        <v>13</v>
      </c>
      <c r="G20" s="9" t="s">
        <v>14</v>
      </c>
      <c r="H20" s="9">
        <v>5000</v>
      </c>
      <c r="I20" s="10">
        <v>44895</v>
      </c>
      <c r="J20" s="9"/>
      <c r="K20" s="11"/>
    </row>
    <row r="21" spans="1:11" x14ac:dyDescent="0.25">
      <c r="A21" s="8">
        <f t="shared" si="0"/>
        <v>20</v>
      </c>
      <c r="B21" s="9" t="s">
        <v>11</v>
      </c>
      <c r="C21" s="9">
        <v>42871</v>
      </c>
      <c r="D21" s="9">
        <v>2022</v>
      </c>
      <c r="E21" s="9" t="s">
        <v>15</v>
      </c>
      <c r="F21" s="9" t="s">
        <v>13</v>
      </c>
      <c r="G21" s="9" t="s">
        <v>14</v>
      </c>
      <c r="H21" s="9">
        <v>5000</v>
      </c>
      <c r="I21" s="10">
        <v>44895</v>
      </c>
      <c r="J21" s="9"/>
      <c r="K21" s="11"/>
    </row>
    <row r="22" spans="1:11" x14ac:dyDescent="0.25">
      <c r="A22" s="8">
        <f t="shared" si="0"/>
        <v>21</v>
      </c>
      <c r="B22" s="9" t="s">
        <v>11</v>
      </c>
      <c r="C22" s="9">
        <v>43127</v>
      </c>
      <c r="D22" s="9">
        <v>2022</v>
      </c>
      <c r="E22" s="9" t="s">
        <v>15</v>
      </c>
      <c r="F22" s="9" t="s">
        <v>13</v>
      </c>
      <c r="G22" s="9" t="s">
        <v>14</v>
      </c>
      <c r="H22" s="9">
        <v>5000</v>
      </c>
      <c r="I22" s="10">
        <v>44895</v>
      </c>
      <c r="J22" s="9"/>
      <c r="K22" s="11"/>
    </row>
    <row r="23" spans="1:11" x14ac:dyDescent="0.25">
      <c r="A23" s="8">
        <f t="shared" si="0"/>
        <v>22</v>
      </c>
      <c r="B23" s="9" t="s">
        <v>11</v>
      </c>
      <c r="C23" s="9">
        <v>43149</v>
      </c>
      <c r="D23" s="9">
        <v>2022</v>
      </c>
      <c r="E23" s="9" t="s">
        <v>15</v>
      </c>
      <c r="F23" s="9" t="s">
        <v>13</v>
      </c>
      <c r="G23" s="9" t="s">
        <v>14</v>
      </c>
      <c r="H23" s="9">
        <v>5000</v>
      </c>
      <c r="I23" s="10">
        <v>44895</v>
      </c>
      <c r="J23" s="9"/>
      <c r="K23" s="11"/>
    </row>
    <row r="24" spans="1:11" x14ac:dyDescent="0.25">
      <c r="A24" s="8">
        <f t="shared" si="0"/>
        <v>23</v>
      </c>
      <c r="B24" s="9" t="s">
        <v>11</v>
      </c>
      <c r="C24" s="9">
        <v>8068</v>
      </c>
      <c r="D24" s="9">
        <v>2017</v>
      </c>
      <c r="E24" s="9" t="s">
        <v>18</v>
      </c>
      <c r="F24" s="9" t="s">
        <v>13</v>
      </c>
      <c r="G24" s="9" t="s">
        <v>14</v>
      </c>
      <c r="H24" s="9">
        <v>5000</v>
      </c>
      <c r="I24" s="10">
        <v>44926</v>
      </c>
      <c r="J24" s="9"/>
      <c r="K24" s="11"/>
    </row>
    <row r="25" spans="1:11" x14ac:dyDescent="0.25">
      <c r="A25" s="8">
        <f t="shared" si="0"/>
        <v>24</v>
      </c>
      <c r="B25" s="9" t="s">
        <v>11</v>
      </c>
      <c r="C25" s="9">
        <v>8299</v>
      </c>
      <c r="D25" s="9">
        <v>2017</v>
      </c>
      <c r="E25" s="9" t="s">
        <v>18</v>
      </c>
      <c r="F25" s="9" t="s">
        <v>13</v>
      </c>
      <c r="G25" s="9" t="s">
        <v>14</v>
      </c>
      <c r="H25" s="9">
        <v>5000</v>
      </c>
      <c r="I25" s="10">
        <v>44926</v>
      </c>
      <c r="J25" s="9"/>
      <c r="K25" s="11"/>
    </row>
    <row r="26" spans="1:11" x14ac:dyDescent="0.25">
      <c r="A26" s="8">
        <f t="shared" si="0"/>
        <v>25</v>
      </c>
      <c r="B26" s="9" t="s">
        <v>11</v>
      </c>
      <c r="C26" s="9">
        <v>9177</v>
      </c>
      <c r="D26" s="9">
        <v>2017</v>
      </c>
      <c r="E26" s="9" t="s">
        <v>18</v>
      </c>
      <c r="F26" s="9" t="s">
        <v>13</v>
      </c>
      <c r="G26" s="9" t="s">
        <v>14</v>
      </c>
      <c r="H26" s="9">
        <v>5000</v>
      </c>
      <c r="I26" s="10">
        <v>44926</v>
      </c>
      <c r="J26" s="9"/>
      <c r="K26" s="11"/>
    </row>
    <row r="27" spans="1:11" x14ac:dyDescent="0.25">
      <c r="A27" s="8">
        <f t="shared" si="0"/>
        <v>26</v>
      </c>
      <c r="B27" s="9" t="s">
        <v>11</v>
      </c>
      <c r="C27" s="9">
        <v>14469</v>
      </c>
      <c r="D27" s="9">
        <v>2017</v>
      </c>
      <c r="E27" s="9" t="s">
        <v>18</v>
      </c>
      <c r="F27" s="9" t="s">
        <v>13</v>
      </c>
      <c r="G27" s="9" t="s">
        <v>14</v>
      </c>
      <c r="H27" s="9">
        <v>5000</v>
      </c>
      <c r="I27" s="10">
        <v>44926</v>
      </c>
      <c r="J27" s="9"/>
      <c r="K27" s="11"/>
    </row>
    <row r="28" spans="1:11" x14ac:dyDescent="0.25">
      <c r="A28" s="8">
        <f t="shared" si="0"/>
        <v>27</v>
      </c>
      <c r="B28" s="9" t="s">
        <v>11</v>
      </c>
      <c r="C28" s="9">
        <v>16319</v>
      </c>
      <c r="D28" s="9">
        <v>2017</v>
      </c>
      <c r="E28" s="9" t="s">
        <v>18</v>
      </c>
      <c r="F28" s="9" t="s">
        <v>13</v>
      </c>
      <c r="G28" s="9" t="s">
        <v>14</v>
      </c>
      <c r="H28" s="9">
        <v>5000</v>
      </c>
      <c r="I28" s="10">
        <v>44926</v>
      </c>
      <c r="J28" s="9"/>
      <c r="K28" s="11"/>
    </row>
    <row r="29" spans="1:11" x14ac:dyDescent="0.25">
      <c r="A29" s="8">
        <f t="shared" si="0"/>
        <v>28</v>
      </c>
      <c r="B29" s="9" t="s">
        <v>11</v>
      </c>
      <c r="C29" s="9">
        <v>572</v>
      </c>
      <c r="D29" s="9">
        <v>2020</v>
      </c>
      <c r="E29" s="9" t="s">
        <v>18</v>
      </c>
      <c r="F29" s="9" t="s">
        <v>13</v>
      </c>
      <c r="G29" s="9" t="s">
        <v>14</v>
      </c>
      <c r="H29" s="9">
        <v>5000</v>
      </c>
      <c r="I29" s="10">
        <v>44926</v>
      </c>
      <c r="J29" s="9"/>
      <c r="K29" s="11"/>
    </row>
    <row r="30" spans="1:11" x14ac:dyDescent="0.25">
      <c r="A30" s="8">
        <f t="shared" si="0"/>
        <v>29</v>
      </c>
      <c r="B30" s="9" t="s">
        <v>11</v>
      </c>
      <c r="C30" s="9">
        <v>39683</v>
      </c>
      <c r="D30" s="9">
        <v>2022</v>
      </c>
      <c r="E30" s="9" t="s">
        <v>18</v>
      </c>
      <c r="F30" s="9" t="s">
        <v>13</v>
      </c>
      <c r="G30" s="9" t="s">
        <v>14</v>
      </c>
      <c r="H30" s="9">
        <v>5000</v>
      </c>
      <c r="I30" s="10">
        <v>44926</v>
      </c>
      <c r="J30" s="9"/>
      <c r="K30" s="11"/>
    </row>
    <row r="31" spans="1:11" x14ac:dyDescent="0.25">
      <c r="A31" s="8">
        <f t="shared" si="0"/>
        <v>30</v>
      </c>
      <c r="B31" s="9" t="s">
        <v>11</v>
      </c>
      <c r="C31" s="9">
        <v>43518</v>
      </c>
      <c r="D31" s="9">
        <v>2022</v>
      </c>
      <c r="E31" s="9" t="s">
        <v>18</v>
      </c>
      <c r="F31" s="9" t="s">
        <v>13</v>
      </c>
      <c r="G31" s="9" t="s">
        <v>14</v>
      </c>
      <c r="H31" s="9">
        <v>5000</v>
      </c>
      <c r="I31" s="10">
        <v>44926</v>
      </c>
      <c r="J31" s="9"/>
      <c r="K31" s="11"/>
    </row>
    <row r="32" spans="1:11" x14ac:dyDescent="0.25">
      <c r="A32" s="8">
        <f t="shared" si="0"/>
        <v>31</v>
      </c>
      <c r="B32" s="9" t="s">
        <v>11</v>
      </c>
      <c r="C32" s="9">
        <v>43689</v>
      </c>
      <c r="D32" s="9">
        <v>2022</v>
      </c>
      <c r="E32" s="9" t="s">
        <v>18</v>
      </c>
      <c r="F32" s="9" t="s">
        <v>16</v>
      </c>
      <c r="G32" s="9" t="s">
        <v>14</v>
      </c>
      <c r="H32" s="9">
        <v>10000</v>
      </c>
      <c r="I32" s="10">
        <v>44926</v>
      </c>
      <c r="J32" s="9"/>
      <c r="K32" s="11"/>
    </row>
    <row r="33" spans="1:11" x14ac:dyDescent="0.25">
      <c r="A33" s="8">
        <f t="shared" si="0"/>
        <v>32</v>
      </c>
      <c r="B33" s="9" t="s">
        <v>11</v>
      </c>
      <c r="C33" s="9">
        <v>43793</v>
      </c>
      <c r="D33" s="9">
        <v>2022</v>
      </c>
      <c r="E33" s="9" t="s">
        <v>18</v>
      </c>
      <c r="F33" s="9" t="s">
        <v>13</v>
      </c>
      <c r="G33" s="9" t="s">
        <v>14</v>
      </c>
      <c r="H33" s="9">
        <v>5000</v>
      </c>
      <c r="I33" s="10">
        <v>44926</v>
      </c>
      <c r="J33" s="9"/>
      <c r="K33" s="11"/>
    </row>
    <row r="34" spans="1:11" x14ac:dyDescent="0.25">
      <c r="A34" s="8">
        <f t="shared" si="0"/>
        <v>33</v>
      </c>
      <c r="B34" s="9" t="s">
        <v>11</v>
      </c>
      <c r="C34" s="9">
        <v>44754</v>
      </c>
      <c r="D34" s="9">
        <v>2022</v>
      </c>
      <c r="E34" s="9" t="s">
        <v>18</v>
      </c>
      <c r="F34" s="9" t="s">
        <v>13</v>
      </c>
      <c r="G34" s="9" t="s">
        <v>14</v>
      </c>
      <c r="H34" s="9">
        <v>5000</v>
      </c>
      <c r="I34" s="10">
        <v>44926</v>
      </c>
      <c r="J34" s="9"/>
      <c r="K34" s="11"/>
    </row>
    <row r="35" spans="1:11" x14ac:dyDescent="0.25">
      <c r="A35" s="8">
        <f t="shared" si="0"/>
        <v>34</v>
      </c>
      <c r="B35" s="9" t="s">
        <v>11</v>
      </c>
      <c r="C35" s="9">
        <v>45499</v>
      </c>
      <c r="D35" s="9">
        <v>2022</v>
      </c>
      <c r="E35" s="9" t="s">
        <v>18</v>
      </c>
      <c r="F35" s="9" t="s">
        <v>13</v>
      </c>
      <c r="G35" s="9" t="s">
        <v>14</v>
      </c>
      <c r="H35" s="9">
        <v>5000</v>
      </c>
      <c r="I35" s="10">
        <v>44926</v>
      </c>
      <c r="J35" s="9"/>
      <c r="K35" s="11"/>
    </row>
    <row r="36" spans="1:11" x14ac:dyDescent="0.25">
      <c r="A36" s="8">
        <f t="shared" si="0"/>
        <v>35</v>
      </c>
      <c r="B36" s="9" t="s">
        <v>11</v>
      </c>
      <c r="C36" s="9">
        <v>45693</v>
      </c>
      <c r="D36" s="9">
        <v>2022</v>
      </c>
      <c r="E36" s="9" t="s">
        <v>18</v>
      </c>
      <c r="F36" s="9" t="s">
        <v>13</v>
      </c>
      <c r="G36" s="9" t="s">
        <v>14</v>
      </c>
      <c r="H36" s="9">
        <v>5000</v>
      </c>
      <c r="I36" s="10">
        <v>44926</v>
      </c>
      <c r="J36" s="9"/>
      <c r="K36" s="11"/>
    </row>
    <row r="37" spans="1:11" x14ac:dyDescent="0.25">
      <c r="A37" s="8">
        <f t="shared" si="0"/>
        <v>36</v>
      </c>
      <c r="B37" s="9" t="s">
        <v>11</v>
      </c>
      <c r="C37" s="9">
        <v>46082</v>
      </c>
      <c r="D37" s="9">
        <v>2022</v>
      </c>
      <c r="E37" s="9" t="s">
        <v>18</v>
      </c>
      <c r="F37" s="9" t="s">
        <v>13</v>
      </c>
      <c r="G37" s="9" t="s">
        <v>14</v>
      </c>
      <c r="H37" s="9">
        <v>5000</v>
      </c>
      <c r="I37" s="10">
        <v>44926</v>
      </c>
      <c r="J37" s="9"/>
      <c r="K37" s="11"/>
    </row>
    <row r="38" spans="1:11" ht="15.75" thickBot="1" x14ac:dyDescent="0.3">
      <c r="A38" s="12">
        <f t="shared" si="0"/>
        <v>37</v>
      </c>
      <c r="B38" s="13" t="s">
        <v>11</v>
      </c>
      <c r="C38" s="13">
        <v>12445</v>
      </c>
      <c r="D38" s="13">
        <v>2021</v>
      </c>
      <c r="E38" s="13" t="s">
        <v>19</v>
      </c>
      <c r="F38" s="13" t="s">
        <v>13</v>
      </c>
      <c r="G38" s="13" t="s">
        <v>14</v>
      </c>
      <c r="H38" s="13">
        <v>5000</v>
      </c>
      <c r="I38" s="14">
        <v>44895</v>
      </c>
      <c r="J38" s="13"/>
      <c r="K38" s="15"/>
    </row>
    <row r="39" spans="1:11" s="20" customFormat="1" ht="15.75" thickBot="1" x14ac:dyDescent="0.3">
      <c r="A39" s="45" t="s">
        <v>20</v>
      </c>
      <c r="B39" s="46"/>
      <c r="C39" s="46"/>
      <c r="D39" s="46"/>
      <c r="E39" s="46"/>
      <c r="F39" s="46"/>
      <c r="G39" s="47"/>
      <c r="H39" s="16">
        <f>SUBTOTAL(109,Table1[AMOUNT])</f>
        <v>202000</v>
      </c>
      <c r="I39" s="17"/>
      <c r="J39" s="18"/>
      <c r="K39" s="19"/>
    </row>
  </sheetData>
  <mergeCells count="1">
    <mergeCell ref="A39:G39"/>
  </mergeCells>
  <pageMargins left="0.7" right="0.7" top="0.75" bottom="0.75" header="0.3" footer="0.3"/>
  <pageSetup paperSize="9" scale="8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JAN-MAY 2022</vt:lpstr>
      <vt:lpstr>JUNE-SEP 2022</vt:lpstr>
      <vt:lpstr>OCT-DEC 2022</vt:lpstr>
      <vt:lpstr>'JAN-MAY 2022'!Print_Area</vt:lpstr>
      <vt:lpstr>'OCT-DEC 2022'!Print_Area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2023-08-04T09:12:30Z</dcterms:created>
  <dcterms:modified xsi:type="dcterms:W3CDTF">2023-08-04T11:08:25Z</dcterms:modified>
</cp:coreProperties>
</file>