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2023'!$A$1:$K$17</definedName>
  </definedNames>
  <calcPr calcId="144525"/>
</workbook>
</file>

<file path=xl/calcChain.xml><?xml version="1.0" encoding="utf-8"?>
<calcChain xmlns="http://schemas.openxmlformats.org/spreadsheetml/2006/main">
  <c r="H17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H7" i="2" l="1"/>
  <c r="H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<sst xmlns="http://schemas.openxmlformats.org/spreadsheetml/2006/main" count="168" uniqueCount="25">
  <si>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</si>
  <si>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</si>
  <si>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</si>
  <si>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</si>
  <si>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</si>
  <si>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</si>
  <si>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</si>
  <si>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</si>
  <si>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</si>
  <si>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</si>
  <si>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</si>
  <si>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AS</t>
  </si>
  <si>
    <t>APR</t>
  </si>
  <si>
    <t>DISPOSED</t>
  </si>
  <si>
    <t>HYDERABAD SOUTH</t>
  </si>
  <si>
    <t>WP</t>
  </si>
  <si>
    <t>COUNTER</t>
  </si>
  <si>
    <t>CC</t>
  </si>
  <si>
    <t>DISPOSED AT ADMISSION</t>
  </si>
  <si>
    <t>TOTAL AMOUNT</t>
  </si>
  <si>
    <t>MAR</t>
  </si>
  <si>
    <t>JAN</t>
  </si>
  <si>
    <t>CRLRC</t>
  </si>
  <si>
    <t>FEB</t>
  </si>
  <si>
    <t>VACATE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</si>
</sst>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5" xfId="0" applyFont="1" applyFill="1" applyBorder="1"/>
    <xf numFmtId="0" fontId="0" fillId="2" borderId="20" xfId="0" applyFill="1" applyBorder="1"/>
    <xf numFmtId="0" fontId="0" fillId="2" borderId="14" xfId="0" applyFill="1" applyBorder="1"/>
    <xf numFmtId="0" fontId="2" fillId="2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8" displayName="Table8" ref="A1:K16" totalsRowShown="0" headerRowDxfId="15" dataDxfId="14" headerRowBorderDxfId="12" tableBorderDxfId="13" totalsRowBorderDxfId="11">
  <sortState ref="A2:K16">
    <sortCondition ref="E2:E16" customList="Jan,Feb,Mar,Apr,May,Jun,Jul,Aug,Sep,Oct,Nov,Dec"/>
    <sortCondition ref="C2:C16"/>
    <sortCondition ref="D2:D16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K6" totalsRowShown="0" headerRowDxfId="31" dataDxfId="30" headerRowBorderDxfId="28" tableBorderDxfId="29" totalsRowBorderDxfId="27">
  <autoFilter ref="A1:K6"/>
  <sortState ref="A2:K6">
    <sortCondition ref="D2:D6"/>
    <sortCondition ref="C2:C6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0" displayName="Table10" ref="A1:K14" totalsRowShown="0" headerRowDxfId="47" dataDxfId="46" headerRowBorderDxfId="44" tableBorderDxfId="45" totalsRowBorderDxfId="43">
  <sortState ref="A2:K14">
    <sortCondition ref="D2:D14"/>
    <sortCondition ref="C2:C14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I18" sqref="I18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x14ac:dyDescent="0.25">
      <c r="A1" s="33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1" t="s">
        <v>10</v>
      </c>
    </row>
    <row r="2" spans="1:11" x14ac:dyDescent="0.25">
      <c r="A2" s="30">
        <v>1</v>
      </c>
      <c r="B2" s="9" t="s">
        <v>17</v>
      </c>
      <c r="C2" s="9">
        <v>449</v>
      </c>
      <c r="D2" s="9">
        <v>2016</v>
      </c>
      <c r="E2" s="9" t="s">
        <v>21</v>
      </c>
      <c r="F2" s="9" t="s">
        <v>13</v>
      </c>
      <c r="G2" s="9" t="s">
        <v>14</v>
      </c>
      <c r="H2" s="9">
        <v>5000</v>
      </c>
      <c r="I2" s="10">
        <v>44957</v>
      </c>
      <c r="J2" s="9"/>
      <c r="K2" s="29"/>
    </row>
    <row r="3" spans="1:11" x14ac:dyDescent="0.25">
      <c r="A3" s="30">
        <f>A2+1</f>
        <v>2</v>
      </c>
      <c r="B3" s="9" t="s">
        <v>15</v>
      </c>
      <c r="C3" s="9">
        <v>458</v>
      </c>
      <c r="D3" s="9">
        <v>2023</v>
      </c>
      <c r="E3" s="9" t="s">
        <v>21</v>
      </c>
      <c r="F3" s="9" t="s">
        <v>13</v>
      </c>
      <c r="G3" s="9" t="s">
        <v>14</v>
      </c>
      <c r="H3" s="9">
        <v>5000</v>
      </c>
      <c r="I3" s="10">
        <v>44957</v>
      </c>
      <c r="J3" s="9"/>
      <c r="K3" s="29"/>
    </row>
    <row r="4" spans="1:11" x14ac:dyDescent="0.25">
      <c r="A4" s="30">
        <f t="shared" ref="A4:A16" si="0">A3+1</f>
        <v>3</v>
      </c>
      <c r="B4" s="9" t="s">
        <v>15</v>
      </c>
      <c r="C4" s="9">
        <v>459</v>
      </c>
      <c r="D4" s="9">
        <v>2023</v>
      </c>
      <c r="E4" s="9" t="s">
        <v>21</v>
      </c>
      <c r="F4" s="9" t="s">
        <v>13</v>
      </c>
      <c r="G4" s="9" t="s">
        <v>14</v>
      </c>
      <c r="H4" s="9">
        <v>5000</v>
      </c>
      <c r="I4" s="10">
        <v>44957</v>
      </c>
      <c r="J4" s="9"/>
      <c r="K4" s="29"/>
    </row>
    <row r="5" spans="1:11" x14ac:dyDescent="0.25">
      <c r="A5" s="30">
        <f t="shared" si="0"/>
        <v>4</v>
      </c>
      <c r="B5" s="9" t="s">
        <v>15</v>
      </c>
      <c r="C5" s="9">
        <v>463</v>
      </c>
      <c r="D5" s="9">
        <v>2023</v>
      </c>
      <c r="E5" s="9" t="s">
        <v>21</v>
      </c>
      <c r="F5" s="9" t="s">
        <v>13</v>
      </c>
      <c r="G5" s="9" t="s">
        <v>14</v>
      </c>
      <c r="H5" s="9">
        <v>5000</v>
      </c>
      <c r="I5" s="10">
        <v>44957</v>
      </c>
      <c r="J5" s="9"/>
      <c r="K5" s="29"/>
    </row>
    <row r="6" spans="1:11" x14ac:dyDescent="0.25">
      <c r="A6" s="30">
        <f t="shared" si="0"/>
        <v>5</v>
      </c>
      <c r="B6" s="9" t="s">
        <v>17</v>
      </c>
      <c r="C6" s="9">
        <v>1288</v>
      </c>
      <c r="D6" s="9">
        <v>2022</v>
      </c>
      <c r="E6" s="9" t="s">
        <v>21</v>
      </c>
      <c r="F6" s="9" t="s">
        <v>13</v>
      </c>
      <c r="G6" s="9" t="s">
        <v>14</v>
      </c>
      <c r="H6" s="9">
        <v>5000</v>
      </c>
      <c r="I6" s="10">
        <v>44957</v>
      </c>
      <c r="J6" s="9"/>
      <c r="K6" s="29"/>
    </row>
    <row r="7" spans="1:11" x14ac:dyDescent="0.25">
      <c r="A7" s="30">
        <f t="shared" si="0"/>
        <v>6</v>
      </c>
      <c r="B7" s="9" t="s">
        <v>15</v>
      </c>
      <c r="C7" s="9">
        <v>1670</v>
      </c>
      <c r="D7" s="9">
        <v>2023</v>
      </c>
      <c r="E7" s="9" t="s">
        <v>21</v>
      </c>
      <c r="F7" s="9" t="s">
        <v>13</v>
      </c>
      <c r="G7" s="9" t="s">
        <v>14</v>
      </c>
      <c r="H7" s="9">
        <v>5000</v>
      </c>
      <c r="I7" s="10">
        <v>44957</v>
      </c>
      <c r="J7" s="9"/>
      <c r="K7" s="29"/>
    </row>
    <row r="8" spans="1:11" x14ac:dyDescent="0.25">
      <c r="A8" s="30">
        <f t="shared" si="0"/>
        <v>7</v>
      </c>
      <c r="B8" s="9" t="s">
        <v>15</v>
      </c>
      <c r="C8" s="9">
        <v>1779</v>
      </c>
      <c r="D8" s="9">
        <v>2022</v>
      </c>
      <c r="E8" s="9" t="s">
        <v>21</v>
      </c>
      <c r="F8" s="9" t="s">
        <v>16</v>
      </c>
      <c r="G8" s="9" t="s">
        <v>14</v>
      </c>
      <c r="H8" s="9">
        <v>10000</v>
      </c>
      <c r="I8" s="10">
        <v>44957</v>
      </c>
      <c r="J8" s="9"/>
      <c r="K8" s="29"/>
    </row>
    <row r="9" spans="1:11" x14ac:dyDescent="0.25">
      <c r="A9" s="30">
        <f t="shared" si="0"/>
        <v>8</v>
      </c>
      <c r="B9" s="9" t="s">
        <v>15</v>
      </c>
      <c r="C9" s="9">
        <v>44484</v>
      </c>
      <c r="D9" s="9">
        <v>2022</v>
      </c>
      <c r="E9" s="9" t="s">
        <v>21</v>
      </c>
      <c r="F9" s="9" t="s">
        <v>13</v>
      </c>
      <c r="G9" s="9" t="s">
        <v>14</v>
      </c>
      <c r="H9" s="9">
        <v>5000</v>
      </c>
      <c r="I9" s="10">
        <v>44957</v>
      </c>
      <c r="J9" s="9"/>
      <c r="K9" s="29"/>
    </row>
    <row r="10" spans="1:11" x14ac:dyDescent="0.25">
      <c r="A10" s="30">
        <f t="shared" si="0"/>
        <v>9</v>
      </c>
      <c r="B10" s="9" t="s">
        <v>15</v>
      </c>
      <c r="C10" s="9">
        <v>46887</v>
      </c>
      <c r="D10" s="9">
        <v>2022</v>
      </c>
      <c r="E10" s="9" t="s">
        <v>21</v>
      </c>
      <c r="F10" s="9" t="s">
        <v>16</v>
      </c>
      <c r="G10" s="9" t="s">
        <v>14</v>
      </c>
      <c r="H10" s="9">
        <v>10000</v>
      </c>
      <c r="I10" s="10">
        <v>44957</v>
      </c>
      <c r="J10" s="9"/>
      <c r="K10" s="29"/>
    </row>
    <row r="11" spans="1:11" x14ac:dyDescent="0.25">
      <c r="A11" s="30">
        <f t="shared" si="0"/>
        <v>10</v>
      </c>
      <c r="B11" s="9" t="s">
        <v>22</v>
      </c>
      <c r="C11" s="9">
        <v>710</v>
      </c>
      <c r="D11" s="9">
        <v>2022</v>
      </c>
      <c r="E11" s="9" t="s">
        <v>23</v>
      </c>
      <c r="F11" s="9" t="s">
        <v>16</v>
      </c>
      <c r="G11" s="9" t="s">
        <v>14</v>
      </c>
      <c r="H11" s="9">
        <v>10000</v>
      </c>
      <c r="I11" s="10">
        <v>44985</v>
      </c>
      <c r="J11" s="9"/>
      <c r="K11" s="29"/>
    </row>
    <row r="12" spans="1:11" x14ac:dyDescent="0.25">
      <c r="A12" s="30">
        <f t="shared" si="0"/>
        <v>11</v>
      </c>
      <c r="B12" s="9" t="s">
        <v>15</v>
      </c>
      <c r="C12" s="9">
        <v>4537</v>
      </c>
      <c r="D12" s="9">
        <v>2023</v>
      </c>
      <c r="E12" s="9" t="s">
        <v>23</v>
      </c>
      <c r="F12" s="9" t="s">
        <v>18</v>
      </c>
      <c r="G12" s="9" t="s">
        <v>14</v>
      </c>
      <c r="H12" s="9">
        <v>2500</v>
      </c>
      <c r="I12" s="10">
        <v>44985</v>
      </c>
      <c r="J12" s="9"/>
      <c r="K12" s="29"/>
    </row>
    <row r="13" spans="1:11" x14ac:dyDescent="0.25">
      <c r="A13" s="30">
        <f t="shared" si="0"/>
        <v>12</v>
      </c>
      <c r="B13" s="9" t="s">
        <v>15</v>
      </c>
      <c r="C13" s="9">
        <v>20758</v>
      </c>
      <c r="D13" s="9">
        <v>2020</v>
      </c>
      <c r="E13" s="9" t="s">
        <v>23</v>
      </c>
      <c r="F13" s="9" t="s">
        <v>13</v>
      </c>
      <c r="G13" s="9" t="s">
        <v>14</v>
      </c>
      <c r="H13" s="9">
        <v>5000</v>
      </c>
      <c r="I13" s="10">
        <v>44985</v>
      </c>
      <c r="J13" s="9"/>
      <c r="K13" s="29"/>
    </row>
    <row r="14" spans="1:11" x14ac:dyDescent="0.25">
      <c r="A14" s="30">
        <f t="shared" si="0"/>
        <v>13</v>
      </c>
      <c r="B14" s="9" t="s">
        <v>15</v>
      </c>
      <c r="C14" s="9">
        <v>25079</v>
      </c>
      <c r="D14" s="9">
        <v>2019</v>
      </c>
      <c r="E14" s="9" t="s">
        <v>23</v>
      </c>
      <c r="F14" s="9" t="s">
        <v>13</v>
      </c>
      <c r="G14" s="9" t="s">
        <v>14</v>
      </c>
      <c r="H14" s="9">
        <v>5000</v>
      </c>
      <c r="I14" s="10">
        <v>44985</v>
      </c>
      <c r="J14" s="9"/>
      <c r="K14" s="29"/>
    </row>
    <row r="15" spans="1:11" x14ac:dyDescent="0.25">
      <c r="A15" s="30">
        <f t="shared" si="0"/>
        <v>14</v>
      </c>
      <c r="B15" s="9" t="s">
        <v>15</v>
      </c>
      <c r="C15" s="9">
        <v>39536</v>
      </c>
      <c r="D15" s="9">
        <v>2022</v>
      </c>
      <c r="E15" s="9" t="s">
        <v>23</v>
      </c>
      <c r="F15" s="9" t="s">
        <v>24</v>
      </c>
      <c r="G15" s="9" t="s">
        <v>14</v>
      </c>
      <c r="H15" s="9">
        <v>10000</v>
      </c>
      <c r="I15" s="10">
        <v>44985</v>
      </c>
      <c r="J15" s="9"/>
      <c r="K15" s="29"/>
    </row>
    <row r="16" spans="1:11" x14ac:dyDescent="0.25">
      <c r="A16" s="30">
        <f t="shared" si="0"/>
        <v>15</v>
      </c>
      <c r="B16" s="26" t="s">
        <v>15</v>
      </c>
      <c r="C16" s="26">
        <v>42336</v>
      </c>
      <c r="D16" s="26">
        <v>2022</v>
      </c>
      <c r="E16" s="26" t="s">
        <v>23</v>
      </c>
      <c r="F16" s="26" t="s">
        <v>13</v>
      </c>
      <c r="G16" s="26" t="s">
        <v>14</v>
      </c>
      <c r="H16" s="26">
        <v>5000</v>
      </c>
      <c r="I16" s="27">
        <v>44985</v>
      </c>
      <c r="J16" s="26"/>
      <c r="K16" s="25"/>
    </row>
    <row r="17" spans="1:11" ht="15.75" thickBot="1" x14ac:dyDescent="0.3">
      <c r="A17" s="34" t="s">
        <v>19</v>
      </c>
      <c r="B17" s="35"/>
      <c r="C17" s="35"/>
      <c r="D17" s="35"/>
      <c r="E17" s="35"/>
      <c r="F17" s="35"/>
      <c r="G17" s="35"/>
      <c r="H17" s="36">
        <f>SUBTOTAL(109,Table8[AMOUNT])</f>
        <v>92500</v>
      </c>
      <c r="I17" s="37"/>
      <c r="J17" s="37"/>
      <c r="K17" s="38"/>
    </row>
  </sheetData>
  <mergeCells count="1">
    <mergeCell ref="A17:G17"/>
  </mergeCells>
  <pageMargins left="0.7" right="0.7" top="0.75" bottom="0.75" header="0.3" footer="0.3"/>
  <pageSetup paperSize="9" scale="8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G9" sqref="G9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.140625" bestFit="1" customWidth="1"/>
    <col min="5" max="5" width="12.5703125" bestFit="1" customWidth="1"/>
    <col min="6" max="6" width="23.5703125" bestFit="1" customWidth="1"/>
    <col min="7" max="7" width="18.42578125" bestFit="1" customWidth="1"/>
    <col min="8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33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1" t="s">
        <v>10</v>
      </c>
    </row>
    <row r="2" spans="1:11" x14ac:dyDescent="0.25">
      <c r="A2" s="30">
        <v>1</v>
      </c>
      <c r="B2" s="9" t="s">
        <v>11</v>
      </c>
      <c r="C2" s="9">
        <v>3694</v>
      </c>
      <c r="D2" s="9">
        <v>2003</v>
      </c>
      <c r="E2" s="9" t="s">
        <v>20</v>
      </c>
      <c r="F2" s="9" t="s">
        <v>13</v>
      </c>
      <c r="G2" s="9" t="s">
        <v>14</v>
      </c>
      <c r="H2" s="9">
        <v>5000</v>
      </c>
      <c r="I2" s="10">
        <v>45016</v>
      </c>
      <c r="J2" s="9"/>
      <c r="K2" s="29"/>
    </row>
    <row r="3" spans="1:11" x14ac:dyDescent="0.25">
      <c r="A3" s="30">
        <v>2</v>
      </c>
      <c r="B3" s="9" t="s">
        <v>15</v>
      </c>
      <c r="C3" s="9">
        <v>27178</v>
      </c>
      <c r="D3" s="9">
        <v>2011</v>
      </c>
      <c r="E3" s="9" t="s">
        <v>20</v>
      </c>
      <c r="F3" s="9" t="s">
        <v>13</v>
      </c>
      <c r="G3" s="9" t="s">
        <v>14</v>
      </c>
      <c r="H3" s="9">
        <v>5000</v>
      </c>
      <c r="I3" s="10">
        <v>45016</v>
      </c>
      <c r="J3" s="9"/>
      <c r="K3" s="29"/>
    </row>
    <row r="4" spans="1:11" x14ac:dyDescent="0.25">
      <c r="A4" s="30">
        <v>3</v>
      </c>
      <c r="B4" s="9" t="s">
        <v>15</v>
      </c>
      <c r="C4" s="9">
        <v>5293</v>
      </c>
      <c r="D4" s="9">
        <v>2021</v>
      </c>
      <c r="E4" s="9" t="s">
        <v>20</v>
      </c>
      <c r="F4" s="9" t="s">
        <v>13</v>
      </c>
      <c r="G4" s="9" t="s">
        <v>14</v>
      </c>
      <c r="H4" s="9">
        <v>5000</v>
      </c>
      <c r="I4" s="10">
        <v>45016</v>
      </c>
      <c r="J4" s="9"/>
      <c r="K4" s="29"/>
    </row>
    <row r="5" spans="1:11" x14ac:dyDescent="0.25">
      <c r="A5" s="30">
        <v>4</v>
      </c>
      <c r="B5" s="9" t="s">
        <v>15</v>
      </c>
      <c r="C5" s="9">
        <v>5396</v>
      </c>
      <c r="D5" s="9">
        <v>2023</v>
      </c>
      <c r="E5" s="9" t="s">
        <v>20</v>
      </c>
      <c r="F5" s="9" t="s">
        <v>16</v>
      </c>
      <c r="G5" s="9" t="s">
        <v>14</v>
      </c>
      <c r="H5" s="9">
        <v>10000</v>
      </c>
      <c r="I5" s="10">
        <v>45016</v>
      </c>
      <c r="J5" s="9"/>
      <c r="K5" s="29"/>
    </row>
    <row r="6" spans="1:11" x14ac:dyDescent="0.25">
      <c r="A6" s="28">
        <v>5</v>
      </c>
      <c r="B6" s="26" t="s">
        <v>15</v>
      </c>
      <c r="C6" s="26">
        <v>6437</v>
      </c>
      <c r="D6" s="26">
        <v>2023</v>
      </c>
      <c r="E6" s="26" t="s">
        <v>20</v>
      </c>
      <c r="F6" s="26" t="s">
        <v>18</v>
      </c>
      <c r="G6" s="26" t="s">
        <v>14</v>
      </c>
      <c r="H6" s="26">
        <v>2500</v>
      </c>
      <c r="I6" s="27">
        <v>45016</v>
      </c>
      <c r="J6" s="26"/>
      <c r="K6" s="25"/>
    </row>
    <row r="7" spans="1:11" ht="15.75" thickBot="1" x14ac:dyDescent="0.3">
      <c r="A7" s="16" t="s">
        <v>19</v>
      </c>
      <c r="B7" s="17"/>
      <c r="C7" s="17"/>
      <c r="D7" s="17"/>
      <c r="E7" s="17"/>
      <c r="F7" s="17"/>
      <c r="G7" s="24"/>
      <c r="H7" s="23">
        <f>SUBTOTAL(109,Table11[AMOUNT])</f>
        <v>27500</v>
      </c>
      <c r="I7" s="22"/>
      <c r="J7" s="22"/>
      <c r="K7" s="21"/>
    </row>
  </sheetData>
  <mergeCells count="1">
    <mergeCell ref="A7:G7"/>
  </mergeCells>
  <pageMargins left="0.7" right="0.7" top="0.75" bottom="0.75" header="0.3" footer="0.3"/>
  <pageSetup paperSize="9" scale="67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workbookViewId="0">
      <selection activeCell="I20" sqref="I20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838</v>
      </c>
      <c r="D2" s="5">
        <v>2008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8">
        <f>A2+1</f>
        <v>2</v>
      </c>
      <c r="B3" s="9" t="s">
        <v>15</v>
      </c>
      <c r="C3" s="9">
        <v>1779</v>
      </c>
      <c r="D3" s="9">
        <v>2022</v>
      </c>
      <c r="E3" s="9" t="s">
        <v>12</v>
      </c>
      <c r="F3" s="9" t="s">
        <v>13</v>
      </c>
      <c r="G3" s="9" t="s">
        <v>14</v>
      </c>
      <c r="H3" s="9">
        <v>5000</v>
      </c>
      <c r="I3" s="10">
        <v>45046</v>
      </c>
      <c r="J3" s="9"/>
      <c r="K3" s="11"/>
    </row>
    <row r="4" spans="1:11" x14ac:dyDescent="0.25">
      <c r="A4" s="8">
        <f t="shared" ref="A4:A14" si="0">A3+1</f>
        <v>3</v>
      </c>
      <c r="B4" s="9" t="s">
        <v>15</v>
      </c>
      <c r="C4" s="9">
        <v>2656</v>
      </c>
      <c r="D4" s="9">
        <v>2022</v>
      </c>
      <c r="E4" s="9" t="s">
        <v>12</v>
      </c>
      <c r="F4" s="9" t="s">
        <v>13</v>
      </c>
      <c r="G4" s="9" t="s">
        <v>14</v>
      </c>
      <c r="H4" s="9">
        <v>5000</v>
      </c>
      <c r="I4" s="10">
        <v>45046</v>
      </c>
      <c r="J4" s="9"/>
      <c r="K4" s="11"/>
    </row>
    <row r="5" spans="1:11" x14ac:dyDescent="0.25">
      <c r="A5" s="8">
        <f t="shared" si="0"/>
        <v>4</v>
      </c>
      <c r="B5" s="9" t="s">
        <v>15</v>
      </c>
      <c r="C5" s="9">
        <v>44955</v>
      </c>
      <c r="D5" s="9">
        <v>2022</v>
      </c>
      <c r="E5" s="9" t="s">
        <v>12</v>
      </c>
      <c r="F5" s="9" t="s">
        <v>13</v>
      </c>
      <c r="G5" s="9" t="s">
        <v>14</v>
      </c>
      <c r="H5" s="9">
        <v>5000</v>
      </c>
      <c r="I5" s="10">
        <v>45046</v>
      </c>
      <c r="J5" s="9"/>
      <c r="K5" s="11"/>
    </row>
    <row r="6" spans="1:11" x14ac:dyDescent="0.25">
      <c r="A6" s="8">
        <f t="shared" si="0"/>
        <v>5</v>
      </c>
      <c r="B6" s="9" t="s">
        <v>15</v>
      </c>
      <c r="C6" s="9">
        <v>458</v>
      </c>
      <c r="D6" s="9">
        <v>2023</v>
      </c>
      <c r="E6" s="9" t="s">
        <v>12</v>
      </c>
      <c r="F6" s="9" t="s">
        <v>16</v>
      </c>
      <c r="G6" s="9" t="s">
        <v>14</v>
      </c>
      <c r="H6" s="9">
        <v>10000</v>
      </c>
      <c r="I6" s="10">
        <v>45046</v>
      </c>
      <c r="J6" s="9"/>
      <c r="K6" s="11"/>
    </row>
    <row r="7" spans="1:11" x14ac:dyDescent="0.25">
      <c r="A7" s="8">
        <f t="shared" si="0"/>
        <v>6</v>
      </c>
      <c r="B7" s="9" t="s">
        <v>15</v>
      </c>
      <c r="C7" s="9">
        <v>459</v>
      </c>
      <c r="D7" s="9">
        <v>2023</v>
      </c>
      <c r="E7" s="9" t="s">
        <v>12</v>
      </c>
      <c r="F7" s="9" t="s">
        <v>16</v>
      </c>
      <c r="G7" s="9" t="s">
        <v>14</v>
      </c>
      <c r="H7" s="9">
        <v>10000</v>
      </c>
      <c r="I7" s="10">
        <v>45046</v>
      </c>
      <c r="J7" s="9"/>
      <c r="K7" s="11"/>
    </row>
    <row r="8" spans="1:11" x14ac:dyDescent="0.25">
      <c r="A8" s="8">
        <f t="shared" si="0"/>
        <v>7</v>
      </c>
      <c r="B8" s="9" t="s">
        <v>15</v>
      </c>
      <c r="C8" s="9">
        <v>463</v>
      </c>
      <c r="D8" s="9">
        <v>2023</v>
      </c>
      <c r="E8" s="9" t="s">
        <v>12</v>
      </c>
      <c r="F8" s="9" t="s">
        <v>16</v>
      </c>
      <c r="G8" s="9" t="s">
        <v>14</v>
      </c>
      <c r="H8" s="9">
        <v>10000</v>
      </c>
      <c r="I8" s="10">
        <v>45046</v>
      </c>
      <c r="J8" s="9"/>
      <c r="K8" s="11"/>
    </row>
    <row r="9" spans="1:11" x14ac:dyDescent="0.25">
      <c r="A9" s="8">
        <f t="shared" si="0"/>
        <v>8</v>
      </c>
      <c r="B9" s="9" t="s">
        <v>17</v>
      </c>
      <c r="C9" s="9">
        <v>656</v>
      </c>
      <c r="D9" s="9">
        <v>2023</v>
      </c>
      <c r="E9" s="9" t="s">
        <v>12</v>
      </c>
      <c r="F9" s="9" t="s">
        <v>16</v>
      </c>
      <c r="G9" s="9" t="s">
        <v>14</v>
      </c>
      <c r="H9" s="9">
        <v>10000</v>
      </c>
      <c r="I9" s="10">
        <v>45046</v>
      </c>
      <c r="J9" s="9"/>
      <c r="K9" s="11"/>
    </row>
    <row r="10" spans="1:11" x14ac:dyDescent="0.25">
      <c r="A10" s="8">
        <f t="shared" si="0"/>
        <v>9</v>
      </c>
      <c r="B10" s="9" t="s">
        <v>15</v>
      </c>
      <c r="C10" s="9">
        <v>2343</v>
      </c>
      <c r="D10" s="9">
        <v>2023</v>
      </c>
      <c r="E10" s="9" t="s">
        <v>12</v>
      </c>
      <c r="F10" s="9" t="s">
        <v>16</v>
      </c>
      <c r="G10" s="9" t="s">
        <v>14</v>
      </c>
      <c r="H10" s="9">
        <v>10000</v>
      </c>
      <c r="I10" s="10">
        <v>45046</v>
      </c>
      <c r="J10" s="9"/>
      <c r="K10" s="11"/>
    </row>
    <row r="11" spans="1:11" x14ac:dyDescent="0.25">
      <c r="A11" s="8">
        <f t="shared" si="0"/>
        <v>10</v>
      </c>
      <c r="B11" s="9" t="s">
        <v>15</v>
      </c>
      <c r="C11" s="9">
        <v>5336</v>
      </c>
      <c r="D11" s="9">
        <v>2023</v>
      </c>
      <c r="E11" s="9" t="s">
        <v>12</v>
      </c>
      <c r="F11" s="9" t="s">
        <v>16</v>
      </c>
      <c r="G11" s="9" t="s">
        <v>14</v>
      </c>
      <c r="H11" s="9">
        <v>10000</v>
      </c>
      <c r="I11" s="10">
        <v>45046</v>
      </c>
      <c r="J11" s="9"/>
      <c r="K11" s="11"/>
    </row>
    <row r="12" spans="1:11" x14ac:dyDescent="0.25">
      <c r="A12" s="8">
        <f t="shared" si="0"/>
        <v>11</v>
      </c>
      <c r="B12" s="9" t="s">
        <v>15</v>
      </c>
      <c r="C12" s="9">
        <v>5396</v>
      </c>
      <c r="D12" s="9">
        <v>2023</v>
      </c>
      <c r="E12" s="9" t="s">
        <v>12</v>
      </c>
      <c r="F12" s="9" t="s">
        <v>18</v>
      </c>
      <c r="G12" s="9" t="s">
        <v>14</v>
      </c>
      <c r="H12" s="9">
        <v>2500</v>
      </c>
      <c r="I12" s="10">
        <v>45046</v>
      </c>
      <c r="J12" s="9"/>
      <c r="K12" s="11"/>
    </row>
    <row r="13" spans="1:11" x14ac:dyDescent="0.25">
      <c r="A13" s="8">
        <f t="shared" si="0"/>
        <v>12</v>
      </c>
      <c r="B13" s="9" t="s">
        <v>15</v>
      </c>
      <c r="C13" s="9">
        <v>7910</v>
      </c>
      <c r="D13" s="9">
        <v>2023</v>
      </c>
      <c r="E13" s="9" t="s">
        <v>12</v>
      </c>
      <c r="F13" s="9" t="s">
        <v>18</v>
      </c>
      <c r="G13" s="9" t="s">
        <v>14</v>
      </c>
      <c r="H13" s="9">
        <v>2500</v>
      </c>
      <c r="I13" s="10">
        <v>45046</v>
      </c>
      <c r="J13" s="9"/>
      <c r="K13" s="11"/>
    </row>
    <row r="14" spans="1:11" ht="15.75" thickBot="1" x14ac:dyDescent="0.3">
      <c r="A14" s="12">
        <f t="shared" si="0"/>
        <v>13</v>
      </c>
      <c r="B14" s="13" t="s">
        <v>15</v>
      </c>
      <c r="C14" s="13">
        <v>10941</v>
      </c>
      <c r="D14" s="13">
        <v>2023</v>
      </c>
      <c r="E14" s="13" t="s">
        <v>12</v>
      </c>
      <c r="F14" s="13" t="s">
        <v>18</v>
      </c>
      <c r="G14" s="13" t="s">
        <v>14</v>
      </c>
      <c r="H14" s="13">
        <v>2500</v>
      </c>
      <c r="I14" s="14">
        <v>45046</v>
      </c>
      <c r="J14" s="13"/>
      <c r="K14" s="15"/>
    </row>
    <row r="15" spans="1:11" ht="15.75" thickBot="1" x14ac:dyDescent="0.3">
      <c r="A15" s="16" t="s">
        <v>19</v>
      </c>
      <c r="B15" s="17"/>
      <c r="C15" s="17"/>
      <c r="D15" s="17"/>
      <c r="E15" s="17"/>
      <c r="F15" s="17"/>
      <c r="G15" s="18"/>
      <c r="H15" s="2">
        <f>SUBTOTAL(109,Table10[AMOUNT])</f>
        <v>87500</v>
      </c>
      <c r="I15" s="19"/>
      <c r="J15" s="19"/>
      <c r="K15" s="20"/>
    </row>
  </sheetData>
  <mergeCells count="1">
    <mergeCell ref="A15:G15"/>
  </mergeCells>
  <pageMargins left="0.7" right="0.7" top="0.75" bottom="0.75" header="0.3" footer="0.3"/>
  <pageSetup scale="7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2023-08-04T09:55:33Z</dcterms:created>
  <dcterms:modified xsi:type="dcterms:W3CDTF">2023-08-04T09:59:17Z</dcterms:modified>
</cp:coreProperties>
</file>