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AN-FEB 2023" sheetId="3" r:id="rId1"/>
    <sheet name="MAR 2023" sheetId="2" r:id="rId2"/>
    <sheet name="APR 2023" sheetId="1" r:id="rId3"/>
  </sheets>
  <definedNames>
    <definedName name="_xlnm.Print_Area" localSheetId="0">'JAN-FEB 2023'!$A$1:$L$41</definedName>
  </definedNames>
  <calcPr calcId="144525"/>
</workbook>
</file>

<file path=xl/calcChain.xml><?xml version="1.0" encoding="utf-8"?>
<calcChain xmlns="http://schemas.openxmlformats.org/spreadsheetml/2006/main">
  <c r="J41" i="3" l="1"/>
  <c r="H41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H19" i="2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H14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<sst xmlns="http://schemas.openxmlformats.org/spreadsheetml/2006/main" count="326" uniqueCount="27">
  <si>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</si>
  <si>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</si>
  <si>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</si>
  <si>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</si>
  <si>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</si>
  <si>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</si>
  <si>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</si>
  <si>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</si>
  <si>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</si>
  <si>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</si>
  <si>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</si>
  <si>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</si>
  <si>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APR</t>
  </si>
  <si>
    <t>COUNTER</t>
  </si>
  <si>
    <t>MEDCHAL</t>
  </si>
  <si>
    <t>DISPOSED AT ADMISSION</t>
  </si>
  <si>
    <t>TOTAL AMOUNT</t>
  </si>
  <si>
    <t>MAR</t>
  </si>
  <si>
    <t>DISPOSED</t>
  </si>
  <si>
    <t>VACATE</t>
  </si>
  <si>
    <t>SANCTION AMOUNT</t>
  </si>
  <si>
    <t>JAN</t>
  </si>
  <si>
    <t>37 DT 31-MAR-23</t>
  </si>
  <si>
    <t>FEB</t>
  </si>
  <si>
    <t>39 DT 31-MAR-23</t>
  </si>
  <si>
    <t>38 DT 31-MAR-23</t>
  </si>
  <si>
    <t>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</si>
</sst>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2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11" xfId="0" applyFill="1" applyBorder="1"/>
    <xf numFmtId="0" fontId="0" fillId="2" borderId="16" xfId="0" applyFill="1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</cellXfs>
  <cellStyles count="3">
    <cellStyle name="Normal" xfId="0" builtinId="0"/>
    <cellStyle name="Normal 3" xfId="1"/>
    <cellStyle name="Normal 9" xfId="2"/>
  </cellStyles>
  <dxfs count="4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1" displayName="Table11" ref="A1:L40" totalsRowShown="0" headerRowDxfId="16" dataDxfId="15" headerRowBorderDxfId="13" tableBorderDxfId="14" totalsRowBorderDxfId="12">
  <autoFilter ref="A1:L40">
    <filterColumn colId="4">
      <filters>
        <filter val="FEB"/>
      </filters>
    </filterColumn>
  </autoFilter>
  <sortState ref="A2:L40">
    <sortCondition ref="E2:E40" customList="Jan,Feb,Mar,Apr,May,Jun,Jul,Aug,Sep,Oct,Nov,Dec"/>
    <sortCondition ref="C2:C40"/>
    <sortCondition ref="D2:D40"/>
  </sortState>
  <tableColumns count="12">
    <tableColumn id="1" name="S.NO" dataDxfId="11"/>
    <tableColumn id="2" name="CASE " dataDxfId="10"/>
    <tableColumn id="3" name="CASE NO" dataDxfId="9"/>
    <tableColumn id="4" name="YEAR" dataDxfId="8"/>
    <tableColumn id="5" name="MONTH" dataDxfId="7"/>
    <tableColumn id="6" name="CASE TYPE" dataDxfId="6"/>
    <tableColumn id="7" name="SECTION" dataDxfId="5"/>
    <tableColumn id="8" name="AMOUNT" dataDxfId="4"/>
    <tableColumn id="9" name="BILL DATE" dataDxfId="3"/>
    <tableColumn id="12" name="SANCTION AMOUNT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18" totalsRowShown="0" headerRowDxfId="32" dataDxfId="31" headerRowBorderDxfId="29" tableBorderDxfId="30" totalsRowBorderDxfId="28">
  <sortState ref="A2:K18">
    <sortCondition ref="D2:D18"/>
    <sortCondition ref="C2:C18"/>
  </sortState>
  <tableColumns count="11">
    <tableColumn id="1" name="S.NO" dataDxfId="27"/>
    <tableColumn id="2" name="CASE " dataDxfId="26"/>
    <tableColumn id="3" name="CASE NO" dataDxfId="25"/>
    <tableColumn id="4" name="YEAR" dataDxfId="24"/>
    <tableColumn id="5" name="MONTH" dataDxfId="23"/>
    <tableColumn id="6" name="CASE TYPE" dataDxfId="22"/>
    <tableColumn id="7" name="SECTION" dataDxfId="21"/>
    <tableColumn id="8" name="AMOUNT" dataDxfId="20"/>
    <tableColumn id="9" name="BILL DATE" dataDxfId="19"/>
    <tableColumn id="10" name="SANCTION NO. &amp; DT" dataDxfId="18"/>
    <tableColumn id="11" name="PAYMENT DETAILS (CHEQUE/RTGS &amp; DATE)" dataDxfId="1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2" displayName="Table12" ref="A1:K13" totalsRowShown="0" headerRowDxfId="48" dataDxfId="47" headerRowBorderDxfId="45" tableBorderDxfId="46" totalsRowBorderDxfId="44">
  <sortState ref="A2:K13">
    <sortCondition ref="D2:D13"/>
    <sortCondition ref="C2:C13"/>
  </sortState>
  <tableColumns count="11">
    <tableColumn id="1" name="S.NO" dataDxfId="43"/>
    <tableColumn id="2" name="CASE " dataDxfId="42"/>
    <tableColumn id="3" name="CASE NO" dataDxfId="41"/>
    <tableColumn id="4" name="YEAR" dataDxfId="40"/>
    <tableColumn id="5" name="MONTH" dataDxfId="39"/>
    <tableColumn id="6" name="CASE TYPE" dataDxfId="38"/>
    <tableColumn id="7" name="SECTION" dataDxfId="37"/>
    <tableColumn id="8" name="AMOUNT" dataDxfId="36"/>
    <tableColumn id="9" name="BILL DATE" dataDxfId="35"/>
    <tableColumn id="10" name="SANCTION NO. &amp; DT" dataDxfId="34"/>
    <tableColumn id="11" name="PAYMENT DETAILS (CHEQUE/RTGS &amp; DATE)" dataDxfId="3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topLeftCell="B1" workbookViewId="0">
      <selection activeCell="F22" sqref="F2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" bestFit="1" customWidth="1"/>
    <col min="5" max="5" width="12.42578125" bestFit="1" customWidth="1"/>
    <col min="6" max="6" width="23.5703125" bestFit="1" customWidth="1"/>
    <col min="7" max="7" width="13.140625" bestFit="1" customWidth="1"/>
    <col min="8" max="8" width="13.7109375" bestFit="1" customWidth="1"/>
    <col min="9" max="9" width="14" bestFit="1" customWidth="1"/>
    <col min="10" max="10" width="19.42578125" bestFit="1" customWidth="1"/>
    <col min="11" max="11" width="23.5703125" bestFit="1" customWidth="1"/>
    <col min="12" max="12" width="43.7109375" bestFit="1" customWidth="1"/>
  </cols>
  <sheetData>
    <row r="1" spans="1:12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20</v>
      </c>
      <c r="K1" s="18" t="s">
        <v>9</v>
      </c>
      <c r="L1" s="19" t="s">
        <v>10</v>
      </c>
    </row>
    <row r="2" spans="1:12" hidden="1" x14ac:dyDescent="0.25">
      <c r="A2" s="4">
        <v>1</v>
      </c>
      <c r="B2" s="5" t="s">
        <v>11</v>
      </c>
      <c r="C2" s="5">
        <v>930</v>
      </c>
      <c r="D2" s="5">
        <v>2023</v>
      </c>
      <c r="E2" s="5" t="s">
        <v>21</v>
      </c>
      <c r="F2" s="5" t="s">
        <v>18</v>
      </c>
      <c r="G2" s="5" t="s">
        <v>14</v>
      </c>
      <c r="H2" s="5">
        <v>5000</v>
      </c>
      <c r="I2" s="6">
        <v>44957</v>
      </c>
      <c r="J2" s="6"/>
      <c r="K2" s="5"/>
      <c r="L2" s="7"/>
    </row>
    <row r="3" spans="1:12" hidden="1" x14ac:dyDescent="0.25">
      <c r="A3" s="4">
        <f>A2+1</f>
        <v>2</v>
      </c>
      <c r="B3" s="5" t="s">
        <v>11</v>
      </c>
      <c r="C3" s="5">
        <v>1842</v>
      </c>
      <c r="D3" s="5">
        <v>2023</v>
      </c>
      <c r="E3" s="5" t="s">
        <v>21</v>
      </c>
      <c r="F3" s="5" t="s">
        <v>18</v>
      </c>
      <c r="G3" s="5" t="s">
        <v>14</v>
      </c>
      <c r="H3" s="5">
        <v>5000</v>
      </c>
      <c r="I3" s="6">
        <v>44957</v>
      </c>
      <c r="J3" s="5">
        <v>2500</v>
      </c>
      <c r="K3" s="5" t="s">
        <v>22</v>
      </c>
      <c r="L3" s="7"/>
    </row>
    <row r="4" spans="1:12" hidden="1" x14ac:dyDescent="0.25">
      <c r="A4" s="4">
        <f t="shared" ref="A4:A40" si="0">A3+1</f>
        <v>3</v>
      </c>
      <c r="B4" s="5" t="s">
        <v>11</v>
      </c>
      <c r="C4" s="5">
        <v>2127</v>
      </c>
      <c r="D4" s="5">
        <v>2023</v>
      </c>
      <c r="E4" s="5" t="s">
        <v>21</v>
      </c>
      <c r="F4" s="5" t="s">
        <v>18</v>
      </c>
      <c r="G4" s="5" t="s">
        <v>14</v>
      </c>
      <c r="H4" s="5">
        <v>5000</v>
      </c>
      <c r="I4" s="6">
        <v>44957</v>
      </c>
      <c r="J4" s="5">
        <v>2500</v>
      </c>
      <c r="K4" s="5" t="s">
        <v>22</v>
      </c>
      <c r="L4" s="7"/>
    </row>
    <row r="5" spans="1:12" hidden="1" x14ac:dyDescent="0.25">
      <c r="A5" s="4">
        <f t="shared" si="0"/>
        <v>4</v>
      </c>
      <c r="B5" s="5" t="s">
        <v>11</v>
      </c>
      <c r="C5" s="5">
        <v>2384</v>
      </c>
      <c r="D5" s="5">
        <v>2023</v>
      </c>
      <c r="E5" s="5" t="s">
        <v>21</v>
      </c>
      <c r="F5" s="5" t="s">
        <v>18</v>
      </c>
      <c r="G5" s="5" t="s">
        <v>14</v>
      </c>
      <c r="H5" s="5">
        <v>5000</v>
      </c>
      <c r="I5" s="6">
        <v>44957</v>
      </c>
      <c r="J5" s="5">
        <v>2500</v>
      </c>
      <c r="K5" s="5" t="s">
        <v>22</v>
      </c>
      <c r="L5" s="7"/>
    </row>
    <row r="6" spans="1:12" hidden="1" x14ac:dyDescent="0.25">
      <c r="A6" s="4">
        <f t="shared" si="0"/>
        <v>5</v>
      </c>
      <c r="B6" s="5" t="s">
        <v>11</v>
      </c>
      <c r="C6" s="5">
        <v>2403</v>
      </c>
      <c r="D6" s="5">
        <v>2023</v>
      </c>
      <c r="E6" s="5" t="s">
        <v>21</v>
      </c>
      <c r="F6" s="5" t="s">
        <v>18</v>
      </c>
      <c r="G6" s="5" t="s">
        <v>14</v>
      </c>
      <c r="H6" s="5">
        <v>5000</v>
      </c>
      <c r="I6" s="6">
        <v>44957</v>
      </c>
      <c r="J6" s="5">
        <v>2500</v>
      </c>
      <c r="K6" s="5" t="s">
        <v>22</v>
      </c>
      <c r="L6" s="7"/>
    </row>
    <row r="7" spans="1:12" hidden="1" x14ac:dyDescent="0.25">
      <c r="A7" s="4">
        <f t="shared" si="0"/>
        <v>6</v>
      </c>
      <c r="B7" s="5" t="s">
        <v>11</v>
      </c>
      <c r="C7" s="5">
        <v>2596</v>
      </c>
      <c r="D7" s="5">
        <v>2023</v>
      </c>
      <c r="E7" s="5" t="s">
        <v>21</v>
      </c>
      <c r="F7" s="5" t="s">
        <v>18</v>
      </c>
      <c r="G7" s="5" t="s">
        <v>14</v>
      </c>
      <c r="H7" s="5">
        <v>5000</v>
      </c>
      <c r="I7" s="6">
        <v>44957</v>
      </c>
      <c r="J7" s="5">
        <v>2500</v>
      </c>
      <c r="K7" s="5" t="s">
        <v>22</v>
      </c>
      <c r="L7" s="7"/>
    </row>
    <row r="8" spans="1:12" hidden="1" x14ac:dyDescent="0.25">
      <c r="A8" s="4">
        <f t="shared" si="0"/>
        <v>7</v>
      </c>
      <c r="B8" s="5" t="s">
        <v>11</v>
      </c>
      <c r="C8" s="5">
        <v>4112</v>
      </c>
      <c r="D8" s="5">
        <v>2020</v>
      </c>
      <c r="E8" s="5" t="s">
        <v>21</v>
      </c>
      <c r="F8" s="5" t="s">
        <v>18</v>
      </c>
      <c r="G8" s="5" t="s">
        <v>14</v>
      </c>
      <c r="H8" s="5">
        <v>5000</v>
      </c>
      <c r="I8" s="6">
        <v>44957</v>
      </c>
      <c r="J8" s="6"/>
      <c r="K8" s="5"/>
      <c r="L8" s="7"/>
    </row>
    <row r="9" spans="1:12" hidden="1" x14ac:dyDescent="0.25">
      <c r="A9" s="4">
        <f t="shared" si="0"/>
        <v>8</v>
      </c>
      <c r="B9" s="5" t="s">
        <v>11</v>
      </c>
      <c r="C9" s="5">
        <v>5258</v>
      </c>
      <c r="D9" s="5">
        <v>2022</v>
      </c>
      <c r="E9" s="5" t="s">
        <v>21</v>
      </c>
      <c r="F9" s="5" t="s">
        <v>18</v>
      </c>
      <c r="G9" s="5" t="s">
        <v>14</v>
      </c>
      <c r="H9" s="5">
        <v>5000</v>
      </c>
      <c r="I9" s="6">
        <v>44957</v>
      </c>
      <c r="J9" s="6"/>
      <c r="K9" s="5"/>
      <c r="L9" s="7"/>
    </row>
    <row r="10" spans="1:12" hidden="1" x14ac:dyDescent="0.25">
      <c r="A10" s="4">
        <f t="shared" si="0"/>
        <v>9</v>
      </c>
      <c r="B10" s="5" t="s">
        <v>11</v>
      </c>
      <c r="C10" s="5">
        <v>11572</v>
      </c>
      <c r="D10" s="5">
        <v>2022</v>
      </c>
      <c r="E10" s="5" t="s">
        <v>21</v>
      </c>
      <c r="F10" s="5" t="s">
        <v>18</v>
      </c>
      <c r="G10" s="5" t="s">
        <v>14</v>
      </c>
      <c r="H10" s="5">
        <v>5000</v>
      </c>
      <c r="I10" s="6">
        <v>44957</v>
      </c>
      <c r="J10" s="6"/>
      <c r="K10" s="5"/>
      <c r="L10" s="7"/>
    </row>
    <row r="11" spans="1:12" hidden="1" x14ac:dyDescent="0.25">
      <c r="A11" s="4">
        <f t="shared" si="0"/>
        <v>10</v>
      </c>
      <c r="B11" s="5" t="s">
        <v>11</v>
      </c>
      <c r="C11" s="5">
        <v>18581</v>
      </c>
      <c r="D11" s="5">
        <v>2018</v>
      </c>
      <c r="E11" s="5" t="s">
        <v>21</v>
      </c>
      <c r="F11" s="5" t="s">
        <v>18</v>
      </c>
      <c r="G11" s="5" t="s">
        <v>14</v>
      </c>
      <c r="H11" s="5">
        <v>5000</v>
      </c>
      <c r="I11" s="6">
        <v>44957</v>
      </c>
      <c r="J11" s="6"/>
      <c r="K11" s="5"/>
      <c r="L11" s="7"/>
    </row>
    <row r="12" spans="1:12" hidden="1" x14ac:dyDescent="0.25">
      <c r="A12" s="4">
        <f t="shared" si="0"/>
        <v>11</v>
      </c>
      <c r="B12" s="5" t="s">
        <v>11</v>
      </c>
      <c r="C12" s="5">
        <v>33395</v>
      </c>
      <c r="D12" s="5">
        <v>2022</v>
      </c>
      <c r="E12" s="5" t="s">
        <v>21</v>
      </c>
      <c r="F12" s="5" t="s">
        <v>18</v>
      </c>
      <c r="G12" s="5" t="s">
        <v>14</v>
      </c>
      <c r="H12" s="5">
        <v>5000</v>
      </c>
      <c r="I12" s="6">
        <v>44957</v>
      </c>
      <c r="J12" s="6"/>
      <c r="K12" s="5"/>
      <c r="L12" s="7"/>
    </row>
    <row r="13" spans="1:12" hidden="1" x14ac:dyDescent="0.25">
      <c r="A13" s="4">
        <f t="shared" si="0"/>
        <v>12</v>
      </c>
      <c r="B13" s="5" t="s">
        <v>11</v>
      </c>
      <c r="C13" s="5">
        <v>39361</v>
      </c>
      <c r="D13" s="5">
        <v>2022</v>
      </c>
      <c r="E13" s="5" t="s">
        <v>21</v>
      </c>
      <c r="F13" s="5" t="s">
        <v>18</v>
      </c>
      <c r="G13" s="5" t="s">
        <v>14</v>
      </c>
      <c r="H13" s="5">
        <v>5000</v>
      </c>
      <c r="I13" s="6">
        <v>44957</v>
      </c>
      <c r="J13" s="6"/>
      <c r="K13" s="5"/>
      <c r="L13" s="7"/>
    </row>
    <row r="14" spans="1:12" hidden="1" x14ac:dyDescent="0.25">
      <c r="A14" s="4">
        <f t="shared" si="0"/>
        <v>13</v>
      </c>
      <c r="B14" s="5" t="s">
        <v>11</v>
      </c>
      <c r="C14" s="5">
        <v>45213</v>
      </c>
      <c r="D14" s="5">
        <v>2022</v>
      </c>
      <c r="E14" s="5" t="s">
        <v>21</v>
      </c>
      <c r="F14" s="5" t="s">
        <v>18</v>
      </c>
      <c r="G14" s="5" t="s">
        <v>14</v>
      </c>
      <c r="H14" s="5">
        <v>5000</v>
      </c>
      <c r="I14" s="6">
        <v>44957</v>
      </c>
      <c r="J14" s="6"/>
      <c r="K14" s="5"/>
      <c r="L14" s="7"/>
    </row>
    <row r="15" spans="1:12" x14ac:dyDescent="0.25">
      <c r="A15" s="4">
        <f t="shared" si="0"/>
        <v>14</v>
      </c>
      <c r="B15" s="5" t="s">
        <v>11</v>
      </c>
      <c r="C15" s="5">
        <v>1380</v>
      </c>
      <c r="D15" s="5">
        <v>2023</v>
      </c>
      <c r="E15" s="5" t="s">
        <v>23</v>
      </c>
      <c r="F15" s="5" t="s">
        <v>13</v>
      </c>
      <c r="G15" s="5" t="s">
        <v>14</v>
      </c>
      <c r="H15" s="5">
        <v>10000</v>
      </c>
      <c r="I15" s="6">
        <v>44985</v>
      </c>
      <c r="J15" s="5">
        <v>10000</v>
      </c>
      <c r="K15" s="5" t="s">
        <v>24</v>
      </c>
      <c r="L15" s="7"/>
    </row>
    <row r="16" spans="1:12" x14ac:dyDescent="0.25">
      <c r="A16" s="4">
        <f t="shared" si="0"/>
        <v>15</v>
      </c>
      <c r="B16" s="5" t="s">
        <v>11</v>
      </c>
      <c r="C16" s="5">
        <v>1405</v>
      </c>
      <c r="D16" s="5">
        <v>2023</v>
      </c>
      <c r="E16" s="5" t="s">
        <v>23</v>
      </c>
      <c r="F16" s="5" t="s">
        <v>13</v>
      </c>
      <c r="G16" s="5" t="s">
        <v>14</v>
      </c>
      <c r="H16" s="5">
        <v>10000</v>
      </c>
      <c r="I16" s="6">
        <v>44985</v>
      </c>
      <c r="J16" s="5">
        <v>10000</v>
      </c>
      <c r="K16" s="5" t="s">
        <v>24</v>
      </c>
      <c r="L16" s="7"/>
    </row>
    <row r="17" spans="1:12" x14ac:dyDescent="0.25">
      <c r="A17" s="4">
        <f t="shared" si="0"/>
        <v>16</v>
      </c>
      <c r="B17" s="5" t="s">
        <v>11</v>
      </c>
      <c r="C17" s="5">
        <v>2247</v>
      </c>
      <c r="D17" s="5">
        <v>2023</v>
      </c>
      <c r="E17" s="5" t="s">
        <v>23</v>
      </c>
      <c r="F17" s="5" t="s">
        <v>19</v>
      </c>
      <c r="G17" s="5" t="s">
        <v>14</v>
      </c>
      <c r="H17" s="5">
        <v>10000</v>
      </c>
      <c r="I17" s="6">
        <v>44985</v>
      </c>
      <c r="J17" s="5">
        <v>10000</v>
      </c>
      <c r="K17" s="5" t="s">
        <v>24</v>
      </c>
      <c r="L17" s="7"/>
    </row>
    <row r="18" spans="1:12" x14ac:dyDescent="0.25">
      <c r="A18" s="4">
        <f t="shared" si="0"/>
        <v>17</v>
      </c>
      <c r="B18" s="5" t="s">
        <v>11</v>
      </c>
      <c r="C18" s="5">
        <v>2450</v>
      </c>
      <c r="D18" s="5">
        <v>2023</v>
      </c>
      <c r="E18" s="5" t="s">
        <v>23</v>
      </c>
      <c r="F18" s="5" t="s">
        <v>15</v>
      </c>
      <c r="G18" s="5" t="s">
        <v>14</v>
      </c>
      <c r="H18" s="5">
        <v>2500</v>
      </c>
      <c r="I18" s="6">
        <v>44985</v>
      </c>
      <c r="J18" s="5">
        <v>2500</v>
      </c>
      <c r="K18" s="5" t="s">
        <v>22</v>
      </c>
      <c r="L18" s="7"/>
    </row>
    <row r="19" spans="1:12" x14ac:dyDescent="0.25">
      <c r="A19" s="4">
        <f t="shared" si="0"/>
        <v>18</v>
      </c>
      <c r="B19" s="5" t="s">
        <v>11</v>
      </c>
      <c r="C19" s="5">
        <v>2693</v>
      </c>
      <c r="D19" s="5">
        <v>2023</v>
      </c>
      <c r="E19" s="5" t="s">
        <v>23</v>
      </c>
      <c r="F19" s="5" t="s">
        <v>15</v>
      </c>
      <c r="G19" s="5" t="s">
        <v>14</v>
      </c>
      <c r="H19" s="5">
        <v>2500</v>
      </c>
      <c r="I19" s="6">
        <v>44985</v>
      </c>
      <c r="J19" s="5">
        <v>2500</v>
      </c>
      <c r="K19" s="5" t="s">
        <v>22</v>
      </c>
      <c r="L19" s="7"/>
    </row>
    <row r="20" spans="1:12" x14ac:dyDescent="0.25">
      <c r="A20" s="4">
        <f t="shared" si="0"/>
        <v>19</v>
      </c>
      <c r="B20" s="5" t="s">
        <v>11</v>
      </c>
      <c r="C20" s="5">
        <v>3912</v>
      </c>
      <c r="D20" s="5">
        <v>2023</v>
      </c>
      <c r="E20" s="5" t="s">
        <v>23</v>
      </c>
      <c r="F20" s="5" t="s">
        <v>13</v>
      </c>
      <c r="G20" s="5" t="s">
        <v>14</v>
      </c>
      <c r="H20" s="5">
        <v>10000</v>
      </c>
      <c r="I20" s="6">
        <v>44985</v>
      </c>
      <c r="J20" s="5">
        <v>10000</v>
      </c>
      <c r="K20" s="5" t="s">
        <v>24</v>
      </c>
      <c r="L20" s="7"/>
    </row>
    <row r="21" spans="1:12" x14ac:dyDescent="0.25">
      <c r="A21" s="4">
        <f t="shared" si="0"/>
        <v>20</v>
      </c>
      <c r="B21" s="5" t="s">
        <v>11</v>
      </c>
      <c r="C21" s="5">
        <v>3997</v>
      </c>
      <c r="D21" s="5">
        <v>2023</v>
      </c>
      <c r="E21" s="5" t="s">
        <v>23</v>
      </c>
      <c r="F21" s="5" t="s">
        <v>15</v>
      </c>
      <c r="G21" s="5" t="s">
        <v>14</v>
      </c>
      <c r="H21" s="5">
        <v>2500</v>
      </c>
      <c r="I21" s="6">
        <v>44985</v>
      </c>
      <c r="J21" s="5">
        <v>2500</v>
      </c>
      <c r="K21" s="5" t="s">
        <v>22</v>
      </c>
      <c r="L21" s="7"/>
    </row>
    <row r="22" spans="1:12" x14ac:dyDescent="0.25">
      <c r="A22" s="4">
        <f t="shared" si="0"/>
        <v>21</v>
      </c>
      <c r="B22" s="5" t="s">
        <v>11</v>
      </c>
      <c r="C22" s="5">
        <v>4035</v>
      </c>
      <c r="D22" s="5">
        <v>2023</v>
      </c>
      <c r="E22" s="5" t="s">
        <v>23</v>
      </c>
      <c r="F22" s="5" t="s">
        <v>15</v>
      </c>
      <c r="G22" s="5" t="s">
        <v>14</v>
      </c>
      <c r="H22" s="5">
        <v>2500</v>
      </c>
      <c r="I22" s="6">
        <v>44985</v>
      </c>
      <c r="J22" s="5">
        <v>2500</v>
      </c>
      <c r="K22" s="5" t="s">
        <v>25</v>
      </c>
      <c r="L22" s="7"/>
    </row>
    <row r="23" spans="1:12" x14ac:dyDescent="0.25">
      <c r="A23" s="4">
        <f t="shared" si="0"/>
        <v>22</v>
      </c>
      <c r="B23" s="5" t="s">
        <v>11</v>
      </c>
      <c r="C23" s="5">
        <v>4179</v>
      </c>
      <c r="D23" s="5">
        <v>2023</v>
      </c>
      <c r="E23" s="5" t="s">
        <v>23</v>
      </c>
      <c r="F23" s="5" t="s">
        <v>15</v>
      </c>
      <c r="G23" s="5" t="s">
        <v>14</v>
      </c>
      <c r="H23" s="5">
        <v>2500</v>
      </c>
      <c r="I23" s="6">
        <v>44985</v>
      </c>
      <c r="J23" s="5">
        <v>2500</v>
      </c>
      <c r="K23" s="5" t="s">
        <v>25</v>
      </c>
      <c r="L23" s="7"/>
    </row>
    <row r="24" spans="1:12" x14ac:dyDescent="0.25">
      <c r="A24" s="4">
        <f t="shared" si="0"/>
        <v>23</v>
      </c>
      <c r="B24" s="5" t="s">
        <v>11</v>
      </c>
      <c r="C24" s="5">
        <v>4516</v>
      </c>
      <c r="D24" s="5">
        <v>2023</v>
      </c>
      <c r="E24" s="5" t="s">
        <v>23</v>
      </c>
      <c r="F24" s="5" t="s">
        <v>15</v>
      </c>
      <c r="G24" s="5" t="s">
        <v>14</v>
      </c>
      <c r="H24" s="5">
        <v>2500</v>
      </c>
      <c r="I24" s="6">
        <v>44985</v>
      </c>
      <c r="J24" s="5">
        <v>2500</v>
      </c>
      <c r="K24" s="5" t="s">
        <v>25</v>
      </c>
      <c r="L24" s="7"/>
    </row>
    <row r="25" spans="1:12" x14ac:dyDescent="0.25">
      <c r="A25" s="4">
        <f t="shared" si="0"/>
        <v>24</v>
      </c>
      <c r="B25" s="5" t="s">
        <v>11</v>
      </c>
      <c r="C25" s="5">
        <v>4732</v>
      </c>
      <c r="D25" s="5">
        <v>2023</v>
      </c>
      <c r="E25" s="5" t="s">
        <v>23</v>
      </c>
      <c r="F25" s="5" t="s">
        <v>15</v>
      </c>
      <c r="G25" s="5" t="s">
        <v>14</v>
      </c>
      <c r="H25" s="5">
        <v>2500</v>
      </c>
      <c r="I25" s="6">
        <v>44985</v>
      </c>
      <c r="J25" s="5">
        <v>2500</v>
      </c>
      <c r="K25" s="5" t="s">
        <v>25</v>
      </c>
      <c r="L25" s="7"/>
    </row>
    <row r="26" spans="1:12" x14ac:dyDescent="0.25">
      <c r="A26" s="4">
        <f t="shared" si="0"/>
        <v>25</v>
      </c>
      <c r="B26" s="5" t="s">
        <v>11</v>
      </c>
      <c r="C26" s="5">
        <v>5433</v>
      </c>
      <c r="D26" s="5">
        <v>2023</v>
      </c>
      <c r="E26" s="5" t="s">
        <v>23</v>
      </c>
      <c r="F26" s="5" t="s">
        <v>15</v>
      </c>
      <c r="G26" s="5" t="s">
        <v>14</v>
      </c>
      <c r="H26" s="5">
        <v>2500</v>
      </c>
      <c r="I26" s="6">
        <v>44985</v>
      </c>
      <c r="J26" s="5">
        <v>2500</v>
      </c>
      <c r="K26" s="5" t="s">
        <v>22</v>
      </c>
      <c r="L26" s="7"/>
    </row>
    <row r="27" spans="1:12" x14ac:dyDescent="0.25">
      <c r="A27" s="4">
        <f t="shared" si="0"/>
        <v>26</v>
      </c>
      <c r="B27" s="5" t="s">
        <v>11</v>
      </c>
      <c r="C27" s="5">
        <v>12405</v>
      </c>
      <c r="D27" s="5">
        <v>2019</v>
      </c>
      <c r="E27" s="5" t="s">
        <v>23</v>
      </c>
      <c r="F27" s="5" t="s">
        <v>13</v>
      </c>
      <c r="G27" s="5" t="s">
        <v>14</v>
      </c>
      <c r="H27" s="5">
        <v>10000</v>
      </c>
      <c r="I27" s="6">
        <v>44985</v>
      </c>
      <c r="J27" s="6"/>
      <c r="K27" s="5"/>
      <c r="L27" s="7"/>
    </row>
    <row r="28" spans="1:12" x14ac:dyDescent="0.25">
      <c r="A28" s="4">
        <f t="shared" si="0"/>
        <v>27</v>
      </c>
      <c r="B28" s="5" t="s">
        <v>11</v>
      </c>
      <c r="C28" s="5">
        <v>37084</v>
      </c>
      <c r="D28" s="5">
        <v>2021</v>
      </c>
      <c r="E28" s="5" t="s">
        <v>23</v>
      </c>
      <c r="F28" s="5" t="s">
        <v>18</v>
      </c>
      <c r="G28" s="5" t="s">
        <v>14</v>
      </c>
      <c r="H28" s="5">
        <v>5000</v>
      </c>
      <c r="I28" s="6">
        <v>44985</v>
      </c>
      <c r="J28" s="6"/>
      <c r="K28" s="5"/>
      <c r="L28" s="7"/>
    </row>
    <row r="29" spans="1:12" x14ac:dyDescent="0.25">
      <c r="A29" s="4">
        <f t="shared" si="0"/>
        <v>28</v>
      </c>
      <c r="B29" s="5" t="s">
        <v>11</v>
      </c>
      <c r="C29" s="5">
        <v>46103</v>
      </c>
      <c r="D29" s="5">
        <v>2022</v>
      </c>
      <c r="E29" s="5" t="s">
        <v>23</v>
      </c>
      <c r="F29" s="5" t="s">
        <v>18</v>
      </c>
      <c r="G29" s="5" t="s">
        <v>14</v>
      </c>
      <c r="H29" s="5">
        <v>5000</v>
      </c>
      <c r="I29" s="6">
        <v>44985</v>
      </c>
      <c r="J29" s="6"/>
      <c r="K29" s="5"/>
      <c r="L29" s="7"/>
    </row>
    <row r="30" spans="1:12" hidden="1" x14ac:dyDescent="0.25">
      <c r="A30" s="4">
        <f t="shared" si="0"/>
        <v>29</v>
      </c>
      <c r="B30" s="5" t="s">
        <v>11</v>
      </c>
      <c r="C30" s="5">
        <v>1965</v>
      </c>
      <c r="D30" s="5">
        <v>2022</v>
      </c>
      <c r="E30" s="5" t="s">
        <v>26</v>
      </c>
      <c r="F30" s="5" t="s">
        <v>15</v>
      </c>
      <c r="G30" s="5" t="s">
        <v>14</v>
      </c>
      <c r="H30" s="5">
        <v>2500</v>
      </c>
      <c r="I30" s="6">
        <v>44985</v>
      </c>
      <c r="J30" s="6"/>
      <c r="K30" s="5"/>
      <c r="L30" s="7"/>
    </row>
    <row r="31" spans="1:12" hidden="1" x14ac:dyDescent="0.25">
      <c r="A31" s="4">
        <f t="shared" si="0"/>
        <v>30</v>
      </c>
      <c r="B31" s="5" t="s">
        <v>11</v>
      </c>
      <c r="C31" s="5">
        <v>12091</v>
      </c>
      <c r="D31" s="5">
        <v>2021</v>
      </c>
      <c r="E31" s="5" t="s">
        <v>26</v>
      </c>
      <c r="F31" s="5" t="s">
        <v>13</v>
      </c>
      <c r="G31" s="5" t="s">
        <v>14</v>
      </c>
      <c r="H31" s="5">
        <v>10000</v>
      </c>
      <c r="I31" s="6">
        <v>44985</v>
      </c>
      <c r="J31" s="6"/>
      <c r="K31" s="5"/>
      <c r="L31" s="7"/>
    </row>
    <row r="32" spans="1:12" hidden="1" x14ac:dyDescent="0.25">
      <c r="A32" s="4">
        <f t="shared" si="0"/>
        <v>31</v>
      </c>
      <c r="B32" s="5" t="s">
        <v>11</v>
      </c>
      <c r="C32" s="5">
        <v>12097</v>
      </c>
      <c r="D32" s="5">
        <v>2021</v>
      </c>
      <c r="E32" s="5" t="s">
        <v>26</v>
      </c>
      <c r="F32" s="5" t="s">
        <v>13</v>
      </c>
      <c r="G32" s="5" t="s">
        <v>14</v>
      </c>
      <c r="H32" s="5">
        <v>10000</v>
      </c>
      <c r="I32" s="6">
        <v>44985</v>
      </c>
      <c r="J32" s="6"/>
      <c r="K32" s="5"/>
      <c r="L32" s="7"/>
    </row>
    <row r="33" spans="1:12" hidden="1" x14ac:dyDescent="0.25">
      <c r="A33" s="4">
        <f t="shared" si="0"/>
        <v>32</v>
      </c>
      <c r="B33" s="5" t="s">
        <v>11</v>
      </c>
      <c r="C33" s="5">
        <v>16491</v>
      </c>
      <c r="D33" s="5">
        <v>2021</v>
      </c>
      <c r="E33" s="5" t="s">
        <v>26</v>
      </c>
      <c r="F33" s="5" t="s">
        <v>15</v>
      </c>
      <c r="G33" s="5" t="s">
        <v>14</v>
      </c>
      <c r="H33" s="5">
        <v>2500</v>
      </c>
      <c r="I33" s="6">
        <v>44985</v>
      </c>
      <c r="J33" s="6"/>
      <c r="K33" s="5"/>
      <c r="L33" s="7"/>
    </row>
    <row r="34" spans="1:12" hidden="1" x14ac:dyDescent="0.25">
      <c r="A34" s="4">
        <f t="shared" si="0"/>
        <v>33</v>
      </c>
      <c r="B34" s="5" t="s">
        <v>11</v>
      </c>
      <c r="C34" s="5">
        <v>17760</v>
      </c>
      <c r="D34" s="5">
        <v>2021</v>
      </c>
      <c r="E34" s="5" t="s">
        <v>26</v>
      </c>
      <c r="F34" s="5" t="s">
        <v>15</v>
      </c>
      <c r="G34" s="5" t="s">
        <v>14</v>
      </c>
      <c r="H34" s="5">
        <v>2500</v>
      </c>
      <c r="I34" s="6">
        <v>44985</v>
      </c>
      <c r="J34" s="6"/>
      <c r="K34" s="5"/>
      <c r="L34" s="7"/>
    </row>
    <row r="35" spans="1:12" hidden="1" x14ac:dyDescent="0.25">
      <c r="A35" s="4">
        <f t="shared" si="0"/>
        <v>34</v>
      </c>
      <c r="B35" s="5" t="s">
        <v>11</v>
      </c>
      <c r="C35" s="5">
        <v>21438</v>
      </c>
      <c r="D35" s="5">
        <v>2021</v>
      </c>
      <c r="E35" s="5" t="s">
        <v>26</v>
      </c>
      <c r="F35" s="5" t="s">
        <v>15</v>
      </c>
      <c r="G35" s="5" t="s">
        <v>14</v>
      </c>
      <c r="H35" s="5">
        <v>2500</v>
      </c>
      <c r="I35" s="6">
        <v>44985</v>
      </c>
      <c r="J35" s="6"/>
      <c r="K35" s="5"/>
      <c r="L35" s="7"/>
    </row>
    <row r="36" spans="1:12" hidden="1" x14ac:dyDescent="0.25">
      <c r="A36" s="4">
        <f t="shared" si="0"/>
        <v>35</v>
      </c>
      <c r="B36" s="5" t="s">
        <v>11</v>
      </c>
      <c r="C36" s="5">
        <v>21841</v>
      </c>
      <c r="D36" s="5">
        <v>2021</v>
      </c>
      <c r="E36" s="5" t="s">
        <v>26</v>
      </c>
      <c r="F36" s="5" t="s">
        <v>15</v>
      </c>
      <c r="G36" s="5" t="s">
        <v>14</v>
      </c>
      <c r="H36" s="5">
        <v>2500</v>
      </c>
      <c r="I36" s="6">
        <v>44985</v>
      </c>
      <c r="J36" s="6"/>
      <c r="K36" s="5"/>
      <c r="L36" s="7"/>
    </row>
    <row r="37" spans="1:12" hidden="1" x14ac:dyDescent="0.25">
      <c r="A37" s="4">
        <f t="shared" si="0"/>
        <v>36</v>
      </c>
      <c r="B37" s="5" t="s">
        <v>11</v>
      </c>
      <c r="C37" s="5">
        <v>23812</v>
      </c>
      <c r="D37" s="5">
        <v>2021</v>
      </c>
      <c r="E37" s="5" t="s">
        <v>26</v>
      </c>
      <c r="F37" s="5" t="s">
        <v>15</v>
      </c>
      <c r="G37" s="5" t="s">
        <v>14</v>
      </c>
      <c r="H37" s="5">
        <v>2500</v>
      </c>
      <c r="I37" s="6">
        <v>44985</v>
      </c>
      <c r="J37" s="6"/>
      <c r="K37" s="5"/>
      <c r="L37" s="7"/>
    </row>
    <row r="38" spans="1:12" hidden="1" x14ac:dyDescent="0.25">
      <c r="A38" s="4">
        <f t="shared" si="0"/>
        <v>37</v>
      </c>
      <c r="B38" s="5" t="s">
        <v>11</v>
      </c>
      <c r="C38" s="5">
        <v>26958</v>
      </c>
      <c r="D38" s="5">
        <v>2021</v>
      </c>
      <c r="E38" s="5" t="s">
        <v>26</v>
      </c>
      <c r="F38" s="5" t="s">
        <v>15</v>
      </c>
      <c r="G38" s="5" t="s">
        <v>14</v>
      </c>
      <c r="H38" s="5">
        <v>2500</v>
      </c>
      <c r="I38" s="6">
        <v>44985</v>
      </c>
      <c r="J38" s="6"/>
      <c r="K38" s="5"/>
      <c r="L38" s="7"/>
    </row>
    <row r="39" spans="1:12" hidden="1" x14ac:dyDescent="0.25">
      <c r="A39" s="4">
        <f t="shared" si="0"/>
        <v>38</v>
      </c>
      <c r="B39" s="5" t="s">
        <v>11</v>
      </c>
      <c r="C39" s="5">
        <v>26977</v>
      </c>
      <c r="D39" s="5">
        <v>2021</v>
      </c>
      <c r="E39" s="5" t="s">
        <v>26</v>
      </c>
      <c r="F39" s="5" t="s">
        <v>15</v>
      </c>
      <c r="G39" s="5" t="s">
        <v>14</v>
      </c>
      <c r="H39" s="5">
        <v>2500</v>
      </c>
      <c r="I39" s="6">
        <v>44985</v>
      </c>
      <c r="J39" s="6"/>
      <c r="K39" s="5"/>
      <c r="L39" s="7"/>
    </row>
    <row r="40" spans="1:12" hidden="1" x14ac:dyDescent="0.25">
      <c r="A40" s="4">
        <f t="shared" si="0"/>
        <v>39</v>
      </c>
      <c r="B40" s="9" t="s">
        <v>11</v>
      </c>
      <c r="C40" s="9">
        <v>44497</v>
      </c>
      <c r="D40" s="9">
        <v>2018</v>
      </c>
      <c r="E40" s="9" t="s">
        <v>26</v>
      </c>
      <c r="F40" s="9" t="s">
        <v>15</v>
      </c>
      <c r="G40" s="9" t="s">
        <v>14</v>
      </c>
      <c r="H40" s="9">
        <v>2500</v>
      </c>
      <c r="I40" s="10">
        <v>44985</v>
      </c>
      <c r="J40" s="10"/>
      <c r="K40" s="9"/>
      <c r="L40" s="11"/>
    </row>
    <row r="41" spans="1:12" ht="15.75" thickBot="1" x14ac:dyDescent="0.3">
      <c r="A41" s="24" t="s">
        <v>16</v>
      </c>
      <c r="B41" s="25"/>
      <c r="C41" s="25"/>
      <c r="D41" s="25"/>
      <c r="E41" s="25"/>
      <c r="F41" s="25"/>
      <c r="G41" s="25"/>
      <c r="H41" s="26">
        <f>SUBTOTAL(109,Table11[AMOUNT])</f>
        <v>80000</v>
      </c>
      <c r="I41" s="27"/>
      <c r="J41" s="26">
        <f>SUBTOTAL(109,Table11[SANCTION AMOUNT])</f>
        <v>60000</v>
      </c>
      <c r="K41" s="27"/>
      <c r="L41" s="28"/>
    </row>
  </sheetData>
  <mergeCells count="1">
    <mergeCell ref="A41:G41"/>
  </mergeCells>
  <pageMargins left="0.7" right="0.7" top="0.75" bottom="0.75" header="0.3" footer="0.3"/>
  <pageSetup paperSize="9" scale="6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J24" sqref="J24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23.5703125" bestFit="1" customWidth="1"/>
    <col min="7" max="7" width="9.570312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</row>
    <row r="2" spans="1:11" x14ac:dyDescent="0.25">
      <c r="A2" s="4">
        <v>1</v>
      </c>
      <c r="B2" s="5" t="s">
        <v>11</v>
      </c>
      <c r="C2" s="5">
        <v>12174</v>
      </c>
      <c r="D2" s="5">
        <v>2009</v>
      </c>
      <c r="E2" s="5" t="s">
        <v>17</v>
      </c>
      <c r="F2" s="5" t="s">
        <v>18</v>
      </c>
      <c r="G2" s="5" t="s">
        <v>14</v>
      </c>
      <c r="H2" s="5">
        <v>5000</v>
      </c>
      <c r="I2" s="6">
        <v>45016</v>
      </c>
      <c r="J2" s="5"/>
      <c r="K2" s="7"/>
    </row>
    <row r="3" spans="1:11" x14ac:dyDescent="0.25">
      <c r="A3" s="4">
        <f>A2+1</f>
        <v>2</v>
      </c>
      <c r="B3" s="5" t="s">
        <v>11</v>
      </c>
      <c r="C3" s="5">
        <v>6815</v>
      </c>
      <c r="D3" s="5">
        <v>2020</v>
      </c>
      <c r="E3" s="5" t="s">
        <v>17</v>
      </c>
      <c r="F3" s="5" t="s">
        <v>18</v>
      </c>
      <c r="G3" s="5" t="s">
        <v>14</v>
      </c>
      <c r="H3" s="5">
        <v>5000</v>
      </c>
      <c r="I3" s="6">
        <v>45016</v>
      </c>
      <c r="J3" s="5"/>
      <c r="K3" s="7"/>
    </row>
    <row r="4" spans="1:11" x14ac:dyDescent="0.25">
      <c r="A4" s="4">
        <f t="shared" ref="A4:A18" si="0">A3+1</f>
        <v>3</v>
      </c>
      <c r="B4" s="5" t="s">
        <v>11</v>
      </c>
      <c r="C4" s="5">
        <v>26448</v>
      </c>
      <c r="D4" s="5">
        <v>2021</v>
      </c>
      <c r="E4" s="5" t="s">
        <v>17</v>
      </c>
      <c r="F4" s="5" t="s">
        <v>13</v>
      </c>
      <c r="G4" s="5" t="s">
        <v>14</v>
      </c>
      <c r="H4" s="5">
        <v>10000</v>
      </c>
      <c r="I4" s="6">
        <v>45016</v>
      </c>
      <c r="J4" s="5"/>
      <c r="K4" s="7"/>
    </row>
    <row r="5" spans="1:11" x14ac:dyDescent="0.25">
      <c r="A5" s="4">
        <f t="shared" si="0"/>
        <v>4</v>
      </c>
      <c r="B5" s="5" t="s">
        <v>11</v>
      </c>
      <c r="C5" s="5">
        <v>2454</v>
      </c>
      <c r="D5" s="5">
        <v>2023</v>
      </c>
      <c r="E5" s="5" t="s">
        <v>17</v>
      </c>
      <c r="F5" s="5" t="s">
        <v>19</v>
      </c>
      <c r="G5" s="5" t="s">
        <v>14</v>
      </c>
      <c r="H5" s="5">
        <v>10000</v>
      </c>
      <c r="I5" s="6">
        <v>45016</v>
      </c>
      <c r="J5" s="5"/>
      <c r="K5" s="7"/>
    </row>
    <row r="6" spans="1:11" x14ac:dyDescent="0.25">
      <c r="A6" s="4">
        <f t="shared" si="0"/>
        <v>5</v>
      </c>
      <c r="B6" s="5" t="s">
        <v>11</v>
      </c>
      <c r="C6" s="5">
        <v>5822</v>
      </c>
      <c r="D6" s="5">
        <v>2023</v>
      </c>
      <c r="E6" s="5" t="s">
        <v>17</v>
      </c>
      <c r="F6" s="5" t="s">
        <v>15</v>
      </c>
      <c r="G6" s="5" t="s">
        <v>14</v>
      </c>
      <c r="H6" s="5">
        <v>2500</v>
      </c>
      <c r="I6" s="6">
        <v>45016</v>
      </c>
      <c r="J6" s="5"/>
      <c r="K6" s="7"/>
    </row>
    <row r="7" spans="1:11" x14ac:dyDescent="0.25">
      <c r="A7" s="4">
        <f t="shared" si="0"/>
        <v>6</v>
      </c>
      <c r="B7" s="5" t="s">
        <v>11</v>
      </c>
      <c r="C7" s="5">
        <v>6617</v>
      </c>
      <c r="D7" s="5">
        <v>2023</v>
      </c>
      <c r="E7" s="5" t="s">
        <v>17</v>
      </c>
      <c r="F7" s="5" t="s">
        <v>15</v>
      </c>
      <c r="G7" s="5" t="s">
        <v>14</v>
      </c>
      <c r="H7" s="5">
        <v>2500</v>
      </c>
      <c r="I7" s="6">
        <v>45016</v>
      </c>
      <c r="J7" s="5"/>
      <c r="K7" s="7"/>
    </row>
    <row r="8" spans="1:11" x14ac:dyDescent="0.25">
      <c r="A8" s="4">
        <f t="shared" si="0"/>
        <v>7</v>
      </c>
      <c r="B8" s="5" t="s">
        <v>11</v>
      </c>
      <c r="C8" s="5">
        <v>6690</v>
      </c>
      <c r="D8" s="5">
        <v>2023</v>
      </c>
      <c r="E8" s="5" t="s">
        <v>17</v>
      </c>
      <c r="F8" s="5" t="s">
        <v>15</v>
      </c>
      <c r="G8" s="5" t="s">
        <v>14</v>
      </c>
      <c r="H8" s="5">
        <v>2500</v>
      </c>
      <c r="I8" s="6">
        <v>45016</v>
      </c>
      <c r="J8" s="5"/>
      <c r="K8" s="7"/>
    </row>
    <row r="9" spans="1:11" x14ac:dyDescent="0.25">
      <c r="A9" s="4">
        <f t="shared" si="0"/>
        <v>8</v>
      </c>
      <c r="B9" s="5" t="s">
        <v>11</v>
      </c>
      <c r="C9" s="5">
        <v>7578</v>
      </c>
      <c r="D9" s="5">
        <v>2023</v>
      </c>
      <c r="E9" s="5" t="s">
        <v>17</v>
      </c>
      <c r="F9" s="5" t="s">
        <v>15</v>
      </c>
      <c r="G9" s="5" t="s">
        <v>14</v>
      </c>
      <c r="H9" s="5">
        <v>2500</v>
      </c>
      <c r="I9" s="6">
        <v>45016</v>
      </c>
      <c r="J9" s="5"/>
      <c r="K9" s="7"/>
    </row>
    <row r="10" spans="1:11" x14ac:dyDescent="0.25">
      <c r="A10" s="4">
        <f t="shared" si="0"/>
        <v>9</v>
      </c>
      <c r="B10" s="5" t="s">
        <v>11</v>
      </c>
      <c r="C10" s="5">
        <v>7831</v>
      </c>
      <c r="D10" s="5">
        <v>2023</v>
      </c>
      <c r="E10" s="5" t="s">
        <v>17</v>
      </c>
      <c r="F10" s="5" t="s">
        <v>15</v>
      </c>
      <c r="G10" s="5" t="s">
        <v>14</v>
      </c>
      <c r="H10" s="5">
        <v>2500</v>
      </c>
      <c r="I10" s="6">
        <v>45016</v>
      </c>
      <c r="J10" s="5"/>
      <c r="K10" s="7"/>
    </row>
    <row r="11" spans="1:11" x14ac:dyDescent="0.25">
      <c r="A11" s="4">
        <f t="shared" si="0"/>
        <v>10</v>
      </c>
      <c r="B11" s="5" t="s">
        <v>11</v>
      </c>
      <c r="C11" s="5">
        <v>7841</v>
      </c>
      <c r="D11" s="5">
        <v>2023</v>
      </c>
      <c r="E11" s="5" t="s">
        <v>17</v>
      </c>
      <c r="F11" s="5" t="s">
        <v>15</v>
      </c>
      <c r="G11" s="5" t="s">
        <v>14</v>
      </c>
      <c r="H11" s="5">
        <v>2500</v>
      </c>
      <c r="I11" s="6">
        <v>45016</v>
      </c>
      <c r="J11" s="5"/>
      <c r="K11" s="7"/>
    </row>
    <row r="12" spans="1:11" x14ac:dyDescent="0.25">
      <c r="A12" s="4">
        <f t="shared" si="0"/>
        <v>11</v>
      </c>
      <c r="B12" s="5" t="s">
        <v>11</v>
      </c>
      <c r="C12" s="5">
        <v>7881</v>
      </c>
      <c r="D12" s="5">
        <v>2023</v>
      </c>
      <c r="E12" s="5" t="s">
        <v>17</v>
      </c>
      <c r="F12" s="5" t="s">
        <v>15</v>
      </c>
      <c r="G12" s="5" t="s">
        <v>14</v>
      </c>
      <c r="H12" s="5">
        <v>2500</v>
      </c>
      <c r="I12" s="6">
        <v>45016</v>
      </c>
      <c r="J12" s="5"/>
      <c r="K12" s="7"/>
    </row>
    <row r="13" spans="1:11" x14ac:dyDescent="0.25">
      <c r="A13" s="4">
        <f t="shared" si="0"/>
        <v>12</v>
      </c>
      <c r="B13" s="5" t="s">
        <v>11</v>
      </c>
      <c r="C13" s="5">
        <v>7896</v>
      </c>
      <c r="D13" s="5">
        <v>2023</v>
      </c>
      <c r="E13" s="5" t="s">
        <v>17</v>
      </c>
      <c r="F13" s="5" t="s">
        <v>15</v>
      </c>
      <c r="G13" s="5" t="s">
        <v>14</v>
      </c>
      <c r="H13" s="5">
        <v>2500</v>
      </c>
      <c r="I13" s="6">
        <v>45016</v>
      </c>
      <c r="J13" s="5"/>
      <c r="K13" s="7"/>
    </row>
    <row r="14" spans="1:11" x14ac:dyDescent="0.25">
      <c r="A14" s="4">
        <f t="shared" si="0"/>
        <v>13</v>
      </c>
      <c r="B14" s="5" t="s">
        <v>11</v>
      </c>
      <c r="C14" s="5">
        <v>7977</v>
      </c>
      <c r="D14" s="5">
        <v>2023</v>
      </c>
      <c r="E14" s="5" t="s">
        <v>17</v>
      </c>
      <c r="F14" s="5" t="s">
        <v>15</v>
      </c>
      <c r="G14" s="5" t="s">
        <v>14</v>
      </c>
      <c r="H14" s="5">
        <v>2500</v>
      </c>
      <c r="I14" s="6">
        <v>45016</v>
      </c>
      <c r="J14" s="5"/>
      <c r="K14" s="7"/>
    </row>
    <row r="15" spans="1:11" x14ac:dyDescent="0.25">
      <c r="A15" s="4">
        <f t="shared" si="0"/>
        <v>14</v>
      </c>
      <c r="B15" s="5" t="s">
        <v>11</v>
      </c>
      <c r="C15" s="5">
        <v>7981</v>
      </c>
      <c r="D15" s="5">
        <v>2023</v>
      </c>
      <c r="E15" s="5" t="s">
        <v>17</v>
      </c>
      <c r="F15" s="5" t="s">
        <v>15</v>
      </c>
      <c r="G15" s="5" t="s">
        <v>14</v>
      </c>
      <c r="H15" s="5">
        <v>2500</v>
      </c>
      <c r="I15" s="6">
        <v>45016</v>
      </c>
      <c r="J15" s="5"/>
      <c r="K15" s="7"/>
    </row>
    <row r="16" spans="1:11" x14ac:dyDescent="0.25">
      <c r="A16" s="4">
        <f t="shared" si="0"/>
        <v>15</v>
      </c>
      <c r="B16" s="5" t="s">
        <v>11</v>
      </c>
      <c r="C16" s="5">
        <v>7999</v>
      </c>
      <c r="D16" s="5">
        <v>2023</v>
      </c>
      <c r="E16" s="5" t="s">
        <v>17</v>
      </c>
      <c r="F16" s="5" t="s">
        <v>15</v>
      </c>
      <c r="G16" s="5" t="s">
        <v>14</v>
      </c>
      <c r="H16" s="5">
        <v>2500</v>
      </c>
      <c r="I16" s="6">
        <v>45016</v>
      </c>
      <c r="J16" s="5"/>
      <c r="K16" s="7"/>
    </row>
    <row r="17" spans="1:11" x14ac:dyDescent="0.25">
      <c r="A17" s="4">
        <f t="shared" si="0"/>
        <v>16</v>
      </c>
      <c r="B17" s="5" t="s">
        <v>11</v>
      </c>
      <c r="C17" s="5">
        <v>8475</v>
      </c>
      <c r="D17" s="5">
        <v>2023</v>
      </c>
      <c r="E17" s="5" t="s">
        <v>17</v>
      </c>
      <c r="F17" s="5" t="s">
        <v>15</v>
      </c>
      <c r="G17" s="5" t="s">
        <v>14</v>
      </c>
      <c r="H17" s="5">
        <v>2500</v>
      </c>
      <c r="I17" s="6">
        <v>45016</v>
      </c>
      <c r="J17" s="5"/>
      <c r="K17" s="7"/>
    </row>
    <row r="18" spans="1:11" x14ac:dyDescent="0.25">
      <c r="A18" s="4">
        <f t="shared" si="0"/>
        <v>17</v>
      </c>
      <c r="B18" s="9" t="s">
        <v>11</v>
      </c>
      <c r="C18" s="9">
        <v>8476</v>
      </c>
      <c r="D18" s="9">
        <v>2023</v>
      </c>
      <c r="E18" s="9" t="s">
        <v>17</v>
      </c>
      <c r="F18" s="9" t="s">
        <v>15</v>
      </c>
      <c r="G18" s="9" t="s">
        <v>14</v>
      </c>
      <c r="H18" s="9">
        <v>2500</v>
      </c>
      <c r="I18" s="10">
        <v>45016</v>
      </c>
      <c r="J18" s="9"/>
      <c r="K18" s="11"/>
    </row>
    <row r="19" spans="1:11" ht="15.75" thickBot="1" x14ac:dyDescent="0.3">
      <c r="A19" s="12" t="s">
        <v>16</v>
      </c>
      <c r="B19" s="13"/>
      <c r="C19" s="13"/>
      <c r="D19" s="13"/>
      <c r="E19" s="13"/>
      <c r="F19" s="13"/>
      <c r="G19" s="20"/>
      <c r="H19" s="21">
        <f>SUBTOTAL(109,Table13[AMOUNT])</f>
        <v>62500</v>
      </c>
      <c r="I19" s="22"/>
      <c r="J19" s="22"/>
      <c r="K19" s="23"/>
    </row>
  </sheetData>
  <mergeCells count="1">
    <mergeCell ref="A19:G19"/>
  </mergeCells>
  <pageMargins left="0.7" right="0.7" top="0.75" bottom="0.75" header="0.3" footer="0.3"/>
  <pageSetup paperSize="9" scale="9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opLeftCell="A4" workbookViewId="0">
      <selection activeCell="G27" sqref="G27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23.5703125" bestFit="1" customWidth="1"/>
    <col min="7" max="7" width="9.570312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29279</v>
      </c>
      <c r="D2" s="5">
        <v>2009</v>
      </c>
      <c r="E2" s="5" t="s">
        <v>12</v>
      </c>
      <c r="F2" s="5" t="s">
        <v>13</v>
      </c>
      <c r="G2" s="5" t="s">
        <v>14</v>
      </c>
      <c r="H2" s="5">
        <v>10000</v>
      </c>
      <c r="I2" s="6">
        <v>45046</v>
      </c>
      <c r="J2" s="5"/>
      <c r="K2" s="7"/>
    </row>
    <row r="3" spans="1:11" x14ac:dyDescent="0.25">
      <c r="A3" s="4">
        <f>A2+1</f>
        <v>2</v>
      </c>
      <c r="B3" s="5" t="s">
        <v>11</v>
      </c>
      <c r="C3" s="5">
        <v>12</v>
      </c>
      <c r="D3" s="5">
        <v>2010</v>
      </c>
      <c r="E3" s="5" t="s">
        <v>12</v>
      </c>
      <c r="F3" s="5" t="s">
        <v>13</v>
      </c>
      <c r="G3" s="5" t="s">
        <v>14</v>
      </c>
      <c r="H3" s="5">
        <v>10000</v>
      </c>
      <c r="I3" s="6">
        <v>45046</v>
      </c>
      <c r="J3" s="5"/>
      <c r="K3" s="7"/>
    </row>
    <row r="4" spans="1:11" x14ac:dyDescent="0.25">
      <c r="A4" s="4">
        <f t="shared" ref="A4:A13" si="0">A3+1</f>
        <v>3</v>
      </c>
      <c r="B4" s="5" t="s">
        <v>11</v>
      </c>
      <c r="C4" s="5">
        <v>3912</v>
      </c>
      <c r="D4" s="5">
        <v>2023</v>
      </c>
      <c r="E4" s="5" t="s">
        <v>12</v>
      </c>
      <c r="F4" s="5" t="s">
        <v>15</v>
      </c>
      <c r="G4" s="5" t="s">
        <v>14</v>
      </c>
      <c r="H4" s="5">
        <v>2500</v>
      </c>
      <c r="I4" s="6">
        <v>45046</v>
      </c>
      <c r="J4" s="5"/>
      <c r="K4" s="7"/>
    </row>
    <row r="5" spans="1:11" x14ac:dyDescent="0.25">
      <c r="A5" s="4">
        <f t="shared" si="0"/>
        <v>4</v>
      </c>
      <c r="B5" s="5" t="s">
        <v>11</v>
      </c>
      <c r="C5" s="5">
        <v>9556</v>
      </c>
      <c r="D5" s="5">
        <v>2023</v>
      </c>
      <c r="E5" s="5" t="s">
        <v>12</v>
      </c>
      <c r="F5" s="5" t="s">
        <v>15</v>
      </c>
      <c r="G5" s="5" t="s">
        <v>14</v>
      </c>
      <c r="H5" s="5">
        <v>2500</v>
      </c>
      <c r="I5" s="6">
        <v>45046</v>
      </c>
      <c r="J5" s="5"/>
      <c r="K5" s="7"/>
    </row>
    <row r="6" spans="1:11" x14ac:dyDescent="0.25">
      <c r="A6" s="4">
        <f t="shared" si="0"/>
        <v>5</v>
      </c>
      <c r="B6" s="5" t="s">
        <v>11</v>
      </c>
      <c r="C6" s="5">
        <v>9747</v>
      </c>
      <c r="D6" s="5">
        <v>2023</v>
      </c>
      <c r="E6" s="5" t="s">
        <v>12</v>
      </c>
      <c r="F6" s="5" t="s">
        <v>15</v>
      </c>
      <c r="G6" s="5" t="s">
        <v>14</v>
      </c>
      <c r="H6" s="5">
        <v>2500</v>
      </c>
      <c r="I6" s="6">
        <v>45046</v>
      </c>
      <c r="J6" s="5"/>
      <c r="K6" s="7"/>
    </row>
    <row r="7" spans="1:11" x14ac:dyDescent="0.25">
      <c r="A7" s="4">
        <f t="shared" si="0"/>
        <v>6</v>
      </c>
      <c r="B7" s="5" t="s">
        <v>11</v>
      </c>
      <c r="C7" s="5">
        <v>9903</v>
      </c>
      <c r="D7" s="5">
        <v>2023</v>
      </c>
      <c r="E7" s="5" t="s">
        <v>12</v>
      </c>
      <c r="F7" s="5" t="s">
        <v>15</v>
      </c>
      <c r="G7" s="5" t="s">
        <v>14</v>
      </c>
      <c r="H7" s="5">
        <v>2500</v>
      </c>
      <c r="I7" s="6">
        <v>45046</v>
      </c>
      <c r="J7" s="5"/>
      <c r="K7" s="7"/>
    </row>
    <row r="8" spans="1:11" x14ac:dyDescent="0.25">
      <c r="A8" s="4">
        <f t="shared" si="0"/>
        <v>7</v>
      </c>
      <c r="B8" s="5" t="s">
        <v>11</v>
      </c>
      <c r="C8" s="5">
        <v>9969</v>
      </c>
      <c r="D8" s="5">
        <v>2023</v>
      </c>
      <c r="E8" s="5" t="s">
        <v>12</v>
      </c>
      <c r="F8" s="5" t="s">
        <v>15</v>
      </c>
      <c r="G8" s="5" t="s">
        <v>14</v>
      </c>
      <c r="H8" s="5">
        <v>2500</v>
      </c>
      <c r="I8" s="6">
        <v>45046</v>
      </c>
      <c r="J8" s="5"/>
      <c r="K8" s="7"/>
    </row>
    <row r="9" spans="1:11" x14ac:dyDescent="0.25">
      <c r="A9" s="4">
        <f t="shared" si="0"/>
        <v>8</v>
      </c>
      <c r="B9" s="5" t="s">
        <v>11</v>
      </c>
      <c r="C9" s="5">
        <v>10577</v>
      </c>
      <c r="D9" s="5">
        <v>2023</v>
      </c>
      <c r="E9" s="5" t="s">
        <v>12</v>
      </c>
      <c r="F9" s="5" t="s">
        <v>15</v>
      </c>
      <c r="G9" s="5" t="s">
        <v>14</v>
      </c>
      <c r="H9" s="5">
        <v>2500</v>
      </c>
      <c r="I9" s="6">
        <v>45046</v>
      </c>
      <c r="J9" s="5"/>
      <c r="K9" s="7"/>
    </row>
    <row r="10" spans="1:11" x14ac:dyDescent="0.25">
      <c r="A10" s="4">
        <f t="shared" si="0"/>
        <v>9</v>
      </c>
      <c r="B10" s="5" t="s">
        <v>11</v>
      </c>
      <c r="C10" s="5">
        <v>10611</v>
      </c>
      <c r="D10" s="5">
        <v>2023</v>
      </c>
      <c r="E10" s="5" t="s">
        <v>12</v>
      </c>
      <c r="F10" s="5" t="s">
        <v>15</v>
      </c>
      <c r="G10" s="5" t="s">
        <v>14</v>
      </c>
      <c r="H10" s="5">
        <v>2500</v>
      </c>
      <c r="I10" s="6">
        <v>45046</v>
      </c>
      <c r="J10" s="5"/>
      <c r="K10" s="7"/>
    </row>
    <row r="11" spans="1:11" x14ac:dyDescent="0.25">
      <c r="A11" s="4">
        <f t="shared" si="0"/>
        <v>10</v>
      </c>
      <c r="B11" s="5" t="s">
        <v>11</v>
      </c>
      <c r="C11" s="5">
        <v>11010</v>
      </c>
      <c r="D11" s="5">
        <v>2023</v>
      </c>
      <c r="E11" s="5" t="s">
        <v>12</v>
      </c>
      <c r="F11" s="5" t="s">
        <v>15</v>
      </c>
      <c r="G11" s="5" t="s">
        <v>14</v>
      </c>
      <c r="H11" s="5">
        <v>2500</v>
      </c>
      <c r="I11" s="6">
        <v>45046</v>
      </c>
      <c r="J11" s="5"/>
      <c r="K11" s="7"/>
    </row>
    <row r="12" spans="1:11" x14ac:dyDescent="0.25">
      <c r="A12" s="4">
        <f t="shared" si="0"/>
        <v>11</v>
      </c>
      <c r="B12" s="5" t="s">
        <v>11</v>
      </c>
      <c r="C12" s="5">
        <v>11701</v>
      </c>
      <c r="D12" s="5">
        <v>2023</v>
      </c>
      <c r="E12" s="5" t="s">
        <v>12</v>
      </c>
      <c r="F12" s="5" t="s">
        <v>15</v>
      </c>
      <c r="G12" s="5" t="s">
        <v>14</v>
      </c>
      <c r="H12" s="5">
        <v>2500</v>
      </c>
      <c r="I12" s="6">
        <v>45046</v>
      </c>
      <c r="J12" s="5"/>
      <c r="K12" s="7"/>
    </row>
    <row r="13" spans="1:11" x14ac:dyDescent="0.25">
      <c r="A13" s="8">
        <f t="shared" si="0"/>
        <v>12</v>
      </c>
      <c r="B13" s="9" t="s">
        <v>11</v>
      </c>
      <c r="C13" s="9">
        <v>12163</v>
      </c>
      <c r="D13" s="9">
        <v>2023</v>
      </c>
      <c r="E13" s="9" t="s">
        <v>12</v>
      </c>
      <c r="F13" s="9" t="s">
        <v>15</v>
      </c>
      <c r="G13" s="9" t="s">
        <v>14</v>
      </c>
      <c r="H13" s="9">
        <v>2500</v>
      </c>
      <c r="I13" s="10">
        <v>45046</v>
      </c>
      <c r="J13" s="9"/>
      <c r="K13" s="11"/>
    </row>
    <row r="14" spans="1:11" ht="15.75" thickBot="1" x14ac:dyDescent="0.3">
      <c r="A14" s="12" t="s">
        <v>16</v>
      </c>
      <c r="B14" s="13"/>
      <c r="C14" s="13"/>
      <c r="D14" s="13"/>
      <c r="E14" s="13"/>
      <c r="F14" s="13"/>
      <c r="G14" s="14"/>
      <c r="H14" s="2">
        <f>SUBTOTAL(109,Table12[AMOUNT])</f>
        <v>45000</v>
      </c>
      <c r="I14" s="15"/>
      <c r="J14" s="15"/>
      <c r="K14" s="16"/>
    </row>
  </sheetData>
  <mergeCells count="1">
    <mergeCell ref="A14:G14"/>
  </mergeCells>
  <pageMargins left="0.7" right="0.7" top="0.75" bottom="0.75" header="0.3" footer="0.3"/>
  <pageSetup scale="8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JAN-FEB 2023</vt:lpstr>
      <vt:lpstr>MAR 2023</vt:lpstr>
      <vt:lpstr>APR 2023</vt:lpstr>
      <vt:lpstr>'JAN-FEB 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2023-08-04T10:17:31Z</dcterms:created>
  <dcterms:modified xsi:type="dcterms:W3CDTF">2023-08-04T10:20:14Z</dcterms:modified>
</cp:coreProperties>
</file>