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JAN-FEB 2023" sheetId="3" r:id="rId1"/>
    <sheet name="MAR 2023" sheetId="2" r:id="rId2"/>
    <sheet name="APR 2023" sheetId="1" r:id="rId3"/>
  </sheets>
  <definedNames>
    <definedName name="_xlnm.Print_Area" localSheetId="0">'JAN-FEB 2023'!$A$1:$K$10</definedName>
  </definedNames>
  <calcPr calcId="144525"/>
</workbook>
</file>

<file path=xl/calcChain.xml><?xml version="1.0" encoding="utf-8"?>
<calcChain xmlns="http://schemas.openxmlformats.org/spreadsheetml/2006/main">
  <c r="H10" i="3" l="1"/>
  <c r="A4" i="3"/>
  <c r="A5" i="3" s="1"/>
  <c r="A6" i="3" s="1"/>
  <c r="A7" i="3" s="1"/>
  <c r="A8" i="3" s="1"/>
  <c r="A9" i="3" s="1"/>
  <c r="A3" i="3"/>
  <c r="J5" i="2"/>
  <c r="H5" i="2"/>
  <c r="H4" i="1"/>
</calcChain>
</file>

<file path=xl/sharedStrings.xml><?xml version="1.0" encoding="utf-8"?>
<sst xmlns="http://schemas.openxmlformats.org/spreadsheetml/2006/main" count="91" uniqueCount="26">
  <si>
    <t>S.NO</t>
  </si>
  <si>
    <t xml:space="preserve">CASE </t>
  </si>
  <si>
    <t>CASE NO</t>
  </si>
  <si>
    <t>YEAR</t>
  </si>
  <si>
    <t>MONTH</t>
  </si>
  <si>
    <t>CASE TYPE</t>
  </si>
  <si>
    <t>SECTION</t>
  </si>
  <si>
    <t>AMOUNT</t>
  </si>
  <si>
    <t>BILL DATE</t>
  </si>
  <si>
    <t>SANCTION NO. &amp; DT</t>
  </si>
  <si>
    <t>PAYMENT DETAILS (CHEQUE/RTGS &amp; DATE)</t>
  </si>
  <si>
    <t>WP</t>
  </si>
  <si>
    <t>APR</t>
  </si>
  <si>
    <t>DISPOSED AT ADMISSION</t>
  </si>
  <si>
    <t>SIDDIPET</t>
  </si>
  <si>
    <t>TOTAL AMOUNT</t>
  </si>
  <si>
    <t>SANCTION AMOUNT</t>
  </si>
  <si>
    <t>MAR</t>
  </si>
  <si>
    <t>DISPOSED</t>
  </si>
  <si>
    <t>VACATE</t>
  </si>
  <si>
    <t>01 DT 28-APR-23</t>
  </si>
  <si>
    <t>02 DT 28-APR-23</t>
  </si>
  <si>
    <t>JAN</t>
  </si>
  <si>
    <t>COUNTER</t>
  </si>
  <si>
    <t>CC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</si>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</sst>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4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12" xfId="0" applyFont="1" applyFill="1" applyBorder="1"/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4" fontId="0" fillId="0" borderId="22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4" fontId="0" fillId="0" borderId="16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2" fillId="2" borderId="30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1" fillId="2" borderId="16" xfId="0" applyFont="1" applyFill="1" applyBorder="1"/>
    <xf numFmtId="0" fontId="1" fillId="2" borderId="17" xfId="0" applyFont="1" applyFill="1" applyBorder="1"/>
  </cellXfs>
  <cellStyles count="3">
    <cellStyle name="Normal" xfId="0" builtinId="0"/>
    <cellStyle name="Normal 3" xfId="1"/>
    <cellStyle name="Normal 9" xfId="2"/>
  </cellStyles>
  <dxfs count="49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9" formatCode="dd/mm/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numFmt numFmtId="19" formatCode="dd/mm/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border>
        <top style="thin">
          <color indexed="64"/>
        </top>
      </border>
    </dxf>
    <dxf>
      <border outline="0"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194" displayName="Table194" ref="A1:K9" totalsRowShown="0" headerRowDxfId="15" dataDxfId="14" headerRowBorderDxfId="12" tableBorderDxfId="13" totalsRowBorderDxfId="11">
  <sortState ref="A2:K9">
    <sortCondition ref="E2:E9" customList="Jan,Feb,Mar,Apr,May,Jun,Jul,Aug,Sep,Oct,Nov,Dec"/>
    <sortCondition ref="D2:D9"/>
    <sortCondition ref="C2:C9"/>
  </sortState>
  <tableColumns count="11">
    <tableColumn id="1" name="S.NO" dataDxfId="10"/>
    <tableColumn id="2" name="CASE " dataDxfId="9"/>
    <tableColumn id="3" name="CASE NO" dataDxfId="8"/>
    <tableColumn id="4" name="YEAR" dataDxfId="7"/>
    <tableColumn id="5" name="MONTH" dataDxfId="6"/>
    <tableColumn id="6" name="CASE TYPE" dataDxfId="5"/>
    <tableColumn id="7" name="SECTION" dataDxfId="4"/>
    <tableColumn id="8" name="AMOUNT" dataDxfId="3"/>
    <tableColumn id="9" name="BILL DATE" dataDxfId="2"/>
    <tableColumn id="10" name="SANCTION NO. &amp; DT" dataDxfId="1"/>
    <tableColumn id="11" name="PAYMENT DETAILS (CHEQUE/RTGS &amp; DATE)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193" displayName="Table193" ref="A1:L4" totalsRowShown="0" headerRowDxfId="32" dataDxfId="31" headerRowBorderDxfId="29" tableBorderDxfId="30" totalsRowBorderDxfId="28">
  <sortState ref="A2:L4">
    <sortCondition ref="D2:D4"/>
  </sortState>
  <tableColumns count="12">
    <tableColumn id="1" name="S.NO" dataDxfId="27"/>
    <tableColumn id="2" name="CASE " dataDxfId="26"/>
    <tableColumn id="3" name="CASE NO" dataDxfId="25"/>
    <tableColumn id="4" name="YEAR" dataDxfId="24"/>
    <tableColumn id="5" name="MONTH" dataDxfId="23"/>
    <tableColumn id="6" name="CASE TYPE" dataDxfId="22"/>
    <tableColumn id="7" name="SECTION" dataDxfId="21"/>
    <tableColumn id="8" name="AMOUNT" dataDxfId="20"/>
    <tableColumn id="9" name="BILL DATE" dataDxfId="19"/>
    <tableColumn id="12" name="SANCTION AMOUNT" dataDxfId="18"/>
    <tableColumn id="10" name="SANCTION NO. &amp; DT" dataDxfId="17"/>
    <tableColumn id="11" name="PAYMENT DETAILS (CHEQUE/RTGS &amp; DATE)" dataDxfId="1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Table19" displayName="Table19" ref="A1:K3" totalsRowShown="0" headerRowDxfId="48" dataDxfId="47" headerRowBorderDxfId="45" tableBorderDxfId="46" totalsRowBorderDxfId="44">
  <sortState ref="A2:K3">
    <sortCondition ref="D2:D3"/>
    <sortCondition ref="C2:C3"/>
  </sortState>
  <tableColumns count="11">
    <tableColumn id="1" name="S.NO" dataDxfId="43"/>
    <tableColumn id="2" name="CASE " dataDxfId="42"/>
    <tableColumn id="3" name="CASE NO" dataDxfId="41"/>
    <tableColumn id="4" name="YEAR" dataDxfId="40"/>
    <tableColumn id="5" name="MONTH" dataDxfId="39"/>
    <tableColumn id="6" name="CASE TYPE" dataDxfId="38"/>
    <tableColumn id="7" name="SECTION" dataDxfId="37"/>
    <tableColumn id="8" name="AMOUNT" dataDxfId="36"/>
    <tableColumn id="9" name="BILL DATE" dataDxfId="35"/>
    <tableColumn id="10" name="SANCTION NO. &amp; DT" dataDxfId="34"/>
    <tableColumn id="11" name="PAYMENT DETAILS (CHEQUE/RTGS &amp; DATE)" dataDxfId="3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"/>
  <sheetViews>
    <sheetView tabSelected="1" topLeftCell="B1" workbookViewId="0">
      <selection activeCell="J16" sqref="J16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13.28515625" bestFit="1" customWidth="1"/>
    <col min="4" max="4" width="10.140625" bestFit="1" customWidth="1"/>
    <col min="5" max="5" width="12.5703125" bestFit="1" customWidth="1"/>
    <col min="6" max="6" width="23.5703125" bestFit="1" customWidth="1"/>
    <col min="7" max="7" width="13.140625" bestFit="1" customWidth="1"/>
    <col min="8" max="9" width="14" bestFit="1" customWidth="1"/>
    <col min="10" max="10" width="23.7109375" bestFit="1" customWidth="1"/>
    <col min="11" max="11" width="44.42578125" bestFit="1" customWidth="1"/>
  </cols>
  <sheetData>
    <row r="1" spans="1:11" x14ac:dyDescent="0.25">
      <c r="A1" s="38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40" t="s">
        <v>10</v>
      </c>
    </row>
    <row r="2" spans="1:11" x14ac:dyDescent="0.25">
      <c r="A2" s="4">
        <v>1</v>
      </c>
      <c r="B2" s="5" t="s">
        <v>11</v>
      </c>
      <c r="C2" s="5">
        <v>14766</v>
      </c>
      <c r="D2" s="5">
        <v>2019</v>
      </c>
      <c r="E2" s="5" t="s">
        <v>22</v>
      </c>
      <c r="F2" s="5" t="s">
        <v>18</v>
      </c>
      <c r="G2" s="5" t="s">
        <v>14</v>
      </c>
      <c r="H2" s="5">
        <v>5000</v>
      </c>
      <c r="I2" s="6">
        <v>44957</v>
      </c>
      <c r="J2" s="5"/>
      <c r="K2" s="7"/>
    </row>
    <row r="3" spans="1:11" x14ac:dyDescent="0.25">
      <c r="A3" s="4">
        <f>A2+1</f>
        <v>2</v>
      </c>
      <c r="B3" s="5" t="s">
        <v>11</v>
      </c>
      <c r="C3" s="5">
        <v>44561</v>
      </c>
      <c r="D3" s="5">
        <v>2022</v>
      </c>
      <c r="E3" s="5" t="s">
        <v>22</v>
      </c>
      <c r="F3" s="5" t="s">
        <v>19</v>
      </c>
      <c r="G3" s="5" t="s">
        <v>14</v>
      </c>
      <c r="H3" s="5">
        <v>10000</v>
      </c>
      <c r="I3" s="6">
        <v>44957</v>
      </c>
      <c r="J3" s="5"/>
      <c r="K3" s="7"/>
    </row>
    <row r="4" spans="1:11" x14ac:dyDescent="0.25">
      <c r="A4" s="4">
        <f t="shared" ref="A4:A9" si="0">A3+1</f>
        <v>3</v>
      </c>
      <c r="B4" s="5" t="s">
        <v>11</v>
      </c>
      <c r="C4" s="5">
        <v>46379</v>
      </c>
      <c r="D4" s="5">
        <v>2022</v>
      </c>
      <c r="E4" s="5" t="s">
        <v>22</v>
      </c>
      <c r="F4" s="5" t="s">
        <v>18</v>
      </c>
      <c r="G4" s="5" t="s">
        <v>14</v>
      </c>
      <c r="H4" s="5">
        <v>5000</v>
      </c>
      <c r="I4" s="6">
        <v>44957</v>
      </c>
      <c r="J4" s="5"/>
      <c r="K4" s="7"/>
    </row>
    <row r="5" spans="1:11" x14ac:dyDescent="0.25">
      <c r="A5" s="4">
        <f t="shared" si="0"/>
        <v>4</v>
      </c>
      <c r="B5" s="5" t="s">
        <v>11</v>
      </c>
      <c r="C5" s="5">
        <v>17</v>
      </c>
      <c r="D5" s="5">
        <v>2023</v>
      </c>
      <c r="E5" s="5" t="s">
        <v>22</v>
      </c>
      <c r="F5" s="5" t="s">
        <v>23</v>
      </c>
      <c r="G5" s="5" t="s">
        <v>14</v>
      </c>
      <c r="H5" s="5">
        <v>10000</v>
      </c>
      <c r="I5" s="6">
        <v>44957</v>
      </c>
      <c r="J5" s="5"/>
      <c r="K5" s="7"/>
    </row>
    <row r="6" spans="1:11" x14ac:dyDescent="0.25">
      <c r="A6" s="4">
        <f t="shared" si="0"/>
        <v>5</v>
      </c>
      <c r="B6" s="5" t="s">
        <v>11</v>
      </c>
      <c r="C6" s="5">
        <v>925</v>
      </c>
      <c r="D6" s="5">
        <v>2023</v>
      </c>
      <c r="E6" s="5" t="s">
        <v>22</v>
      </c>
      <c r="F6" s="5" t="s">
        <v>18</v>
      </c>
      <c r="G6" s="5" t="s">
        <v>14</v>
      </c>
      <c r="H6" s="5">
        <v>5000</v>
      </c>
      <c r="I6" s="6">
        <v>44957</v>
      </c>
      <c r="J6" s="5"/>
      <c r="K6" s="7"/>
    </row>
    <row r="7" spans="1:11" x14ac:dyDescent="0.25">
      <c r="A7" s="4">
        <f t="shared" si="0"/>
        <v>6</v>
      </c>
      <c r="B7" s="5" t="s">
        <v>24</v>
      </c>
      <c r="C7" s="5">
        <v>221</v>
      </c>
      <c r="D7" s="5">
        <v>2012</v>
      </c>
      <c r="E7" s="5" t="s">
        <v>25</v>
      </c>
      <c r="F7" s="5" t="s">
        <v>18</v>
      </c>
      <c r="G7" s="5" t="s">
        <v>14</v>
      </c>
      <c r="H7" s="5">
        <v>5000</v>
      </c>
      <c r="I7" s="6">
        <v>44985</v>
      </c>
      <c r="J7" s="5"/>
      <c r="K7" s="7"/>
    </row>
    <row r="8" spans="1:11" x14ac:dyDescent="0.25">
      <c r="A8" s="4">
        <f t="shared" si="0"/>
        <v>7</v>
      </c>
      <c r="B8" s="5" t="s">
        <v>11</v>
      </c>
      <c r="C8" s="5">
        <v>3970</v>
      </c>
      <c r="D8" s="5">
        <v>2023</v>
      </c>
      <c r="E8" s="5" t="s">
        <v>25</v>
      </c>
      <c r="F8" s="5" t="s">
        <v>13</v>
      </c>
      <c r="G8" s="5" t="s">
        <v>14</v>
      </c>
      <c r="H8" s="5">
        <v>2500</v>
      </c>
      <c r="I8" s="6">
        <v>44985</v>
      </c>
      <c r="J8" s="5"/>
      <c r="K8" s="7"/>
    </row>
    <row r="9" spans="1:11" x14ac:dyDescent="0.25">
      <c r="A9" s="4">
        <f t="shared" si="0"/>
        <v>8</v>
      </c>
      <c r="B9" s="9" t="s">
        <v>11</v>
      </c>
      <c r="C9" s="9">
        <v>3972</v>
      </c>
      <c r="D9" s="9">
        <v>2023</v>
      </c>
      <c r="E9" s="9" t="s">
        <v>25</v>
      </c>
      <c r="F9" s="9" t="s">
        <v>13</v>
      </c>
      <c r="G9" s="9" t="s">
        <v>14</v>
      </c>
      <c r="H9" s="9">
        <v>2500</v>
      </c>
      <c r="I9" s="10">
        <v>44985</v>
      </c>
      <c r="J9" s="9"/>
      <c r="K9" s="11"/>
    </row>
    <row r="10" spans="1:11" ht="15.75" thickBot="1" x14ac:dyDescent="0.3">
      <c r="A10" s="41" t="s">
        <v>15</v>
      </c>
      <c r="B10" s="42"/>
      <c r="C10" s="42"/>
      <c r="D10" s="42"/>
      <c r="E10" s="42"/>
      <c r="F10" s="42"/>
      <c r="G10" s="42"/>
      <c r="H10" s="43">
        <f>SUBTOTAL(109,Table194[AMOUNT])</f>
        <v>45000</v>
      </c>
      <c r="I10" s="44"/>
      <c r="J10" s="44"/>
      <c r="K10" s="45"/>
    </row>
  </sheetData>
  <mergeCells count="1">
    <mergeCell ref="A10:G10"/>
  </mergeCells>
  <pageMargins left="0.7" right="0.7" top="0.75" bottom="0.75" header="0.3" footer="0.3"/>
  <pageSetup paperSize="9" scale="6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"/>
  <sheetViews>
    <sheetView workbookViewId="0">
      <selection activeCell="H8" sqref="H8"/>
    </sheetView>
  </sheetViews>
  <sheetFormatPr defaultRowHeight="15" x14ac:dyDescent="0.25"/>
  <cols>
    <col min="3" max="3" width="10.85546875" customWidth="1"/>
    <col min="5" max="5" width="10.140625" customWidth="1"/>
    <col min="6" max="6" width="12.28515625" customWidth="1"/>
    <col min="7" max="7" width="10.7109375" customWidth="1"/>
    <col min="8" max="9" width="11.5703125" customWidth="1"/>
    <col min="10" max="10" width="19.42578125" bestFit="1" customWidth="1"/>
    <col min="11" max="11" width="21" customWidth="1"/>
    <col min="12" max="12" width="41" customWidth="1"/>
  </cols>
  <sheetData>
    <row r="1" spans="1:12" ht="15.75" thickBo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16</v>
      </c>
      <c r="K1" s="18" t="s">
        <v>9</v>
      </c>
      <c r="L1" s="19" t="s">
        <v>10</v>
      </c>
    </row>
    <row r="2" spans="1:12" x14ac:dyDescent="0.25">
      <c r="A2" s="20">
        <v>1</v>
      </c>
      <c r="B2" s="21" t="s">
        <v>11</v>
      </c>
      <c r="C2" s="21">
        <v>14156</v>
      </c>
      <c r="D2" s="21">
        <v>2009</v>
      </c>
      <c r="E2" s="21" t="s">
        <v>17</v>
      </c>
      <c r="F2" s="21" t="s">
        <v>18</v>
      </c>
      <c r="G2" s="21" t="s">
        <v>14</v>
      </c>
      <c r="H2" s="21">
        <v>5000</v>
      </c>
      <c r="I2" s="22">
        <v>45016</v>
      </c>
      <c r="J2" s="22"/>
      <c r="K2" s="21"/>
      <c r="L2" s="23"/>
    </row>
    <row r="3" spans="1:12" x14ac:dyDescent="0.25">
      <c r="A3" s="24">
        <v>2</v>
      </c>
      <c r="B3" s="5" t="s">
        <v>11</v>
      </c>
      <c r="C3" s="5">
        <v>3339</v>
      </c>
      <c r="D3" s="5">
        <v>2023</v>
      </c>
      <c r="E3" s="5" t="s">
        <v>17</v>
      </c>
      <c r="F3" s="5" t="s">
        <v>19</v>
      </c>
      <c r="G3" s="5" t="s">
        <v>14</v>
      </c>
      <c r="H3" s="5">
        <v>10000</v>
      </c>
      <c r="I3" s="6">
        <v>45016</v>
      </c>
      <c r="J3" s="5">
        <v>10000</v>
      </c>
      <c r="K3" s="5" t="s">
        <v>20</v>
      </c>
      <c r="L3" s="25"/>
    </row>
    <row r="4" spans="1:12" ht="15.75" thickBot="1" x14ac:dyDescent="0.3">
      <c r="A4" s="26">
        <v>3</v>
      </c>
      <c r="B4" s="27" t="s">
        <v>11</v>
      </c>
      <c r="C4" s="27">
        <v>1846</v>
      </c>
      <c r="D4" s="27">
        <v>2023</v>
      </c>
      <c r="E4" s="27" t="s">
        <v>17</v>
      </c>
      <c r="F4" s="27" t="s">
        <v>19</v>
      </c>
      <c r="G4" s="27" t="s">
        <v>14</v>
      </c>
      <c r="H4" s="27">
        <v>10000</v>
      </c>
      <c r="I4" s="28">
        <v>45016</v>
      </c>
      <c r="J4" s="29">
        <v>10000</v>
      </c>
      <c r="K4" s="29" t="s">
        <v>21</v>
      </c>
      <c r="L4" s="30"/>
    </row>
    <row r="5" spans="1:12" ht="15.75" thickBot="1" x14ac:dyDescent="0.3">
      <c r="A5" s="31" t="s">
        <v>15</v>
      </c>
      <c r="B5" s="32"/>
      <c r="C5" s="32"/>
      <c r="D5" s="32"/>
      <c r="E5" s="32"/>
      <c r="F5" s="32"/>
      <c r="G5" s="33"/>
      <c r="H5" s="34">
        <f>SUBTOTAL(109,Table193[AMOUNT])</f>
        <v>25000</v>
      </c>
      <c r="I5" s="35"/>
      <c r="J5" s="34">
        <f>SUBTOTAL(109,Table193[SANCTION AMOUNT])</f>
        <v>20000</v>
      </c>
      <c r="K5" s="36"/>
      <c r="L5" s="37"/>
    </row>
  </sheetData>
  <mergeCells count="1">
    <mergeCell ref="A5:G5"/>
  </mergeCells>
  <pageMargins left="0.7" right="0.7" top="0.75" bottom="0.75" header="0.3" footer="0.3"/>
  <pageSetup paperSize="9" scale="83" orientation="landscape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"/>
  <sheetViews>
    <sheetView workbookViewId="0">
      <selection activeCell="E26" sqref="E26"/>
    </sheetView>
  </sheetViews>
  <sheetFormatPr defaultRowHeight="15" x14ac:dyDescent="0.25"/>
  <cols>
    <col min="1" max="1" width="5.42578125" bestFit="1" customWidth="1"/>
    <col min="2" max="2" width="5.85546875" bestFit="1" customWidth="1"/>
    <col min="3" max="3" width="8.7109375" bestFit="1" customWidth="1"/>
    <col min="4" max="4" width="5.5703125" bestFit="1" customWidth="1"/>
    <col min="5" max="5" width="8" bestFit="1" customWidth="1"/>
    <col min="6" max="6" width="23.5703125" bestFit="1" customWidth="1"/>
    <col min="7" max="7" width="8.85546875" bestFit="1" customWidth="1"/>
    <col min="8" max="9" width="9.42578125" bestFit="1" customWidth="1"/>
    <col min="10" max="10" width="19.140625" bestFit="1" customWidth="1"/>
    <col min="11" max="11" width="39.85546875" bestFit="1" customWidth="1"/>
  </cols>
  <sheetData>
    <row r="1" spans="1:1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5">
      <c r="A2" s="4">
        <v>1</v>
      </c>
      <c r="B2" s="5" t="s">
        <v>11</v>
      </c>
      <c r="C2" s="5">
        <v>10781</v>
      </c>
      <c r="D2" s="5">
        <v>2023</v>
      </c>
      <c r="E2" s="5" t="s">
        <v>12</v>
      </c>
      <c r="F2" s="5" t="s">
        <v>13</v>
      </c>
      <c r="G2" s="5" t="s">
        <v>14</v>
      </c>
      <c r="H2" s="5">
        <v>2500</v>
      </c>
      <c r="I2" s="6">
        <v>45046</v>
      </c>
      <c r="J2" s="5"/>
      <c r="K2" s="7"/>
    </row>
    <row r="3" spans="1:11" x14ac:dyDescent="0.25">
      <c r="A3" s="8">
        <v>2</v>
      </c>
      <c r="B3" s="9" t="s">
        <v>11</v>
      </c>
      <c r="C3" s="9">
        <v>11805</v>
      </c>
      <c r="D3" s="9">
        <v>2023</v>
      </c>
      <c r="E3" s="9" t="s">
        <v>12</v>
      </c>
      <c r="F3" s="9" t="s">
        <v>13</v>
      </c>
      <c r="G3" s="9" t="s">
        <v>14</v>
      </c>
      <c r="H3" s="9">
        <v>2500</v>
      </c>
      <c r="I3" s="10">
        <v>45046</v>
      </c>
      <c r="J3" s="9"/>
      <c r="K3" s="11"/>
    </row>
    <row r="4" spans="1:11" ht="15.75" thickBot="1" x14ac:dyDescent="0.3">
      <c r="A4" s="12" t="s">
        <v>15</v>
      </c>
      <c r="B4" s="13"/>
      <c r="C4" s="13"/>
      <c r="D4" s="13"/>
      <c r="E4" s="13"/>
      <c r="F4" s="13"/>
      <c r="G4" s="14"/>
      <c r="H4" s="2">
        <f>SUBTOTAL(109,Table19[AMOUNT])</f>
        <v>5000</v>
      </c>
      <c r="I4" s="15"/>
      <c r="J4" s="15"/>
      <c r="K4" s="16"/>
    </row>
  </sheetData>
  <mergeCells count="1">
    <mergeCell ref="A4:G4"/>
  </mergeCells>
  <pageMargins left="0.7" right="0.7" top="0.75" bottom="0.75" header="0.3" footer="0.3"/>
  <pageSetup scale="85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JAN-FEB 2023</vt:lpstr>
      <vt:lpstr>MAR 2023</vt:lpstr>
      <vt:lpstr>APR 2023</vt:lpstr>
      <vt:lpstr>'JAN-FEB 2023'!Print_Area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Office</dc:creator>
  <cp:lastModifiedBy>Vinod Office</cp:lastModifiedBy>
  <dcterms:created xsi:type="dcterms:W3CDTF">2023-08-04T10:40:57Z</dcterms:created>
  <dcterms:modified xsi:type="dcterms:W3CDTF">2023-08-04T10:42:01Z</dcterms:modified>
</cp:coreProperties>
</file>