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MEDCHAL-2019-PRASANNA" sheetId="1" r:id="rId1"/>
    <sheet name="MEDCHAL-2019-03JUNE2019" sheetId="4" r:id="rId2"/>
    <sheet name="MEDCHAL-2019-PENDING" sheetId="3" r:id="rId3"/>
    <sheet name="MEDCHAL-2019-FOR FOLLOWUP-C" sheetId="2" r:id="rId4"/>
  </sheets>
  <definedNames>
    <definedName name="_xlnm._FilterDatabase" localSheetId="1" hidden="1">'MEDCHAL-2019-03JUNE2019'!$A$1:$Q$5</definedName>
    <definedName name="_xlnm._FilterDatabase" localSheetId="3" hidden="1">'MEDCHAL-2019-FOR FOLLOWUP-C'!$A$1:$Q$43</definedName>
    <definedName name="_xlnm._FilterDatabase" localSheetId="2" hidden="1">'MEDCHAL-2019-PENDING'!$A$1:$Q$42</definedName>
    <definedName name="_xlnm._FilterDatabase" localSheetId="0" hidden="1">'MEDCHAL-2019-PRASANNA'!$A$1:$T$42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42" i="3"/>
  <c r="G4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6" i="2" s="1"/>
  <c r="A37" i="2" s="1"/>
  <c r="A38" i="2" s="1"/>
  <c r="A39" i="2" s="1"/>
  <c r="A40" i="2" s="1"/>
  <c r="A41" i="2" s="1"/>
  <c r="A42" i="2" s="1"/>
  <c r="A43" i="2" s="1"/>
  <c r="G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<sst xmlns="http://schemas.openxmlformats.org/spreadsheetml/2006/main" count="584" uniqueCount="35">
  <si>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</si>
  <si>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</si>
  <si>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</si>
  <si>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</si>
  <si>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</si>
  <si>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</si>
  <si>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</si>
  <si>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</si>
  <si>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</si>
  <si>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</si>
  <si>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</si>
  <si>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</si>
  <si>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</si>
  <si>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</si>
  <si>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</si>
  <si>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</si>
  <si>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</si>
  <si>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</si>
  <si>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</si>
  <si>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</si>
  <si>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</si>
  <si>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</si>
  <si>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COUNTER</t>
  </si>
  <si>
    <t>MEDCHAL</t>
  </si>
  <si>
    <t>NO</t>
  </si>
  <si>
    <t>VACATE</t>
  </si>
  <si>
    <t>CC</t>
  </si>
  <si>
    <t>Yes</t>
  </si>
  <si>
    <t>Total</t>
  </si>
  <si>
    <t>PENDING</t>
  </si>
  <si>
    <t>BILLS ENCLOSED</t>
  </si>
  <si>
    <t>YEAR</t>
  </si>
  <si>
    <t>PAYMENT</t>
  </si>
  <si>
    <t>SANCTION NO. &amp; DATE</t>
  </si>
  <si>
    <t>PAYMENT DETAILS (CHEQUE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</si>
</sst>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2" fillId="2" borderId="2" xfId="1" applyFont="1" applyFill="1" applyBorder="1"/>
    <xf numFmtId="0" fontId="1" fillId="0" borderId="1" xfId="1" applyBorder="1"/>
    <xf numFmtId="0" fontId="3" fillId="0" borderId="1" xfId="0" applyFont="1" applyBorder="1" applyAlignment="1">
      <alignment horizontal="right"/>
    </xf>
    <xf numFmtId="0" fontId="5" fillId="3" borderId="1" xfId="0" applyFont="1" applyFill="1" applyBorder="1" applyAlignment="1"/>
    <xf numFmtId="0" fontId="6" fillId="0" borderId="1" xfId="0" applyFont="1" applyBorder="1" applyAlignment="1"/>
    <xf numFmtId="165" fontId="4" fillId="0" borderId="1" xfId="0" applyNumberFormat="1" applyFont="1" applyBorder="1" applyAlignment="1">
      <alignment horizontal="center"/>
    </xf>
    <xf numFmtId="166" fontId="3" fillId="0" borderId="1" xfId="3" applyNumberFormat="1" applyFont="1" applyBorder="1" applyAlignment="1">
      <alignment horizontal="center"/>
    </xf>
    <xf numFmtId="166" fontId="3" fillId="0" borderId="1" xfId="3" applyNumberFormat="1" applyFont="1" applyBorder="1" applyAlignment="1"/>
    <xf numFmtId="0" fontId="0" fillId="0" borderId="0" xfId="0" applyBorder="1"/>
    <xf numFmtId="0" fontId="2" fillId="2" borderId="1" xfId="1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8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6" fontId="9" fillId="4" borderId="4" xfId="0" applyNumberFormat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2" xfId="0" applyFont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3" applyNumberFormat="1" applyFont="1" applyBorder="1" applyAlignment="1"/>
    <xf numFmtId="15" fontId="3" fillId="0" borderId="2" xfId="0" applyNumberFormat="1" applyFont="1" applyBorder="1" applyAlignment="1">
      <alignment horizontal="center"/>
    </xf>
    <xf numFmtId="0" fontId="0" fillId="0" borderId="2" xfId="0" applyBorder="1"/>
  </cellXfs>
  <cellStyles count="4">
    <cellStyle name="Comma" xfId="3" builtinId="3"/>
    <cellStyle name="Normal" xfId="0" builtinId="0"/>
    <cellStyle name="Normal 3 2" xfId="2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37" workbookViewId="0">
      <selection activeCell="H46" sqref="H46"/>
    </sheetView>
  </sheetViews>
  <sheetFormatPr defaultColWidth="8.7109375" defaultRowHeight="15" x14ac:dyDescent="0.25"/>
  <cols>
    <col min="1" max="6" width="9.140625" customWidth="1"/>
    <col min="7" max="7" width="9.5703125" bestFit="1" customWidth="1"/>
    <col min="8" max="8" width="11" bestFit="1" customWidth="1"/>
    <col min="9" max="9" width="9.5703125" bestFit="1" customWidth="1"/>
    <col min="10" max="20" width="9.140625" customWidth="1"/>
    <col min="21" max="16384" width="8.7109375" style="13"/>
  </cols>
  <sheetData>
    <row r="1" spans="1:20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7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4" t="s">
        <v>19</v>
      </c>
    </row>
    <row r="2" spans="1:20" x14ac:dyDescent="0.35">
      <c r="A2" s="9">
        <v>1</v>
      </c>
      <c r="B2" s="1" t="s">
        <v>20</v>
      </c>
      <c r="C2" s="7">
        <v>4065</v>
      </c>
      <c r="D2" s="4">
        <v>2019</v>
      </c>
      <c r="E2" s="4" t="s">
        <v>25</v>
      </c>
      <c r="F2" s="1" t="s">
        <v>23</v>
      </c>
      <c r="G2" s="11">
        <v>12000</v>
      </c>
      <c r="H2" s="3">
        <v>43540</v>
      </c>
      <c r="I2" s="10" t="str">
        <f>TEXT(H2,"mmm")</f>
        <v>Mar</v>
      </c>
      <c r="J2" s="1" t="s">
        <v>27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5">
      <c r="A3" s="9">
        <f t="shared" ref="A3:A42" si="0">A2+1</f>
        <v>2</v>
      </c>
      <c r="B3" s="1" t="s">
        <v>20</v>
      </c>
      <c r="C3" s="7">
        <v>4673</v>
      </c>
      <c r="D3" s="4">
        <v>2019</v>
      </c>
      <c r="E3" s="4" t="s">
        <v>25</v>
      </c>
      <c r="F3" s="4" t="s">
        <v>23</v>
      </c>
      <c r="G3" s="12">
        <v>12000</v>
      </c>
      <c r="H3" s="3">
        <v>43557</v>
      </c>
      <c r="I3" s="10" t="str">
        <f t="shared" ref="I3:I42" si="1">TEXT(H3,"mmm")</f>
        <v>Apr</v>
      </c>
      <c r="J3" s="1" t="s">
        <v>27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5">
      <c r="A4" s="9">
        <f t="shared" si="0"/>
        <v>3</v>
      </c>
      <c r="B4" s="1" t="s">
        <v>20</v>
      </c>
      <c r="C4" s="7">
        <v>4606</v>
      </c>
      <c r="D4" s="4">
        <v>2019</v>
      </c>
      <c r="E4" s="4" t="s">
        <v>25</v>
      </c>
      <c r="F4" s="4" t="s">
        <v>23</v>
      </c>
      <c r="G4" s="12">
        <v>12000</v>
      </c>
      <c r="H4" s="3">
        <v>43560</v>
      </c>
      <c r="I4" s="10" t="str">
        <f t="shared" si="1"/>
        <v>Apr</v>
      </c>
      <c r="J4" s="1" t="s">
        <v>27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5">
      <c r="A5" s="9">
        <f t="shared" si="0"/>
        <v>4</v>
      </c>
      <c r="B5" s="1" t="s">
        <v>26</v>
      </c>
      <c r="C5" s="7">
        <v>597</v>
      </c>
      <c r="D5" s="4">
        <v>2019</v>
      </c>
      <c r="E5" s="4" t="s">
        <v>22</v>
      </c>
      <c r="F5" s="4" t="s">
        <v>23</v>
      </c>
      <c r="G5" s="12">
        <v>10000</v>
      </c>
      <c r="H5" s="3">
        <v>43612</v>
      </c>
      <c r="I5" s="10" t="str">
        <f t="shared" si="1"/>
        <v>May</v>
      </c>
      <c r="J5" s="1" t="s">
        <v>27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5">
      <c r="A6" s="9">
        <f t="shared" si="0"/>
        <v>5</v>
      </c>
      <c r="B6" s="1" t="s">
        <v>20</v>
      </c>
      <c r="C6" s="7">
        <v>11746</v>
      </c>
      <c r="D6" s="4">
        <v>2019</v>
      </c>
      <c r="E6" s="4" t="s">
        <v>21</v>
      </c>
      <c r="F6" s="4" t="s">
        <v>23</v>
      </c>
      <c r="G6" s="12">
        <v>5000</v>
      </c>
      <c r="H6" s="3">
        <v>43630</v>
      </c>
      <c r="I6" s="10" t="str">
        <f t="shared" si="1"/>
        <v>Jun</v>
      </c>
      <c r="J6" s="1" t="s">
        <v>24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5">
      <c r="A7" s="9">
        <f t="shared" si="0"/>
        <v>6</v>
      </c>
      <c r="B7" s="1" t="s">
        <v>20</v>
      </c>
      <c r="C7" s="7">
        <v>4793</v>
      </c>
      <c r="D7" s="4">
        <v>2019</v>
      </c>
      <c r="E7" s="4" t="s">
        <v>22</v>
      </c>
      <c r="F7" s="4" t="s">
        <v>23</v>
      </c>
      <c r="G7" s="12">
        <v>10000</v>
      </c>
      <c r="H7" s="3">
        <v>43640</v>
      </c>
      <c r="I7" s="10" t="str">
        <f t="shared" si="1"/>
        <v>Jun</v>
      </c>
      <c r="J7" s="1" t="s">
        <v>27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5">
      <c r="A8" s="9">
        <f t="shared" si="0"/>
        <v>7</v>
      </c>
      <c r="B8" s="1" t="s">
        <v>20</v>
      </c>
      <c r="C8" s="7">
        <v>13135</v>
      </c>
      <c r="D8" s="4">
        <v>2019</v>
      </c>
      <c r="E8" s="4" t="s">
        <v>22</v>
      </c>
      <c r="F8" s="4" t="s">
        <v>23</v>
      </c>
      <c r="G8" s="12">
        <v>10000</v>
      </c>
      <c r="H8" s="3">
        <v>43666</v>
      </c>
      <c r="I8" s="10" t="str">
        <f t="shared" si="1"/>
        <v>Jul</v>
      </c>
      <c r="J8" s="1" t="s">
        <v>27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5">
      <c r="A9" s="9">
        <f t="shared" si="0"/>
        <v>8</v>
      </c>
      <c r="B9" s="1" t="s">
        <v>20</v>
      </c>
      <c r="C9" s="7">
        <v>15739</v>
      </c>
      <c r="D9" s="4">
        <v>2019</v>
      </c>
      <c r="E9" s="4" t="s">
        <v>21</v>
      </c>
      <c r="F9" s="4" t="s">
        <v>23</v>
      </c>
      <c r="G9" s="12">
        <v>5000</v>
      </c>
      <c r="H9" s="3">
        <v>43672</v>
      </c>
      <c r="I9" s="10" t="str">
        <f t="shared" si="1"/>
        <v>Jul</v>
      </c>
      <c r="J9" s="1" t="s">
        <v>24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5">
      <c r="A10" s="9">
        <f t="shared" si="0"/>
        <v>9</v>
      </c>
      <c r="B10" s="1" t="s">
        <v>20</v>
      </c>
      <c r="C10" s="7">
        <v>16580</v>
      </c>
      <c r="D10" s="4">
        <v>2019</v>
      </c>
      <c r="E10" s="4" t="s">
        <v>25</v>
      </c>
      <c r="F10" s="4" t="s">
        <v>23</v>
      </c>
      <c r="G10" s="12">
        <v>12000</v>
      </c>
      <c r="H10" s="3">
        <v>43764</v>
      </c>
      <c r="I10" s="10" t="str">
        <f t="shared" si="1"/>
        <v>Oct</v>
      </c>
      <c r="J10" s="1" t="s">
        <v>27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5">
      <c r="A11" s="9">
        <f t="shared" si="0"/>
        <v>10</v>
      </c>
      <c r="B11" s="1" t="s">
        <v>20</v>
      </c>
      <c r="C11" s="7">
        <v>21945</v>
      </c>
      <c r="D11" s="4">
        <v>2019</v>
      </c>
      <c r="E11" s="4" t="s">
        <v>22</v>
      </c>
      <c r="F11" s="4" t="s">
        <v>23</v>
      </c>
      <c r="G11" s="12">
        <v>10000</v>
      </c>
      <c r="H11" s="3">
        <v>43775</v>
      </c>
      <c r="I11" s="10" t="str">
        <f t="shared" si="1"/>
        <v>Nov</v>
      </c>
      <c r="J11" s="1" t="s">
        <v>27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5">
      <c r="A12" s="9">
        <f t="shared" si="0"/>
        <v>11</v>
      </c>
      <c r="B12" s="1" t="s">
        <v>20</v>
      </c>
      <c r="C12" s="7">
        <v>22286</v>
      </c>
      <c r="D12" s="4">
        <v>2019</v>
      </c>
      <c r="E12" s="4" t="s">
        <v>22</v>
      </c>
      <c r="F12" s="4" t="s">
        <v>23</v>
      </c>
      <c r="G12" s="12">
        <v>10000</v>
      </c>
      <c r="H12" s="3">
        <v>43775</v>
      </c>
      <c r="I12" s="10" t="str">
        <f t="shared" si="1"/>
        <v>Nov</v>
      </c>
      <c r="J12" s="1" t="s">
        <v>27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5">
      <c r="A13" s="9">
        <f t="shared" si="0"/>
        <v>12</v>
      </c>
      <c r="B13" s="1" t="s">
        <v>20</v>
      </c>
      <c r="C13" s="7">
        <v>15873</v>
      </c>
      <c r="D13" s="4">
        <v>2019</v>
      </c>
      <c r="E13" s="4" t="s">
        <v>22</v>
      </c>
      <c r="F13" s="4" t="s">
        <v>23</v>
      </c>
      <c r="G13" s="12">
        <v>10000</v>
      </c>
      <c r="H13" s="3">
        <v>43785</v>
      </c>
      <c r="I13" s="10" t="str">
        <f t="shared" si="1"/>
        <v>Nov</v>
      </c>
      <c r="J13" s="1" t="s">
        <v>27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5">
      <c r="A14" s="9">
        <f t="shared" si="0"/>
        <v>13</v>
      </c>
      <c r="B14" s="1" t="s">
        <v>20</v>
      </c>
      <c r="C14" s="7">
        <v>17765</v>
      </c>
      <c r="D14" s="4">
        <v>2019</v>
      </c>
      <c r="E14" s="4" t="s">
        <v>22</v>
      </c>
      <c r="F14" s="4" t="s">
        <v>23</v>
      </c>
      <c r="G14" s="12">
        <v>10000</v>
      </c>
      <c r="H14" s="3">
        <v>43787</v>
      </c>
      <c r="I14" s="10" t="str">
        <f t="shared" si="1"/>
        <v>Nov</v>
      </c>
      <c r="J14" s="1" t="s">
        <v>27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5">
      <c r="A15" s="9">
        <f t="shared" si="0"/>
        <v>14</v>
      </c>
      <c r="B15" s="1" t="s">
        <v>20</v>
      </c>
      <c r="C15" s="7">
        <v>23746</v>
      </c>
      <c r="D15" s="4">
        <v>2019</v>
      </c>
      <c r="E15" s="4" t="s">
        <v>22</v>
      </c>
      <c r="F15" s="4" t="s">
        <v>23</v>
      </c>
      <c r="G15" s="12">
        <v>10000</v>
      </c>
      <c r="H15" s="3">
        <v>43789</v>
      </c>
      <c r="I15" s="10" t="str">
        <f t="shared" si="1"/>
        <v>Nov</v>
      </c>
      <c r="J15" s="1" t="s">
        <v>27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5">
      <c r="A16" s="9">
        <f t="shared" si="0"/>
        <v>15</v>
      </c>
      <c r="B16" s="1" t="s">
        <v>20</v>
      </c>
      <c r="C16" s="7">
        <v>28996</v>
      </c>
      <c r="D16" s="4">
        <v>2019</v>
      </c>
      <c r="E16" s="4" t="s">
        <v>22</v>
      </c>
      <c r="F16" s="4" t="s">
        <v>23</v>
      </c>
      <c r="G16" s="12">
        <v>10000</v>
      </c>
      <c r="H16" s="3">
        <v>44125</v>
      </c>
      <c r="I16" s="10" t="str">
        <f t="shared" si="1"/>
        <v>Oct</v>
      </c>
      <c r="J16" s="1" t="s">
        <v>24</v>
      </c>
      <c r="K16" s="2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5">
      <c r="A17" s="9">
        <f t="shared" si="0"/>
        <v>16</v>
      </c>
      <c r="B17" s="1" t="s">
        <v>20</v>
      </c>
      <c r="C17" s="7">
        <v>26537</v>
      </c>
      <c r="D17" s="4">
        <v>2019</v>
      </c>
      <c r="E17" s="4" t="s">
        <v>22</v>
      </c>
      <c r="F17" s="4" t="s">
        <v>23</v>
      </c>
      <c r="G17" s="12">
        <v>10000</v>
      </c>
      <c r="H17" s="3">
        <v>43865</v>
      </c>
      <c r="I17" s="10" t="str">
        <f t="shared" si="1"/>
        <v>Feb</v>
      </c>
      <c r="J17" s="1" t="s">
        <v>27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5">
      <c r="A18" s="9">
        <f t="shared" si="0"/>
        <v>17</v>
      </c>
      <c r="B18" s="1" t="s">
        <v>20</v>
      </c>
      <c r="C18" s="7">
        <v>16127</v>
      </c>
      <c r="D18" s="4">
        <v>2019</v>
      </c>
      <c r="E18" s="4" t="s">
        <v>21</v>
      </c>
      <c r="F18" s="4" t="s">
        <v>23</v>
      </c>
      <c r="G18" s="12">
        <v>5000</v>
      </c>
      <c r="H18" s="3">
        <v>43881</v>
      </c>
      <c r="I18" s="10" t="str">
        <f t="shared" si="1"/>
        <v>Feb</v>
      </c>
      <c r="J18" s="1" t="s">
        <v>27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5">
      <c r="A19" s="9">
        <f t="shared" si="0"/>
        <v>18</v>
      </c>
      <c r="B19" s="1" t="s">
        <v>20</v>
      </c>
      <c r="C19" s="7">
        <v>9031</v>
      </c>
      <c r="D19" s="4">
        <v>2019</v>
      </c>
      <c r="E19" s="4" t="s">
        <v>21</v>
      </c>
      <c r="F19" s="4" t="s">
        <v>23</v>
      </c>
      <c r="G19" s="12">
        <v>5000</v>
      </c>
      <c r="H19" s="3">
        <v>43909</v>
      </c>
      <c r="I19" s="10" t="str">
        <f t="shared" si="1"/>
        <v>Mar</v>
      </c>
      <c r="J19" s="1" t="s">
        <v>27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5">
      <c r="A20" s="9">
        <f t="shared" si="0"/>
        <v>19</v>
      </c>
      <c r="B20" s="1" t="s">
        <v>20</v>
      </c>
      <c r="C20" s="7">
        <v>11423</v>
      </c>
      <c r="D20" s="4">
        <v>2019</v>
      </c>
      <c r="E20" s="4" t="s">
        <v>21</v>
      </c>
      <c r="F20" s="4" t="s">
        <v>23</v>
      </c>
      <c r="G20" s="12">
        <v>5000</v>
      </c>
      <c r="H20" s="3">
        <v>43909</v>
      </c>
      <c r="I20" s="10" t="str">
        <f t="shared" si="1"/>
        <v>Mar</v>
      </c>
      <c r="J20" s="1" t="s">
        <v>27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5">
      <c r="A21" s="9">
        <f t="shared" si="0"/>
        <v>20</v>
      </c>
      <c r="B21" s="1" t="s">
        <v>20</v>
      </c>
      <c r="C21" s="7">
        <v>28985</v>
      </c>
      <c r="D21" s="4">
        <v>2019</v>
      </c>
      <c r="E21" s="4" t="s">
        <v>21</v>
      </c>
      <c r="F21" s="4" t="s">
        <v>23</v>
      </c>
      <c r="G21" s="12">
        <v>5000</v>
      </c>
      <c r="H21" s="3">
        <v>43909</v>
      </c>
      <c r="I21" s="10" t="str">
        <f t="shared" si="1"/>
        <v>Mar</v>
      </c>
      <c r="J21" s="1" t="s">
        <v>27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5">
      <c r="A22" s="9">
        <f t="shared" si="0"/>
        <v>21</v>
      </c>
      <c r="B22" s="1" t="s">
        <v>20</v>
      </c>
      <c r="C22" s="7">
        <v>28988</v>
      </c>
      <c r="D22" s="4">
        <v>2019</v>
      </c>
      <c r="E22" s="4" t="s">
        <v>21</v>
      </c>
      <c r="F22" s="4" t="s">
        <v>23</v>
      </c>
      <c r="G22" s="12">
        <v>5000</v>
      </c>
      <c r="H22" s="3">
        <v>43909</v>
      </c>
      <c r="I22" s="10" t="str">
        <f t="shared" si="1"/>
        <v>Mar</v>
      </c>
      <c r="J22" s="1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5">
      <c r="A23" s="9">
        <f t="shared" si="0"/>
        <v>22</v>
      </c>
      <c r="B23" s="1" t="s">
        <v>20</v>
      </c>
      <c r="C23" s="7">
        <v>24082</v>
      </c>
      <c r="D23" s="4">
        <v>2019</v>
      </c>
      <c r="E23" s="4" t="s">
        <v>21</v>
      </c>
      <c r="F23" s="4" t="s">
        <v>23</v>
      </c>
      <c r="G23" s="12">
        <v>5000</v>
      </c>
      <c r="H23" s="3">
        <v>43909</v>
      </c>
      <c r="I23" s="10" t="str">
        <f t="shared" si="1"/>
        <v>Mar</v>
      </c>
      <c r="J23" s="1" t="s">
        <v>27</v>
      </c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5">
      <c r="A24" s="9">
        <f t="shared" si="0"/>
        <v>23</v>
      </c>
      <c r="B24" s="1" t="s">
        <v>20</v>
      </c>
      <c r="C24" s="7">
        <v>23955</v>
      </c>
      <c r="D24" s="4">
        <v>2019</v>
      </c>
      <c r="E24" s="4" t="s">
        <v>21</v>
      </c>
      <c r="F24" s="4" t="s">
        <v>23</v>
      </c>
      <c r="G24" s="12">
        <v>5000</v>
      </c>
      <c r="H24" s="3">
        <v>43909</v>
      </c>
      <c r="I24" s="10" t="str">
        <f t="shared" si="1"/>
        <v>Mar</v>
      </c>
      <c r="J24" s="1" t="s">
        <v>27</v>
      </c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5">
      <c r="A25" s="9">
        <f t="shared" si="0"/>
        <v>24</v>
      </c>
      <c r="B25" s="1" t="s">
        <v>20</v>
      </c>
      <c r="C25" s="7">
        <v>24795</v>
      </c>
      <c r="D25" s="4">
        <v>2019</v>
      </c>
      <c r="E25" s="4" t="s">
        <v>21</v>
      </c>
      <c r="F25" s="4" t="s">
        <v>23</v>
      </c>
      <c r="G25" s="12">
        <v>5000</v>
      </c>
      <c r="H25" s="3">
        <v>43909</v>
      </c>
      <c r="I25" s="10" t="str">
        <f t="shared" si="1"/>
        <v>Mar</v>
      </c>
      <c r="J25" s="1" t="s">
        <v>27</v>
      </c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5">
      <c r="A26" s="9">
        <f t="shared" si="0"/>
        <v>25</v>
      </c>
      <c r="B26" s="1" t="s">
        <v>20</v>
      </c>
      <c r="C26" s="7">
        <v>23993</v>
      </c>
      <c r="D26" s="4">
        <v>2019</v>
      </c>
      <c r="E26" s="4" t="s">
        <v>21</v>
      </c>
      <c r="F26" s="4" t="s">
        <v>23</v>
      </c>
      <c r="G26" s="12">
        <v>5000</v>
      </c>
      <c r="H26" s="3">
        <v>43909</v>
      </c>
      <c r="I26" s="10" t="str">
        <f t="shared" si="1"/>
        <v>Mar</v>
      </c>
      <c r="J26" s="1" t="s">
        <v>27</v>
      </c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5">
      <c r="A27" s="9">
        <f t="shared" si="0"/>
        <v>26</v>
      </c>
      <c r="B27" s="1" t="s">
        <v>20</v>
      </c>
      <c r="C27" s="7">
        <v>8909</v>
      </c>
      <c r="D27" s="4">
        <v>2019</v>
      </c>
      <c r="E27" s="4" t="s">
        <v>21</v>
      </c>
      <c r="F27" s="4" t="s">
        <v>23</v>
      </c>
      <c r="G27" s="12">
        <v>5000</v>
      </c>
      <c r="H27" s="3">
        <v>44034</v>
      </c>
      <c r="I27" s="10" t="str">
        <f t="shared" si="1"/>
        <v>Jul</v>
      </c>
      <c r="J27" s="1" t="s">
        <v>27</v>
      </c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5">
      <c r="A28" s="9">
        <f t="shared" si="0"/>
        <v>27</v>
      </c>
      <c r="B28" s="1" t="s">
        <v>20</v>
      </c>
      <c r="C28" s="7">
        <v>21945</v>
      </c>
      <c r="D28" s="4">
        <v>2019</v>
      </c>
      <c r="E28" s="4" t="s">
        <v>21</v>
      </c>
      <c r="F28" s="4" t="s">
        <v>23</v>
      </c>
      <c r="G28" s="12">
        <v>5000</v>
      </c>
      <c r="H28" s="3">
        <v>44034</v>
      </c>
      <c r="I28" s="10" t="str">
        <f t="shared" si="1"/>
        <v>Jul</v>
      </c>
      <c r="J28" s="1" t="s">
        <v>27</v>
      </c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5">
      <c r="A29" s="9">
        <f t="shared" si="0"/>
        <v>28</v>
      </c>
      <c r="B29" s="1" t="s">
        <v>20</v>
      </c>
      <c r="C29" s="7">
        <v>16498</v>
      </c>
      <c r="D29" s="4">
        <v>2019</v>
      </c>
      <c r="E29" s="4" t="s">
        <v>21</v>
      </c>
      <c r="F29" s="4" t="s">
        <v>23</v>
      </c>
      <c r="G29" s="12">
        <v>5000</v>
      </c>
      <c r="H29" s="3">
        <v>44133</v>
      </c>
      <c r="I29" s="10" t="str">
        <f t="shared" si="1"/>
        <v>Oct</v>
      </c>
      <c r="J29" s="1" t="s">
        <v>27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5">
      <c r="A30" s="9">
        <f t="shared" si="0"/>
        <v>29</v>
      </c>
      <c r="B30" s="1" t="s">
        <v>20</v>
      </c>
      <c r="C30" s="7">
        <v>250</v>
      </c>
      <c r="D30" s="4">
        <v>2019</v>
      </c>
      <c r="E30" s="4" t="s">
        <v>21</v>
      </c>
      <c r="F30" s="4" t="s">
        <v>23</v>
      </c>
      <c r="G30" s="12">
        <v>5000</v>
      </c>
      <c r="H30" s="3">
        <v>44247</v>
      </c>
      <c r="I30" s="10" t="str">
        <f t="shared" si="1"/>
        <v>Feb</v>
      </c>
      <c r="J30" s="1" t="s">
        <v>27</v>
      </c>
      <c r="K30" s="2"/>
      <c r="L30" s="6"/>
      <c r="M30" s="6"/>
      <c r="N30" s="6"/>
      <c r="O30" s="2"/>
      <c r="P30" s="6"/>
      <c r="Q30" s="6"/>
      <c r="R30" s="6"/>
      <c r="S30" s="6"/>
      <c r="T30" s="6"/>
    </row>
    <row r="31" spans="1:20" x14ac:dyDescent="0.25">
      <c r="A31" s="9">
        <f t="shared" si="0"/>
        <v>30</v>
      </c>
      <c r="B31" s="1" t="s">
        <v>20</v>
      </c>
      <c r="C31" s="7">
        <v>1983</v>
      </c>
      <c r="D31" s="4">
        <v>2019</v>
      </c>
      <c r="E31" s="4" t="s">
        <v>21</v>
      </c>
      <c r="F31" s="4" t="s">
        <v>23</v>
      </c>
      <c r="G31" s="12">
        <v>5000</v>
      </c>
      <c r="H31" s="3">
        <v>44247</v>
      </c>
      <c r="I31" s="10" t="str">
        <f t="shared" si="1"/>
        <v>Feb</v>
      </c>
      <c r="J31" s="1" t="s">
        <v>27</v>
      </c>
      <c r="K31" s="2"/>
      <c r="L31" s="6"/>
      <c r="M31" s="6"/>
      <c r="N31" s="6"/>
      <c r="O31" s="2"/>
      <c r="P31" s="6"/>
      <c r="Q31" s="6"/>
      <c r="R31" s="6"/>
      <c r="S31" s="6"/>
      <c r="T31" s="6"/>
    </row>
    <row r="32" spans="1:20" x14ac:dyDescent="0.25">
      <c r="A32" s="9">
        <f t="shared" si="0"/>
        <v>31</v>
      </c>
      <c r="B32" s="1" t="s">
        <v>20</v>
      </c>
      <c r="C32" s="7">
        <v>4694</v>
      </c>
      <c r="D32" s="4">
        <v>2019</v>
      </c>
      <c r="E32" s="4" t="s">
        <v>21</v>
      </c>
      <c r="F32" s="4" t="s">
        <v>23</v>
      </c>
      <c r="G32" s="12">
        <v>5000</v>
      </c>
      <c r="H32" s="3">
        <v>44247</v>
      </c>
      <c r="I32" s="10" t="str">
        <f t="shared" si="1"/>
        <v>Feb</v>
      </c>
      <c r="J32" s="1" t="s">
        <v>27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9">
        <f t="shared" si="0"/>
        <v>32</v>
      </c>
      <c r="B33" s="1" t="s">
        <v>26</v>
      </c>
      <c r="C33" s="7">
        <v>597</v>
      </c>
      <c r="D33" s="4">
        <v>2019</v>
      </c>
      <c r="E33" s="4" t="s">
        <v>21</v>
      </c>
      <c r="F33" s="4" t="s">
        <v>23</v>
      </c>
      <c r="G33" s="12">
        <v>5000</v>
      </c>
      <c r="H33" s="3">
        <v>44247</v>
      </c>
      <c r="I33" s="10" t="str">
        <f t="shared" si="1"/>
        <v>Feb</v>
      </c>
      <c r="J33" s="1" t="s">
        <v>27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9">
        <f t="shared" si="0"/>
        <v>33</v>
      </c>
      <c r="B34" s="1" t="s">
        <v>20</v>
      </c>
      <c r="C34" s="7">
        <v>10200</v>
      </c>
      <c r="D34" s="8">
        <v>2019</v>
      </c>
      <c r="E34" s="8" t="s">
        <v>21</v>
      </c>
      <c r="F34" s="8" t="s">
        <v>23</v>
      </c>
      <c r="G34" s="12">
        <v>5000</v>
      </c>
      <c r="H34" s="3">
        <v>44247</v>
      </c>
      <c r="I34" s="10" t="str">
        <f t="shared" si="1"/>
        <v>Feb</v>
      </c>
      <c r="J34" s="1" t="s">
        <v>27</v>
      </c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9">
        <f t="shared" si="0"/>
        <v>34</v>
      </c>
      <c r="B35" s="1" t="s">
        <v>20</v>
      </c>
      <c r="C35" s="7">
        <v>10484</v>
      </c>
      <c r="D35" s="4">
        <v>2019</v>
      </c>
      <c r="E35" s="4" t="s">
        <v>21</v>
      </c>
      <c r="F35" s="4" t="s">
        <v>23</v>
      </c>
      <c r="G35" s="12">
        <v>5000</v>
      </c>
      <c r="H35" s="3">
        <v>44247</v>
      </c>
      <c r="I35" s="10" t="str">
        <f t="shared" si="1"/>
        <v>Feb</v>
      </c>
      <c r="J35" s="1" t="s">
        <v>27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9">
        <f t="shared" si="0"/>
        <v>35</v>
      </c>
      <c r="B36" s="1" t="s">
        <v>20</v>
      </c>
      <c r="C36" s="7">
        <v>18247</v>
      </c>
      <c r="D36" s="4">
        <v>2019</v>
      </c>
      <c r="E36" s="4" t="s">
        <v>21</v>
      </c>
      <c r="F36" s="4" t="s">
        <v>23</v>
      </c>
      <c r="G36" s="12">
        <v>5000</v>
      </c>
      <c r="H36" s="3">
        <v>44247</v>
      </c>
      <c r="I36" s="10" t="str">
        <f t="shared" si="1"/>
        <v>Feb</v>
      </c>
      <c r="J36" s="1" t="s">
        <v>27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9">
        <f t="shared" si="0"/>
        <v>36</v>
      </c>
      <c r="B37" s="1" t="s">
        <v>20</v>
      </c>
      <c r="C37" s="7">
        <v>18941</v>
      </c>
      <c r="D37" s="4">
        <v>2019</v>
      </c>
      <c r="E37" s="4" t="s">
        <v>21</v>
      </c>
      <c r="F37" s="4" t="s">
        <v>23</v>
      </c>
      <c r="G37" s="12">
        <v>5000</v>
      </c>
      <c r="H37" s="3">
        <v>44247</v>
      </c>
      <c r="I37" s="10" t="str">
        <f t="shared" si="1"/>
        <v>Feb</v>
      </c>
      <c r="J37" s="1" t="s">
        <v>27</v>
      </c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9">
        <f t="shared" si="0"/>
        <v>37</v>
      </c>
      <c r="B38" s="1" t="s">
        <v>20</v>
      </c>
      <c r="C38" s="7">
        <v>19497</v>
      </c>
      <c r="D38" s="4">
        <v>2019</v>
      </c>
      <c r="E38" s="4" t="s">
        <v>21</v>
      </c>
      <c r="F38" s="4" t="s">
        <v>23</v>
      </c>
      <c r="G38" s="12">
        <v>5000</v>
      </c>
      <c r="H38" s="3">
        <v>44247</v>
      </c>
      <c r="I38" s="10" t="str">
        <f t="shared" si="1"/>
        <v>Feb</v>
      </c>
      <c r="J38" s="1" t="s">
        <v>27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9">
        <f t="shared" si="0"/>
        <v>38</v>
      </c>
      <c r="B39" s="1" t="s">
        <v>20</v>
      </c>
      <c r="C39" s="7">
        <v>26386</v>
      </c>
      <c r="D39" s="4">
        <v>2019</v>
      </c>
      <c r="E39" s="4" t="s">
        <v>21</v>
      </c>
      <c r="F39" s="4" t="s">
        <v>23</v>
      </c>
      <c r="G39" s="12">
        <v>5000</v>
      </c>
      <c r="H39" s="3">
        <v>44247</v>
      </c>
      <c r="I39" s="10" t="str">
        <f t="shared" si="1"/>
        <v>Feb</v>
      </c>
      <c r="J39" s="1" t="s">
        <v>27</v>
      </c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9">
        <f t="shared" si="0"/>
        <v>39</v>
      </c>
      <c r="B40" s="1" t="s">
        <v>20</v>
      </c>
      <c r="C40" s="7">
        <v>27891</v>
      </c>
      <c r="D40" s="4">
        <v>2019</v>
      </c>
      <c r="E40" s="4" t="s">
        <v>21</v>
      </c>
      <c r="F40" s="4" t="s">
        <v>23</v>
      </c>
      <c r="G40" s="12">
        <v>5000</v>
      </c>
      <c r="H40" s="3">
        <v>44247</v>
      </c>
      <c r="I40" s="10" t="str">
        <f t="shared" si="1"/>
        <v>Feb</v>
      </c>
      <c r="J40" s="1" t="s">
        <v>27</v>
      </c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9">
        <f t="shared" si="0"/>
        <v>40</v>
      </c>
      <c r="B41" s="1" t="s">
        <v>20</v>
      </c>
      <c r="C41" s="7">
        <v>23746</v>
      </c>
      <c r="D41" s="4">
        <v>2019</v>
      </c>
      <c r="E41" s="4" t="s">
        <v>21</v>
      </c>
      <c r="F41" s="4" t="s">
        <v>23</v>
      </c>
      <c r="G41" s="12">
        <v>5000</v>
      </c>
      <c r="H41" s="3">
        <v>44247</v>
      </c>
      <c r="I41" s="10" t="str">
        <f t="shared" si="1"/>
        <v>Feb</v>
      </c>
      <c r="J41" s="1" t="s">
        <v>27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9">
        <f t="shared" si="0"/>
        <v>41</v>
      </c>
      <c r="B42" s="1" t="s">
        <v>20</v>
      </c>
      <c r="C42" s="7">
        <v>9133</v>
      </c>
      <c r="D42" s="4">
        <v>2019</v>
      </c>
      <c r="E42" s="4" t="s">
        <v>21</v>
      </c>
      <c r="F42" s="4" t="s">
        <v>23</v>
      </c>
      <c r="G42" s="12">
        <v>5000</v>
      </c>
      <c r="H42" s="3">
        <v>44247</v>
      </c>
      <c r="I42" s="10" t="str">
        <f t="shared" si="1"/>
        <v>Feb</v>
      </c>
      <c r="J42" s="1" t="s">
        <v>27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15"/>
      <c r="B43" s="16"/>
      <c r="C43" s="16"/>
      <c r="D43" s="16"/>
      <c r="E43" s="18" t="s">
        <v>28</v>
      </c>
      <c r="F43" s="19"/>
      <c r="G43" s="20">
        <f>SUM(G2:G42)</f>
        <v>283000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/>
    </row>
  </sheetData>
  <autoFilter ref="A1:T42">
    <sortState ref="A2:T42">
      <sortCondition ref="H1:H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J15" sqref="J15"/>
    </sheetView>
  </sheetViews>
  <sheetFormatPr defaultColWidth="8.7109375" defaultRowHeight="15" x14ac:dyDescent="0.25"/>
  <cols>
    <col min="1" max="1" width="4.5703125" bestFit="1" customWidth="1"/>
    <col min="2" max="3" width="9.140625" customWidth="1"/>
    <col min="4" max="4" width="5.5703125" bestFit="1" customWidth="1"/>
    <col min="5" max="6" width="9.140625" customWidth="1"/>
    <col min="7" max="7" width="12" customWidth="1"/>
    <col min="8" max="8" width="11" bestFit="1" customWidth="1"/>
    <col min="9" max="9" width="15.140625" bestFit="1" customWidth="1"/>
    <col min="10" max="10" width="18.140625" bestFit="1" customWidth="1"/>
    <col min="11" max="11" width="52.85546875" customWidth="1"/>
    <col min="12" max="17" width="9.140625" customWidth="1"/>
    <col min="18" max="16384" width="8.7109375" style="13"/>
  </cols>
  <sheetData>
    <row r="1" spans="1:17" s="23" customFormat="1" ht="11.25" x14ac:dyDescent="0.2">
      <c r="A1" s="21" t="s">
        <v>0</v>
      </c>
      <c r="B1" s="21" t="s">
        <v>1</v>
      </c>
      <c r="C1" s="21" t="s">
        <v>2</v>
      </c>
      <c r="D1" s="21" t="s">
        <v>31</v>
      </c>
      <c r="E1" s="21" t="s">
        <v>4</v>
      </c>
      <c r="F1" s="21" t="s">
        <v>5</v>
      </c>
      <c r="G1" s="21" t="s">
        <v>6</v>
      </c>
      <c r="H1" s="21" t="s">
        <v>8</v>
      </c>
      <c r="I1" s="21" t="s">
        <v>32</v>
      </c>
      <c r="J1" s="21" t="s">
        <v>33</v>
      </c>
      <c r="K1" s="21" t="s">
        <v>34</v>
      </c>
      <c r="L1" s="21" t="s">
        <v>14</v>
      </c>
      <c r="M1" s="21" t="s">
        <v>15</v>
      </c>
      <c r="N1" s="21" t="s">
        <v>16</v>
      </c>
      <c r="O1" s="21" t="s">
        <v>17</v>
      </c>
      <c r="P1" s="21" t="s">
        <v>18</v>
      </c>
      <c r="Q1" s="22" t="s">
        <v>19</v>
      </c>
    </row>
    <row r="2" spans="1:17" x14ac:dyDescent="0.25">
      <c r="A2" s="9">
        <v>1</v>
      </c>
      <c r="B2" s="1" t="s">
        <v>20</v>
      </c>
      <c r="C2" s="7">
        <v>11746</v>
      </c>
      <c r="D2" s="4">
        <v>2019</v>
      </c>
      <c r="E2" s="4" t="s">
        <v>21</v>
      </c>
      <c r="F2" s="4" t="s">
        <v>23</v>
      </c>
      <c r="G2" s="12">
        <v>5000</v>
      </c>
      <c r="H2" s="3">
        <v>43630</v>
      </c>
      <c r="I2" s="1" t="s">
        <v>30</v>
      </c>
      <c r="J2" s="2"/>
      <c r="K2" s="2"/>
      <c r="L2" s="2"/>
      <c r="M2" s="2"/>
      <c r="N2" s="2"/>
      <c r="O2" s="2"/>
      <c r="P2" s="2"/>
      <c r="Q2" s="2"/>
    </row>
    <row r="3" spans="1:17" x14ac:dyDescent="0.25">
      <c r="A3" s="9">
        <v>2</v>
      </c>
      <c r="B3" s="1" t="s">
        <v>20</v>
      </c>
      <c r="C3" s="7">
        <v>15739</v>
      </c>
      <c r="D3" s="4">
        <v>2019</v>
      </c>
      <c r="E3" s="4" t="s">
        <v>21</v>
      </c>
      <c r="F3" s="4" t="s">
        <v>23</v>
      </c>
      <c r="G3" s="12">
        <v>5000</v>
      </c>
      <c r="H3" s="3">
        <v>43672</v>
      </c>
      <c r="I3" s="1" t="s">
        <v>30</v>
      </c>
      <c r="J3" s="2"/>
      <c r="K3" s="2"/>
      <c r="L3" s="2"/>
      <c r="M3" s="2"/>
      <c r="N3" s="2"/>
      <c r="O3" s="2"/>
      <c r="P3" s="2"/>
      <c r="Q3" s="2"/>
    </row>
    <row r="4" spans="1:17" x14ac:dyDescent="0.25">
      <c r="A4" s="9">
        <v>3</v>
      </c>
      <c r="B4" s="1" t="s">
        <v>20</v>
      </c>
      <c r="C4" s="7">
        <v>28996</v>
      </c>
      <c r="D4" s="4">
        <v>2019</v>
      </c>
      <c r="E4" s="4" t="s">
        <v>22</v>
      </c>
      <c r="F4" s="4" t="s">
        <v>23</v>
      </c>
      <c r="G4" s="12">
        <v>10000</v>
      </c>
      <c r="H4" s="3">
        <v>44125</v>
      </c>
      <c r="I4" s="1" t="s">
        <v>30</v>
      </c>
      <c r="J4" s="6"/>
      <c r="K4" s="6"/>
      <c r="L4" s="6"/>
      <c r="M4" s="6"/>
      <c r="N4" s="6"/>
      <c r="O4" s="6"/>
      <c r="P4" s="6"/>
      <c r="Q4" s="6"/>
    </row>
    <row r="5" spans="1:17" x14ac:dyDescent="0.25">
      <c r="A5" s="15"/>
      <c r="B5" s="16"/>
      <c r="C5" s="16"/>
      <c r="D5" s="16"/>
      <c r="E5" s="18" t="s">
        <v>28</v>
      </c>
      <c r="F5" s="19"/>
      <c r="G5" s="20">
        <f>SUM(G2:G4)</f>
        <v>20000</v>
      </c>
      <c r="H5" s="16"/>
      <c r="I5" s="16"/>
      <c r="J5" s="16"/>
      <c r="K5" s="16"/>
      <c r="L5" s="16"/>
      <c r="M5" s="16"/>
      <c r="N5" s="16"/>
      <c r="O5" s="16"/>
      <c r="P5" s="16"/>
      <c r="Q5" s="17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28" workbookViewId="0">
      <selection activeCell="K48" sqref="K48"/>
    </sheetView>
  </sheetViews>
  <sheetFormatPr defaultColWidth="8.7109375" defaultRowHeight="15" x14ac:dyDescent="0.25"/>
  <cols>
    <col min="1" max="1" width="4.5703125" bestFit="1" customWidth="1"/>
    <col min="2" max="3" width="9.140625" customWidth="1"/>
    <col min="4" max="4" width="5.5703125" bestFit="1" customWidth="1"/>
    <col min="5" max="5" width="9.140625" customWidth="1"/>
    <col min="6" max="6" width="11.42578125" customWidth="1"/>
    <col min="7" max="7" width="10.7109375" customWidth="1"/>
    <col min="8" max="8" width="11" bestFit="1" customWidth="1"/>
    <col min="9" max="9" width="11" customWidth="1"/>
    <col min="10" max="10" width="21.85546875" customWidth="1"/>
    <col min="11" max="11" width="51.5703125" customWidth="1"/>
    <col min="12" max="17" width="9.140625" customWidth="1"/>
    <col min="18" max="16384" width="8.7109375" style="13"/>
  </cols>
  <sheetData>
    <row r="1" spans="1:17" s="23" customFormat="1" ht="11.25" x14ac:dyDescent="0.2">
      <c r="A1" s="21" t="s">
        <v>0</v>
      </c>
      <c r="B1" s="21" t="s">
        <v>1</v>
      </c>
      <c r="C1" s="21" t="s">
        <v>2</v>
      </c>
      <c r="D1" s="21" t="s">
        <v>31</v>
      </c>
      <c r="E1" s="21" t="s">
        <v>4</v>
      </c>
      <c r="F1" s="21" t="s">
        <v>5</v>
      </c>
      <c r="G1" s="21" t="s">
        <v>6</v>
      </c>
      <c r="H1" s="21" t="s">
        <v>8</v>
      </c>
      <c r="I1" s="21" t="s">
        <v>32</v>
      </c>
      <c r="J1" s="21" t="s">
        <v>33</v>
      </c>
      <c r="K1" s="21" t="s">
        <v>34</v>
      </c>
      <c r="L1" s="21" t="s">
        <v>14</v>
      </c>
      <c r="M1" s="21" t="s">
        <v>15</v>
      </c>
      <c r="N1" s="21" t="s">
        <v>16</v>
      </c>
      <c r="O1" s="21" t="s">
        <v>17</v>
      </c>
      <c r="P1" s="21" t="s">
        <v>18</v>
      </c>
      <c r="Q1" s="22" t="s">
        <v>19</v>
      </c>
    </row>
    <row r="2" spans="1:17" x14ac:dyDescent="0.25">
      <c r="A2" s="9">
        <v>1</v>
      </c>
      <c r="B2" s="1" t="s">
        <v>20</v>
      </c>
      <c r="C2" s="7">
        <v>4065</v>
      </c>
      <c r="D2" s="4">
        <v>2019</v>
      </c>
      <c r="E2" s="4" t="s">
        <v>25</v>
      </c>
      <c r="F2" s="1" t="s">
        <v>23</v>
      </c>
      <c r="G2" s="11">
        <v>12000</v>
      </c>
      <c r="H2" s="3">
        <v>43540</v>
      </c>
      <c r="I2" s="1" t="s">
        <v>29</v>
      </c>
      <c r="J2" s="2"/>
      <c r="K2" s="2"/>
      <c r="L2" s="2"/>
      <c r="M2" s="2"/>
      <c r="N2" s="2"/>
      <c r="O2" s="2"/>
      <c r="P2" s="2"/>
      <c r="Q2" s="2"/>
    </row>
    <row r="3" spans="1:17" x14ac:dyDescent="0.25">
      <c r="A3" s="9">
        <v>2</v>
      </c>
      <c r="B3" s="1" t="s">
        <v>20</v>
      </c>
      <c r="C3" s="7">
        <v>4673</v>
      </c>
      <c r="D3" s="4">
        <v>2019</v>
      </c>
      <c r="E3" s="4" t="s">
        <v>25</v>
      </c>
      <c r="F3" s="4" t="s">
        <v>23</v>
      </c>
      <c r="G3" s="12">
        <v>12000</v>
      </c>
      <c r="H3" s="3">
        <v>43557</v>
      </c>
      <c r="I3" s="1" t="s">
        <v>29</v>
      </c>
      <c r="J3" s="2"/>
      <c r="K3" s="2"/>
      <c r="L3" s="2"/>
      <c r="M3" s="2"/>
      <c r="N3" s="2"/>
      <c r="O3" s="2"/>
      <c r="P3" s="2"/>
      <c r="Q3" s="2"/>
    </row>
    <row r="4" spans="1:17" x14ac:dyDescent="0.25">
      <c r="A4" s="9">
        <v>3</v>
      </c>
      <c r="B4" s="1" t="s">
        <v>20</v>
      </c>
      <c r="C4" s="7">
        <v>4606</v>
      </c>
      <c r="D4" s="4">
        <v>2019</v>
      </c>
      <c r="E4" s="4" t="s">
        <v>25</v>
      </c>
      <c r="F4" s="4" t="s">
        <v>23</v>
      </c>
      <c r="G4" s="12">
        <v>12000</v>
      </c>
      <c r="H4" s="3">
        <v>43560</v>
      </c>
      <c r="I4" s="1" t="s">
        <v>29</v>
      </c>
      <c r="J4" s="2"/>
      <c r="K4" s="2"/>
      <c r="L4" s="2"/>
      <c r="M4" s="2"/>
      <c r="N4" s="2"/>
      <c r="O4" s="2"/>
      <c r="P4" s="2"/>
      <c r="Q4" s="2"/>
    </row>
    <row r="5" spans="1:17" x14ac:dyDescent="0.25">
      <c r="A5" s="9">
        <v>4</v>
      </c>
      <c r="B5" s="1" t="s">
        <v>26</v>
      </c>
      <c r="C5" s="7">
        <v>597</v>
      </c>
      <c r="D5" s="4">
        <v>2019</v>
      </c>
      <c r="E5" s="4" t="s">
        <v>22</v>
      </c>
      <c r="F5" s="4" t="s">
        <v>23</v>
      </c>
      <c r="G5" s="12">
        <v>10000</v>
      </c>
      <c r="H5" s="3">
        <v>43612</v>
      </c>
      <c r="I5" s="1" t="s">
        <v>29</v>
      </c>
      <c r="J5" s="2"/>
      <c r="K5" s="2"/>
      <c r="L5" s="2"/>
      <c r="M5" s="2"/>
      <c r="N5" s="2"/>
      <c r="O5" s="2"/>
      <c r="P5" s="2"/>
      <c r="Q5" s="2"/>
    </row>
    <row r="6" spans="1:17" x14ac:dyDescent="0.25">
      <c r="A6" s="9">
        <v>5</v>
      </c>
      <c r="B6" s="1" t="s">
        <v>20</v>
      </c>
      <c r="C6" s="7">
        <v>4793</v>
      </c>
      <c r="D6" s="4">
        <v>2019</v>
      </c>
      <c r="E6" s="4" t="s">
        <v>22</v>
      </c>
      <c r="F6" s="4" t="s">
        <v>23</v>
      </c>
      <c r="G6" s="12">
        <v>10000</v>
      </c>
      <c r="H6" s="3">
        <v>43640</v>
      </c>
      <c r="I6" s="1" t="s">
        <v>29</v>
      </c>
      <c r="J6" s="2"/>
      <c r="K6" s="2"/>
      <c r="L6" s="2"/>
      <c r="M6" s="2"/>
      <c r="N6" s="2"/>
      <c r="O6" s="2"/>
      <c r="P6" s="2"/>
      <c r="Q6" s="2"/>
    </row>
    <row r="7" spans="1:17" x14ac:dyDescent="0.25">
      <c r="A7" s="9">
        <v>6</v>
      </c>
      <c r="B7" s="1" t="s">
        <v>20</v>
      </c>
      <c r="C7" s="7">
        <v>13135</v>
      </c>
      <c r="D7" s="4">
        <v>2019</v>
      </c>
      <c r="E7" s="4" t="s">
        <v>22</v>
      </c>
      <c r="F7" s="4" t="s">
        <v>23</v>
      </c>
      <c r="G7" s="12">
        <v>10000</v>
      </c>
      <c r="H7" s="3">
        <v>43666</v>
      </c>
      <c r="I7" s="1" t="s">
        <v>29</v>
      </c>
      <c r="J7" s="2"/>
      <c r="K7" s="2"/>
      <c r="L7" s="2"/>
      <c r="M7" s="2"/>
      <c r="N7" s="2"/>
      <c r="O7" s="2"/>
      <c r="P7" s="2"/>
      <c r="Q7" s="2"/>
    </row>
    <row r="8" spans="1:17" x14ac:dyDescent="0.25">
      <c r="A8" s="9">
        <v>7</v>
      </c>
      <c r="B8" s="1" t="s">
        <v>20</v>
      </c>
      <c r="C8" s="7">
        <v>16580</v>
      </c>
      <c r="D8" s="4">
        <v>2019</v>
      </c>
      <c r="E8" s="4" t="s">
        <v>25</v>
      </c>
      <c r="F8" s="4" t="s">
        <v>23</v>
      </c>
      <c r="G8" s="12">
        <v>12000</v>
      </c>
      <c r="H8" s="3">
        <v>43764</v>
      </c>
      <c r="I8" s="1" t="s">
        <v>29</v>
      </c>
      <c r="J8" s="2"/>
      <c r="K8" s="2"/>
      <c r="L8" s="2"/>
      <c r="M8" s="2"/>
      <c r="N8" s="2"/>
      <c r="O8" s="2"/>
      <c r="P8" s="2"/>
      <c r="Q8" s="2"/>
    </row>
    <row r="9" spans="1:17" x14ac:dyDescent="0.25">
      <c r="A9" s="9">
        <v>8</v>
      </c>
      <c r="B9" s="1" t="s">
        <v>20</v>
      </c>
      <c r="C9" s="7">
        <v>21945</v>
      </c>
      <c r="D9" s="4">
        <v>2019</v>
      </c>
      <c r="E9" s="4" t="s">
        <v>22</v>
      </c>
      <c r="F9" s="4" t="s">
        <v>23</v>
      </c>
      <c r="G9" s="12">
        <v>10000</v>
      </c>
      <c r="H9" s="3">
        <v>43775</v>
      </c>
      <c r="I9" s="1" t="s">
        <v>29</v>
      </c>
      <c r="J9" s="2"/>
      <c r="K9" s="2"/>
      <c r="L9" s="2"/>
      <c r="M9" s="2"/>
      <c r="N9" s="2"/>
      <c r="O9" s="2"/>
      <c r="P9" s="2"/>
      <c r="Q9" s="2"/>
    </row>
    <row r="10" spans="1:17" x14ac:dyDescent="0.25">
      <c r="A10" s="9">
        <v>9</v>
      </c>
      <c r="B10" s="1" t="s">
        <v>20</v>
      </c>
      <c r="C10" s="7">
        <v>22286</v>
      </c>
      <c r="D10" s="4">
        <v>2019</v>
      </c>
      <c r="E10" s="4" t="s">
        <v>22</v>
      </c>
      <c r="F10" s="4" t="s">
        <v>23</v>
      </c>
      <c r="G10" s="12">
        <v>10000</v>
      </c>
      <c r="H10" s="3">
        <v>43775</v>
      </c>
      <c r="I10" s="1" t="s">
        <v>29</v>
      </c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9">
        <v>10</v>
      </c>
      <c r="B11" s="1" t="s">
        <v>20</v>
      </c>
      <c r="C11" s="7">
        <v>15873</v>
      </c>
      <c r="D11" s="4">
        <v>2019</v>
      </c>
      <c r="E11" s="4" t="s">
        <v>22</v>
      </c>
      <c r="F11" s="4" t="s">
        <v>23</v>
      </c>
      <c r="G11" s="12">
        <v>10000</v>
      </c>
      <c r="H11" s="3">
        <v>43785</v>
      </c>
      <c r="I11" s="1" t="s">
        <v>29</v>
      </c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9">
        <v>11</v>
      </c>
      <c r="B12" s="1" t="s">
        <v>20</v>
      </c>
      <c r="C12" s="7">
        <v>17765</v>
      </c>
      <c r="D12" s="4">
        <v>2019</v>
      </c>
      <c r="E12" s="4" t="s">
        <v>22</v>
      </c>
      <c r="F12" s="4" t="s">
        <v>23</v>
      </c>
      <c r="G12" s="12">
        <v>10000</v>
      </c>
      <c r="H12" s="3">
        <v>43787</v>
      </c>
      <c r="I12" s="1" t="s">
        <v>29</v>
      </c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9">
        <v>12</v>
      </c>
      <c r="B13" s="1" t="s">
        <v>20</v>
      </c>
      <c r="C13" s="7">
        <v>23746</v>
      </c>
      <c r="D13" s="4">
        <v>2019</v>
      </c>
      <c r="E13" s="4" t="s">
        <v>22</v>
      </c>
      <c r="F13" s="4" t="s">
        <v>23</v>
      </c>
      <c r="G13" s="12">
        <v>10000</v>
      </c>
      <c r="H13" s="3">
        <v>43789</v>
      </c>
      <c r="I13" s="1" t="s">
        <v>29</v>
      </c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9">
        <v>13</v>
      </c>
      <c r="B14" s="1" t="s">
        <v>20</v>
      </c>
      <c r="C14" s="7">
        <v>26537</v>
      </c>
      <c r="D14" s="4">
        <v>2019</v>
      </c>
      <c r="E14" s="4" t="s">
        <v>22</v>
      </c>
      <c r="F14" s="4" t="s">
        <v>23</v>
      </c>
      <c r="G14" s="12">
        <v>10000</v>
      </c>
      <c r="H14" s="3">
        <v>43865</v>
      </c>
      <c r="I14" s="1" t="s">
        <v>29</v>
      </c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9">
        <v>14</v>
      </c>
      <c r="B15" s="1" t="s">
        <v>20</v>
      </c>
      <c r="C15" s="7">
        <v>16127</v>
      </c>
      <c r="D15" s="4">
        <v>2019</v>
      </c>
      <c r="E15" s="4" t="s">
        <v>21</v>
      </c>
      <c r="F15" s="4" t="s">
        <v>23</v>
      </c>
      <c r="G15" s="12">
        <v>5000</v>
      </c>
      <c r="H15" s="3">
        <v>43881</v>
      </c>
      <c r="I15" s="1" t="s">
        <v>29</v>
      </c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9">
        <v>15</v>
      </c>
      <c r="B16" s="1" t="s">
        <v>20</v>
      </c>
      <c r="C16" s="7">
        <v>9031</v>
      </c>
      <c r="D16" s="4">
        <v>2019</v>
      </c>
      <c r="E16" s="4" t="s">
        <v>21</v>
      </c>
      <c r="F16" s="4" t="s">
        <v>23</v>
      </c>
      <c r="G16" s="12">
        <v>5000</v>
      </c>
      <c r="H16" s="3">
        <v>43909</v>
      </c>
      <c r="I16" s="1" t="s">
        <v>29</v>
      </c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9">
        <v>16</v>
      </c>
      <c r="B17" s="1" t="s">
        <v>20</v>
      </c>
      <c r="C17" s="7">
        <v>11423</v>
      </c>
      <c r="D17" s="4">
        <v>2019</v>
      </c>
      <c r="E17" s="4" t="s">
        <v>21</v>
      </c>
      <c r="F17" s="4" t="s">
        <v>23</v>
      </c>
      <c r="G17" s="12">
        <v>5000</v>
      </c>
      <c r="H17" s="3">
        <v>43909</v>
      </c>
      <c r="I17" s="1" t="s">
        <v>29</v>
      </c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9">
        <v>17</v>
      </c>
      <c r="B18" s="1" t="s">
        <v>20</v>
      </c>
      <c r="C18" s="7">
        <v>28985</v>
      </c>
      <c r="D18" s="4">
        <v>2019</v>
      </c>
      <c r="E18" s="4" t="s">
        <v>21</v>
      </c>
      <c r="F18" s="4" t="s">
        <v>23</v>
      </c>
      <c r="G18" s="12">
        <v>5000</v>
      </c>
      <c r="H18" s="3">
        <v>43909</v>
      </c>
      <c r="I18" s="1" t="s">
        <v>29</v>
      </c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9">
        <v>18</v>
      </c>
      <c r="B19" s="1" t="s">
        <v>20</v>
      </c>
      <c r="C19" s="7">
        <v>28988</v>
      </c>
      <c r="D19" s="4">
        <v>2019</v>
      </c>
      <c r="E19" s="4" t="s">
        <v>21</v>
      </c>
      <c r="F19" s="4" t="s">
        <v>23</v>
      </c>
      <c r="G19" s="12">
        <v>5000</v>
      </c>
      <c r="H19" s="3">
        <v>43909</v>
      </c>
      <c r="I19" s="1" t="s">
        <v>29</v>
      </c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9">
        <v>19</v>
      </c>
      <c r="B20" s="1" t="s">
        <v>20</v>
      </c>
      <c r="C20" s="7">
        <v>24082</v>
      </c>
      <c r="D20" s="4">
        <v>2019</v>
      </c>
      <c r="E20" s="4" t="s">
        <v>21</v>
      </c>
      <c r="F20" s="4" t="s">
        <v>23</v>
      </c>
      <c r="G20" s="12">
        <v>5000</v>
      </c>
      <c r="H20" s="3">
        <v>43909</v>
      </c>
      <c r="I20" s="1" t="s">
        <v>29</v>
      </c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9">
        <v>20</v>
      </c>
      <c r="B21" s="1" t="s">
        <v>20</v>
      </c>
      <c r="C21" s="7">
        <v>23955</v>
      </c>
      <c r="D21" s="4">
        <v>2019</v>
      </c>
      <c r="E21" s="4" t="s">
        <v>21</v>
      </c>
      <c r="F21" s="4" t="s">
        <v>23</v>
      </c>
      <c r="G21" s="12">
        <v>5000</v>
      </c>
      <c r="H21" s="3">
        <v>43909</v>
      </c>
      <c r="I21" s="1" t="s">
        <v>29</v>
      </c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9">
        <v>21</v>
      </c>
      <c r="B22" s="1" t="s">
        <v>20</v>
      </c>
      <c r="C22" s="7">
        <v>24795</v>
      </c>
      <c r="D22" s="4">
        <v>2019</v>
      </c>
      <c r="E22" s="4" t="s">
        <v>21</v>
      </c>
      <c r="F22" s="4" t="s">
        <v>23</v>
      </c>
      <c r="G22" s="12">
        <v>5000</v>
      </c>
      <c r="H22" s="3">
        <v>43909</v>
      </c>
      <c r="I22" s="1" t="s">
        <v>29</v>
      </c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9">
        <v>22</v>
      </c>
      <c r="B23" s="1" t="s">
        <v>20</v>
      </c>
      <c r="C23" s="7">
        <v>23993</v>
      </c>
      <c r="D23" s="4">
        <v>2019</v>
      </c>
      <c r="E23" s="4" t="s">
        <v>21</v>
      </c>
      <c r="F23" s="4" t="s">
        <v>23</v>
      </c>
      <c r="G23" s="12">
        <v>5000</v>
      </c>
      <c r="H23" s="3">
        <v>43909</v>
      </c>
      <c r="I23" s="1" t="s">
        <v>29</v>
      </c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9">
        <v>23</v>
      </c>
      <c r="B24" s="1" t="s">
        <v>20</v>
      </c>
      <c r="C24" s="7">
        <v>8909</v>
      </c>
      <c r="D24" s="4">
        <v>2019</v>
      </c>
      <c r="E24" s="4" t="s">
        <v>21</v>
      </c>
      <c r="F24" s="4" t="s">
        <v>23</v>
      </c>
      <c r="G24" s="12">
        <v>5000</v>
      </c>
      <c r="H24" s="3">
        <v>44034</v>
      </c>
      <c r="I24" s="1" t="s">
        <v>29</v>
      </c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9">
        <v>24</v>
      </c>
      <c r="B25" s="1" t="s">
        <v>20</v>
      </c>
      <c r="C25" s="7">
        <v>21945</v>
      </c>
      <c r="D25" s="4">
        <v>2019</v>
      </c>
      <c r="E25" s="4" t="s">
        <v>21</v>
      </c>
      <c r="F25" s="4" t="s">
        <v>23</v>
      </c>
      <c r="G25" s="12">
        <v>5000</v>
      </c>
      <c r="H25" s="3">
        <v>44034</v>
      </c>
      <c r="I25" s="1" t="s">
        <v>29</v>
      </c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9">
        <v>25</v>
      </c>
      <c r="B26" s="1" t="s">
        <v>20</v>
      </c>
      <c r="C26" s="7">
        <v>16498</v>
      </c>
      <c r="D26" s="4">
        <v>2019</v>
      </c>
      <c r="E26" s="4" t="s">
        <v>21</v>
      </c>
      <c r="F26" s="4" t="s">
        <v>23</v>
      </c>
      <c r="G26" s="12">
        <v>5000</v>
      </c>
      <c r="H26" s="3">
        <v>44133</v>
      </c>
      <c r="I26" s="1" t="s">
        <v>29</v>
      </c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9">
        <v>26</v>
      </c>
      <c r="B27" s="1" t="s">
        <v>20</v>
      </c>
      <c r="C27" s="7">
        <v>250</v>
      </c>
      <c r="D27" s="4">
        <v>2019</v>
      </c>
      <c r="E27" s="4" t="s">
        <v>21</v>
      </c>
      <c r="F27" s="4" t="s">
        <v>23</v>
      </c>
      <c r="G27" s="12">
        <v>5000</v>
      </c>
      <c r="H27" s="3">
        <v>44247</v>
      </c>
      <c r="I27" s="1" t="s">
        <v>29</v>
      </c>
      <c r="J27" s="6"/>
      <c r="K27" s="6"/>
      <c r="L27" s="2"/>
      <c r="M27" s="6"/>
      <c r="N27" s="6"/>
      <c r="O27" s="6"/>
      <c r="P27" s="6"/>
      <c r="Q27" s="6"/>
    </row>
    <row r="28" spans="1:17" x14ac:dyDescent="0.25">
      <c r="A28" s="9">
        <v>27</v>
      </c>
      <c r="B28" s="1" t="s">
        <v>20</v>
      </c>
      <c r="C28" s="7">
        <v>1983</v>
      </c>
      <c r="D28" s="4">
        <v>2019</v>
      </c>
      <c r="E28" s="4" t="s">
        <v>21</v>
      </c>
      <c r="F28" s="4" t="s">
        <v>23</v>
      </c>
      <c r="G28" s="12">
        <v>5000</v>
      </c>
      <c r="H28" s="3">
        <v>44247</v>
      </c>
      <c r="I28" s="1" t="s">
        <v>29</v>
      </c>
      <c r="J28" s="6"/>
      <c r="K28" s="6"/>
      <c r="L28" s="2"/>
      <c r="M28" s="6"/>
      <c r="N28" s="6"/>
      <c r="O28" s="6"/>
      <c r="P28" s="6"/>
      <c r="Q28" s="6"/>
    </row>
    <row r="29" spans="1:17" x14ac:dyDescent="0.25">
      <c r="A29" s="9">
        <v>28</v>
      </c>
      <c r="B29" s="1" t="s">
        <v>20</v>
      </c>
      <c r="C29" s="7">
        <v>4694</v>
      </c>
      <c r="D29" s="4">
        <v>2019</v>
      </c>
      <c r="E29" s="4" t="s">
        <v>21</v>
      </c>
      <c r="F29" s="4" t="s">
        <v>23</v>
      </c>
      <c r="G29" s="12">
        <v>5000</v>
      </c>
      <c r="H29" s="3">
        <v>44247</v>
      </c>
      <c r="I29" s="1" t="s">
        <v>29</v>
      </c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9">
        <v>29</v>
      </c>
      <c r="B30" s="1" t="s">
        <v>26</v>
      </c>
      <c r="C30" s="7">
        <v>597</v>
      </c>
      <c r="D30" s="4">
        <v>2019</v>
      </c>
      <c r="E30" s="4" t="s">
        <v>21</v>
      </c>
      <c r="F30" s="4" t="s">
        <v>23</v>
      </c>
      <c r="G30" s="12">
        <v>5000</v>
      </c>
      <c r="H30" s="3">
        <v>44247</v>
      </c>
      <c r="I30" s="1" t="s">
        <v>29</v>
      </c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9">
        <v>30</v>
      </c>
      <c r="B31" s="1" t="s">
        <v>20</v>
      </c>
      <c r="C31" s="7">
        <v>10200</v>
      </c>
      <c r="D31" s="8">
        <v>2019</v>
      </c>
      <c r="E31" s="8" t="s">
        <v>21</v>
      </c>
      <c r="F31" s="8" t="s">
        <v>23</v>
      </c>
      <c r="G31" s="12">
        <v>5000</v>
      </c>
      <c r="H31" s="3">
        <v>44247</v>
      </c>
      <c r="I31" s="1" t="s">
        <v>29</v>
      </c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9">
        <v>31</v>
      </c>
      <c r="B32" s="1" t="s">
        <v>20</v>
      </c>
      <c r="C32" s="7">
        <v>10484</v>
      </c>
      <c r="D32" s="4">
        <v>2019</v>
      </c>
      <c r="E32" s="4" t="s">
        <v>21</v>
      </c>
      <c r="F32" s="4" t="s">
        <v>23</v>
      </c>
      <c r="G32" s="12">
        <v>5000</v>
      </c>
      <c r="H32" s="3">
        <v>44247</v>
      </c>
      <c r="I32" s="1" t="s">
        <v>29</v>
      </c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9">
        <v>32</v>
      </c>
      <c r="B33" s="1" t="s">
        <v>20</v>
      </c>
      <c r="C33" s="7">
        <v>18247</v>
      </c>
      <c r="D33" s="4">
        <v>2019</v>
      </c>
      <c r="E33" s="4" t="s">
        <v>21</v>
      </c>
      <c r="F33" s="4" t="s">
        <v>23</v>
      </c>
      <c r="G33" s="12">
        <v>5000</v>
      </c>
      <c r="H33" s="3">
        <v>44247</v>
      </c>
      <c r="I33" s="1" t="s">
        <v>29</v>
      </c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9">
        <v>33</v>
      </c>
      <c r="B34" s="1" t="s">
        <v>20</v>
      </c>
      <c r="C34" s="7">
        <v>18941</v>
      </c>
      <c r="D34" s="4">
        <v>2019</v>
      </c>
      <c r="E34" s="4" t="s">
        <v>21</v>
      </c>
      <c r="F34" s="4" t="s">
        <v>23</v>
      </c>
      <c r="G34" s="12">
        <v>5000</v>
      </c>
      <c r="H34" s="3">
        <v>44247</v>
      </c>
      <c r="I34" s="1" t="s">
        <v>29</v>
      </c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4"/>
      <c r="B35" s="25"/>
      <c r="C35" s="26"/>
      <c r="D35" s="27"/>
      <c r="E35" s="27"/>
      <c r="F35" s="27"/>
      <c r="G35" s="28"/>
      <c r="H35" s="29"/>
      <c r="I35" s="25"/>
      <c r="J35" s="30"/>
      <c r="K35" s="30"/>
      <c r="L35" s="30"/>
      <c r="M35" s="30"/>
      <c r="N35" s="30"/>
      <c r="O35" s="30"/>
      <c r="P35" s="30"/>
      <c r="Q35" s="2"/>
    </row>
    <row r="36" spans="1:17" s="23" customFormat="1" ht="11.25" x14ac:dyDescent="0.2">
      <c r="A36" s="21" t="s">
        <v>0</v>
      </c>
      <c r="B36" s="21" t="s">
        <v>1</v>
      </c>
      <c r="C36" s="21" t="s">
        <v>2</v>
      </c>
      <c r="D36" s="21" t="s">
        <v>31</v>
      </c>
      <c r="E36" s="21" t="s">
        <v>4</v>
      </c>
      <c r="F36" s="21" t="s">
        <v>5</v>
      </c>
      <c r="G36" s="21" t="s">
        <v>6</v>
      </c>
      <c r="H36" s="21" t="s">
        <v>8</v>
      </c>
      <c r="I36" s="21" t="s">
        <v>32</v>
      </c>
      <c r="J36" s="21" t="s">
        <v>33</v>
      </c>
      <c r="K36" s="21" t="s">
        <v>34</v>
      </c>
      <c r="L36" s="21" t="s">
        <v>14</v>
      </c>
      <c r="M36" s="21" t="s">
        <v>15</v>
      </c>
      <c r="N36" s="21" t="s">
        <v>16</v>
      </c>
      <c r="O36" s="21" t="s">
        <v>17</v>
      </c>
      <c r="P36" s="21" t="s">
        <v>18</v>
      </c>
      <c r="Q36" s="22" t="s">
        <v>19</v>
      </c>
    </row>
    <row r="37" spans="1:17" x14ac:dyDescent="0.25">
      <c r="A37" s="9">
        <v>34</v>
      </c>
      <c r="B37" s="1" t="s">
        <v>20</v>
      </c>
      <c r="C37" s="7">
        <v>19497</v>
      </c>
      <c r="D37" s="4">
        <v>2019</v>
      </c>
      <c r="E37" s="4" t="s">
        <v>21</v>
      </c>
      <c r="F37" s="4" t="s">
        <v>23</v>
      </c>
      <c r="G37" s="12">
        <v>5000</v>
      </c>
      <c r="H37" s="3">
        <v>44247</v>
      </c>
      <c r="I37" s="1" t="s">
        <v>29</v>
      </c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9">
        <v>35</v>
      </c>
      <c r="B38" s="1" t="s">
        <v>20</v>
      </c>
      <c r="C38" s="7">
        <v>26386</v>
      </c>
      <c r="D38" s="4">
        <v>2019</v>
      </c>
      <c r="E38" s="4" t="s">
        <v>21</v>
      </c>
      <c r="F38" s="4" t="s">
        <v>23</v>
      </c>
      <c r="G38" s="12">
        <v>5000</v>
      </c>
      <c r="H38" s="3">
        <v>44247</v>
      </c>
      <c r="I38" s="1" t="s">
        <v>29</v>
      </c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9">
        <v>36</v>
      </c>
      <c r="B39" s="1" t="s">
        <v>20</v>
      </c>
      <c r="C39" s="7">
        <v>27891</v>
      </c>
      <c r="D39" s="4">
        <v>2019</v>
      </c>
      <c r="E39" s="4" t="s">
        <v>21</v>
      </c>
      <c r="F39" s="4" t="s">
        <v>23</v>
      </c>
      <c r="G39" s="12">
        <v>5000</v>
      </c>
      <c r="H39" s="3">
        <v>44247</v>
      </c>
      <c r="I39" s="1" t="s">
        <v>29</v>
      </c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9">
        <v>37</v>
      </c>
      <c r="B40" s="1" t="s">
        <v>20</v>
      </c>
      <c r="C40" s="7">
        <v>23746</v>
      </c>
      <c r="D40" s="4">
        <v>2019</v>
      </c>
      <c r="E40" s="4" t="s">
        <v>21</v>
      </c>
      <c r="F40" s="4" t="s">
        <v>23</v>
      </c>
      <c r="G40" s="12">
        <v>5000</v>
      </c>
      <c r="H40" s="3">
        <v>44247</v>
      </c>
      <c r="I40" s="1" t="s">
        <v>29</v>
      </c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9">
        <v>38</v>
      </c>
      <c r="B41" s="1" t="s">
        <v>20</v>
      </c>
      <c r="C41" s="7">
        <v>9133</v>
      </c>
      <c r="D41" s="4">
        <v>2019</v>
      </c>
      <c r="E41" s="4" t="s">
        <v>21</v>
      </c>
      <c r="F41" s="4" t="s">
        <v>23</v>
      </c>
      <c r="G41" s="12">
        <v>5000</v>
      </c>
      <c r="H41" s="3">
        <v>44247</v>
      </c>
      <c r="I41" s="1" t="s">
        <v>29</v>
      </c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15"/>
      <c r="B42" s="16"/>
      <c r="C42" s="16"/>
      <c r="D42" s="16"/>
      <c r="E42" s="18" t="s">
        <v>28</v>
      </c>
      <c r="F42" s="19"/>
      <c r="G42" s="20">
        <f>SUM(G2:G41)</f>
        <v>263000</v>
      </c>
      <c r="H42" s="16"/>
      <c r="I42" s="16"/>
      <c r="J42" s="16"/>
      <c r="K42" s="16"/>
      <c r="L42" s="16"/>
      <c r="M42" s="16"/>
      <c r="N42" s="16"/>
      <c r="O42" s="16"/>
      <c r="P42" s="16"/>
      <c r="Q42" s="17"/>
    </row>
  </sheetData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44"/>
  <sheetViews>
    <sheetView tabSelected="1" topLeftCell="A34" workbookViewId="0">
      <selection activeCell="K54" sqref="K54"/>
    </sheetView>
  </sheetViews>
  <sheetFormatPr defaultColWidth="8.7109375"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9.7109375" bestFit="1" customWidth="1"/>
    <col min="6" max="6" width="9.5703125" bestFit="1" customWidth="1"/>
    <col min="7" max="7" width="11.5703125" bestFit="1" customWidth="1"/>
    <col min="8" max="8" width="10.85546875" bestFit="1" customWidth="1"/>
    <col min="9" max="9" width="8.42578125" bestFit="1" customWidth="1"/>
    <col min="10" max="10" width="20.85546875" customWidth="1"/>
    <col min="11" max="11" width="49.7109375" customWidth="1"/>
    <col min="12" max="12" width="21.140625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  <col min="18" max="16384" width="8.7109375" style="13"/>
  </cols>
  <sheetData>
    <row r="1" spans="1:17" s="23" customFormat="1" ht="11.25" x14ac:dyDescent="0.2">
      <c r="A1" s="21" t="s">
        <v>0</v>
      </c>
      <c r="B1" s="21" t="s">
        <v>1</v>
      </c>
      <c r="C1" s="21" t="s">
        <v>2</v>
      </c>
      <c r="D1" s="21" t="s">
        <v>31</v>
      </c>
      <c r="E1" s="21" t="s">
        <v>4</v>
      </c>
      <c r="F1" s="21" t="s">
        <v>5</v>
      </c>
      <c r="G1" s="21" t="s">
        <v>6</v>
      </c>
      <c r="H1" s="21" t="s">
        <v>8</v>
      </c>
      <c r="I1" s="21" t="s">
        <v>32</v>
      </c>
      <c r="J1" s="21" t="s">
        <v>33</v>
      </c>
      <c r="K1" s="21" t="s">
        <v>34</v>
      </c>
      <c r="L1" s="21" t="s">
        <v>14</v>
      </c>
      <c r="M1" s="21" t="s">
        <v>15</v>
      </c>
      <c r="N1" s="21" t="s">
        <v>16</v>
      </c>
      <c r="O1" s="21" t="s">
        <v>17</v>
      </c>
      <c r="P1" s="21" t="s">
        <v>18</v>
      </c>
      <c r="Q1" s="22" t="s">
        <v>19</v>
      </c>
    </row>
    <row r="2" spans="1:17" x14ac:dyDescent="0.25">
      <c r="A2" s="9">
        <v>1</v>
      </c>
      <c r="B2" s="1" t="s">
        <v>20</v>
      </c>
      <c r="C2" s="7">
        <v>4065</v>
      </c>
      <c r="D2" s="4">
        <v>2019</v>
      </c>
      <c r="E2" s="4" t="s">
        <v>25</v>
      </c>
      <c r="F2" s="1" t="s">
        <v>23</v>
      </c>
      <c r="G2" s="11">
        <v>12000</v>
      </c>
      <c r="H2" s="3">
        <v>43540</v>
      </c>
      <c r="I2" s="1" t="s">
        <v>27</v>
      </c>
      <c r="J2" s="2"/>
      <c r="K2" s="2"/>
      <c r="L2" s="2"/>
      <c r="M2" s="2"/>
      <c r="N2" s="2"/>
      <c r="O2" s="2"/>
      <c r="P2" s="2"/>
      <c r="Q2" s="2"/>
    </row>
    <row r="3" spans="1:17" x14ac:dyDescent="0.25">
      <c r="A3" s="9">
        <f t="shared" ref="A3:A43" si="0">A2+1</f>
        <v>2</v>
      </c>
      <c r="B3" s="1" t="s">
        <v>20</v>
      </c>
      <c r="C3" s="7">
        <v>4673</v>
      </c>
      <c r="D3" s="4">
        <v>2019</v>
      </c>
      <c r="E3" s="4" t="s">
        <v>25</v>
      </c>
      <c r="F3" s="4" t="s">
        <v>23</v>
      </c>
      <c r="G3" s="12">
        <v>12000</v>
      </c>
      <c r="H3" s="3">
        <v>43557</v>
      </c>
      <c r="I3" s="1" t="s">
        <v>27</v>
      </c>
      <c r="J3" s="2"/>
      <c r="K3" s="2"/>
      <c r="L3" s="2"/>
      <c r="M3" s="2"/>
      <c r="N3" s="2"/>
      <c r="O3" s="2"/>
      <c r="P3" s="2"/>
      <c r="Q3" s="2"/>
    </row>
    <row r="4" spans="1:17" x14ac:dyDescent="0.25">
      <c r="A4" s="9">
        <f t="shared" si="0"/>
        <v>3</v>
      </c>
      <c r="B4" s="1" t="s">
        <v>20</v>
      </c>
      <c r="C4" s="7">
        <v>4606</v>
      </c>
      <c r="D4" s="4">
        <v>2019</v>
      </c>
      <c r="E4" s="4" t="s">
        <v>25</v>
      </c>
      <c r="F4" s="4" t="s">
        <v>23</v>
      </c>
      <c r="G4" s="12">
        <v>12000</v>
      </c>
      <c r="H4" s="3">
        <v>43560</v>
      </c>
      <c r="I4" s="1" t="s">
        <v>27</v>
      </c>
      <c r="J4" s="2"/>
      <c r="K4" s="2"/>
      <c r="L4" s="2"/>
      <c r="M4" s="2"/>
      <c r="N4" s="2"/>
      <c r="O4" s="2"/>
      <c r="P4" s="2"/>
      <c r="Q4" s="2"/>
    </row>
    <row r="5" spans="1:17" x14ac:dyDescent="0.25">
      <c r="A5" s="9">
        <f t="shared" si="0"/>
        <v>4</v>
      </c>
      <c r="B5" s="1" t="s">
        <v>26</v>
      </c>
      <c r="C5" s="7">
        <v>597</v>
      </c>
      <c r="D5" s="4">
        <v>2019</v>
      </c>
      <c r="E5" s="4" t="s">
        <v>22</v>
      </c>
      <c r="F5" s="4" t="s">
        <v>23</v>
      </c>
      <c r="G5" s="12">
        <v>10000</v>
      </c>
      <c r="H5" s="3">
        <v>43612</v>
      </c>
      <c r="I5" s="1" t="s">
        <v>27</v>
      </c>
      <c r="J5" s="2"/>
      <c r="K5" s="2"/>
      <c r="L5" s="2"/>
      <c r="M5" s="2"/>
      <c r="N5" s="2"/>
      <c r="O5" s="2"/>
      <c r="P5" s="2"/>
      <c r="Q5" s="2"/>
    </row>
    <row r="6" spans="1:17" x14ac:dyDescent="0.25">
      <c r="A6" s="9">
        <f t="shared" si="0"/>
        <v>5</v>
      </c>
      <c r="B6" s="1" t="s">
        <v>20</v>
      </c>
      <c r="C6" s="7">
        <v>11746</v>
      </c>
      <c r="D6" s="4">
        <v>2019</v>
      </c>
      <c r="E6" s="4" t="s">
        <v>21</v>
      </c>
      <c r="F6" s="4" t="s">
        <v>23</v>
      </c>
      <c r="G6" s="12">
        <v>5000</v>
      </c>
      <c r="H6" s="3">
        <v>43630</v>
      </c>
      <c r="I6" s="1" t="s">
        <v>27</v>
      </c>
      <c r="J6" s="2"/>
      <c r="K6" s="2"/>
      <c r="L6" s="2"/>
      <c r="M6" s="2"/>
      <c r="N6" s="2"/>
      <c r="O6" s="2"/>
      <c r="P6" s="2"/>
      <c r="Q6" s="2"/>
    </row>
    <row r="7" spans="1:17" x14ac:dyDescent="0.25">
      <c r="A7" s="9">
        <f t="shared" si="0"/>
        <v>6</v>
      </c>
      <c r="B7" s="1" t="s">
        <v>20</v>
      </c>
      <c r="C7" s="7">
        <v>4793</v>
      </c>
      <c r="D7" s="4">
        <v>2019</v>
      </c>
      <c r="E7" s="4" t="s">
        <v>22</v>
      </c>
      <c r="F7" s="4" t="s">
        <v>23</v>
      </c>
      <c r="G7" s="12">
        <v>10000</v>
      </c>
      <c r="H7" s="3">
        <v>43640</v>
      </c>
      <c r="I7" s="1" t="s">
        <v>27</v>
      </c>
      <c r="J7" s="2"/>
      <c r="K7" s="2"/>
      <c r="L7" s="2"/>
      <c r="M7" s="2"/>
      <c r="N7" s="2"/>
      <c r="O7" s="2"/>
      <c r="P7" s="2"/>
      <c r="Q7" s="2"/>
    </row>
    <row r="8" spans="1:17" x14ac:dyDescent="0.25">
      <c r="A8" s="9">
        <f t="shared" si="0"/>
        <v>7</v>
      </c>
      <c r="B8" s="1" t="s">
        <v>20</v>
      </c>
      <c r="C8" s="7">
        <v>13135</v>
      </c>
      <c r="D8" s="4">
        <v>2019</v>
      </c>
      <c r="E8" s="4" t="s">
        <v>22</v>
      </c>
      <c r="F8" s="4" t="s">
        <v>23</v>
      </c>
      <c r="G8" s="12">
        <v>10000</v>
      </c>
      <c r="H8" s="3">
        <v>43666</v>
      </c>
      <c r="I8" s="1" t="s">
        <v>27</v>
      </c>
      <c r="J8" s="2"/>
      <c r="K8" s="2"/>
      <c r="L8" s="2"/>
      <c r="M8" s="2"/>
      <c r="N8" s="2"/>
      <c r="O8" s="2"/>
      <c r="P8" s="2"/>
      <c r="Q8" s="2"/>
    </row>
    <row r="9" spans="1:17" x14ac:dyDescent="0.25">
      <c r="A9" s="9">
        <f t="shared" si="0"/>
        <v>8</v>
      </c>
      <c r="B9" s="1" t="s">
        <v>20</v>
      </c>
      <c r="C9" s="7">
        <v>15739</v>
      </c>
      <c r="D9" s="4">
        <v>2019</v>
      </c>
      <c r="E9" s="4" t="s">
        <v>21</v>
      </c>
      <c r="F9" s="4" t="s">
        <v>23</v>
      </c>
      <c r="G9" s="12">
        <v>5000</v>
      </c>
      <c r="H9" s="3">
        <v>43672</v>
      </c>
      <c r="I9" s="1" t="s">
        <v>27</v>
      </c>
      <c r="J9" s="2"/>
      <c r="K9" s="2"/>
      <c r="L9" s="2"/>
      <c r="M9" s="2"/>
      <c r="N9" s="2"/>
      <c r="O9" s="2"/>
      <c r="P9" s="2"/>
      <c r="Q9" s="2"/>
    </row>
    <row r="10" spans="1:17" x14ac:dyDescent="0.25">
      <c r="A10" s="9">
        <f t="shared" si="0"/>
        <v>9</v>
      </c>
      <c r="B10" s="1" t="s">
        <v>20</v>
      </c>
      <c r="C10" s="7">
        <v>16580</v>
      </c>
      <c r="D10" s="4">
        <v>2019</v>
      </c>
      <c r="E10" s="4" t="s">
        <v>25</v>
      </c>
      <c r="F10" s="4" t="s">
        <v>23</v>
      </c>
      <c r="G10" s="12">
        <v>12000</v>
      </c>
      <c r="H10" s="3">
        <v>43764</v>
      </c>
      <c r="I10" s="1" t="s">
        <v>27</v>
      </c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9">
        <f t="shared" si="0"/>
        <v>10</v>
      </c>
      <c r="B11" s="1" t="s">
        <v>20</v>
      </c>
      <c r="C11" s="7">
        <v>21945</v>
      </c>
      <c r="D11" s="4">
        <v>2019</v>
      </c>
      <c r="E11" s="4" t="s">
        <v>22</v>
      </c>
      <c r="F11" s="4" t="s">
        <v>23</v>
      </c>
      <c r="G11" s="12">
        <v>10000</v>
      </c>
      <c r="H11" s="3">
        <v>43775</v>
      </c>
      <c r="I11" s="1" t="s">
        <v>27</v>
      </c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9">
        <f t="shared" si="0"/>
        <v>11</v>
      </c>
      <c r="B12" s="1" t="s">
        <v>20</v>
      </c>
      <c r="C12" s="7">
        <v>22286</v>
      </c>
      <c r="D12" s="4">
        <v>2019</v>
      </c>
      <c r="E12" s="4" t="s">
        <v>22</v>
      </c>
      <c r="F12" s="4" t="s">
        <v>23</v>
      </c>
      <c r="G12" s="12">
        <v>10000</v>
      </c>
      <c r="H12" s="3">
        <v>43775</v>
      </c>
      <c r="I12" s="1" t="s">
        <v>27</v>
      </c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9">
        <f t="shared" si="0"/>
        <v>12</v>
      </c>
      <c r="B13" s="1" t="s">
        <v>20</v>
      </c>
      <c r="C13" s="7">
        <v>15873</v>
      </c>
      <c r="D13" s="4">
        <v>2019</v>
      </c>
      <c r="E13" s="4" t="s">
        <v>22</v>
      </c>
      <c r="F13" s="4" t="s">
        <v>23</v>
      </c>
      <c r="G13" s="12">
        <v>10000</v>
      </c>
      <c r="H13" s="3">
        <v>43785</v>
      </c>
      <c r="I13" s="1" t="s">
        <v>27</v>
      </c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9">
        <f t="shared" si="0"/>
        <v>13</v>
      </c>
      <c r="B14" s="1" t="s">
        <v>20</v>
      </c>
      <c r="C14" s="7">
        <v>17765</v>
      </c>
      <c r="D14" s="4">
        <v>2019</v>
      </c>
      <c r="E14" s="4" t="s">
        <v>22</v>
      </c>
      <c r="F14" s="4" t="s">
        <v>23</v>
      </c>
      <c r="G14" s="12">
        <v>10000</v>
      </c>
      <c r="H14" s="3">
        <v>43787</v>
      </c>
      <c r="I14" s="1" t="s">
        <v>27</v>
      </c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9">
        <f t="shared" si="0"/>
        <v>14</v>
      </c>
      <c r="B15" s="1" t="s">
        <v>20</v>
      </c>
      <c r="C15" s="7">
        <v>23746</v>
      </c>
      <c r="D15" s="4">
        <v>2019</v>
      </c>
      <c r="E15" s="4" t="s">
        <v>22</v>
      </c>
      <c r="F15" s="4" t="s">
        <v>23</v>
      </c>
      <c r="G15" s="12">
        <v>10000</v>
      </c>
      <c r="H15" s="3">
        <v>43789</v>
      </c>
      <c r="I15" s="1" t="s">
        <v>27</v>
      </c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9">
        <f t="shared" si="0"/>
        <v>15</v>
      </c>
      <c r="B16" s="1" t="s">
        <v>20</v>
      </c>
      <c r="C16" s="7">
        <v>28996</v>
      </c>
      <c r="D16" s="4">
        <v>2019</v>
      </c>
      <c r="E16" s="4" t="s">
        <v>22</v>
      </c>
      <c r="F16" s="4" t="s">
        <v>23</v>
      </c>
      <c r="G16" s="12">
        <v>10000</v>
      </c>
      <c r="H16" s="3">
        <v>44125</v>
      </c>
      <c r="I16" s="1" t="s">
        <v>27</v>
      </c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9">
        <f t="shared" si="0"/>
        <v>16</v>
      </c>
      <c r="B17" s="1" t="s">
        <v>20</v>
      </c>
      <c r="C17" s="7">
        <v>26537</v>
      </c>
      <c r="D17" s="4">
        <v>2019</v>
      </c>
      <c r="E17" s="4" t="s">
        <v>22</v>
      </c>
      <c r="F17" s="4" t="s">
        <v>23</v>
      </c>
      <c r="G17" s="12">
        <v>10000</v>
      </c>
      <c r="H17" s="3">
        <v>43865</v>
      </c>
      <c r="I17" s="1" t="s">
        <v>27</v>
      </c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9">
        <f t="shared" si="0"/>
        <v>17</v>
      </c>
      <c r="B18" s="1" t="s">
        <v>20</v>
      </c>
      <c r="C18" s="7">
        <v>16127</v>
      </c>
      <c r="D18" s="4">
        <v>2019</v>
      </c>
      <c r="E18" s="4" t="s">
        <v>21</v>
      </c>
      <c r="F18" s="4" t="s">
        <v>23</v>
      </c>
      <c r="G18" s="12">
        <v>5000</v>
      </c>
      <c r="H18" s="3">
        <v>43881</v>
      </c>
      <c r="I18" s="1" t="s">
        <v>27</v>
      </c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9">
        <f t="shared" si="0"/>
        <v>18</v>
      </c>
      <c r="B19" s="1" t="s">
        <v>20</v>
      </c>
      <c r="C19" s="7">
        <v>9031</v>
      </c>
      <c r="D19" s="4">
        <v>2019</v>
      </c>
      <c r="E19" s="4" t="s">
        <v>21</v>
      </c>
      <c r="F19" s="4" t="s">
        <v>23</v>
      </c>
      <c r="G19" s="12">
        <v>5000</v>
      </c>
      <c r="H19" s="3">
        <v>43909</v>
      </c>
      <c r="I19" s="1" t="s">
        <v>27</v>
      </c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9">
        <f t="shared" si="0"/>
        <v>19</v>
      </c>
      <c r="B20" s="1" t="s">
        <v>20</v>
      </c>
      <c r="C20" s="7">
        <v>11423</v>
      </c>
      <c r="D20" s="4">
        <v>2019</v>
      </c>
      <c r="E20" s="4" t="s">
        <v>21</v>
      </c>
      <c r="F20" s="4" t="s">
        <v>23</v>
      </c>
      <c r="G20" s="12">
        <v>5000</v>
      </c>
      <c r="H20" s="3">
        <v>43909</v>
      </c>
      <c r="I20" s="1" t="s">
        <v>27</v>
      </c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9">
        <f t="shared" si="0"/>
        <v>20</v>
      </c>
      <c r="B21" s="1" t="s">
        <v>20</v>
      </c>
      <c r="C21" s="7">
        <v>28985</v>
      </c>
      <c r="D21" s="4">
        <v>2019</v>
      </c>
      <c r="E21" s="4" t="s">
        <v>21</v>
      </c>
      <c r="F21" s="4" t="s">
        <v>23</v>
      </c>
      <c r="G21" s="12">
        <v>5000</v>
      </c>
      <c r="H21" s="3">
        <v>43909</v>
      </c>
      <c r="I21" s="1" t="s">
        <v>27</v>
      </c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9">
        <f t="shared" si="0"/>
        <v>21</v>
      </c>
      <c r="B22" s="1" t="s">
        <v>20</v>
      </c>
      <c r="C22" s="7">
        <v>28988</v>
      </c>
      <c r="D22" s="4">
        <v>2019</v>
      </c>
      <c r="E22" s="4" t="s">
        <v>21</v>
      </c>
      <c r="F22" s="4" t="s">
        <v>23</v>
      </c>
      <c r="G22" s="12">
        <v>5000</v>
      </c>
      <c r="H22" s="3">
        <v>43909</v>
      </c>
      <c r="I22" s="1" t="s">
        <v>27</v>
      </c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9">
        <f t="shared" si="0"/>
        <v>22</v>
      </c>
      <c r="B23" s="1" t="s">
        <v>20</v>
      </c>
      <c r="C23" s="7">
        <v>24082</v>
      </c>
      <c r="D23" s="4">
        <v>2019</v>
      </c>
      <c r="E23" s="4" t="s">
        <v>21</v>
      </c>
      <c r="F23" s="4" t="s">
        <v>23</v>
      </c>
      <c r="G23" s="12">
        <v>5000</v>
      </c>
      <c r="H23" s="3">
        <v>43909</v>
      </c>
      <c r="I23" s="1" t="s">
        <v>27</v>
      </c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9">
        <f t="shared" si="0"/>
        <v>23</v>
      </c>
      <c r="B24" s="1" t="s">
        <v>20</v>
      </c>
      <c r="C24" s="7">
        <v>23955</v>
      </c>
      <c r="D24" s="4">
        <v>2019</v>
      </c>
      <c r="E24" s="4" t="s">
        <v>21</v>
      </c>
      <c r="F24" s="4" t="s">
        <v>23</v>
      </c>
      <c r="G24" s="12">
        <v>5000</v>
      </c>
      <c r="H24" s="3">
        <v>43909</v>
      </c>
      <c r="I24" s="1" t="s">
        <v>27</v>
      </c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9">
        <f t="shared" si="0"/>
        <v>24</v>
      </c>
      <c r="B25" s="1" t="s">
        <v>20</v>
      </c>
      <c r="C25" s="7">
        <v>24795</v>
      </c>
      <c r="D25" s="4">
        <v>2019</v>
      </c>
      <c r="E25" s="4" t="s">
        <v>21</v>
      </c>
      <c r="F25" s="4" t="s">
        <v>23</v>
      </c>
      <c r="G25" s="12">
        <v>5000</v>
      </c>
      <c r="H25" s="3">
        <v>43909</v>
      </c>
      <c r="I25" s="1" t="s">
        <v>27</v>
      </c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9">
        <f t="shared" si="0"/>
        <v>25</v>
      </c>
      <c r="B26" s="1" t="s">
        <v>20</v>
      </c>
      <c r="C26" s="7">
        <v>23993</v>
      </c>
      <c r="D26" s="4">
        <v>2019</v>
      </c>
      <c r="E26" s="4" t="s">
        <v>21</v>
      </c>
      <c r="F26" s="4" t="s">
        <v>23</v>
      </c>
      <c r="G26" s="12">
        <v>5000</v>
      </c>
      <c r="H26" s="3">
        <v>43909</v>
      </c>
      <c r="I26" s="1" t="s">
        <v>27</v>
      </c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9">
        <f t="shared" si="0"/>
        <v>26</v>
      </c>
      <c r="B27" s="1" t="s">
        <v>20</v>
      </c>
      <c r="C27" s="7">
        <v>8909</v>
      </c>
      <c r="D27" s="4">
        <v>2019</v>
      </c>
      <c r="E27" s="4" t="s">
        <v>21</v>
      </c>
      <c r="F27" s="4" t="s">
        <v>23</v>
      </c>
      <c r="G27" s="12">
        <v>5000</v>
      </c>
      <c r="H27" s="3">
        <v>44034</v>
      </c>
      <c r="I27" s="1" t="s">
        <v>27</v>
      </c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9">
        <f t="shared" si="0"/>
        <v>27</v>
      </c>
      <c r="B28" s="1" t="s">
        <v>20</v>
      </c>
      <c r="C28" s="7">
        <v>21945</v>
      </c>
      <c r="D28" s="4">
        <v>2019</v>
      </c>
      <c r="E28" s="4" t="s">
        <v>21</v>
      </c>
      <c r="F28" s="4" t="s">
        <v>23</v>
      </c>
      <c r="G28" s="12">
        <v>5000</v>
      </c>
      <c r="H28" s="3">
        <v>44034</v>
      </c>
      <c r="I28" s="1" t="s">
        <v>27</v>
      </c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9">
        <f t="shared" si="0"/>
        <v>28</v>
      </c>
      <c r="B29" s="1" t="s">
        <v>20</v>
      </c>
      <c r="C29" s="7">
        <v>16498</v>
      </c>
      <c r="D29" s="4">
        <v>2019</v>
      </c>
      <c r="E29" s="4" t="s">
        <v>21</v>
      </c>
      <c r="F29" s="4" t="s">
        <v>23</v>
      </c>
      <c r="G29" s="12">
        <v>5000</v>
      </c>
      <c r="H29" s="3">
        <v>44133</v>
      </c>
      <c r="I29" s="1" t="s">
        <v>27</v>
      </c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9">
        <f t="shared" si="0"/>
        <v>29</v>
      </c>
      <c r="B30" s="1" t="s">
        <v>20</v>
      </c>
      <c r="C30" s="7">
        <v>250</v>
      </c>
      <c r="D30" s="4">
        <v>2019</v>
      </c>
      <c r="E30" s="4" t="s">
        <v>21</v>
      </c>
      <c r="F30" s="4" t="s">
        <v>23</v>
      </c>
      <c r="G30" s="12">
        <v>5000</v>
      </c>
      <c r="H30" s="3">
        <v>44247</v>
      </c>
      <c r="I30" s="1" t="s">
        <v>27</v>
      </c>
      <c r="J30" s="6"/>
      <c r="K30" s="6"/>
      <c r="L30" s="2"/>
      <c r="M30" s="6"/>
      <c r="N30" s="6"/>
      <c r="O30" s="6"/>
      <c r="P30" s="6"/>
      <c r="Q30" s="6"/>
    </row>
    <row r="31" spans="1:17" x14ac:dyDescent="0.25">
      <c r="A31" s="9">
        <f t="shared" si="0"/>
        <v>30</v>
      </c>
      <c r="B31" s="1" t="s">
        <v>20</v>
      </c>
      <c r="C31" s="7">
        <v>1983</v>
      </c>
      <c r="D31" s="4">
        <v>2019</v>
      </c>
      <c r="E31" s="4" t="s">
        <v>21</v>
      </c>
      <c r="F31" s="4" t="s">
        <v>23</v>
      </c>
      <c r="G31" s="12">
        <v>5000</v>
      </c>
      <c r="H31" s="3">
        <v>44247</v>
      </c>
      <c r="I31" s="1" t="s">
        <v>27</v>
      </c>
      <c r="J31" s="6"/>
      <c r="K31" s="6"/>
      <c r="L31" s="2"/>
      <c r="M31" s="6"/>
      <c r="N31" s="6"/>
      <c r="O31" s="6"/>
      <c r="P31" s="6"/>
      <c r="Q31" s="6"/>
    </row>
    <row r="32" spans="1:17" x14ac:dyDescent="0.25">
      <c r="A32" s="9">
        <f t="shared" si="0"/>
        <v>31</v>
      </c>
      <c r="B32" s="1" t="s">
        <v>20</v>
      </c>
      <c r="C32" s="7">
        <v>4694</v>
      </c>
      <c r="D32" s="4">
        <v>2019</v>
      </c>
      <c r="E32" s="4" t="s">
        <v>21</v>
      </c>
      <c r="F32" s="4" t="s">
        <v>23</v>
      </c>
      <c r="G32" s="12">
        <v>5000</v>
      </c>
      <c r="H32" s="3">
        <v>44247</v>
      </c>
      <c r="I32" s="1" t="s">
        <v>27</v>
      </c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9">
        <f t="shared" si="0"/>
        <v>32</v>
      </c>
      <c r="B33" s="1" t="s">
        <v>26</v>
      </c>
      <c r="C33" s="7">
        <v>597</v>
      </c>
      <c r="D33" s="4">
        <v>2019</v>
      </c>
      <c r="E33" s="4" t="s">
        <v>21</v>
      </c>
      <c r="F33" s="4" t="s">
        <v>23</v>
      </c>
      <c r="G33" s="12">
        <v>5000</v>
      </c>
      <c r="H33" s="3">
        <v>44247</v>
      </c>
      <c r="I33" s="1" t="s">
        <v>27</v>
      </c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9">
        <f t="shared" si="0"/>
        <v>33</v>
      </c>
      <c r="B34" s="1" t="s">
        <v>20</v>
      </c>
      <c r="C34" s="7">
        <v>10200</v>
      </c>
      <c r="D34" s="8">
        <v>2019</v>
      </c>
      <c r="E34" s="8" t="s">
        <v>21</v>
      </c>
      <c r="F34" s="8" t="s">
        <v>23</v>
      </c>
      <c r="G34" s="12">
        <v>5000</v>
      </c>
      <c r="H34" s="3">
        <v>44247</v>
      </c>
      <c r="I34" s="1" t="s">
        <v>27</v>
      </c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9"/>
      <c r="B35" s="1"/>
      <c r="C35" s="7"/>
      <c r="D35" s="8"/>
      <c r="E35" s="8"/>
      <c r="F35" s="8"/>
      <c r="G35" s="12"/>
      <c r="H35" s="3"/>
      <c r="I35" s="1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9">
        <f>A34+1</f>
        <v>34</v>
      </c>
      <c r="B36" s="1" t="s">
        <v>20</v>
      </c>
      <c r="C36" s="7">
        <v>10484</v>
      </c>
      <c r="D36" s="4">
        <v>2019</v>
      </c>
      <c r="E36" s="4" t="s">
        <v>21</v>
      </c>
      <c r="F36" s="4" t="s">
        <v>23</v>
      </c>
      <c r="G36" s="12">
        <v>5000</v>
      </c>
      <c r="H36" s="3">
        <v>44247</v>
      </c>
      <c r="I36" s="1" t="s">
        <v>27</v>
      </c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9">
        <f t="shared" si="0"/>
        <v>35</v>
      </c>
      <c r="B37" s="1" t="s">
        <v>20</v>
      </c>
      <c r="C37" s="7">
        <v>18247</v>
      </c>
      <c r="D37" s="4">
        <v>2019</v>
      </c>
      <c r="E37" s="4" t="s">
        <v>21</v>
      </c>
      <c r="F37" s="4" t="s">
        <v>23</v>
      </c>
      <c r="G37" s="12">
        <v>5000</v>
      </c>
      <c r="H37" s="3">
        <v>44247</v>
      </c>
      <c r="I37" s="1" t="s">
        <v>27</v>
      </c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9">
        <f t="shared" si="0"/>
        <v>36</v>
      </c>
      <c r="B38" s="1" t="s">
        <v>20</v>
      </c>
      <c r="C38" s="7">
        <v>18941</v>
      </c>
      <c r="D38" s="4">
        <v>2019</v>
      </c>
      <c r="E38" s="4" t="s">
        <v>21</v>
      </c>
      <c r="F38" s="4" t="s">
        <v>23</v>
      </c>
      <c r="G38" s="12">
        <v>5000</v>
      </c>
      <c r="H38" s="3">
        <v>44247</v>
      </c>
      <c r="I38" s="1" t="s">
        <v>27</v>
      </c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9">
        <f t="shared" si="0"/>
        <v>37</v>
      </c>
      <c r="B39" s="1" t="s">
        <v>20</v>
      </c>
      <c r="C39" s="7">
        <v>19497</v>
      </c>
      <c r="D39" s="4">
        <v>2019</v>
      </c>
      <c r="E39" s="4" t="s">
        <v>21</v>
      </c>
      <c r="F39" s="4" t="s">
        <v>23</v>
      </c>
      <c r="G39" s="12">
        <v>5000</v>
      </c>
      <c r="H39" s="3">
        <v>44247</v>
      </c>
      <c r="I39" s="1" t="s">
        <v>27</v>
      </c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9">
        <f t="shared" si="0"/>
        <v>38</v>
      </c>
      <c r="B40" s="1" t="s">
        <v>20</v>
      </c>
      <c r="C40" s="7">
        <v>26386</v>
      </c>
      <c r="D40" s="4">
        <v>2019</v>
      </c>
      <c r="E40" s="4" t="s">
        <v>21</v>
      </c>
      <c r="F40" s="4" t="s">
        <v>23</v>
      </c>
      <c r="G40" s="12">
        <v>5000</v>
      </c>
      <c r="H40" s="3">
        <v>44247</v>
      </c>
      <c r="I40" s="1" t="s">
        <v>27</v>
      </c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9">
        <f t="shared" si="0"/>
        <v>39</v>
      </c>
      <c r="B41" s="1" t="s">
        <v>20</v>
      </c>
      <c r="C41" s="7">
        <v>27891</v>
      </c>
      <c r="D41" s="4">
        <v>2019</v>
      </c>
      <c r="E41" s="4" t="s">
        <v>21</v>
      </c>
      <c r="F41" s="4" t="s">
        <v>23</v>
      </c>
      <c r="G41" s="12">
        <v>5000</v>
      </c>
      <c r="H41" s="3">
        <v>44247</v>
      </c>
      <c r="I41" s="1" t="s">
        <v>27</v>
      </c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9">
        <f t="shared" si="0"/>
        <v>40</v>
      </c>
      <c r="B42" s="1" t="s">
        <v>20</v>
      </c>
      <c r="C42" s="7">
        <v>23746</v>
      </c>
      <c r="D42" s="4">
        <v>2019</v>
      </c>
      <c r="E42" s="4" t="s">
        <v>21</v>
      </c>
      <c r="F42" s="4" t="s">
        <v>23</v>
      </c>
      <c r="G42" s="12">
        <v>5000</v>
      </c>
      <c r="H42" s="3">
        <v>44247</v>
      </c>
      <c r="I42" s="1" t="s">
        <v>27</v>
      </c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9">
        <f t="shared" si="0"/>
        <v>41</v>
      </c>
      <c r="B43" s="1" t="s">
        <v>20</v>
      </c>
      <c r="C43" s="7">
        <v>9133</v>
      </c>
      <c r="D43" s="4">
        <v>2019</v>
      </c>
      <c r="E43" s="4" t="s">
        <v>21</v>
      </c>
      <c r="F43" s="4" t="s">
        <v>23</v>
      </c>
      <c r="G43" s="12">
        <v>5000</v>
      </c>
      <c r="H43" s="3">
        <v>44247</v>
      </c>
      <c r="I43" s="1" t="s">
        <v>27</v>
      </c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15"/>
      <c r="B44" s="16"/>
      <c r="C44" s="16"/>
      <c r="D44" s="16"/>
      <c r="E44" s="18" t="s">
        <v>28</v>
      </c>
      <c r="F44" s="19"/>
      <c r="G44" s="20">
        <f>SUM(G2:G43)</f>
        <v>283000</v>
      </c>
      <c r="H44" s="16"/>
      <c r="I44" s="16"/>
      <c r="J44" s="16"/>
      <c r="K44" s="16"/>
      <c r="L44" s="16"/>
      <c r="M44" s="16"/>
      <c r="N44" s="16"/>
      <c r="O44" s="16"/>
      <c r="P44" s="16"/>
      <c r="Q44" s="17"/>
    </row>
  </sheetData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MEDCHAL-2019-PRASANNA</vt:lpstr>
      <vt:lpstr>MEDCHAL-2019-03JUNE2019</vt:lpstr>
      <vt:lpstr>MEDCHAL-2019-PENDING</vt:lpstr>
      <vt:lpstr>MEDCHAL-2019-FOR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2021-06-16T05:36:51Z</cp:lastPrinted>
  <dcterms:created xsi:type="dcterms:W3CDTF">2021-04-28T06:31:19Z</dcterms:created>
  <dcterms:modified xsi:type="dcterms:W3CDTF">2021-06-16T05:37:24Z</dcterms:modified>
</cp:coreProperties>
</file>