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IDDIPET  2019-PRASANNA" sheetId="1" r:id="rId1"/>
    <sheet name="SIDDIPET 2019-03JUNE201" sheetId="2" r:id="rId2"/>
    <sheet name="SIDDIPET 2019-PENDING" sheetId="8" r:id="rId3"/>
    <sheet name="SIDDIPET 2019-FOR FOLLOWUP-C" sheetId="10" r:id="rId4"/>
  </sheets>
  <definedNames>
    <definedName name="_xlnm._FilterDatabase" localSheetId="0" hidden="1">'SIDDIPET  2019-PRASANNA'!$A$1:$T$14</definedName>
    <definedName name="_xlnm._FilterDatabase" localSheetId="1" hidden="1">'SIDDIPET 2019-03JUNE201'!$A$1:$P$11</definedName>
    <definedName name="_xlnm._FilterDatabase" localSheetId="3" hidden="1">'SIDDIPET 2019-FOR FOLLOWUP-C'!$A$1:$Q$14</definedName>
    <definedName name="_xlnm._FilterDatabase" localSheetId="2" hidden="1">'SIDDIPET 2019-PENDING'!$A$1:$Q$6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0" l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G6" i="8"/>
  <c r="A4" i="8"/>
  <c r="A5" i="8" s="1"/>
  <c r="G11" i="2" l="1"/>
  <c r="A3" i="2"/>
  <c r="A4" i="2" s="1"/>
  <c r="A5" i="2" s="1"/>
  <c r="A6" i="2" s="1"/>
  <c r="A7" i="2" s="1"/>
  <c r="A8" i="2" s="1"/>
  <c r="A9" i="2" s="1"/>
  <c r="A10" i="2" s="1"/>
  <c r="A8" i="1" l="1"/>
  <c r="A9" i="1" s="1"/>
  <c r="A10" i="1" s="1"/>
  <c r="A11" i="1" s="1"/>
  <c r="A12" i="1" s="1"/>
  <c r="A13" i="1" s="1"/>
  <c r="A14" i="1" s="1"/>
  <c r="A7" i="1"/>
  <c r="G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l="1"/>
  <c r="A5" i="1" s="1"/>
  <c r="A6" i="1" s="1"/>
</calcChain>
</file>

<file path=xl/sharedStrings.xml><?xml version="1.0" encoding="utf-8"?>
<sst xmlns="http://schemas.openxmlformats.org/spreadsheetml/2006/main" count="230" uniqueCount="35">
  <si>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</si>
  <si>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</si>
  <si>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</si>
  <si>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</si>
  <si>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</si>
  <si>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</si>
  <si>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</si>
  <si>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</si>
  <si>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</si>
  <si>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</si>
  <si>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</si>
  <si>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</si>
  <si>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</si>
  <si>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</si>
  <si>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</si>
  <si>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</si>
  <si>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</si>
  <si>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</si>
  <si>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</si>
  <si>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</si>
  <si>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</si>
  <si>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</si>
  <si>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</si>
  <si>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SIDDIPET</t>
  </si>
  <si>
    <t>No</t>
  </si>
  <si>
    <t>YES</t>
  </si>
  <si>
    <t xml:space="preserve">COUNTER </t>
  </si>
  <si>
    <t>Total</t>
  </si>
  <si>
    <t>BILLS ENCLOSED</t>
  </si>
  <si>
    <t>PENDING</t>
  </si>
  <si>
    <t>YEAR</t>
  </si>
  <si>
    <t>SANCTION NO. &amp; DATE</t>
  </si>
  <si>
    <t>PAYMENT DETAILS (CHEQUE / RTGS &amp; CREDITED DATE)</t>
  </si>
  <si>
    <t>PAYMENT</t>
  </si>
  <si>
    <t>BILL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</si>
</sst>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1"/>
      <scheme val="maj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4" fillId="0" borderId="1" xfId="1" applyFont="1" applyBorder="1"/>
    <xf numFmtId="0" fontId="6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2" fillId="2" borderId="1" xfId="1" applyFont="1" applyFill="1" applyBorder="1"/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66" fontId="3" fillId="0" borderId="1" xfId="2" applyNumberFormat="1" applyFont="1" applyBorder="1" applyAlignment="1">
      <alignment horizontal="center"/>
    </xf>
    <xf numFmtId="0" fontId="8" fillId="3" borderId="0" xfId="0" applyFont="1" applyFill="1"/>
    <xf numFmtId="0" fontId="9" fillId="3" borderId="2" xfId="0" applyFont="1" applyFill="1" applyBorder="1" applyAlignment="1">
      <alignment horizontal="center"/>
    </xf>
    <xf numFmtId="166" fontId="8" fillId="3" borderId="0" xfId="2" applyNumberFormat="1" applyFont="1" applyFill="1"/>
    <xf numFmtId="0" fontId="10" fillId="2" borderId="1" xfId="1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F23" sqref="F23"/>
    </sheetView>
  </sheetViews>
  <sheetFormatPr defaultRowHeight="15" x14ac:dyDescent="0.25"/>
  <cols>
    <col min="6" max="6" width="14.140625" bestFit="1" customWidth="1"/>
    <col min="7" max="7" width="13.28515625" bestFit="1" customWidth="1"/>
    <col min="8" max="8" width="11" bestFit="1" customWidth="1"/>
    <col min="9" max="9" width="10.140625" bestFit="1" customWidth="1"/>
    <col min="11" max="11" width="11.42578125" bestFit="1" customWidth="1"/>
  </cols>
  <sheetData>
    <row r="1" spans="1:20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35">
      <c r="A2" s="9">
        <v>1</v>
      </c>
      <c r="B2" s="1" t="s">
        <v>20</v>
      </c>
      <c r="C2" s="1">
        <v>2447</v>
      </c>
      <c r="D2" s="1">
        <v>2019</v>
      </c>
      <c r="E2" s="1" t="s">
        <v>21</v>
      </c>
      <c r="F2" s="1" t="s">
        <v>23</v>
      </c>
      <c r="G2" s="10">
        <v>10000</v>
      </c>
      <c r="H2" s="6">
        <v>43564</v>
      </c>
      <c r="I2" s="8" t="str">
        <f>TEXT(H2,"mmm")</f>
        <v>Apr</v>
      </c>
      <c r="J2" s="5" t="s">
        <v>24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9">
        <f t="shared" ref="A3:A14" si="0">A2+1</f>
        <v>2</v>
      </c>
      <c r="B3" s="1" t="s">
        <v>20</v>
      </c>
      <c r="C3" s="1">
        <v>2447</v>
      </c>
      <c r="D3" s="1">
        <v>2019</v>
      </c>
      <c r="E3" s="1" t="s">
        <v>22</v>
      </c>
      <c r="F3" s="1" t="s">
        <v>23</v>
      </c>
      <c r="G3" s="10">
        <v>5000</v>
      </c>
      <c r="H3" s="6">
        <v>43571</v>
      </c>
      <c r="I3" s="8" t="str">
        <f t="shared" ref="I3:I14" si="1">TEXT(H3,"mmm")</f>
        <v>Apr</v>
      </c>
      <c r="J3" s="5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9">
        <f t="shared" si="0"/>
        <v>3</v>
      </c>
      <c r="B4" s="1" t="s">
        <v>20</v>
      </c>
      <c r="C4" s="1">
        <v>8487</v>
      </c>
      <c r="D4" s="1">
        <v>2019</v>
      </c>
      <c r="E4" s="1" t="s">
        <v>22</v>
      </c>
      <c r="F4" s="1" t="s">
        <v>23</v>
      </c>
      <c r="G4" s="10">
        <v>5000</v>
      </c>
      <c r="H4" s="6">
        <v>44270</v>
      </c>
      <c r="I4" s="8" t="str">
        <f t="shared" si="1"/>
        <v>Mar</v>
      </c>
      <c r="J4" s="5" t="s">
        <v>24</v>
      </c>
      <c r="K4" s="3"/>
      <c r="L4" s="3"/>
      <c r="M4" s="3"/>
      <c r="N4" s="3"/>
      <c r="O4" s="2"/>
      <c r="P4" s="3"/>
      <c r="Q4" s="3"/>
      <c r="R4" s="3"/>
      <c r="S4" s="3"/>
      <c r="T4" s="3"/>
    </row>
    <row r="5" spans="1:20" x14ac:dyDescent="0.35">
      <c r="A5" s="9">
        <f t="shared" si="0"/>
        <v>4</v>
      </c>
      <c r="B5" s="1" t="s">
        <v>20</v>
      </c>
      <c r="C5" s="1">
        <v>8714</v>
      </c>
      <c r="D5" s="1">
        <v>2019</v>
      </c>
      <c r="E5" s="1" t="s">
        <v>22</v>
      </c>
      <c r="F5" s="1" t="s">
        <v>23</v>
      </c>
      <c r="G5" s="10">
        <v>5000</v>
      </c>
      <c r="H5" s="6">
        <v>43580</v>
      </c>
      <c r="I5" s="8" t="str">
        <f t="shared" si="1"/>
        <v>Apr</v>
      </c>
      <c r="J5" s="5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9">
        <f t="shared" si="0"/>
        <v>5</v>
      </c>
      <c r="B6" s="1" t="s">
        <v>20</v>
      </c>
      <c r="C6" s="1">
        <v>9503</v>
      </c>
      <c r="D6" s="1">
        <v>2019</v>
      </c>
      <c r="E6" s="1" t="s">
        <v>22</v>
      </c>
      <c r="F6" s="1" t="s">
        <v>23</v>
      </c>
      <c r="G6" s="10">
        <v>5000</v>
      </c>
      <c r="H6" s="6">
        <v>43585</v>
      </c>
      <c r="I6" s="8" t="str">
        <f t="shared" si="1"/>
        <v>Apr</v>
      </c>
      <c r="J6" s="5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9">
        <f t="shared" si="0"/>
        <v>6</v>
      </c>
      <c r="B7" s="1" t="s">
        <v>20</v>
      </c>
      <c r="C7" s="1">
        <v>19399</v>
      </c>
      <c r="D7" s="1">
        <v>2019</v>
      </c>
      <c r="E7" s="1" t="s">
        <v>21</v>
      </c>
      <c r="F7" s="1" t="s">
        <v>23</v>
      </c>
      <c r="G7" s="10">
        <v>10000</v>
      </c>
      <c r="H7" s="6">
        <v>43780</v>
      </c>
      <c r="I7" s="8" t="str">
        <f t="shared" si="1"/>
        <v>Nov</v>
      </c>
      <c r="J7" s="5" t="s">
        <v>24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9">
        <f t="shared" si="0"/>
        <v>7</v>
      </c>
      <c r="B8" s="1" t="s">
        <v>20</v>
      </c>
      <c r="C8" s="1">
        <v>17046</v>
      </c>
      <c r="D8" s="1">
        <v>2019</v>
      </c>
      <c r="E8" s="1" t="s">
        <v>22</v>
      </c>
      <c r="F8" s="1" t="s">
        <v>23</v>
      </c>
      <c r="G8" s="10">
        <v>5000</v>
      </c>
      <c r="H8" s="6">
        <v>43686</v>
      </c>
      <c r="I8" s="8" t="str">
        <f t="shared" si="1"/>
        <v>Aug</v>
      </c>
      <c r="J8" s="5" t="s">
        <v>24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s="9">
        <f t="shared" si="0"/>
        <v>8</v>
      </c>
      <c r="B9" s="1" t="s">
        <v>20</v>
      </c>
      <c r="C9" s="1">
        <v>21814</v>
      </c>
      <c r="D9" s="1">
        <v>2019</v>
      </c>
      <c r="E9" s="1" t="s">
        <v>22</v>
      </c>
      <c r="F9" s="1" t="s">
        <v>23</v>
      </c>
      <c r="G9" s="10">
        <v>5000</v>
      </c>
      <c r="H9" s="6">
        <v>43739</v>
      </c>
      <c r="I9" s="8" t="str">
        <f t="shared" si="1"/>
        <v>Oct</v>
      </c>
      <c r="J9" s="5" t="s">
        <v>24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5">
      <c r="A10" s="9">
        <f t="shared" si="0"/>
        <v>9</v>
      </c>
      <c r="B10" s="1" t="s">
        <v>20</v>
      </c>
      <c r="C10" s="1">
        <v>22654</v>
      </c>
      <c r="D10" s="1">
        <v>2019</v>
      </c>
      <c r="E10" s="1" t="s">
        <v>22</v>
      </c>
      <c r="F10" s="1" t="s">
        <v>23</v>
      </c>
      <c r="G10" s="10">
        <v>5000</v>
      </c>
      <c r="H10" s="6">
        <v>43755</v>
      </c>
      <c r="I10" s="8" t="str">
        <f t="shared" si="1"/>
        <v>Oct</v>
      </c>
      <c r="J10" s="5" t="s">
        <v>24</v>
      </c>
      <c r="K10" s="3"/>
      <c r="L10" s="3"/>
      <c r="M10" s="4"/>
      <c r="N10" s="3"/>
      <c r="O10" s="3"/>
      <c r="P10" s="3"/>
      <c r="Q10" s="3"/>
      <c r="R10" s="3"/>
      <c r="S10" s="3"/>
      <c r="T10" s="3"/>
    </row>
    <row r="11" spans="1:20" x14ac:dyDescent="0.35">
      <c r="A11" s="9">
        <f t="shared" si="0"/>
        <v>10</v>
      </c>
      <c r="B11" s="1" t="s">
        <v>20</v>
      </c>
      <c r="C11" s="1">
        <v>231</v>
      </c>
      <c r="D11" s="1">
        <v>2019</v>
      </c>
      <c r="E11" s="1" t="s">
        <v>21</v>
      </c>
      <c r="F11" s="1" t="s">
        <v>23</v>
      </c>
      <c r="G11" s="10">
        <v>10000</v>
      </c>
      <c r="H11" s="6">
        <v>43500</v>
      </c>
      <c r="I11" s="8" t="str">
        <f t="shared" si="1"/>
        <v>Feb</v>
      </c>
      <c r="J11" s="5" t="s">
        <v>25</v>
      </c>
      <c r="K11" s="3"/>
      <c r="L11" s="3"/>
      <c r="M11" s="3"/>
      <c r="N11" s="3"/>
      <c r="O11" s="2"/>
      <c r="P11" s="3"/>
      <c r="Q11" s="3"/>
      <c r="R11" s="3"/>
      <c r="S11" s="3"/>
      <c r="T11" s="3"/>
    </row>
    <row r="12" spans="1:20" x14ac:dyDescent="0.35">
      <c r="A12" s="9">
        <f t="shared" si="0"/>
        <v>11</v>
      </c>
      <c r="B12" s="1" t="s">
        <v>20</v>
      </c>
      <c r="C12" s="1">
        <v>8487</v>
      </c>
      <c r="D12" s="1">
        <v>2019</v>
      </c>
      <c r="E12" s="1" t="s">
        <v>26</v>
      </c>
      <c r="F12" s="1" t="s">
        <v>23</v>
      </c>
      <c r="G12" s="10">
        <v>10000</v>
      </c>
      <c r="H12" s="6">
        <v>43608</v>
      </c>
      <c r="I12" s="8" t="str">
        <f t="shared" si="1"/>
        <v>May</v>
      </c>
      <c r="J12" s="5" t="s">
        <v>25</v>
      </c>
      <c r="K12" s="3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9">
        <f t="shared" si="0"/>
        <v>12</v>
      </c>
      <c r="B13" s="1" t="s">
        <v>20</v>
      </c>
      <c r="C13" s="1">
        <v>11895</v>
      </c>
      <c r="D13" s="1">
        <v>2019</v>
      </c>
      <c r="E13" s="1" t="s">
        <v>21</v>
      </c>
      <c r="F13" s="1" t="s">
        <v>23</v>
      </c>
      <c r="G13" s="10">
        <v>10000</v>
      </c>
      <c r="H13" s="6">
        <v>43711</v>
      </c>
      <c r="I13" s="8" t="str">
        <f t="shared" si="1"/>
        <v>Sep</v>
      </c>
      <c r="J13" s="5" t="s">
        <v>25</v>
      </c>
      <c r="K13" s="3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9">
        <f t="shared" si="0"/>
        <v>13</v>
      </c>
      <c r="B14" s="1" t="s">
        <v>20</v>
      </c>
      <c r="C14" s="1">
        <v>14766</v>
      </c>
      <c r="D14" s="1">
        <v>2019</v>
      </c>
      <c r="E14" s="1" t="s">
        <v>21</v>
      </c>
      <c r="F14" s="1" t="s">
        <v>23</v>
      </c>
      <c r="G14" s="10">
        <v>10000</v>
      </c>
      <c r="H14" s="6">
        <v>43711</v>
      </c>
      <c r="I14" s="8" t="str">
        <f t="shared" si="1"/>
        <v>Sep</v>
      </c>
      <c r="J14" s="5" t="s">
        <v>25</v>
      </c>
      <c r="K14" s="3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11"/>
      <c r="B15" s="11"/>
      <c r="C15" s="11"/>
      <c r="D15" s="11"/>
      <c r="E15" s="12" t="s">
        <v>27</v>
      </c>
      <c r="F15" s="11"/>
      <c r="G15" s="13">
        <f>SUM(G2:G14)</f>
        <v>95000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</sheetData>
  <autoFilter ref="A1:T14">
    <sortState ref="A3:T10">
      <sortCondition ref="C1:C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18" sqref="I18"/>
    </sheetView>
  </sheetViews>
  <sheetFormatPr defaultRowHeight="15" x14ac:dyDescent="0.25"/>
  <cols>
    <col min="1" max="1" width="4.5703125" bestFit="1" customWidth="1"/>
    <col min="2" max="2" width="6.85546875" customWidth="1"/>
    <col min="3" max="3" width="8.140625" bestFit="1" customWidth="1"/>
    <col min="4" max="4" width="7.7109375" customWidth="1"/>
    <col min="5" max="5" width="11.5703125" customWidth="1"/>
    <col min="6" max="6" width="10.140625" customWidth="1"/>
    <col min="7" max="7" width="11.5703125" bestFit="1" customWidth="1"/>
    <col min="8" max="8" width="10.5703125" bestFit="1" customWidth="1"/>
    <col min="9" max="9" width="15.140625" bestFit="1" customWidth="1"/>
    <col min="10" max="10" width="18.7109375" customWidth="1"/>
    <col min="11" max="11" width="51.42578125" customWidth="1"/>
    <col min="12" max="12" width="8.140625" bestFit="1" customWidth="1"/>
    <col min="13" max="13" width="31.5703125" bestFit="1" customWidth="1"/>
    <col min="14" max="14" width="37" bestFit="1" customWidth="1"/>
    <col min="15" max="15" width="4" bestFit="1" customWidth="1"/>
    <col min="16" max="16" width="7" bestFit="1" customWidth="1"/>
  </cols>
  <sheetData>
    <row r="1" spans="1:16" s="15" customFormat="1" ht="11.25" x14ac:dyDescent="0.2">
      <c r="A1" s="14" t="s">
        <v>0</v>
      </c>
      <c r="B1" s="14" t="s">
        <v>1</v>
      </c>
      <c r="C1" s="14" t="s">
        <v>2</v>
      </c>
      <c r="D1" s="14" t="s">
        <v>30</v>
      </c>
      <c r="E1" s="14" t="s">
        <v>4</v>
      </c>
      <c r="F1" s="14" t="s">
        <v>5</v>
      </c>
      <c r="G1" s="14" t="s">
        <v>6</v>
      </c>
      <c r="H1" s="14" t="s">
        <v>8</v>
      </c>
      <c r="I1" s="14" t="s">
        <v>9</v>
      </c>
      <c r="J1" s="14" t="s">
        <v>31</v>
      </c>
      <c r="K1" s="14" t="s">
        <v>32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</row>
    <row r="2" spans="1:16" x14ac:dyDescent="0.25">
      <c r="A2" s="9">
        <v>1</v>
      </c>
      <c r="B2" s="1" t="s">
        <v>20</v>
      </c>
      <c r="C2" s="1">
        <v>2447</v>
      </c>
      <c r="D2" s="1">
        <v>2019</v>
      </c>
      <c r="E2" s="1" t="s">
        <v>21</v>
      </c>
      <c r="F2" s="1" t="s">
        <v>23</v>
      </c>
      <c r="G2" s="10">
        <v>10000</v>
      </c>
      <c r="H2" s="6">
        <v>43564</v>
      </c>
      <c r="I2" s="5" t="s">
        <v>28</v>
      </c>
      <c r="J2" s="2"/>
      <c r="K2" s="2"/>
      <c r="L2" s="2"/>
      <c r="M2" s="2"/>
      <c r="N2" s="2"/>
      <c r="O2" s="2"/>
      <c r="P2" s="2"/>
    </row>
    <row r="3" spans="1:16" x14ac:dyDescent="0.25">
      <c r="A3" s="9">
        <f t="shared" ref="A3:A10" si="0">A2+1</f>
        <v>2</v>
      </c>
      <c r="B3" s="1" t="s">
        <v>20</v>
      </c>
      <c r="C3" s="1">
        <v>2447</v>
      </c>
      <c r="D3" s="1">
        <v>2019</v>
      </c>
      <c r="E3" s="1" t="s">
        <v>22</v>
      </c>
      <c r="F3" s="1" t="s">
        <v>23</v>
      </c>
      <c r="G3" s="10">
        <v>5000</v>
      </c>
      <c r="H3" s="6">
        <v>43571</v>
      </c>
      <c r="I3" s="5" t="s">
        <v>28</v>
      </c>
      <c r="J3" s="2"/>
      <c r="K3" s="2"/>
      <c r="L3" s="2"/>
      <c r="M3" s="2"/>
      <c r="N3" s="2"/>
      <c r="O3" s="2"/>
      <c r="P3" s="2"/>
    </row>
    <row r="4" spans="1:16" x14ac:dyDescent="0.25">
      <c r="A4" s="9">
        <f t="shared" si="0"/>
        <v>3</v>
      </c>
      <c r="B4" s="1" t="s">
        <v>20</v>
      </c>
      <c r="C4" s="1">
        <v>8487</v>
      </c>
      <c r="D4" s="1">
        <v>2019</v>
      </c>
      <c r="E4" s="1" t="s">
        <v>22</v>
      </c>
      <c r="F4" s="1" t="s">
        <v>23</v>
      </c>
      <c r="G4" s="10">
        <v>5000</v>
      </c>
      <c r="H4" s="6">
        <v>44270</v>
      </c>
      <c r="I4" s="5" t="s">
        <v>28</v>
      </c>
      <c r="J4" s="3"/>
      <c r="K4" s="2"/>
      <c r="L4" s="3"/>
      <c r="M4" s="3"/>
      <c r="N4" s="3"/>
      <c r="O4" s="3"/>
      <c r="P4" s="3"/>
    </row>
    <row r="5" spans="1:16" x14ac:dyDescent="0.25">
      <c r="A5" s="9">
        <f t="shared" si="0"/>
        <v>4</v>
      </c>
      <c r="B5" s="1" t="s">
        <v>20</v>
      </c>
      <c r="C5" s="1">
        <v>8714</v>
      </c>
      <c r="D5" s="1">
        <v>2019</v>
      </c>
      <c r="E5" s="1" t="s">
        <v>22</v>
      </c>
      <c r="F5" s="1" t="s">
        <v>23</v>
      </c>
      <c r="G5" s="10">
        <v>5000</v>
      </c>
      <c r="H5" s="6">
        <v>43580</v>
      </c>
      <c r="I5" s="5" t="s">
        <v>28</v>
      </c>
      <c r="J5" s="2"/>
      <c r="K5" s="2"/>
      <c r="L5" s="2"/>
      <c r="M5" s="2"/>
      <c r="N5" s="2"/>
      <c r="O5" s="2"/>
      <c r="P5" s="2"/>
    </row>
    <row r="6" spans="1:16" x14ac:dyDescent="0.25">
      <c r="A6" s="9">
        <f t="shared" si="0"/>
        <v>5</v>
      </c>
      <c r="B6" s="1" t="s">
        <v>20</v>
      </c>
      <c r="C6" s="1">
        <v>9503</v>
      </c>
      <c r="D6" s="1">
        <v>2019</v>
      </c>
      <c r="E6" s="1" t="s">
        <v>22</v>
      </c>
      <c r="F6" s="1" t="s">
        <v>23</v>
      </c>
      <c r="G6" s="10">
        <v>5000</v>
      </c>
      <c r="H6" s="6">
        <v>43585</v>
      </c>
      <c r="I6" s="5" t="s">
        <v>28</v>
      </c>
      <c r="J6" s="2"/>
      <c r="K6" s="2"/>
      <c r="L6" s="2"/>
      <c r="M6" s="2"/>
      <c r="N6" s="2"/>
      <c r="O6" s="2"/>
      <c r="P6" s="2"/>
    </row>
    <row r="7" spans="1:16" x14ac:dyDescent="0.25">
      <c r="A7" s="9">
        <f t="shared" si="0"/>
        <v>6</v>
      </c>
      <c r="B7" s="1" t="s">
        <v>20</v>
      </c>
      <c r="C7" s="1">
        <v>19399</v>
      </c>
      <c r="D7" s="1">
        <v>2019</v>
      </c>
      <c r="E7" s="1" t="s">
        <v>21</v>
      </c>
      <c r="F7" s="1" t="s">
        <v>23</v>
      </c>
      <c r="G7" s="10">
        <v>10000</v>
      </c>
      <c r="H7" s="6">
        <v>43780</v>
      </c>
      <c r="I7" s="5" t="s">
        <v>28</v>
      </c>
      <c r="J7" s="2"/>
      <c r="K7" s="2"/>
      <c r="L7" s="2"/>
      <c r="M7" s="2"/>
      <c r="N7" s="2"/>
      <c r="O7" s="2"/>
      <c r="P7" s="2"/>
    </row>
    <row r="8" spans="1:16" x14ac:dyDescent="0.25">
      <c r="A8" s="9">
        <f t="shared" si="0"/>
        <v>7</v>
      </c>
      <c r="B8" s="1" t="s">
        <v>20</v>
      </c>
      <c r="C8" s="1">
        <v>17046</v>
      </c>
      <c r="D8" s="1">
        <v>2019</v>
      </c>
      <c r="E8" s="1" t="s">
        <v>22</v>
      </c>
      <c r="F8" s="1" t="s">
        <v>23</v>
      </c>
      <c r="G8" s="10">
        <v>5000</v>
      </c>
      <c r="H8" s="6">
        <v>43686</v>
      </c>
      <c r="I8" s="5" t="s">
        <v>28</v>
      </c>
      <c r="J8" s="2"/>
      <c r="K8" s="2"/>
      <c r="L8" s="2"/>
      <c r="M8" s="2"/>
      <c r="N8" s="2"/>
      <c r="O8" s="2"/>
      <c r="P8" s="2"/>
    </row>
    <row r="9" spans="1:16" x14ac:dyDescent="0.25">
      <c r="A9" s="9">
        <f t="shared" si="0"/>
        <v>8</v>
      </c>
      <c r="B9" s="1" t="s">
        <v>20</v>
      </c>
      <c r="C9" s="1">
        <v>21814</v>
      </c>
      <c r="D9" s="1">
        <v>2019</v>
      </c>
      <c r="E9" s="1" t="s">
        <v>22</v>
      </c>
      <c r="F9" s="1" t="s">
        <v>23</v>
      </c>
      <c r="G9" s="10">
        <v>5000</v>
      </c>
      <c r="H9" s="6">
        <v>43739</v>
      </c>
      <c r="I9" s="5" t="s">
        <v>28</v>
      </c>
      <c r="J9" s="2"/>
      <c r="K9" s="2"/>
      <c r="L9" s="2"/>
      <c r="M9" s="2"/>
      <c r="N9" s="2"/>
      <c r="O9" s="2"/>
      <c r="P9" s="2"/>
    </row>
    <row r="10" spans="1:16" x14ac:dyDescent="0.25">
      <c r="A10" s="9">
        <f t="shared" si="0"/>
        <v>9</v>
      </c>
      <c r="B10" s="1" t="s">
        <v>20</v>
      </c>
      <c r="C10" s="1">
        <v>22654</v>
      </c>
      <c r="D10" s="1">
        <v>2019</v>
      </c>
      <c r="E10" s="1" t="s">
        <v>22</v>
      </c>
      <c r="F10" s="1" t="s">
        <v>23</v>
      </c>
      <c r="G10" s="10">
        <v>5000</v>
      </c>
      <c r="H10" s="6">
        <v>43755</v>
      </c>
      <c r="I10" s="5" t="s">
        <v>28</v>
      </c>
      <c r="J10" s="3"/>
      <c r="K10" s="3"/>
      <c r="L10" s="3"/>
      <c r="M10" s="3"/>
      <c r="N10" s="3"/>
      <c r="O10" s="3"/>
      <c r="P10" s="3"/>
    </row>
    <row r="11" spans="1:16" x14ac:dyDescent="0.25">
      <c r="A11" s="11"/>
      <c r="B11" s="11"/>
      <c r="C11" s="11"/>
      <c r="D11" s="11"/>
      <c r="E11" s="12" t="s">
        <v>27</v>
      </c>
      <c r="F11" s="11"/>
      <c r="G11" s="13">
        <f>SUM(G2:G10)</f>
        <v>55000</v>
      </c>
      <c r="H11" s="11"/>
      <c r="I11" s="11"/>
      <c r="J11" s="11"/>
      <c r="K11" s="11"/>
      <c r="L11" s="11"/>
      <c r="M11" s="11"/>
      <c r="N11" s="11"/>
      <c r="O11" s="11"/>
      <c r="P11" s="11"/>
    </row>
  </sheetData>
  <pageMargins left="0.95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J18" sqref="J18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7.28515625" customWidth="1"/>
    <col min="5" max="5" width="11.42578125" customWidth="1"/>
    <col min="6" max="6" width="11" customWidth="1"/>
    <col min="7" max="7" width="12.85546875" customWidth="1"/>
    <col min="8" max="8" width="10.85546875" bestFit="1" customWidth="1"/>
    <col min="9" max="9" width="11" customWidth="1"/>
    <col min="10" max="10" width="18.140625" bestFit="1" customWidth="1"/>
    <col min="11" max="11" width="51.710937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15" customFormat="1" ht="11.25" x14ac:dyDescent="0.2">
      <c r="A1" s="14" t="s">
        <v>0</v>
      </c>
      <c r="B1" s="14" t="s">
        <v>1</v>
      </c>
      <c r="C1" s="14" t="s">
        <v>2</v>
      </c>
      <c r="D1" s="14" t="s">
        <v>30</v>
      </c>
      <c r="E1" s="14" t="s">
        <v>4</v>
      </c>
      <c r="F1" s="14" t="s">
        <v>5</v>
      </c>
      <c r="G1" s="14" t="s">
        <v>6</v>
      </c>
      <c r="H1" s="14" t="s">
        <v>8</v>
      </c>
      <c r="I1" s="14" t="s">
        <v>33</v>
      </c>
      <c r="J1" s="14" t="s">
        <v>31</v>
      </c>
      <c r="K1" s="14" t="s">
        <v>32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</row>
    <row r="2" spans="1:17" x14ac:dyDescent="0.25">
      <c r="A2" s="9">
        <v>1</v>
      </c>
      <c r="B2" s="1" t="s">
        <v>20</v>
      </c>
      <c r="C2" s="1">
        <v>231</v>
      </c>
      <c r="D2" s="1">
        <v>2019</v>
      </c>
      <c r="E2" s="1" t="s">
        <v>21</v>
      </c>
      <c r="F2" s="1" t="s">
        <v>23</v>
      </c>
      <c r="G2" s="10">
        <v>10000</v>
      </c>
      <c r="H2" s="6">
        <v>43500</v>
      </c>
      <c r="I2" s="5" t="s">
        <v>29</v>
      </c>
      <c r="J2" s="3"/>
      <c r="K2" s="3"/>
      <c r="L2" s="2"/>
      <c r="M2" s="3"/>
      <c r="N2" s="3"/>
      <c r="O2" s="3"/>
      <c r="P2" s="3"/>
      <c r="Q2" s="3"/>
    </row>
    <row r="3" spans="1:17" x14ac:dyDescent="0.25">
      <c r="A3" s="9">
        <v>2</v>
      </c>
      <c r="B3" s="1" t="s">
        <v>20</v>
      </c>
      <c r="C3" s="1">
        <v>8487</v>
      </c>
      <c r="D3" s="1">
        <v>2019</v>
      </c>
      <c r="E3" s="1" t="s">
        <v>26</v>
      </c>
      <c r="F3" s="1" t="s">
        <v>23</v>
      </c>
      <c r="G3" s="10">
        <v>10000</v>
      </c>
      <c r="H3" s="6">
        <v>43608</v>
      </c>
      <c r="I3" s="5" t="s">
        <v>29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9">
        <f t="shared" ref="A4:A5" si="0">A3+1</f>
        <v>3</v>
      </c>
      <c r="B4" s="1" t="s">
        <v>20</v>
      </c>
      <c r="C4" s="1">
        <v>11895</v>
      </c>
      <c r="D4" s="1">
        <v>2019</v>
      </c>
      <c r="E4" s="1" t="s">
        <v>21</v>
      </c>
      <c r="F4" s="1" t="s">
        <v>23</v>
      </c>
      <c r="G4" s="10">
        <v>10000</v>
      </c>
      <c r="H4" s="6">
        <v>43711</v>
      </c>
      <c r="I4" s="5" t="s">
        <v>29</v>
      </c>
      <c r="J4" s="2"/>
      <c r="K4" s="2"/>
      <c r="L4" s="2"/>
      <c r="M4" s="2"/>
      <c r="N4" s="2"/>
      <c r="O4" s="2"/>
      <c r="P4" s="2"/>
      <c r="Q4" s="2"/>
    </row>
    <row r="5" spans="1:17" x14ac:dyDescent="0.25">
      <c r="A5" s="9">
        <f t="shared" si="0"/>
        <v>4</v>
      </c>
      <c r="B5" s="1" t="s">
        <v>20</v>
      </c>
      <c r="C5" s="1">
        <v>14766</v>
      </c>
      <c r="D5" s="1">
        <v>2019</v>
      </c>
      <c r="E5" s="1" t="s">
        <v>21</v>
      </c>
      <c r="F5" s="1" t="s">
        <v>23</v>
      </c>
      <c r="G5" s="10">
        <v>10000</v>
      </c>
      <c r="H5" s="6">
        <v>43711</v>
      </c>
      <c r="I5" s="5" t="s">
        <v>29</v>
      </c>
      <c r="J5" s="2"/>
      <c r="K5" s="2"/>
      <c r="L5" s="2"/>
      <c r="M5" s="2"/>
      <c r="N5" s="2"/>
      <c r="O5" s="2"/>
      <c r="P5" s="2"/>
      <c r="Q5" s="2"/>
    </row>
    <row r="6" spans="1:17" x14ac:dyDescent="0.25">
      <c r="A6" s="11"/>
      <c r="B6" s="11"/>
      <c r="C6" s="11"/>
      <c r="D6" s="11"/>
      <c r="E6" s="12" t="s">
        <v>27</v>
      </c>
      <c r="F6" s="11"/>
      <c r="G6" s="13">
        <f>SUM(G2:G5)</f>
        <v>40000</v>
      </c>
      <c r="H6" s="11"/>
      <c r="I6" s="11"/>
      <c r="J6" s="11"/>
      <c r="K6" s="11"/>
      <c r="L6" s="11"/>
      <c r="M6" s="11"/>
      <c r="N6" s="11"/>
      <c r="O6" s="11"/>
      <c r="P6" s="11"/>
      <c r="Q6" s="11"/>
    </row>
  </sheetData>
  <pageMargins left="0.95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"/>
  <sheetViews>
    <sheetView tabSelected="1" workbookViewId="0">
      <selection activeCell="K25" sqref="K25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6.85546875" customWidth="1"/>
    <col min="5" max="5" width="10" bestFit="1" customWidth="1"/>
    <col min="6" max="6" width="8.85546875" bestFit="1" customWidth="1"/>
    <col min="7" max="7" width="11.5703125" bestFit="1" customWidth="1"/>
    <col min="8" max="8" width="10.85546875" bestFit="1" customWidth="1"/>
    <col min="9" max="9" width="8.7109375" bestFit="1" customWidth="1"/>
    <col min="10" max="10" width="20.5703125" customWidth="1"/>
    <col min="11" max="11" width="53.57031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15" customFormat="1" ht="11.25" x14ac:dyDescent="0.2">
      <c r="A1" s="14" t="s">
        <v>0</v>
      </c>
      <c r="B1" s="14" t="s">
        <v>1</v>
      </c>
      <c r="C1" s="14" t="s">
        <v>2</v>
      </c>
      <c r="D1" s="14" t="s">
        <v>30</v>
      </c>
      <c r="E1" s="14" t="s">
        <v>4</v>
      </c>
      <c r="F1" s="14" t="s">
        <v>5</v>
      </c>
      <c r="G1" s="14" t="s">
        <v>6</v>
      </c>
      <c r="H1" s="14" t="s">
        <v>8</v>
      </c>
      <c r="I1" s="14" t="s">
        <v>34</v>
      </c>
      <c r="J1" s="14" t="s">
        <v>31</v>
      </c>
      <c r="K1" s="14" t="s">
        <v>32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</row>
    <row r="2" spans="1:17" x14ac:dyDescent="0.25">
      <c r="A2" s="9">
        <v>1</v>
      </c>
      <c r="B2" s="1" t="s">
        <v>20</v>
      </c>
      <c r="C2" s="1">
        <v>2447</v>
      </c>
      <c r="D2" s="1">
        <v>2019</v>
      </c>
      <c r="E2" s="1" t="s">
        <v>21</v>
      </c>
      <c r="F2" s="1" t="s">
        <v>23</v>
      </c>
      <c r="G2" s="10">
        <v>10000</v>
      </c>
      <c r="H2" s="6">
        <v>43564</v>
      </c>
      <c r="I2" s="5" t="s">
        <v>25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9">
        <f t="shared" ref="A3:A14" si="0">A2+1</f>
        <v>2</v>
      </c>
      <c r="B3" s="1" t="s">
        <v>20</v>
      </c>
      <c r="C3" s="1">
        <v>2447</v>
      </c>
      <c r="D3" s="1">
        <v>2019</v>
      </c>
      <c r="E3" s="1" t="s">
        <v>22</v>
      </c>
      <c r="F3" s="1" t="s">
        <v>23</v>
      </c>
      <c r="G3" s="10">
        <v>5000</v>
      </c>
      <c r="H3" s="6">
        <v>43571</v>
      </c>
      <c r="I3" s="5" t="s">
        <v>25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9">
        <f t="shared" si="0"/>
        <v>3</v>
      </c>
      <c r="B4" s="1" t="s">
        <v>20</v>
      </c>
      <c r="C4" s="1">
        <v>8487</v>
      </c>
      <c r="D4" s="1">
        <v>2019</v>
      </c>
      <c r="E4" s="1" t="s">
        <v>22</v>
      </c>
      <c r="F4" s="1" t="s">
        <v>23</v>
      </c>
      <c r="G4" s="10">
        <v>5000</v>
      </c>
      <c r="H4" s="6">
        <v>44270</v>
      </c>
      <c r="I4" s="5" t="s">
        <v>25</v>
      </c>
      <c r="J4" s="3"/>
      <c r="K4" s="3"/>
      <c r="L4" s="2"/>
      <c r="M4" s="3"/>
      <c r="N4" s="3"/>
      <c r="O4" s="3"/>
      <c r="P4" s="3"/>
      <c r="Q4" s="3"/>
    </row>
    <row r="5" spans="1:17" x14ac:dyDescent="0.25">
      <c r="A5" s="9">
        <f t="shared" si="0"/>
        <v>4</v>
      </c>
      <c r="B5" s="1" t="s">
        <v>20</v>
      </c>
      <c r="C5" s="1">
        <v>8714</v>
      </c>
      <c r="D5" s="1">
        <v>2019</v>
      </c>
      <c r="E5" s="1" t="s">
        <v>22</v>
      </c>
      <c r="F5" s="1" t="s">
        <v>23</v>
      </c>
      <c r="G5" s="10">
        <v>5000</v>
      </c>
      <c r="H5" s="6">
        <v>43580</v>
      </c>
      <c r="I5" s="5" t="s">
        <v>25</v>
      </c>
      <c r="J5" s="2"/>
      <c r="K5" s="2"/>
      <c r="L5" s="2"/>
      <c r="M5" s="2"/>
      <c r="N5" s="2"/>
      <c r="O5" s="2"/>
      <c r="P5" s="2"/>
      <c r="Q5" s="2"/>
    </row>
    <row r="6" spans="1:17" x14ac:dyDescent="0.25">
      <c r="A6" s="9">
        <f t="shared" si="0"/>
        <v>5</v>
      </c>
      <c r="B6" s="1" t="s">
        <v>20</v>
      </c>
      <c r="C6" s="1">
        <v>9503</v>
      </c>
      <c r="D6" s="1">
        <v>2019</v>
      </c>
      <c r="E6" s="1" t="s">
        <v>22</v>
      </c>
      <c r="F6" s="1" t="s">
        <v>23</v>
      </c>
      <c r="G6" s="10">
        <v>5000</v>
      </c>
      <c r="H6" s="6">
        <v>43585</v>
      </c>
      <c r="I6" s="5" t="s">
        <v>25</v>
      </c>
      <c r="J6" s="2"/>
      <c r="K6" s="2"/>
      <c r="L6" s="2"/>
      <c r="M6" s="2"/>
      <c r="N6" s="2"/>
      <c r="O6" s="2"/>
      <c r="P6" s="2"/>
      <c r="Q6" s="2"/>
    </row>
    <row r="7" spans="1:17" x14ac:dyDescent="0.25">
      <c r="A7" s="9">
        <f t="shared" si="0"/>
        <v>6</v>
      </c>
      <c r="B7" s="1" t="s">
        <v>20</v>
      </c>
      <c r="C7" s="1">
        <v>19399</v>
      </c>
      <c r="D7" s="1">
        <v>2019</v>
      </c>
      <c r="E7" s="1" t="s">
        <v>21</v>
      </c>
      <c r="F7" s="1" t="s">
        <v>23</v>
      </c>
      <c r="G7" s="10">
        <v>10000</v>
      </c>
      <c r="H7" s="6">
        <v>43780</v>
      </c>
      <c r="I7" s="5" t="s">
        <v>25</v>
      </c>
      <c r="J7" s="2"/>
      <c r="K7" s="2"/>
      <c r="L7" s="2"/>
      <c r="M7" s="2"/>
      <c r="N7" s="2"/>
      <c r="O7" s="2"/>
      <c r="P7" s="2"/>
      <c r="Q7" s="2"/>
    </row>
    <row r="8" spans="1:17" x14ac:dyDescent="0.25">
      <c r="A8" s="9">
        <f t="shared" si="0"/>
        <v>7</v>
      </c>
      <c r="B8" s="1" t="s">
        <v>20</v>
      </c>
      <c r="C8" s="1">
        <v>17046</v>
      </c>
      <c r="D8" s="1">
        <v>2019</v>
      </c>
      <c r="E8" s="1" t="s">
        <v>22</v>
      </c>
      <c r="F8" s="1" t="s">
        <v>23</v>
      </c>
      <c r="G8" s="10">
        <v>5000</v>
      </c>
      <c r="H8" s="6">
        <v>43686</v>
      </c>
      <c r="I8" s="5" t="s">
        <v>25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9">
        <f t="shared" si="0"/>
        <v>8</v>
      </c>
      <c r="B9" s="1" t="s">
        <v>20</v>
      </c>
      <c r="C9" s="1">
        <v>21814</v>
      </c>
      <c r="D9" s="1">
        <v>2019</v>
      </c>
      <c r="E9" s="1" t="s">
        <v>22</v>
      </c>
      <c r="F9" s="1" t="s">
        <v>23</v>
      </c>
      <c r="G9" s="10">
        <v>5000</v>
      </c>
      <c r="H9" s="6">
        <v>43739</v>
      </c>
      <c r="I9" s="5" t="s">
        <v>25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9">
        <f t="shared" si="0"/>
        <v>9</v>
      </c>
      <c r="B10" s="1" t="s">
        <v>20</v>
      </c>
      <c r="C10" s="1">
        <v>22654</v>
      </c>
      <c r="D10" s="1">
        <v>2019</v>
      </c>
      <c r="E10" s="1" t="s">
        <v>22</v>
      </c>
      <c r="F10" s="1" t="s">
        <v>23</v>
      </c>
      <c r="G10" s="10">
        <v>5000</v>
      </c>
      <c r="H10" s="6">
        <v>43755</v>
      </c>
      <c r="I10" s="5" t="s">
        <v>25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9">
        <f t="shared" si="0"/>
        <v>10</v>
      </c>
      <c r="B11" s="1" t="s">
        <v>20</v>
      </c>
      <c r="C11" s="1">
        <v>231</v>
      </c>
      <c r="D11" s="1">
        <v>2019</v>
      </c>
      <c r="E11" s="1" t="s">
        <v>21</v>
      </c>
      <c r="F11" s="1" t="s">
        <v>23</v>
      </c>
      <c r="G11" s="10">
        <v>10000</v>
      </c>
      <c r="H11" s="6">
        <v>43500</v>
      </c>
      <c r="I11" s="5" t="s">
        <v>25</v>
      </c>
      <c r="J11" s="3"/>
      <c r="K11" s="3"/>
      <c r="L11" s="2"/>
      <c r="M11" s="3"/>
      <c r="N11" s="3"/>
      <c r="O11" s="3"/>
      <c r="P11" s="3"/>
      <c r="Q11" s="3"/>
    </row>
    <row r="12" spans="1:17" x14ac:dyDescent="0.25">
      <c r="A12" s="9">
        <f t="shared" si="0"/>
        <v>11</v>
      </c>
      <c r="B12" s="1" t="s">
        <v>20</v>
      </c>
      <c r="C12" s="1">
        <v>8487</v>
      </c>
      <c r="D12" s="1">
        <v>2019</v>
      </c>
      <c r="E12" s="1" t="s">
        <v>26</v>
      </c>
      <c r="F12" s="1" t="s">
        <v>23</v>
      </c>
      <c r="G12" s="10">
        <v>10000</v>
      </c>
      <c r="H12" s="6">
        <v>43608</v>
      </c>
      <c r="I12" s="5" t="s">
        <v>25</v>
      </c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9">
        <f t="shared" si="0"/>
        <v>12</v>
      </c>
      <c r="B13" s="1" t="s">
        <v>20</v>
      </c>
      <c r="C13" s="1">
        <v>11895</v>
      </c>
      <c r="D13" s="1">
        <v>2019</v>
      </c>
      <c r="E13" s="1" t="s">
        <v>21</v>
      </c>
      <c r="F13" s="1" t="s">
        <v>23</v>
      </c>
      <c r="G13" s="10">
        <v>10000</v>
      </c>
      <c r="H13" s="6">
        <v>43711</v>
      </c>
      <c r="I13" s="5" t="s">
        <v>25</v>
      </c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9">
        <f t="shared" si="0"/>
        <v>13</v>
      </c>
      <c r="B14" s="1" t="s">
        <v>20</v>
      </c>
      <c r="C14" s="1">
        <v>14766</v>
      </c>
      <c r="D14" s="1">
        <v>2019</v>
      </c>
      <c r="E14" s="1" t="s">
        <v>21</v>
      </c>
      <c r="F14" s="1" t="s">
        <v>23</v>
      </c>
      <c r="G14" s="10">
        <v>10000</v>
      </c>
      <c r="H14" s="6">
        <v>43711</v>
      </c>
      <c r="I14" s="5" t="s">
        <v>25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1"/>
      <c r="B15" s="11"/>
      <c r="C15" s="11"/>
      <c r="D15" s="11"/>
      <c r="E15" s="12" t="s">
        <v>27</v>
      </c>
      <c r="F15" s="11"/>
      <c r="G15" s="13">
        <f>SUM(G2:G14)</f>
        <v>95000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SIDDIPET  2019-PRASANNA</vt:lpstr>
      <vt:lpstr>SIDDIPET 2019-03JUNE201</vt:lpstr>
      <vt:lpstr>SIDDIPET 2019-PENDING</vt:lpstr>
      <vt:lpstr>SIDDIPET 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2021-06-16T06:11:13Z</cp:lastPrinted>
  <dcterms:created xsi:type="dcterms:W3CDTF">2021-04-28T07:11:57Z</dcterms:created>
  <dcterms:modified xsi:type="dcterms:W3CDTF">2021-06-16T06:11:56Z</dcterms:modified>
</cp:coreProperties>
</file>