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SAROORNAGAR-2019-PRASANNA" sheetId="1" r:id="rId1"/>
    <sheet name="SAROORNAGAR-2019-03JUNE2019" sheetId="2" r:id="rId2"/>
    <sheet name="SAROORNAGAR-2019-PENDING" sheetId="3" r:id="rId3"/>
    <sheet name="SAROORNAGAR-2019-FOR FOLLOWUP-C" sheetId="4" r:id="rId4"/>
  </sheets>
  <definedNames>
    <definedName name="_xlnm._FilterDatabase" localSheetId="1" hidden="1">'SAROORNAGAR-2019-03JUNE2019'!$A$1:$Q$12</definedName>
    <definedName name="_xlnm._FilterDatabase" localSheetId="3" hidden="1">'SAROORNAGAR-2019-FOR FOLLOWUP-C'!$A$1:$Q$21</definedName>
    <definedName name="_xlnm._FilterDatabase" localSheetId="2" hidden="1">'SAROORNAGAR-2019-PENDING'!$A$1:$Q$12</definedName>
    <definedName name="_xlnm._FilterDatabase" localSheetId="0" hidden="1">'SAROORNAGAR-2019-PRASANNA'!$A$1:$T$21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G12" i="3"/>
  <c r="G12" i="2"/>
  <c r="G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<sst xmlns="http://schemas.openxmlformats.org/spreadsheetml/2006/main" count="315" uniqueCount="36">
  <si>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</si>
  <si>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</si>
  <si>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</si>
  <si>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</si>
  <si>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</si>
  <si>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</si>
  <si>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</si>
  <si>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</si>
  <si>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</si>
  <si>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</si>
  <si>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</si>
  <si>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</si>
  <si>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</si>
  <si>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</si>
  <si>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</si>
  <si>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</si>
  <si>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</si>
  <si>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</si>
  <si>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</si>
  <si>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</si>
  <si>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</si>
  <si>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</si>
  <si>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SAROORNAGAR</t>
  </si>
  <si>
    <t>COUNTER</t>
  </si>
  <si>
    <t>No</t>
  </si>
  <si>
    <t>VACATE</t>
  </si>
  <si>
    <t>YES</t>
  </si>
  <si>
    <t xml:space="preserve">YES </t>
  </si>
  <si>
    <t>NO</t>
  </si>
  <si>
    <t>Total</t>
  </si>
  <si>
    <t>BILLS ENCLOSED</t>
  </si>
  <si>
    <t>PENDING</t>
  </si>
  <si>
    <t>YEAR</t>
  </si>
  <si>
    <t>PAYMENT</t>
  </si>
  <si>
    <t>SANCTION NO. &amp; DATE</t>
  </si>
  <si>
    <t>PAYMENT DETAILS (CHEQUE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</si>
</sst>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 Light"/>
      <family val="1"/>
      <scheme val="major"/>
    </font>
    <font>
      <b/>
      <sz val="11"/>
      <color rgb="FFFF0000"/>
      <name val="Calibri Light"/>
      <family val="2"/>
      <scheme val="maj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6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1" applyBorder="1"/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3" borderId="1" xfId="1" applyFont="1" applyFill="1" applyBorder="1"/>
    <xf numFmtId="0" fontId="0" fillId="3" borderId="0" xfId="0" applyFill="1"/>
    <xf numFmtId="165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7" fillId="4" borderId="0" xfId="0" applyFont="1" applyFill="1"/>
    <xf numFmtId="0" fontId="8" fillId="4" borderId="2" xfId="0" applyFont="1" applyFill="1" applyBorder="1" applyAlignment="1">
      <alignment horizontal="center"/>
    </xf>
    <xf numFmtId="166" fontId="3" fillId="0" borderId="1" xfId="2" applyNumberFormat="1" applyFont="1" applyBorder="1" applyAlignment="1">
      <alignment horizontal="center"/>
    </xf>
    <xf numFmtId="166" fontId="3" fillId="0" borderId="1" xfId="2" applyNumberFormat="1" applyFont="1" applyFill="1" applyBorder="1" applyAlignment="1">
      <alignment horizontal="center"/>
    </xf>
    <xf numFmtId="166" fontId="9" fillId="4" borderId="0" xfId="2" applyNumberFormat="1" applyFont="1" applyFill="1"/>
    <xf numFmtId="0" fontId="10" fillId="3" borderId="1" xfId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J24" sqref="J24"/>
    </sheetView>
  </sheetViews>
  <sheetFormatPr defaultRowHeight="15" x14ac:dyDescent="0.25"/>
  <cols>
    <col min="6" max="6" width="15.140625" bestFit="1" customWidth="1"/>
    <col min="7" max="7" width="12.28515625" bestFit="1" customWidth="1"/>
    <col min="8" max="8" width="11" bestFit="1" customWidth="1"/>
    <col min="9" max="9" width="10.140625" bestFit="1" customWidth="1"/>
  </cols>
  <sheetData>
    <row r="1" spans="1:20" s="8" customForma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</v>
      </c>
      <c r="I1" s="7" t="s">
        <v>7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35">
      <c r="A2" s="10">
        <v>1</v>
      </c>
      <c r="B2" s="1" t="s">
        <v>20</v>
      </c>
      <c r="C2" s="1">
        <v>2207</v>
      </c>
      <c r="D2" s="1">
        <v>2019</v>
      </c>
      <c r="E2" s="1" t="s">
        <v>25</v>
      </c>
      <c r="F2" s="1" t="s">
        <v>22</v>
      </c>
      <c r="G2" s="13">
        <v>12000</v>
      </c>
      <c r="H2" s="4">
        <v>43518</v>
      </c>
      <c r="I2" s="9" t="str">
        <f>TEXT(H2,"mmm")</f>
        <v>Feb</v>
      </c>
      <c r="J2" s="1" t="s">
        <v>26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5">
      <c r="A3" s="10">
        <f>A2+1</f>
        <v>2</v>
      </c>
      <c r="B3" s="1" t="s">
        <v>20</v>
      </c>
      <c r="C3" s="1">
        <v>8650</v>
      </c>
      <c r="D3" s="1">
        <v>2019</v>
      </c>
      <c r="E3" s="1" t="s">
        <v>21</v>
      </c>
      <c r="F3" s="1" t="s">
        <v>22</v>
      </c>
      <c r="G3" s="13">
        <v>5000</v>
      </c>
      <c r="H3" s="4">
        <v>43578</v>
      </c>
      <c r="I3" s="9" t="str">
        <f t="shared" ref="I3:I21" si="0">TEXT(H3,"mmm")</f>
        <v>Apr</v>
      </c>
      <c r="J3" s="1" t="s">
        <v>24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35">
      <c r="A4" s="10">
        <f t="shared" ref="A4:A21" si="1">A3+1</f>
        <v>3</v>
      </c>
      <c r="B4" s="1" t="s">
        <v>20</v>
      </c>
      <c r="C4" s="1">
        <v>8649</v>
      </c>
      <c r="D4" s="1">
        <v>2019</v>
      </c>
      <c r="E4" s="1" t="s">
        <v>21</v>
      </c>
      <c r="F4" s="1" t="s">
        <v>22</v>
      </c>
      <c r="G4" s="13">
        <v>5000</v>
      </c>
      <c r="H4" s="4">
        <v>43581</v>
      </c>
      <c r="I4" s="9" t="str">
        <f t="shared" si="0"/>
        <v>Apr</v>
      </c>
      <c r="J4" s="1" t="s">
        <v>24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35">
      <c r="A5" s="10">
        <f t="shared" si="1"/>
        <v>4</v>
      </c>
      <c r="B5" s="1" t="s">
        <v>20</v>
      </c>
      <c r="C5" s="1">
        <v>7942</v>
      </c>
      <c r="D5" s="1">
        <v>2019</v>
      </c>
      <c r="E5" s="1" t="s">
        <v>21</v>
      </c>
      <c r="F5" s="1" t="s">
        <v>22</v>
      </c>
      <c r="G5" s="13">
        <v>5000</v>
      </c>
      <c r="H5" s="4">
        <v>43584</v>
      </c>
      <c r="I5" s="9" t="str">
        <f t="shared" si="0"/>
        <v>Apr</v>
      </c>
      <c r="J5" s="1" t="s">
        <v>24</v>
      </c>
      <c r="K5" s="3"/>
      <c r="L5" s="2"/>
      <c r="M5" s="2"/>
      <c r="N5" s="2"/>
      <c r="O5" s="3"/>
      <c r="P5" s="2"/>
      <c r="Q5" s="2"/>
      <c r="R5" s="2"/>
      <c r="S5" s="2"/>
      <c r="T5" s="2"/>
    </row>
    <row r="6" spans="1:20" x14ac:dyDescent="0.35">
      <c r="A6" s="10">
        <f t="shared" si="1"/>
        <v>5</v>
      </c>
      <c r="B6" s="1" t="s">
        <v>20</v>
      </c>
      <c r="C6" s="1">
        <v>14880</v>
      </c>
      <c r="D6" s="1">
        <v>2019</v>
      </c>
      <c r="E6" s="1" t="s">
        <v>23</v>
      </c>
      <c r="F6" s="1" t="s">
        <v>22</v>
      </c>
      <c r="G6" s="13">
        <v>10000</v>
      </c>
      <c r="H6" s="4">
        <v>43665</v>
      </c>
      <c r="I6" s="9" t="str">
        <f t="shared" si="0"/>
        <v>Jul</v>
      </c>
      <c r="J6" s="1" t="s">
        <v>26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35">
      <c r="A7" s="10">
        <f t="shared" si="1"/>
        <v>6</v>
      </c>
      <c r="B7" s="1" t="s">
        <v>20</v>
      </c>
      <c r="C7" s="1">
        <v>15619</v>
      </c>
      <c r="D7" s="1">
        <v>2019</v>
      </c>
      <c r="E7" s="1" t="s">
        <v>21</v>
      </c>
      <c r="F7" s="1" t="s">
        <v>22</v>
      </c>
      <c r="G7" s="13">
        <v>5000</v>
      </c>
      <c r="H7" s="4">
        <v>43676</v>
      </c>
      <c r="I7" s="9" t="str">
        <f t="shared" si="0"/>
        <v>Jul</v>
      </c>
      <c r="J7" s="1" t="s">
        <v>24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5">
      <c r="A8" s="10">
        <f t="shared" si="1"/>
        <v>7</v>
      </c>
      <c r="B8" s="1" t="s">
        <v>20</v>
      </c>
      <c r="C8" s="6">
        <v>18131</v>
      </c>
      <c r="D8" s="1">
        <v>2019</v>
      </c>
      <c r="E8" s="1" t="s">
        <v>23</v>
      </c>
      <c r="F8" s="1" t="s">
        <v>22</v>
      </c>
      <c r="G8" s="14">
        <v>10000</v>
      </c>
      <c r="H8" s="4">
        <v>43774</v>
      </c>
      <c r="I8" s="9" t="str">
        <f t="shared" si="0"/>
        <v>Nov</v>
      </c>
      <c r="J8" s="6" t="s">
        <v>28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35">
      <c r="A9" s="10">
        <f t="shared" si="1"/>
        <v>8</v>
      </c>
      <c r="B9" s="1" t="s">
        <v>20</v>
      </c>
      <c r="C9" s="1">
        <v>18300</v>
      </c>
      <c r="D9" s="1">
        <v>2019</v>
      </c>
      <c r="E9" s="1" t="s">
        <v>21</v>
      </c>
      <c r="F9" s="1" t="s">
        <v>22</v>
      </c>
      <c r="G9" s="13">
        <v>5000</v>
      </c>
      <c r="H9" s="4">
        <v>43700</v>
      </c>
      <c r="I9" s="9" t="str">
        <f t="shared" si="0"/>
        <v>Aug</v>
      </c>
      <c r="J9" s="1" t="s">
        <v>24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35">
      <c r="A10" s="10">
        <f t="shared" si="1"/>
        <v>9</v>
      </c>
      <c r="B10" s="1" t="s">
        <v>20</v>
      </c>
      <c r="C10" s="1">
        <v>20131</v>
      </c>
      <c r="D10" s="1">
        <v>2019</v>
      </c>
      <c r="E10" s="1" t="s">
        <v>21</v>
      </c>
      <c r="F10" s="1" t="s">
        <v>22</v>
      </c>
      <c r="G10" s="13">
        <v>5000</v>
      </c>
      <c r="H10" s="4">
        <v>43725</v>
      </c>
      <c r="I10" s="9" t="str">
        <f t="shared" si="0"/>
        <v>Sep</v>
      </c>
      <c r="J10" s="1" t="s">
        <v>24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35">
      <c r="A11" s="10">
        <f t="shared" si="1"/>
        <v>10</v>
      </c>
      <c r="B11" s="1" t="s">
        <v>20</v>
      </c>
      <c r="C11" s="1">
        <v>10571</v>
      </c>
      <c r="D11" s="1">
        <v>2019</v>
      </c>
      <c r="E11" s="1" t="s">
        <v>25</v>
      </c>
      <c r="F11" s="1" t="s">
        <v>22</v>
      </c>
      <c r="G11" s="13">
        <v>12000</v>
      </c>
      <c r="H11" s="4">
        <v>43738</v>
      </c>
      <c r="I11" s="9" t="str">
        <f t="shared" si="0"/>
        <v>Sep</v>
      </c>
      <c r="J11" s="1" t="s">
        <v>26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5">
      <c r="A12" s="10">
        <f t="shared" si="1"/>
        <v>11</v>
      </c>
      <c r="B12" s="1" t="s">
        <v>20</v>
      </c>
      <c r="C12" s="1">
        <v>28559</v>
      </c>
      <c r="D12" s="1">
        <v>2019</v>
      </c>
      <c r="E12" s="1" t="s">
        <v>21</v>
      </c>
      <c r="F12" s="1" t="s">
        <v>22</v>
      </c>
      <c r="G12" s="13">
        <v>5000</v>
      </c>
      <c r="H12" s="4">
        <v>43823</v>
      </c>
      <c r="I12" s="9" t="str">
        <f t="shared" si="0"/>
        <v>Dec</v>
      </c>
      <c r="J12" s="1" t="s">
        <v>24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5">
      <c r="A13" s="10">
        <f t="shared" si="1"/>
        <v>12</v>
      </c>
      <c r="B13" s="1" t="s">
        <v>20</v>
      </c>
      <c r="C13" s="1">
        <v>28951</v>
      </c>
      <c r="D13" s="1">
        <v>2019</v>
      </c>
      <c r="E13" s="1" t="s">
        <v>23</v>
      </c>
      <c r="F13" s="1" t="s">
        <v>22</v>
      </c>
      <c r="G13" s="13">
        <v>10000</v>
      </c>
      <c r="H13" s="4">
        <v>43998</v>
      </c>
      <c r="I13" s="9" t="str">
        <f t="shared" si="0"/>
        <v>Jun</v>
      </c>
      <c r="J13" s="1" t="s">
        <v>24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35">
      <c r="A14" s="10">
        <f t="shared" si="1"/>
        <v>13</v>
      </c>
      <c r="B14" s="1" t="s">
        <v>20</v>
      </c>
      <c r="C14" s="1">
        <v>14238</v>
      </c>
      <c r="D14" s="1">
        <v>2019</v>
      </c>
      <c r="E14" s="1" t="s">
        <v>23</v>
      </c>
      <c r="F14" s="1" t="s">
        <v>22</v>
      </c>
      <c r="G14" s="13">
        <v>10000</v>
      </c>
      <c r="H14" s="4">
        <v>43827</v>
      </c>
      <c r="I14" s="9" t="str">
        <f t="shared" si="0"/>
        <v>Dec</v>
      </c>
      <c r="J14" s="1" t="s">
        <v>26</v>
      </c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35">
      <c r="A15" s="10">
        <f t="shared" si="1"/>
        <v>14</v>
      </c>
      <c r="B15" s="1" t="s">
        <v>20</v>
      </c>
      <c r="C15" s="1">
        <v>19202</v>
      </c>
      <c r="D15" s="1">
        <v>2019</v>
      </c>
      <c r="E15" s="1" t="s">
        <v>23</v>
      </c>
      <c r="F15" s="1" t="s">
        <v>22</v>
      </c>
      <c r="G15" s="13">
        <v>10000</v>
      </c>
      <c r="H15" s="4">
        <v>43827</v>
      </c>
      <c r="I15" s="9" t="str">
        <f t="shared" si="0"/>
        <v>Dec</v>
      </c>
      <c r="J15" s="1" t="s">
        <v>26</v>
      </c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35">
      <c r="A16" s="10">
        <f t="shared" si="1"/>
        <v>15</v>
      </c>
      <c r="B16" s="1" t="s">
        <v>20</v>
      </c>
      <c r="C16" s="5">
        <v>8090</v>
      </c>
      <c r="D16" s="1">
        <v>2019</v>
      </c>
      <c r="E16" s="1" t="s">
        <v>23</v>
      </c>
      <c r="F16" s="1" t="s">
        <v>22</v>
      </c>
      <c r="G16" s="13">
        <v>10000</v>
      </c>
      <c r="H16" s="4">
        <v>43890</v>
      </c>
      <c r="I16" s="9" t="str">
        <f t="shared" si="0"/>
        <v>Feb</v>
      </c>
      <c r="J16" s="1" t="s">
        <v>26</v>
      </c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35">
      <c r="A17" s="10">
        <f t="shared" si="1"/>
        <v>16</v>
      </c>
      <c r="B17" s="1" t="s">
        <v>20</v>
      </c>
      <c r="C17" s="1">
        <v>19465</v>
      </c>
      <c r="D17" s="1">
        <v>2019</v>
      </c>
      <c r="E17" s="1" t="s">
        <v>21</v>
      </c>
      <c r="F17" s="1" t="s">
        <v>22</v>
      </c>
      <c r="G17" s="13">
        <v>5000</v>
      </c>
      <c r="H17" s="4">
        <v>43909</v>
      </c>
      <c r="I17" s="9" t="str">
        <f t="shared" si="0"/>
        <v>Mar</v>
      </c>
      <c r="J17" s="1" t="s">
        <v>26</v>
      </c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35">
      <c r="A18" s="10">
        <f t="shared" si="1"/>
        <v>17</v>
      </c>
      <c r="B18" s="1" t="s">
        <v>20</v>
      </c>
      <c r="C18" s="1">
        <v>24865</v>
      </c>
      <c r="D18" s="1">
        <v>2019</v>
      </c>
      <c r="E18" s="1" t="s">
        <v>21</v>
      </c>
      <c r="F18" s="1" t="s">
        <v>22</v>
      </c>
      <c r="G18" s="13">
        <v>5000</v>
      </c>
      <c r="H18" s="4">
        <v>43909</v>
      </c>
      <c r="I18" s="9" t="str">
        <f t="shared" si="0"/>
        <v>Mar</v>
      </c>
      <c r="J18" s="1" t="s">
        <v>27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5">
      <c r="A19" s="10">
        <f t="shared" si="1"/>
        <v>18</v>
      </c>
      <c r="B19" s="1" t="s">
        <v>20</v>
      </c>
      <c r="C19" s="1">
        <v>9179</v>
      </c>
      <c r="D19" s="1">
        <v>2019</v>
      </c>
      <c r="E19" s="1" t="s">
        <v>21</v>
      </c>
      <c r="F19" s="1" t="s">
        <v>22</v>
      </c>
      <c r="G19" s="13">
        <v>5000</v>
      </c>
      <c r="H19" s="4">
        <v>43909</v>
      </c>
      <c r="I19" s="9" t="str">
        <f t="shared" si="0"/>
        <v>Mar</v>
      </c>
      <c r="J19" s="1" t="s">
        <v>27</v>
      </c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5">
      <c r="A20" s="10">
        <f t="shared" si="1"/>
        <v>19</v>
      </c>
      <c r="B20" s="1" t="s">
        <v>20</v>
      </c>
      <c r="C20" s="1">
        <v>27623</v>
      </c>
      <c r="D20" s="1">
        <v>2019</v>
      </c>
      <c r="E20" s="1" t="s">
        <v>21</v>
      </c>
      <c r="F20" s="1" t="s">
        <v>22</v>
      </c>
      <c r="G20" s="13">
        <v>5000</v>
      </c>
      <c r="H20" s="4">
        <v>43990</v>
      </c>
      <c r="I20" s="9" t="str">
        <f t="shared" si="0"/>
        <v>Jun</v>
      </c>
      <c r="J20" s="1" t="s">
        <v>24</v>
      </c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5">
      <c r="A21" s="10">
        <f t="shared" si="1"/>
        <v>20</v>
      </c>
      <c r="B21" s="1" t="s">
        <v>20</v>
      </c>
      <c r="C21" s="1">
        <v>18363</v>
      </c>
      <c r="D21" s="1">
        <v>2019</v>
      </c>
      <c r="E21" s="1" t="s">
        <v>21</v>
      </c>
      <c r="F21" s="1" t="s">
        <v>22</v>
      </c>
      <c r="G21" s="13">
        <v>5000</v>
      </c>
      <c r="H21" s="4">
        <v>44133</v>
      </c>
      <c r="I21" s="9" t="str">
        <f t="shared" si="0"/>
        <v>Oct</v>
      </c>
      <c r="J21" s="1" t="s">
        <v>26</v>
      </c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35">
      <c r="A22" s="11"/>
      <c r="B22" s="11"/>
      <c r="C22" s="11"/>
      <c r="D22" s="11"/>
      <c r="E22" s="12" t="s">
        <v>29</v>
      </c>
      <c r="F22" s="11"/>
      <c r="G22" s="15">
        <f>SUM(G2:G21)</f>
        <v>144000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</sheetData>
  <autoFilter ref="A1:T21">
    <sortState ref="A2:T21">
      <sortCondition ref="H1:H21"/>
    </sortState>
  </autoFilter>
  <conditionalFormatting sqref="C2:C10">
    <cfRule type="duplicateValues" dxfId="7" priority="2"/>
  </conditionalFormatting>
  <conditionalFormatting sqref="C11:C21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I18" sqref="I18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6.85546875" customWidth="1"/>
    <col min="5" max="5" width="10.5703125" customWidth="1"/>
    <col min="6" max="6" width="15.7109375" customWidth="1"/>
    <col min="7" max="7" width="11.5703125" bestFit="1" customWidth="1"/>
    <col min="8" max="8" width="10.28515625" bestFit="1" customWidth="1"/>
    <col min="9" max="9" width="15.140625" bestFit="1" customWidth="1"/>
    <col min="10" max="10" width="18.140625" bestFit="1" customWidth="1"/>
    <col min="11" max="11" width="43.140625" bestFit="1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17" customFormat="1" ht="11.25" x14ac:dyDescent="0.2">
      <c r="A1" s="16" t="s">
        <v>0</v>
      </c>
      <c r="B1" s="16" t="s">
        <v>1</v>
      </c>
      <c r="C1" s="16" t="s">
        <v>2</v>
      </c>
      <c r="D1" s="16" t="s">
        <v>32</v>
      </c>
      <c r="E1" s="16" t="s">
        <v>4</v>
      </c>
      <c r="F1" s="16" t="s">
        <v>5</v>
      </c>
      <c r="G1" s="16" t="s">
        <v>6</v>
      </c>
      <c r="H1" s="16" t="s">
        <v>8</v>
      </c>
      <c r="I1" s="16" t="s">
        <v>33</v>
      </c>
      <c r="J1" s="16" t="s">
        <v>34</v>
      </c>
      <c r="K1" s="16" t="s">
        <v>35</v>
      </c>
      <c r="L1" s="16" t="s">
        <v>14</v>
      </c>
      <c r="M1" s="16" t="s">
        <v>15</v>
      </c>
      <c r="N1" s="16" t="s">
        <v>16</v>
      </c>
      <c r="O1" s="16" t="s">
        <v>17</v>
      </c>
      <c r="P1" s="16" t="s">
        <v>18</v>
      </c>
      <c r="Q1" s="16" t="s">
        <v>19</v>
      </c>
    </row>
    <row r="2" spans="1:17" x14ac:dyDescent="0.25">
      <c r="A2" s="10">
        <v>1</v>
      </c>
      <c r="B2" s="1" t="s">
        <v>20</v>
      </c>
      <c r="C2" s="1">
        <v>8650</v>
      </c>
      <c r="D2" s="1">
        <v>2019</v>
      </c>
      <c r="E2" s="1" t="s">
        <v>21</v>
      </c>
      <c r="F2" s="1" t="s">
        <v>22</v>
      </c>
      <c r="G2" s="13">
        <v>5000</v>
      </c>
      <c r="H2" s="4">
        <v>43578</v>
      </c>
      <c r="I2" s="1" t="s">
        <v>30</v>
      </c>
      <c r="J2" s="3"/>
      <c r="K2" s="3"/>
      <c r="L2" s="3"/>
      <c r="M2" s="3"/>
      <c r="N2" s="3"/>
      <c r="O2" s="3"/>
      <c r="P2" s="3"/>
      <c r="Q2" s="3"/>
    </row>
    <row r="3" spans="1:17" x14ac:dyDescent="0.25">
      <c r="A3" s="10">
        <v>2</v>
      </c>
      <c r="B3" s="1" t="s">
        <v>20</v>
      </c>
      <c r="C3" s="1">
        <v>8649</v>
      </c>
      <c r="D3" s="1">
        <v>2019</v>
      </c>
      <c r="E3" s="1" t="s">
        <v>21</v>
      </c>
      <c r="F3" s="1" t="s">
        <v>22</v>
      </c>
      <c r="G3" s="13">
        <v>5000</v>
      </c>
      <c r="H3" s="4">
        <v>43581</v>
      </c>
      <c r="I3" s="1" t="s">
        <v>30</v>
      </c>
      <c r="J3" s="3"/>
      <c r="K3" s="3"/>
      <c r="L3" s="3"/>
      <c r="M3" s="3"/>
      <c r="N3" s="3"/>
      <c r="O3" s="3"/>
      <c r="P3" s="3"/>
      <c r="Q3" s="3"/>
    </row>
    <row r="4" spans="1:17" x14ac:dyDescent="0.25">
      <c r="A4" s="10">
        <v>3</v>
      </c>
      <c r="B4" s="1" t="s">
        <v>20</v>
      </c>
      <c r="C4" s="1">
        <v>7942</v>
      </c>
      <c r="D4" s="1">
        <v>2019</v>
      </c>
      <c r="E4" s="1" t="s">
        <v>21</v>
      </c>
      <c r="F4" s="1" t="s">
        <v>22</v>
      </c>
      <c r="G4" s="13">
        <v>5000</v>
      </c>
      <c r="H4" s="4">
        <v>43584</v>
      </c>
      <c r="I4" s="1" t="s">
        <v>30</v>
      </c>
      <c r="J4" s="2"/>
      <c r="K4" s="2"/>
      <c r="L4" s="3"/>
      <c r="M4" s="2"/>
      <c r="N4" s="2"/>
      <c r="O4" s="2"/>
      <c r="P4" s="2"/>
      <c r="Q4" s="2"/>
    </row>
    <row r="5" spans="1:17" x14ac:dyDescent="0.25">
      <c r="A5" s="10">
        <v>4</v>
      </c>
      <c r="B5" s="1" t="s">
        <v>20</v>
      </c>
      <c r="C5" s="1">
        <v>15619</v>
      </c>
      <c r="D5" s="1">
        <v>2019</v>
      </c>
      <c r="E5" s="1" t="s">
        <v>21</v>
      </c>
      <c r="F5" s="1" t="s">
        <v>22</v>
      </c>
      <c r="G5" s="13">
        <v>5000</v>
      </c>
      <c r="H5" s="4">
        <v>43676</v>
      </c>
      <c r="I5" s="1" t="s">
        <v>30</v>
      </c>
      <c r="J5" s="3"/>
      <c r="K5" s="3"/>
      <c r="L5" s="3"/>
      <c r="M5" s="3"/>
      <c r="N5" s="3"/>
      <c r="O5" s="3"/>
      <c r="P5" s="3"/>
      <c r="Q5" s="3"/>
    </row>
    <row r="6" spans="1:17" x14ac:dyDescent="0.25">
      <c r="A6" s="10">
        <v>5</v>
      </c>
      <c r="B6" s="1" t="s">
        <v>20</v>
      </c>
      <c r="C6" s="6">
        <v>18131</v>
      </c>
      <c r="D6" s="1">
        <v>2019</v>
      </c>
      <c r="E6" s="1" t="s">
        <v>23</v>
      </c>
      <c r="F6" s="1" t="s">
        <v>22</v>
      </c>
      <c r="G6" s="14">
        <v>10000</v>
      </c>
      <c r="H6" s="4">
        <v>43774</v>
      </c>
      <c r="I6" s="1" t="s">
        <v>30</v>
      </c>
      <c r="J6" s="3"/>
      <c r="K6" s="3"/>
      <c r="L6" s="3"/>
      <c r="M6" s="3"/>
      <c r="N6" s="3"/>
      <c r="O6" s="3"/>
      <c r="P6" s="3"/>
      <c r="Q6" s="3"/>
    </row>
    <row r="7" spans="1:17" x14ac:dyDescent="0.25">
      <c r="A7" s="10">
        <v>6</v>
      </c>
      <c r="B7" s="1" t="s">
        <v>20</v>
      </c>
      <c r="C7" s="1">
        <v>18300</v>
      </c>
      <c r="D7" s="1">
        <v>2019</v>
      </c>
      <c r="E7" s="1" t="s">
        <v>21</v>
      </c>
      <c r="F7" s="1" t="s">
        <v>22</v>
      </c>
      <c r="G7" s="13">
        <v>5000</v>
      </c>
      <c r="H7" s="4">
        <v>43700</v>
      </c>
      <c r="I7" s="1" t="s">
        <v>30</v>
      </c>
      <c r="J7" s="3"/>
      <c r="K7" s="3"/>
      <c r="L7" s="3"/>
      <c r="M7" s="3"/>
      <c r="N7" s="3"/>
      <c r="O7" s="3"/>
      <c r="P7" s="3"/>
      <c r="Q7" s="3"/>
    </row>
    <row r="8" spans="1:17" x14ac:dyDescent="0.25">
      <c r="A8" s="10">
        <v>7</v>
      </c>
      <c r="B8" s="1" t="s">
        <v>20</v>
      </c>
      <c r="C8" s="1">
        <v>20131</v>
      </c>
      <c r="D8" s="1">
        <v>2019</v>
      </c>
      <c r="E8" s="1" t="s">
        <v>21</v>
      </c>
      <c r="F8" s="1" t="s">
        <v>22</v>
      </c>
      <c r="G8" s="13">
        <v>5000</v>
      </c>
      <c r="H8" s="4">
        <v>43725</v>
      </c>
      <c r="I8" s="1" t="s">
        <v>30</v>
      </c>
      <c r="J8" s="3"/>
      <c r="K8" s="3"/>
      <c r="L8" s="3"/>
      <c r="M8" s="3"/>
      <c r="N8" s="3"/>
      <c r="O8" s="3"/>
      <c r="P8" s="3"/>
      <c r="Q8" s="3"/>
    </row>
    <row r="9" spans="1:17" x14ac:dyDescent="0.25">
      <c r="A9" s="10">
        <v>8</v>
      </c>
      <c r="B9" s="1" t="s">
        <v>20</v>
      </c>
      <c r="C9" s="1">
        <v>28559</v>
      </c>
      <c r="D9" s="1">
        <v>2019</v>
      </c>
      <c r="E9" s="1" t="s">
        <v>21</v>
      </c>
      <c r="F9" s="1" t="s">
        <v>22</v>
      </c>
      <c r="G9" s="13">
        <v>5000</v>
      </c>
      <c r="H9" s="4">
        <v>43823</v>
      </c>
      <c r="I9" s="1" t="s">
        <v>30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10">
        <v>9</v>
      </c>
      <c r="B10" s="1" t="s">
        <v>20</v>
      </c>
      <c r="C10" s="1">
        <v>28951</v>
      </c>
      <c r="D10" s="1">
        <v>2019</v>
      </c>
      <c r="E10" s="1" t="s">
        <v>23</v>
      </c>
      <c r="F10" s="1" t="s">
        <v>22</v>
      </c>
      <c r="G10" s="13">
        <v>10000</v>
      </c>
      <c r="H10" s="4">
        <v>43998</v>
      </c>
      <c r="I10" s="1" t="s">
        <v>30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10">
        <v>10</v>
      </c>
      <c r="B11" s="1" t="s">
        <v>20</v>
      </c>
      <c r="C11" s="1">
        <v>27623</v>
      </c>
      <c r="D11" s="1">
        <v>2019</v>
      </c>
      <c r="E11" s="1" t="s">
        <v>21</v>
      </c>
      <c r="F11" s="1" t="s">
        <v>22</v>
      </c>
      <c r="G11" s="13">
        <v>5000</v>
      </c>
      <c r="H11" s="4">
        <v>43990</v>
      </c>
      <c r="I11" s="1" t="s">
        <v>30</v>
      </c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11"/>
      <c r="B12" s="11"/>
      <c r="C12" s="11"/>
      <c r="D12" s="11"/>
      <c r="E12" s="12" t="s">
        <v>29</v>
      </c>
      <c r="F12" s="11"/>
      <c r="G12" s="15">
        <f>SUM(G2:G11)</f>
        <v>60000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</sheetData>
  <conditionalFormatting sqref="C9:C11">
    <cfRule type="duplicateValues" dxfId="5" priority="5"/>
  </conditionalFormatting>
  <conditionalFormatting sqref="C2:C8">
    <cfRule type="duplicateValues" dxfId="4" priority="7"/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J20" sqref="J20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7.5703125" customWidth="1"/>
    <col min="5" max="5" width="9.7109375" bestFit="1" customWidth="1"/>
    <col min="6" max="6" width="16.140625" customWidth="1"/>
    <col min="7" max="7" width="11.5703125" bestFit="1" customWidth="1"/>
    <col min="8" max="8" width="10.5703125" bestFit="1" customWidth="1"/>
    <col min="10" max="10" width="18.140625" bestFit="1" customWidth="1"/>
    <col min="11" max="11" width="47.2851562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17" customFormat="1" ht="11.25" x14ac:dyDescent="0.2">
      <c r="A1" s="16" t="s">
        <v>0</v>
      </c>
      <c r="B1" s="16" t="s">
        <v>1</v>
      </c>
      <c r="C1" s="16" t="s">
        <v>2</v>
      </c>
      <c r="D1" s="16" t="s">
        <v>32</v>
      </c>
      <c r="E1" s="16" t="s">
        <v>4</v>
      </c>
      <c r="F1" s="16" t="s">
        <v>5</v>
      </c>
      <c r="G1" s="16" t="s">
        <v>6</v>
      </c>
      <c r="H1" s="16" t="s">
        <v>8</v>
      </c>
      <c r="I1" s="16" t="s">
        <v>33</v>
      </c>
      <c r="J1" s="16" t="s">
        <v>34</v>
      </c>
      <c r="K1" s="16" t="s">
        <v>35</v>
      </c>
      <c r="L1" s="16" t="s">
        <v>14</v>
      </c>
      <c r="M1" s="16" t="s">
        <v>15</v>
      </c>
      <c r="N1" s="16" t="s">
        <v>16</v>
      </c>
      <c r="O1" s="16" t="s">
        <v>17</v>
      </c>
      <c r="P1" s="16" t="s">
        <v>18</v>
      </c>
      <c r="Q1" s="16" t="s">
        <v>19</v>
      </c>
    </row>
    <row r="2" spans="1:17" x14ac:dyDescent="0.25">
      <c r="A2" s="10">
        <v>1</v>
      </c>
      <c r="B2" s="1" t="s">
        <v>20</v>
      </c>
      <c r="C2" s="1">
        <v>2207</v>
      </c>
      <c r="D2" s="1">
        <v>2019</v>
      </c>
      <c r="E2" s="1" t="s">
        <v>25</v>
      </c>
      <c r="F2" s="1" t="s">
        <v>22</v>
      </c>
      <c r="G2" s="13">
        <v>12000</v>
      </c>
      <c r="H2" s="4">
        <v>43518</v>
      </c>
      <c r="I2" s="1" t="s">
        <v>31</v>
      </c>
      <c r="J2" s="3"/>
      <c r="K2" s="3"/>
      <c r="L2" s="3"/>
      <c r="M2" s="3"/>
      <c r="N2" s="3"/>
      <c r="O2" s="3"/>
      <c r="P2" s="3"/>
      <c r="Q2" s="3"/>
    </row>
    <row r="3" spans="1:17" x14ac:dyDescent="0.25">
      <c r="A3" s="10">
        <v>2</v>
      </c>
      <c r="B3" s="1" t="s">
        <v>20</v>
      </c>
      <c r="C3" s="1">
        <v>14880</v>
      </c>
      <c r="D3" s="1">
        <v>2019</v>
      </c>
      <c r="E3" s="1" t="s">
        <v>23</v>
      </c>
      <c r="F3" s="1" t="s">
        <v>22</v>
      </c>
      <c r="G3" s="13">
        <v>10000</v>
      </c>
      <c r="H3" s="4">
        <v>43665</v>
      </c>
      <c r="I3" s="1" t="s">
        <v>31</v>
      </c>
      <c r="J3" s="3"/>
      <c r="K3" s="3"/>
      <c r="L3" s="3"/>
      <c r="M3" s="3"/>
      <c r="N3" s="3"/>
      <c r="O3" s="3"/>
      <c r="P3" s="3"/>
      <c r="Q3" s="3"/>
    </row>
    <row r="4" spans="1:17" x14ac:dyDescent="0.25">
      <c r="A4" s="10">
        <v>3</v>
      </c>
      <c r="B4" s="1" t="s">
        <v>20</v>
      </c>
      <c r="C4" s="1">
        <v>10571</v>
      </c>
      <c r="D4" s="1">
        <v>2019</v>
      </c>
      <c r="E4" s="1" t="s">
        <v>25</v>
      </c>
      <c r="F4" s="1" t="s">
        <v>22</v>
      </c>
      <c r="G4" s="13">
        <v>12000</v>
      </c>
      <c r="H4" s="4">
        <v>43738</v>
      </c>
      <c r="I4" s="1" t="s">
        <v>31</v>
      </c>
      <c r="J4" s="3"/>
      <c r="K4" s="3"/>
      <c r="L4" s="3"/>
      <c r="M4" s="3"/>
      <c r="N4" s="3"/>
      <c r="O4" s="3"/>
      <c r="P4" s="3"/>
      <c r="Q4" s="3"/>
    </row>
    <row r="5" spans="1:17" x14ac:dyDescent="0.25">
      <c r="A5" s="10">
        <v>4</v>
      </c>
      <c r="B5" s="1" t="s">
        <v>20</v>
      </c>
      <c r="C5" s="1">
        <v>14238</v>
      </c>
      <c r="D5" s="1">
        <v>2019</v>
      </c>
      <c r="E5" s="1" t="s">
        <v>23</v>
      </c>
      <c r="F5" s="1" t="s">
        <v>22</v>
      </c>
      <c r="G5" s="13">
        <v>10000</v>
      </c>
      <c r="H5" s="4">
        <v>43827</v>
      </c>
      <c r="I5" s="1" t="s">
        <v>31</v>
      </c>
      <c r="J5" s="3"/>
      <c r="K5" s="3"/>
      <c r="L5" s="3"/>
      <c r="M5" s="3"/>
      <c r="N5" s="3"/>
      <c r="O5" s="3"/>
      <c r="P5" s="3"/>
      <c r="Q5" s="3"/>
    </row>
    <row r="6" spans="1:17" x14ac:dyDescent="0.25">
      <c r="A6" s="10">
        <v>5</v>
      </c>
      <c r="B6" s="1" t="s">
        <v>20</v>
      </c>
      <c r="C6" s="1">
        <v>19202</v>
      </c>
      <c r="D6" s="1">
        <v>2019</v>
      </c>
      <c r="E6" s="1" t="s">
        <v>23</v>
      </c>
      <c r="F6" s="1" t="s">
        <v>22</v>
      </c>
      <c r="G6" s="13">
        <v>10000</v>
      </c>
      <c r="H6" s="4">
        <v>43827</v>
      </c>
      <c r="I6" s="1" t="s">
        <v>31</v>
      </c>
      <c r="J6" s="3"/>
      <c r="K6" s="3"/>
      <c r="L6" s="3"/>
      <c r="M6" s="3"/>
      <c r="N6" s="3"/>
      <c r="O6" s="3"/>
      <c r="P6" s="3"/>
      <c r="Q6" s="3"/>
    </row>
    <row r="7" spans="1:17" x14ac:dyDescent="0.25">
      <c r="A7" s="10">
        <v>6</v>
      </c>
      <c r="B7" s="1" t="s">
        <v>20</v>
      </c>
      <c r="C7" s="5">
        <v>8090</v>
      </c>
      <c r="D7" s="1">
        <v>2019</v>
      </c>
      <c r="E7" s="1" t="s">
        <v>23</v>
      </c>
      <c r="F7" s="1" t="s">
        <v>22</v>
      </c>
      <c r="G7" s="13">
        <v>10000</v>
      </c>
      <c r="H7" s="4">
        <v>43890</v>
      </c>
      <c r="I7" s="1" t="s">
        <v>31</v>
      </c>
      <c r="J7" s="3"/>
      <c r="K7" s="3"/>
      <c r="L7" s="3"/>
      <c r="M7" s="3"/>
      <c r="N7" s="3"/>
      <c r="O7" s="3"/>
      <c r="P7" s="3"/>
      <c r="Q7" s="3"/>
    </row>
    <row r="8" spans="1:17" x14ac:dyDescent="0.25">
      <c r="A8" s="10">
        <v>7</v>
      </c>
      <c r="B8" s="1" t="s">
        <v>20</v>
      </c>
      <c r="C8" s="1">
        <v>19465</v>
      </c>
      <c r="D8" s="1">
        <v>2019</v>
      </c>
      <c r="E8" s="1" t="s">
        <v>21</v>
      </c>
      <c r="F8" s="1" t="s">
        <v>22</v>
      </c>
      <c r="G8" s="13">
        <v>5000</v>
      </c>
      <c r="H8" s="4">
        <v>43909</v>
      </c>
      <c r="I8" s="1" t="s">
        <v>31</v>
      </c>
      <c r="J8" s="3"/>
      <c r="K8" s="3"/>
      <c r="L8" s="3"/>
      <c r="M8" s="3"/>
      <c r="N8" s="3"/>
      <c r="O8" s="3"/>
      <c r="P8" s="3"/>
      <c r="Q8" s="3"/>
    </row>
    <row r="9" spans="1:17" x14ac:dyDescent="0.25">
      <c r="A9" s="10">
        <v>8</v>
      </c>
      <c r="B9" s="1" t="s">
        <v>20</v>
      </c>
      <c r="C9" s="1">
        <v>24865</v>
      </c>
      <c r="D9" s="1">
        <v>2019</v>
      </c>
      <c r="E9" s="1" t="s">
        <v>21</v>
      </c>
      <c r="F9" s="1" t="s">
        <v>22</v>
      </c>
      <c r="G9" s="13">
        <v>5000</v>
      </c>
      <c r="H9" s="4">
        <v>43909</v>
      </c>
      <c r="I9" s="1" t="s">
        <v>31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10">
        <v>9</v>
      </c>
      <c r="B10" s="1" t="s">
        <v>20</v>
      </c>
      <c r="C10" s="1">
        <v>9179</v>
      </c>
      <c r="D10" s="1">
        <v>2019</v>
      </c>
      <c r="E10" s="1" t="s">
        <v>21</v>
      </c>
      <c r="F10" s="1" t="s">
        <v>22</v>
      </c>
      <c r="G10" s="13">
        <v>5000</v>
      </c>
      <c r="H10" s="4">
        <v>43909</v>
      </c>
      <c r="I10" s="1" t="s">
        <v>31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10">
        <v>10</v>
      </c>
      <c r="B11" s="1" t="s">
        <v>20</v>
      </c>
      <c r="C11" s="1">
        <v>18363</v>
      </c>
      <c r="D11" s="1">
        <v>2019</v>
      </c>
      <c r="E11" s="1" t="s">
        <v>21</v>
      </c>
      <c r="F11" s="1" t="s">
        <v>22</v>
      </c>
      <c r="G11" s="13">
        <v>5000</v>
      </c>
      <c r="H11" s="4">
        <v>44133</v>
      </c>
      <c r="I11" s="1" t="s">
        <v>31</v>
      </c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11"/>
      <c r="B12" s="11"/>
      <c r="C12" s="11"/>
      <c r="D12" s="11"/>
      <c r="E12" s="12" t="s">
        <v>29</v>
      </c>
      <c r="F12" s="11"/>
      <c r="G12" s="15">
        <f>SUM(G2:G11)</f>
        <v>84000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</sheetData>
  <conditionalFormatting sqref="C4:C11">
    <cfRule type="duplicateValues" dxfId="3" priority="9"/>
  </conditionalFormatting>
  <conditionalFormatting sqref="C2:C3">
    <cfRule type="duplicateValues" dxfId="2" priority="11"/>
  </conditionalFormatting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"/>
  <sheetViews>
    <sheetView tabSelected="1" topLeftCell="A16" workbookViewId="0">
      <selection activeCell="I31" sqref="I31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9.7109375" bestFit="1" customWidth="1"/>
    <col min="6" max="6" width="14.5703125" bestFit="1" customWidth="1"/>
    <col min="7" max="7" width="11.5703125" bestFit="1" customWidth="1"/>
    <col min="8" max="8" width="10.5703125" bestFit="1" customWidth="1"/>
    <col min="9" max="9" width="8.42578125" bestFit="1" customWidth="1"/>
    <col min="10" max="10" width="18.140625" bestFit="1" customWidth="1"/>
    <col min="11" max="11" width="51.2851562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17" customFormat="1" ht="11.25" x14ac:dyDescent="0.2">
      <c r="A1" s="16" t="s">
        <v>0</v>
      </c>
      <c r="B1" s="16" t="s">
        <v>1</v>
      </c>
      <c r="C1" s="16" t="s">
        <v>2</v>
      </c>
      <c r="D1" s="16" t="s">
        <v>32</v>
      </c>
      <c r="E1" s="16" t="s">
        <v>4</v>
      </c>
      <c r="F1" s="16" t="s">
        <v>5</v>
      </c>
      <c r="G1" s="16" t="s">
        <v>6</v>
      </c>
      <c r="H1" s="16" t="s">
        <v>8</v>
      </c>
      <c r="I1" s="16" t="s">
        <v>33</v>
      </c>
      <c r="J1" s="16" t="s">
        <v>34</v>
      </c>
      <c r="K1" s="16" t="s">
        <v>35</v>
      </c>
      <c r="L1" s="16" t="s">
        <v>14</v>
      </c>
      <c r="M1" s="16" t="s">
        <v>15</v>
      </c>
      <c r="N1" s="16" t="s">
        <v>16</v>
      </c>
      <c r="O1" s="16" t="s">
        <v>17</v>
      </c>
      <c r="P1" s="16" t="s">
        <v>18</v>
      </c>
      <c r="Q1" s="16" t="s">
        <v>19</v>
      </c>
    </row>
    <row r="2" spans="1:17" x14ac:dyDescent="0.25">
      <c r="A2" s="10">
        <v>1</v>
      </c>
      <c r="B2" s="1" t="s">
        <v>20</v>
      </c>
      <c r="C2" s="1">
        <v>2207</v>
      </c>
      <c r="D2" s="1">
        <v>2019</v>
      </c>
      <c r="E2" s="1" t="s">
        <v>25</v>
      </c>
      <c r="F2" s="1" t="s">
        <v>22</v>
      </c>
      <c r="G2" s="13">
        <v>12000</v>
      </c>
      <c r="H2" s="4">
        <v>43518</v>
      </c>
      <c r="I2" s="1" t="s">
        <v>26</v>
      </c>
      <c r="J2" s="3"/>
      <c r="K2" s="3"/>
      <c r="L2" s="3"/>
      <c r="M2" s="3"/>
      <c r="N2" s="3"/>
      <c r="O2" s="3"/>
      <c r="P2" s="3"/>
      <c r="Q2" s="3"/>
    </row>
    <row r="3" spans="1:17" x14ac:dyDescent="0.25">
      <c r="A3" s="10">
        <f>A2+1</f>
        <v>2</v>
      </c>
      <c r="B3" s="1" t="s">
        <v>20</v>
      </c>
      <c r="C3" s="1">
        <v>8650</v>
      </c>
      <c r="D3" s="1">
        <v>2019</v>
      </c>
      <c r="E3" s="1" t="s">
        <v>21</v>
      </c>
      <c r="F3" s="1" t="s">
        <v>22</v>
      </c>
      <c r="G3" s="13">
        <v>5000</v>
      </c>
      <c r="H3" s="4">
        <v>43578</v>
      </c>
      <c r="I3" s="1" t="s">
        <v>26</v>
      </c>
      <c r="J3" s="3"/>
      <c r="K3" s="3"/>
      <c r="L3" s="3"/>
      <c r="M3" s="3"/>
      <c r="N3" s="3"/>
      <c r="O3" s="3"/>
      <c r="P3" s="3"/>
      <c r="Q3" s="3"/>
    </row>
    <row r="4" spans="1:17" x14ac:dyDescent="0.25">
      <c r="A4" s="10">
        <f t="shared" ref="A4:A21" si="0">A3+1</f>
        <v>3</v>
      </c>
      <c r="B4" s="1" t="s">
        <v>20</v>
      </c>
      <c r="C4" s="1">
        <v>8649</v>
      </c>
      <c r="D4" s="1">
        <v>2019</v>
      </c>
      <c r="E4" s="1" t="s">
        <v>21</v>
      </c>
      <c r="F4" s="1" t="s">
        <v>22</v>
      </c>
      <c r="G4" s="13">
        <v>5000</v>
      </c>
      <c r="H4" s="4">
        <v>43581</v>
      </c>
      <c r="I4" s="1" t="s">
        <v>26</v>
      </c>
      <c r="J4" s="3"/>
      <c r="K4" s="3"/>
      <c r="L4" s="3"/>
      <c r="M4" s="3"/>
      <c r="N4" s="3"/>
      <c r="O4" s="3"/>
      <c r="P4" s="3"/>
      <c r="Q4" s="3"/>
    </row>
    <row r="5" spans="1:17" x14ac:dyDescent="0.25">
      <c r="A5" s="10">
        <f t="shared" si="0"/>
        <v>4</v>
      </c>
      <c r="B5" s="1" t="s">
        <v>20</v>
      </c>
      <c r="C5" s="1">
        <v>7942</v>
      </c>
      <c r="D5" s="1">
        <v>2019</v>
      </c>
      <c r="E5" s="1" t="s">
        <v>21</v>
      </c>
      <c r="F5" s="1" t="s">
        <v>22</v>
      </c>
      <c r="G5" s="13">
        <v>5000</v>
      </c>
      <c r="H5" s="4">
        <v>43584</v>
      </c>
      <c r="I5" s="1" t="s">
        <v>26</v>
      </c>
      <c r="J5" s="2"/>
      <c r="K5" s="2"/>
      <c r="L5" s="3"/>
      <c r="M5" s="2"/>
      <c r="N5" s="2"/>
      <c r="O5" s="2"/>
      <c r="P5" s="2"/>
      <c r="Q5" s="2"/>
    </row>
    <row r="6" spans="1:17" x14ac:dyDescent="0.25">
      <c r="A6" s="10">
        <f t="shared" si="0"/>
        <v>5</v>
      </c>
      <c r="B6" s="1" t="s">
        <v>20</v>
      </c>
      <c r="C6" s="1">
        <v>14880</v>
      </c>
      <c r="D6" s="1">
        <v>2019</v>
      </c>
      <c r="E6" s="1" t="s">
        <v>23</v>
      </c>
      <c r="F6" s="1" t="s">
        <v>22</v>
      </c>
      <c r="G6" s="13">
        <v>10000</v>
      </c>
      <c r="H6" s="4">
        <v>43665</v>
      </c>
      <c r="I6" s="1" t="s">
        <v>26</v>
      </c>
      <c r="J6" s="3"/>
      <c r="K6" s="3"/>
      <c r="L6" s="3"/>
      <c r="M6" s="3"/>
      <c r="N6" s="3"/>
      <c r="O6" s="3"/>
      <c r="P6" s="3"/>
      <c r="Q6" s="3"/>
    </row>
    <row r="7" spans="1:17" x14ac:dyDescent="0.25">
      <c r="A7" s="10">
        <f t="shared" si="0"/>
        <v>6</v>
      </c>
      <c r="B7" s="1" t="s">
        <v>20</v>
      </c>
      <c r="C7" s="1">
        <v>15619</v>
      </c>
      <c r="D7" s="1">
        <v>2019</v>
      </c>
      <c r="E7" s="1" t="s">
        <v>21</v>
      </c>
      <c r="F7" s="1" t="s">
        <v>22</v>
      </c>
      <c r="G7" s="13">
        <v>5000</v>
      </c>
      <c r="H7" s="4">
        <v>43676</v>
      </c>
      <c r="I7" s="1" t="s">
        <v>26</v>
      </c>
      <c r="J7" s="3"/>
      <c r="K7" s="3"/>
      <c r="L7" s="3"/>
      <c r="M7" s="3"/>
      <c r="N7" s="3"/>
      <c r="O7" s="3"/>
      <c r="P7" s="3"/>
      <c r="Q7" s="3"/>
    </row>
    <row r="8" spans="1:17" x14ac:dyDescent="0.25">
      <c r="A8" s="10">
        <f t="shared" si="0"/>
        <v>7</v>
      </c>
      <c r="B8" s="1" t="s">
        <v>20</v>
      </c>
      <c r="C8" s="6">
        <v>18131</v>
      </c>
      <c r="D8" s="1">
        <v>2019</v>
      </c>
      <c r="E8" s="1" t="s">
        <v>23</v>
      </c>
      <c r="F8" s="1" t="s">
        <v>22</v>
      </c>
      <c r="G8" s="14">
        <v>10000</v>
      </c>
      <c r="H8" s="4">
        <v>43774</v>
      </c>
      <c r="I8" s="1" t="s">
        <v>26</v>
      </c>
      <c r="J8" s="3"/>
      <c r="K8" s="3"/>
      <c r="L8" s="3"/>
      <c r="M8" s="3"/>
      <c r="N8" s="3"/>
      <c r="O8" s="3"/>
      <c r="P8" s="3"/>
      <c r="Q8" s="3"/>
    </row>
    <row r="9" spans="1:17" x14ac:dyDescent="0.25">
      <c r="A9" s="10">
        <f t="shared" si="0"/>
        <v>8</v>
      </c>
      <c r="B9" s="1" t="s">
        <v>20</v>
      </c>
      <c r="C9" s="1">
        <v>18300</v>
      </c>
      <c r="D9" s="1">
        <v>2019</v>
      </c>
      <c r="E9" s="1" t="s">
        <v>21</v>
      </c>
      <c r="F9" s="1" t="s">
        <v>22</v>
      </c>
      <c r="G9" s="13">
        <v>5000</v>
      </c>
      <c r="H9" s="4">
        <v>43700</v>
      </c>
      <c r="I9" s="1" t="s">
        <v>26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10">
        <f t="shared" si="0"/>
        <v>9</v>
      </c>
      <c r="B10" s="1" t="s">
        <v>20</v>
      </c>
      <c r="C10" s="1">
        <v>20131</v>
      </c>
      <c r="D10" s="1">
        <v>2019</v>
      </c>
      <c r="E10" s="1" t="s">
        <v>21</v>
      </c>
      <c r="F10" s="1" t="s">
        <v>22</v>
      </c>
      <c r="G10" s="13">
        <v>5000</v>
      </c>
      <c r="H10" s="4">
        <v>43725</v>
      </c>
      <c r="I10" s="1" t="s">
        <v>26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10">
        <f t="shared" si="0"/>
        <v>10</v>
      </c>
      <c r="B11" s="1" t="s">
        <v>20</v>
      </c>
      <c r="C11" s="1">
        <v>10571</v>
      </c>
      <c r="D11" s="1">
        <v>2019</v>
      </c>
      <c r="E11" s="1" t="s">
        <v>25</v>
      </c>
      <c r="F11" s="1" t="s">
        <v>22</v>
      </c>
      <c r="G11" s="13">
        <v>12000</v>
      </c>
      <c r="H11" s="4">
        <v>43738</v>
      </c>
      <c r="I11" s="1" t="s">
        <v>26</v>
      </c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10">
        <f t="shared" si="0"/>
        <v>11</v>
      </c>
      <c r="B12" s="1" t="s">
        <v>20</v>
      </c>
      <c r="C12" s="1">
        <v>28559</v>
      </c>
      <c r="D12" s="1">
        <v>2019</v>
      </c>
      <c r="E12" s="1" t="s">
        <v>21</v>
      </c>
      <c r="F12" s="1" t="s">
        <v>22</v>
      </c>
      <c r="G12" s="13">
        <v>5000</v>
      </c>
      <c r="H12" s="4">
        <v>43823</v>
      </c>
      <c r="I12" s="1" t="s">
        <v>26</v>
      </c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10">
        <f t="shared" si="0"/>
        <v>12</v>
      </c>
      <c r="B13" s="1" t="s">
        <v>20</v>
      </c>
      <c r="C13" s="1">
        <v>28951</v>
      </c>
      <c r="D13" s="1">
        <v>2019</v>
      </c>
      <c r="E13" s="1" t="s">
        <v>23</v>
      </c>
      <c r="F13" s="1" t="s">
        <v>22</v>
      </c>
      <c r="G13" s="13">
        <v>10000</v>
      </c>
      <c r="H13" s="4">
        <v>43998</v>
      </c>
      <c r="I13" s="1" t="s">
        <v>26</v>
      </c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10">
        <f t="shared" si="0"/>
        <v>13</v>
      </c>
      <c r="B14" s="1" t="s">
        <v>20</v>
      </c>
      <c r="C14" s="1">
        <v>14238</v>
      </c>
      <c r="D14" s="1">
        <v>2019</v>
      </c>
      <c r="E14" s="1" t="s">
        <v>23</v>
      </c>
      <c r="F14" s="1" t="s">
        <v>22</v>
      </c>
      <c r="G14" s="13">
        <v>10000</v>
      </c>
      <c r="H14" s="4">
        <v>43827</v>
      </c>
      <c r="I14" s="1" t="s">
        <v>26</v>
      </c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10">
        <f t="shared" si="0"/>
        <v>14</v>
      </c>
      <c r="B15" s="1" t="s">
        <v>20</v>
      </c>
      <c r="C15" s="1">
        <v>19202</v>
      </c>
      <c r="D15" s="1">
        <v>2019</v>
      </c>
      <c r="E15" s="1" t="s">
        <v>23</v>
      </c>
      <c r="F15" s="1" t="s">
        <v>22</v>
      </c>
      <c r="G15" s="13">
        <v>10000</v>
      </c>
      <c r="H15" s="4">
        <v>43827</v>
      </c>
      <c r="I15" s="1" t="s">
        <v>26</v>
      </c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10">
        <f t="shared" si="0"/>
        <v>15</v>
      </c>
      <c r="B16" s="1" t="s">
        <v>20</v>
      </c>
      <c r="C16" s="5">
        <v>8090</v>
      </c>
      <c r="D16" s="1">
        <v>2019</v>
      </c>
      <c r="E16" s="1" t="s">
        <v>23</v>
      </c>
      <c r="F16" s="1" t="s">
        <v>22</v>
      </c>
      <c r="G16" s="13">
        <v>10000</v>
      </c>
      <c r="H16" s="4">
        <v>43890</v>
      </c>
      <c r="I16" s="1" t="s">
        <v>26</v>
      </c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10">
        <f t="shared" si="0"/>
        <v>16</v>
      </c>
      <c r="B17" s="1" t="s">
        <v>20</v>
      </c>
      <c r="C17" s="1">
        <v>19465</v>
      </c>
      <c r="D17" s="1">
        <v>2019</v>
      </c>
      <c r="E17" s="1" t="s">
        <v>21</v>
      </c>
      <c r="F17" s="1" t="s">
        <v>22</v>
      </c>
      <c r="G17" s="13">
        <v>5000</v>
      </c>
      <c r="H17" s="4">
        <v>43909</v>
      </c>
      <c r="I17" s="1" t="s">
        <v>26</v>
      </c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10">
        <f t="shared" si="0"/>
        <v>17</v>
      </c>
      <c r="B18" s="1" t="s">
        <v>20</v>
      </c>
      <c r="C18" s="1">
        <v>24865</v>
      </c>
      <c r="D18" s="1">
        <v>2019</v>
      </c>
      <c r="E18" s="1" t="s">
        <v>21</v>
      </c>
      <c r="F18" s="1" t="s">
        <v>22</v>
      </c>
      <c r="G18" s="13">
        <v>5000</v>
      </c>
      <c r="H18" s="4">
        <v>43909</v>
      </c>
      <c r="I18" s="1" t="s">
        <v>26</v>
      </c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10">
        <f t="shared" si="0"/>
        <v>18</v>
      </c>
      <c r="B19" s="1" t="s">
        <v>20</v>
      </c>
      <c r="C19" s="1">
        <v>9179</v>
      </c>
      <c r="D19" s="1">
        <v>2019</v>
      </c>
      <c r="E19" s="1" t="s">
        <v>21</v>
      </c>
      <c r="F19" s="1" t="s">
        <v>22</v>
      </c>
      <c r="G19" s="13">
        <v>5000</v>
      </c>
      <c r="H19" s="4">
        <v>43909</v>
      </c>
      <c r="I19" s="1" t="s">
        <v>26</v>
      </c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10">
        <f t="shared" si="0"/>
        <v>19</v>
      </c>
      <c r="B20" s="1" t="s">
        <v>20</v>
      </c>
      <c r="C20" s="1">
        <v>27623</v>
      </c>
      <c r="D20" s="1">
        <v>2019</v>
      </c>
      <c r="E20" s="1" t="s">
        <v>21</v>
      </c>
      <c r="F20" s="1" t="s">
        <v>22</v>
      </c>
      <c r="G20" s="13">
        <v>5000</v>
      </c>
      <c r="H20" s="4">
        <v>43990</v>
      </c>
      <c r="I20" s="1" t="s">
        <v>26</v>
      </c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10">
        <f t="shared" si="0"/>
        <v>20</v>
      </c>
      <c r="B21" s="1" t="s">
        <v>20</v>
      </c>
      <c r="C21" s="1">
        <v>18363</v>
      </c>
      <c r="D21" s="1">
        <v>2019</v>
      </c>
      <c r="E21" s="1" t="s">
        <v>21</v>
      </c>
      <c r="F21" s="1" t="s">
        <v>22</v>
      </c>
      <c r="G21" s="13">
        <v>5000</v>
      </c>
      <c r="H21" s="4">
        <v>44133</v>
      </c>
      <c r="I21" s="1" t="s">
        <v>26</v>
      </c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11"/>
      <c r="B22" s="11"/>
      <c r="C22" s="11"/>
      <c r="D22" s="11"/>
      <c r="E22" s="12" t="s">
        <v>29</v>
      </c>
      <c r="F22" s="11"/>
      <c r="G22" s="15">
        <f>SUM(G2:G21)</f>
        <v>144000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</row>
  </sheetData>
  <conditionalFormatting sqref="C2:C10">
    <cfRule type="duplicateValues" dxfId="1" priority="2"/>
  </conditionalFormatting>
  <conditionalFormatting sqref="C11:C21">
    <cfRule type="duplicateValues" dxfId="0" priority="1"/>
  </conditionalFormatting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SAROORNAGAR-2019-PRASANNA</vt:lpstr>
      <vt:lpstr>SAROORNAGAR-2019-03JUNE2019</vt:lpstr>
      <vt:lpstr>SAROORNAGAR-2019-PENDING</vt:lpstr>
      <vt:lpstr>SAROORNAGAR-2019-FOR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2021-06-16T05:55:32Z</cp:lastPrinted>
  <dcterms:created xsi:type="dcterms:W3CDTF">2021-04-28T06:52:15Z</dcterms:created>
  <dcterms:modified xsi:type="dcterms:W3CDTF">2021-06-16T05:55:33Z</dcterms:modified>
</cp:coreProperties>
</file>