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Virtual Internship\"/>
    </mc:Choice>
  </mc:AlternateContent>
  <xr:revisionPtr revIDLastSave="0" documentId="13_ncr:1_{1B3056A9-2391-4FC2-BA69-4D62340CDD70}" xr6:coauthVersionLast="47" xr6:coauthVersionMax="47" xr10:uidLastSave="{00000000-0000-0000-0000-000000000000}"/>
  <bookViews>
    <workbookView xWindow="-108" yWindow="-108" windowWidth="23256" windowHeight="12456" xr2:uid="{4DB94E64-DCDC-4CEA-9CF9-DAAACE51F060}"/>
  </bookViews>
  <sheets>
    <sheet name="Basic Excel Skills" sheetId="1" r:id="rId1"/>
  </sheets>
  <definedNames>
    <definedName name="Debt">'Basic Excel Skills'!$E$221</definedName>
    <definedName name="Equity">'Basic Excel Skills'!$E$222</definedName>
    <definedName name="Rd">'Basic Excel Skills'!$E$219</definedName>
    <definedName name="Re">'Basic Excel Skills'!$E$218</definedName>
    <definedName name="Tax_Rate">'Basic Excel Skills'!$E$220</definedName>
  </definedNames>
  <calcPr calcId="191029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4" i="1" l="1"/>
  <c r="C188" i="1"/>
  <c r="C180" i="1"/>
  <c r="H110" i="1"/>
  <c r="H109" i="1"/>
  <c r="H108" i="1"/>
  <c r="H107" i="1"/>
  <c r="H106" i="1"/>
  <c r="H105" i="1"/>
  <c r="C89" i="1"/>
  <c r="C81" i="1"/>
  <c r="C80" i="1"/>
  <c r="C79" i="1"/>
  <c r="C78" i="1"/>
  <c r="L107" i="1"/>
  <c r="M107" i="1"/>
  <c r="K107" i="1"/>
  <c r="H104" i="1" l="1"/>
  <c r="C66" i="1"/>
  <c r="C67" i="1" s="1"/>
  <c r="C68" i="1" s="1"/>
  <c r="C69" i="1" s="1"/>
  <c r="E61" i="1"/>
  <c r="F64" i="1" s="1"/>
  <c r="E6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Manav Kumar</author>
  </authors>
  <commentList>
    <comment ref="C196" authorId="0" shapeId="0" xr:uid="{55B10A90-7597-42C5-B42F-FE54ADF1A059}">
      <text>
        <r>
          <rPr>
            <b/>
            <sz val="9"/>
            <color indexed="81"/>
            <rFont val="Tahoma"/>
            <family val="2"/>
          </rPr>
          <t>Ankit Rangari:</t>
        </r>
        <r>
          <rPr>
            <sz val="9"/>
            <color indexed="81"/>
            <rFont val="Tahoma"/>
            <family val="2"/>
          </rPr>
          <t xml:space="preserve">
lowest Sales
</t>
        </r>
      </text>
    </comment>
    <comment ref="C197" authorId="0" shapeId="0" xr:uid="{5799E477-C42A-48DA-9E9E-6CC7EBFE718D}">
      <text>
        <r>
          <rPr>
            <b/>
            <sz val="9"/>
            <color indexed="81"/>
            <rFont val="Tahoma"/>
            <family val="2"/>
          </rPr>
          <t>Ankit Rangari:</t>
        </r>
        <r>
          <rPr>
            <sz val="9"/>
            <color indexed="81"/>
            <rFont val="Tahoma"/>
            <family val="2"/>
          </rPr>
          <t xml:space="preserve">
Mid sales
</t>
        </r>
      </text>
    </comment>
    <comment ref="C198" authorId="0" shapeId="0" xr:uid="{49AD3F97-FDF1-4151-8790-D427AE7D150A}">
      <text>
        <r>
          <rPr>
            <b/>
            <sz val="9"/>
            <color indexed="81"/>
            <rFont val="Tahoma"/>
            <family val="2"/>
          </rPr>
          <t>Ankit Rangari:</t>
        </r>
        <r>
          <rPr>
            <sz val="9"/>
            <color indexed="81"/>
            <rFont val="Tahoma"/>
            <family val="2"/>
          </rPr>
          <t xml:space="preserve">
Largest
</t>
        </r>
      </text>
    </comment>
  </commentList>
</comments>
</file>

<file path=xl/sharedStrings.xml><?xml version="1.0" encoding="utf-8"?>
<sst xmlns="http://schemas.openxmlformats.org/spreadsheetml/2006/main" count="172" uniqueCount="163">
  <si>
    <t>Basic Excel Skills</t>
  </si>
  <si>
    <t>Cell Basics</t>
  </si>
  <si>
    <t>*</t>
  </si>
  <si>
    <t>Cell Alignment</t>
  </si>
  <si>
    <t>Number values automatically align to the right, whilst text automatically aligns to the left</t>
  </si>
  <si>
    <t>Both text and number values automatically align to the bottom of the cell</t>
  </si>
  <si>
    <r>
      <rPr>
        <b/>
        <u/>
        <sz val="8"/>
        <color theme="5"/>
        <rFont val="Arial"/>
        <family val="2"/>
      </rPr>
      <t>Align Bottom</t>
    </r>
    <r>
      <rPr>
        <b/>
        <sz val="8"/>
        <color theme="5"/>
        <rFont val="Arial"/>
        <family val="2"/>
      </rPr>
      <t>: Alt + H + A + B</t>
    </r>
  </si>
  <si>
    <r>
      <rPr>
        <b/>
        <u/>
        <sz val="8"/>
        <color theme="5"/>
        <rFont val="Arial"/>
        <family val="2"/>
      </rPr>
      <t>Align Middle</t>
    </r>
    <r>
      <rPr>
        <b/>
        <sz val="8"/>
        <color theme="5"/>
        <rFont val="Arial"/>
        <family val="2"/>
      </rPr>
      <t>: Alt + H + A + M</t>
    </r>
  </si>
  <si>
    <r>
      <rPr>
        <b/>
        <u/>
        <sz val="8"/>
        <color theme="5"/>
        <rFont val="Arial"/>
        <family val="2"/>
      </rPr>
      <t>Align Top</t>
    </r>
    <r>
      <rPr>
        <b/>
        <sz val="8"/>
        <color theme="5"/>
        <rFont val="Arial"/>
        <family val="2"/>
      </rPr>
      <t>: Alt + H + A + T</t>
    </r>
  </si>
  <si>
    <t>Text</t>
  </si>
  <si>
    <t>Numbers</t>
  </si>
  <si>
    <t>john</t>
  </si>
  <si>
    <t>--&gt; Text Box aligned to the right &amp; middle</t>
  </si>
  <si>
    <t>--&gt; Numbers Box aligned to the center &amp; middle</t>
  </si>
  <si>
    <t>Manipulating Cells</t>
  </si>
  <si>
    <t xml:space="preserve"> </t>
  </si>
  <si>
    <r>
      <rPr>
        <b/>
        <u/>
        <sz val="8"/>
        <color theme="5"/>
        <rFont val="Arial"/>
        <family val="2"/>
      </rPr>
      <t>Skip Word(s)</t>
    </r>
    <r>
      <rPr>
        <b/>
        <sz val="8"/>
        <color theme="5"/>
        <rFont val="Arial"/>
        <family val="2"/>
      </rPr>
      <t>: Ctrl + Arrow</t>
    </r>
  </si>
  <si>
    <r>
      <rPr>
        <b/>
        <u/>
        <sz val="8"/>
        <color theme="5"/>
        <rFont val="Arial"/>
        <family val="2"/>
      </rPr>
      <t>Highlight Word(s)</t>
    </r>
    <r>
      <rPr>
        <b/>
        <sz val="8"/>
        <color theme="5"/>
        <rFont val="Arial"/>
        <family val="2"/>
      </rPr>
      <t>: Ctrl + Shift + Arrow</t>
    </r>
  </si>
  <si>
    <t>Task: Fix the highlighted word using the shortcut.</t>
  </si>
  <si>
    <t>Task: Remove the duplicates using the shortcut.</t>
  </si>
  <si>
    <t>Task: Fix the typo using the shortcut.</t>
  </si>
  <si>
    <t>Task: Manipulate both the Text cell and the Numbers cell per the instructions below.</t>
  </si>
  <si>
    <t>Manipulating Columns &amp; Rows</t>
  </si>
  <si>
    <r>
      <rPr>
        <b/>
        <u/>
        <sz val="8"/>
        <color theme="5"/>
        <rFont val="Arial"/>
        <family val="2"/>
      </rPr>
      <t>Select Row</t>
    </r>
    <r>
      <rPr>
        <b/>
        <sz val="8"/>
        <color theme="5"/>
        <rFont val="Arial"/>
        <family val="2"/>
      </rPr>
      <t>: Shift + Spacebar</t>
    </r>
  </si>
  <si>
    <r>
      <rPr>
        <b/>
        <u/>
        <sz val="8"/>
        <color theme="5"/>
        <rFont val="Arial"/>
        <family val="2"/>
      </rPr>
      <t>Select Column</t>
    </r>
    <r>
      <rPr>
        <b/>
        <sz val="8"/>
        <color theme="5"/>
        <rFont val="Arial"/>
        <family val="2"/>
      </rPr>
      <t>: Ctrl + Spacebar</t>
    </r>
  </si>
  <si>
    <t>Entering Text Starting with "+", "-", or "="</t>
  </si>
  <si>
    <r>
      <rPr>
        <b/>
        <u/>
        <sz val="8"/>
        <color theme="5"/>
        <rFont val="Arial"/>
        <family val="2"/>
      </rPr>
      <t>Insert Operators in Text</t>
    </r>
    <r>
      <rPr>
        <b/>
        <sz val="8"/>
        <color theme="5"/>
        <rFont val="Arial"/>
        <family val="2"/>
      </rPr>
      <t>: ' + operator</t>
    </r>
  </si>
  <si>
    <t>Formatting &amp; Cell Characteristics</t>
  </si>
  <si>
    <r>
      <t xml:space="preserve">Task: Enter the text phrase </t>
    </r>
    <r>
      <rPr>
        <b/>
        <i/>
        <sz val="10"/>
        <color theme="5"/>
        <rFont val="Arial"/>
        <family val="2"/>
      </rPr>
      <t xml:space="preserve">+ve theory </t>
    </r>
    <r>
      <rPr>
        <b/>
        <i/>
        <sz val="10"/>
        <color theme="1"/>
        <rFont val="Arial"/>
        <family val="2"/>
      </rPr>
      <t>into the blue box above</t>
    </r>
  </si>
  <si>
    <t>Task: Format this amount into $40 (dollar sign, no decimal points) within the blue box above</t>
  </si>
  <si>
    <t>Dates</t>
  </si>
  <si>
    <t>Dates in excel are represented by serial numbers with the number "1" corresponding to "1-Jan-00"</t>
  </si>
  <si>
    <t>Therefore to MS Excel, today's date,</t>
  </si>
  <si>
    <t>=Today()</t>
  </si>
  <si>
    <t>What will be the date 5,000 days from today?</t>
  </si>
  <si>
    <t>Alternatively</t>
  </si>
  <si>
    <t>Task: Complete the tasks outlined above within the blue boxes.</t>
  </si>
  <si>
    <t>Basic Formulas</t>
  </si>
  <si>
    <t>Begin with =</t>
  </si>
  <si>
    <t>Addition +</t>
  </si>
  <si>
    <t>Subtraction -</t>
  </si>
  <si>
    <t>Multiplication *</t>
  </si>
  <si>
    <t>Division /</t>
  </si>
  <si>
    <t>Task: Use the formulas on each of the two numbers within the blue boxes above.</t>
  </si>
  <si>
    <t>Addition Shortcut (Lists)</t>
  </si>
  <si>
    <t>Alt + "="</t>
  </si>
  <si>
    <t>Task: Use the shortcut to quickly add a list of numbers together.</t>
  </si>
  <si>
    <t>Copying &amp; Pasting Data</t>
  </si>
  <si>
    <t>Copy this number</t>
  </si>
  <si>
    <t>Paste here</t>
  </si>
  <si>
    <t>Paste Format</t>
  </si>
  <si>
    <t>Date</t>
  </si>
  <si>
    <t>Price</t>
  </si>
  <si>
    <t>Quantity</t>
  </si>
  <si>
    <t>Total</t>
  </si>
  <si>
    <t>Task: Use the shortcut to make 
each column's formatting consistent.</t>
  </si>
  <si>
    <t>Task: Use the shortcuts to make 
each column's formatting consistent, as well as complete the Total Column.</t>
  </si>
  <si>
    <r>
      <rPr>
        <b/>
        <u/>
        <sz val="8"/>
        <color theme="5"/>
        <rFont val="Arial"/>
        <family val="2"/>
      </rPr>
      <t>Paste Special (Format) Shortcut</t>
    </r>
    <r>
      <rPr>
        <b/>
        <sz val="8"/>
        <color theme="5"/>
        <rFont val="Arial"/>
        <family val="2"/>
      </rPr>
      <t>:</t>
    </r>
  </si>
  <si>
    <r>
      <rPr>
        <b/>
        <u/>
        <sz val="8"/>
        <color theme="5"/>
        <rFont val="Arial"/>
        <family val="2"/>
      </rPr>
      <t>Paste Special (Formula) Shortcut</t>
    </r>
    <r>
      <rPr>
        <b/>
        <sz val="8"/>
        <color theme="5"/>
        <rFont val="Arial"/>
        <family val="2"/>
      </rPr>
      <t>:</t>
    </r>
  </si>
  <si>
    <r>
      <rPr>
        <b/>
        <u/>
        <sz val="8"/>
        <color theme="5"/>
        <rFont val="Arial"/>
        <family val="2"/>
      </rPr>
      <t>Paste Special (Value) Shortcut</t>
    </r>
    <r>
      <rPr>
        <b/>
        <sz val="8"/>
        <color theme="5"/>
        <rFont val="Arial"/>
        <family val="2"/>
      </rPr>
      <t>:</t>
    </r>
  </si>
  <si>
    <t>Item</t>
  </si>
  <si>
    <t>Qty</t>
  </si>
  <si>
    <t>Subtotal</t>
  </si>
  <si>
    <t>Sales</t>
  </si>
  <si>
    <t>Chicken</t>
  </si>
  <si>
    <t>Pork</t>
  </si>
  <si>
    <t>Beef</t>
  </si>
  <si>
    <t>Paste Value</t>
  </si>
  <si>
    <t>Paste Format + Formula Combined</t>
  </si>
  <si>
    <t>How much was made from Beef sales?</t>
  </si>
  <si>
    <t>Task: Use the shortcut to answer the question.</t>
  </si>
  <si>
    <t>Transpose</t>
  </si>
  <si>
    <t>Task: Use the shortcuts to complete the task.</t>
  </si>
  <si>
    <t>Formatting Shortcuts</t>
  </si>
  <si>
    <t>Number Shortcuts</t>
  </si>
  <si>
    <t>Number</t>
  </si>
  <si>
    <t>Time</t>
  </si>
  <si>
    <t>Currency</t>
  </si>
  <si>
    <t>Percentage</t>
  </si>
  <si>
    <t>Scientific</t>
  </si>
  <si>
    <t>Task: Use the shortcuts to format each blue cell appropriately.</t>
  </si>
  <si>
    <t>Border Shortcuts</t>
  </si>
  <si>
    <r>
      <rPr>
        <b/>
        <u/>
        <sz val="8"/>
        <color theme="5"/>
        <rFont val="Arial"/>
        <family val="2"/>
      </rPr>
      <t>All Borders</t>
    </r>
    <r>
      <rPr>
        <b/>
        <sz val="8"/>
        <color theme="5"/>
        <rFont val="Arial"/>
        <family val="2"/>
      </rPr>
      <t>: Alt + H + B + A</t>
    </r>
  </si>
  <si>
    <r>
      <rPr>
        <b/>
        <u/>
        <sz val="8"/>
        <color theme="5"/>
        <rFont val="Arial"/>
        <family val="2"/>
      </rPr>
      <t>Thick Outside Border</t>
    </r>
    <r>
      <rPr>
        <b/>
        <sz val="8"/>
        <color theme="5"/>
        <rFont val="Arial"/>
        <family val="2"/>
      </rPr>
      <t>: Alt + H + B + T</t>
    </r>
  </si>
  <si>
    <t>Task: Use the shortcuts to apply the appropriate border to each blue cell.</t>
  </si>
  <si>
    <t>Column Alignment</t>
  </si>
  <si>
    <r>
      <rPr>
        <b/>
        <u/>
        <sz val="8"/>
        <color theme="5"/>
        <rFont val="Arial"/>
        <family val="2"/>
      </rPr>
      <t>Autofit Column Shortcut</t>
    </r>
    <r>
      <rPr>
        <b/>
        <sz val="8"/>
        <color theme="5"/>
        <rFont val="Arial"/>
        <family val="2"/>
      </rPr>
      <t>: Alt + H + O + I</t>
    </r>
  </si>
  <si>
    <t>The dog jumped over the log</t>
  </si>
  <si>
    <t>The dog jumped</t>
  </si>
  <si>
    <t>Task: Use the shortcut to change the column width depending on the length of the text contained within for each of the two example sentences.</t>
  </si>
  <si>
    <t>Text to Column</t>
  </si>
  <si>
    <r>
      <rPr>
        <b/>
        <u/>
        <sz val="8"/>
        <color theme="5"/>
        <rFont val="Arial"/>
        <family val="2"/>
      </rPr>
      <t>Text To Column Shortcut</t>
    </r>
    <r>
      <rPr>
        <b/>
        <sz val="8"/>
        <color theme="5"/>
        <rFont val="Arial"/>
        <family val="2"/>
      </rPr>
      <t>: Alt + D + E</t>
    </r>
  </si>
  <si>
    <t>Task: Use the shortcut within the first cell on the left to separate the text into columns.</t>
  </si>
  <si>
    <t>Trim</t>
  </si>
  <si>
    <t>Proper</t>
  </si>
  <si>
    <t>12       Princes     Street,            Hong    Kong</t>
  </si>
  <si>
    <r>
      <rPr>
        <b/>
        <u/>
        <sz val="8"/>
        <color theme="5"/>
        <rFont val="Arial"/>
        <family val="2"/>
      </rPr>
      <t>Trim Function</t>
    </r>
    <r>
      <rPr>
        <b/>
        <sz val="8"/>
        <color theme="5"/>
        <rFont val="Arial"/>
        <family val="2"/>
      </rPr>
      <t>: Trim(text)</t>
    </r>
  </si>
  <si>
    <t>Task: Use the function to appropriate format the address above.</t>
  </si>
  <si>
    <t>12 PRINCES STREET, hOnG koNG</t>
  </si>
  <si>
    <r>
      <rPr>
        <b/>
        <u/>
        <sz val="8"/>
        <color theme="5"/>
        <rFont val="Arial"/>
        <family val="2"/>
      </rPr>
      <t>Proper Function</t>
    </r>
    <r>
      <rPr>
        <b/>
        <sz val="8"/>
        <color theme="5"/>
        <rFont val="Arial"/>
        <family val="2"/>
      </rPr>
      <t>: Proper(text)</t>
    </r>
  </si>
  <si>
    <t>Comments</t>
  </si>
  <si>
    <t>Adding Comments</t>
  </si>
  <si>
    <t>Removing Comments</t>
  </si>
  <si>
    <t>Task: Remove comments from each of the cells using the shortcut above.</t>
  </si>
  <si>
    <t>Task: Add a random comment about each figure in their respective cells using the shortcut above.</t>
  </si>
  <si>
    <t>Naming Cells</t>
  </si>
  <si>
    <t>Cost of Equity</t>
  </si>
  <si>
    <t>Re</t>
  </si>
  <si>
    <t>Cost of Debt</t>
  </si>
  <si>
    <t>Rd</t>
  </si>
  <si>
    <t>Tax Rate</t>
  </si>
  <si>
    <t>Tax_Rate</t>
  </si>
  <si>
    <t>Debt</t>
  </si>
  <si>
    <t>Equity</t>
  </si>
  <si>
    <t>WACC</t>
  </si>
  <si>
    <t>=(Equity*Re)+(Debt*Rd*(1-Tax_Rate))</t>
  </si>
  <si>
    <t>Using Name Manager</t>
  </si>
  <si>
    <t>Debt/Total Capital</t>
  </si>
  <si>
    <t>Equity/Total Capital</t>
  </si>
  <si>
    <t>Task: Assign each of the cells with data in them with their respective names (e.g. Assign 2% cell with Rf for the Risk-Free Rate). Once this is done for each of the data points, calculate the WACC using the assigned names and formula above.</t>
  </si>
  <si>
    <t>Task: Run through the exercises using the shortcuts above.</t>
  </si>
  <si>
    <t>Task: Use the shortcut to transpose the list of numbers from vertical to horizontal, within the blue boxes above.</t>
  </si>
  <si>
    <t>Insert row from the blue cell</t>
  </si>
  <si>
    <t>*Note: There are additional instructions near Column S</t>
  </si>
  <si>
    <t>Cells required to be edited / completed</t>
  </si>
  <si>
    <t>Orange shortcuts are Windows on the LHS; Apple Mac on the RHS (where available)</t>
  </si>
  <si>
    <r>
      <rPr>
        <b/>
        <u/>
        <sz val="8"/>
        <color theme="5"/>
        <rFont val="Arial"/>
        <family val="2"/>
      </rPr>
      <t>Align Left</t>
    </r>
    <r>
      <rPr>
        <b/>
        <sz val="8"/>
        <color theme="5"/>
        <rFont val="Arial"/>
        <family val="2"/>
      </rPr>
      <t>: Alt + H + A + L / ⌘ + L</t>
    </r>
  </si>
  <si>
    <r>
      <rPr>
        <b/>
        <u/>
        <sz val="8"/>
        <color theme="5"/>
        <rFont val="Arial"/>
        <family val="2"/>
      </rPr>
      <t>Align Centre</t>
    </r>
    <r>
      <rPr>
        <b/>
        <sz val="8"/>
        <color theme="5"/>
        <rFont val="Arial"/>
        <family val="2"/>
      </rPr>
      <t>: Alt + H + A + C / ⌘ + E</t>
    </r>
  </si>
  <si>
    <r>
      <rPr>
        <b/>
        <u/>
        <sz val="8"/>
        <color theme="5"/>
        <rFont val="Arial"/>
        <family val="2"/>
      </rPr>
      <t>Align Right</t>
    </r>
    <r>
      <rPr>
        <b/>
        <sz val="8"/>
        <color theme="5"/>
        <rFont val="Arial"/>
        <family val="2"/>
      </rPr>
      <t>: Alt + H + A + R / ⌘ + R</t>
    </r>
  </si>
  <si>
    <r>
      <rPr>
        <b/>
        <u/>
        <sz val="8"/>
        <color theme="5"/>
        <rFont val="Arial"/>
        <family val="2"/>
      </rPr>
      <t>Edit Cell Shortcut</t>
    </r>
    <r>
      <rPr>
        <b/>
        <sz val="8"/>
        <color theme="5"/>
        <rFont val="Arial"/>
        <family val="2"/>
      </rPr>
      <t>: F2 / Ctrl + U</t>
    </r>
  </si>
  <si>
    <r>
      <rPr>
        <b/>
        <u/>
        <sz val="8"/>
        <color theme="5"/>
        <rFont val="Arial"/>
        <family val="2"/>
      </rPr>
      <t>Insert Row</t>
    </r>
    <r>
      <rPr>
        <b/>
        <sz val="8"/>
        <color theme="5"/>
        <rFont val="Arial"/>
        <family val="2"/>
      </rPr>
      <t>: Alt + I + R / Ctrl + I</t>
    </r>
  </si>
  <si>
    <r>
      <rPr>
        <b/>
        <u/>
        <sz val="8"/>
        <color theme="5"/>
        <rFont val="Arial"/>
        <family val="2"/>
      </rPr>
      <t>Insert Column</t>
    </r>
    <r>
      <rPr>
        <b/>
        <sz val="8"/>
        <color theme="5"/>
        <rFont val="Arial"/>
        <family val="2"/>
      </rPr>
      <t>: Alt + I + C / Ctrl + I</t>
    </r>
  </si>
  <si>
    <r>
      <rPr>
        <b/>
        <u/>
        <sz val="8"/>
        <color theme="5"/>
        <rFont val="Arial"/>
        <family val="2"/>
      </rPr>
      <t>Delete Cells or Columns</t>
    </r>
    <r>
      <rPr>
        <b/>
        <sz val="8"/>
        <color theme="5"/>
        <rFont val="Arial"/>
        <family val="2"/>
      </rPr>
      <t>: Alt + E + D / Ctrl + -</t>
    </r>
  </si>
  <si>
    <r>
      <rPr>
        <b/>
        <u/>
        <sz val="8"/>
        <color theme="5"/>
        <rFont val="Arial"/>
        <family val="2"/>
      </rPr>
      <t>Format Cells</t>
    </r>
    <r>
      <rPr>
        <b/>
        <sz val="8"/>
        <color theme="5"/>
        <rFont val="Arial"/>
        <family val="2"/>
      </rPr>
      <t>: Ctrl + 1 (Arrow keys to navigate and TAB to toggle between fields) / ⌘ + 1</t>
    </r>
  </si>
  <si>
    <r>
      <rPr>
        <b/>
        <u/>
        <sz val="8"/>
        <color theme="5"/>
        <rFont val="Arial"/>
        <family val="2"/>
      </rPr>
      <t>Date Format Shortcut</t>
    </r>
    <r>
      <rPr>
        <b/>
        <sz val="8"/>
        <color theme="5"/>
        <rFont val="Arial"/>
        <family val="2"/>
      </rPr>
      <t>: Ctrl + Shift + 3 / Shift + Ctrl + #</t>
    </r>
  </si>
  <si>
    <r>
      <rPr>
        <b/>
        <u/>
        <sz val="8"/>
        <color theme="5"/>
        <rFont val="Arial"/>
        <family val="2"/>
      </rPr>
      <t>General Format Shortcut</t>
    </r>
    <r>
      <rPr>
        <b/>
        <sz val="8"/>
        <color theme="5"/>
        <rFont val="Arial"/>
        <family val="2"/>
      </rPr>
      <t>: Ctrl + Shift + ~ / Shift + Ctrl + ~</t>
    </r>
  </si>
  <si>
    <r>
      <rPr>
        <b/>
        <u/>
        <sz val="8"/>
        <color theme="5"/>
        <rFont val="Arial"/>
        <family val="2"/>
      </rPr>
      <t>Copy Shortcut</t>
    </r>
    <r>
      <rPr>
        <b/>
        <sz val="8"/>
        <color theme="5"/>
        <rFont val="Arial"/>
        <family val="2"/>
      </rPr>
      <t>: Ctrl + C / ⌘ + C</t>
    </r>
  </si>
  <si>
    <r>
      <rPr>
        <b/>
        <u/>
        <sz val="8"/>
        <color theme="5"/>
        <rFont val="Arial"/>
        <family val="2"/>
      </rPr>
      <t>Paste Shortcut</t>
    </r>
    <r>
      <rPr>
        <b/>
        <sz val="8"/>
        <color theme="5"/>
        <rFont val="Arial"/>
        <family val="2"/>
      </rPr>
      <t>: Ctrl + V / ⌘ + V</t>
    </r>
  </si>
  <si>
    <t>Alt + E + S + T / ⌘ + Ctrl + V, ⌘ + T</t>
  </si>
  <si>
    <t>Alt + E + S + F / ⌘ + Ctrl + V, ⌘ + F</t>
  </si>
  <si>
    <t>Alt + E + S + V / ⌘ + Ctrl + V, ⌘ + V</t>
  </si>
  <si>
    <r>
      <rPr>
        <b/>
        <u/>
        <sz val="8"/>
        <color theme="5"/>
        <rFont val="Arial"/>
        <family val="2"/>
      </rPr>
      <t>Transpose Shortcut</t>
    </r>
    <r>
      <rPr>
        <b/>
        <sz val="8"/>
        <color theme="5"/>
        <rFont val="Arial"/>
        <family val="2"/>
      </rPr>
      <t>: Alt + E + S + E / ⌘ + Ctrl + V, ⌘ + E</t>
    </r>
  </si>
  <si>
    <t>Ctrl + Shift + 1 / Shift + Ctrl + !</t>
  </si>
  <si>
    <t>Ctrl + Shift + 2 / Shift + Ctrl + @</t>
  </si>
  <si>
    <t>Ctrl + Shift + 3 / Shift + Ctrl + #</t>
  </si>
  <si>
    <t>Ctrl + Shift + 4 / Shift + Ctrl + $</t>
  </si>
  <si>
    <t>Ctrl + Shift + 5 / Shift + Ctrl + %</t>
  </si>
  <si>
    <t>Ctrl + Shift + 6 / Shift + Ctrl + ^</t>
  </si>
  <si>
    <r>
      <rPr>
        <b/>
        <u/>
        <sz val="8"/>
        <color theme="5"/>
        <rFont val="Arial"/>
        <family val="2"/>
      </rPr>
      <t>Bottom Border</t>
    </r>
    <r>
      <rPr>
        <b/>
        <sz val="8"/>
        <color theme="5"/>
        <rFont val="Arial"/>
        <family val="2"/>
      </rPr>
      <t>: Alt + H + B + O / ⌘ + ⌥ + ↓</t>
    </r>
  </si>
  <si>
    <r>
      <rPr>
        <b/>
        <u/>
        <sz val="8"/>
        <color theme="5"/>
        <rFont val="Arial"/>
        <family val="2"/>
      </rPr>
      <t>Top Border</t>
    </r>
    <r>
      <rPr>
        <b/>
        <sz val="8"/>
        <color theme="5"/>
        <rFont val="Arial"/>
        <family val="2"/>
      </rPr>
      <t>: Alt + H + B + P / ⌘ + ⌥ + ↑</t>
    </r>
  </si>
  <si>
    <r>
      <rPr>
        <b/>
        <u/>
        <sz val="8"/>
        <color theme="5"/>
        <rFont val="Arial"/>
        <family val="2"/>
      </rPr>
      <t>Left Border</t>
    </r>
    <r>
      <rPr>
        <b/>
        <sz val="8"/>
        <color theme="5"/>
        <rFont val="Arial"/>
        <family val="2"/>
      </rPr>
      <t>: Alt + H + B + L / ⌘ + ⌥ + ←</t>
    </r>
  </si>
  <si>
    <r>
      <rPr>
        <b/>
        <u/>
        <sz val="8"/>
        <color theme="5"/>
        <rFont val="Arial"/>
        <family val="2"/>
      </rPr>
      <t>Right Border</t>
    </r>
    <r>
      <rPr>
        <b/>
        <sz val="8"/>
        <color theme="5"/>
        <rFont val="Arial"/>
        <family val="2"/>
      </rPr>
      <t>: Alt + H + B + R / ⌘ + ⌥ + →</t>
    </r>
  </si>
  <si>
    <r>
      <rPr>
        <b/>
        <u/>
        <sz val="8"/>
        <color theme="5"/>
        <rFont val="Arial"/>
        <family val="2"/>
      </rPr>
      <t>No Border</t>
    </r>
    <r>
      <rPr>
        <b/>
        <sz val="8"/>
        <color theme="5"/>
        <rFont val="Arial"/>
        <family val="2"/>
      </rPr>
      <t>: Alt + H + B + N / ⌘ + Option + _</t>
    </r>
  </si>
  <si>
    <r>
      <rPr>
        <b/>
        <u/>
        <sz val="8"/>
        <color theme="5"/>
        <rFont val="Arial"/>
        <family val="2"/>
      </rPr>
      <t>Outside Borders</t>
    </r>
    <r>
      <rPr>
        <b/>
        <sz val="8"/>
        <color theme="5"/>
        <rFont val="Arial"/>
        <family val="2"/>
      </rPr>
      <t>: Alt + H + B + S / ⌘ + ⌥ + 0</t>
    </r>
  </si>
  <si>
    <r>
      <rPr>
        <b/>
        <u/>
        <sz val="8"/>
        <color theme="5"/>
        <rFont val="Arial"/>
        <family val="2"/>
      </rPr>
      <t>Add Comment Shortcut</t>
    </r>
    <r>
      <rPr>
        <b/>
        <sz val="8"/>
        <color theme="5"/>
        <rFont val="Arial"/>
        <family val="2"/>
      </rPr>
      <t>: Shift + F2 / Fn + ⇧ + F2</t>
    </r>
  </si>
  <si>
    <r>
      <rPr>
        <b/>
        <u/>
        <sz val="8"/>
        <color theme="5"/>
        <rFont val="Arial"/>
        <family val="2"/>
      </rPr>
      <t>Remove Comment Shortcut</t>
    </r>
    <r>
      <rPr>
        <b/>
        <sz val="8"/>
        <color theme="5"/>
        <rFont val="Arial"/>
        <family val="2"/>
      </rPr>
      <t>: Alt + R + D or Alt + H + E + M / Fn + Shift + F10</t>
    </r>
  </si>
  <si>
    <r>
      <rPr>
        <b/>
        <u/>
        <sz val="8"/>
        <color theme="5"/>
        <rFont val="Arial"/>
        <family val="2"/>
      </rPr>
      <t>Name Manager Shortcut</t>
    </r>
    <r>
      <rPr>
        <b/>
        <sz val="8"/>
        <color theme="5"/>
        <rFont val="Arial"/>
        <family val="2"/>
      </rPr>
      <t>: Ctrl + F3 / ⌘ + Fn + F3</t>
    </r>
  </si>
  <si>
    <r>
      <t xml:space="preserve">How would you fix </t>
    </r>
    <r>
      <rPr>
        <b/>
        <u/>
        <sz val="10"/>
        <color theme="5"/>
        <rFont val="Arial"/>
        <family val="2"/>
      </rPr>
      <t>this</t>
    </r>
    <r>
      <rPr>
        <b/>
        <sz val="10"/>
        <color theme="5"/>
        <rFont val="Arial"/>
        <family val="2"/>
      </rPr>
      <t xml:space="preserve"> </t>
    </r>
    <r>
      <rPr>
        <sz val="10"/>
        <color theme="1"/>
        <rFont val="Arial"/>
        <family val="2"/>
      </rPr>
      <t>typo without using your mouse, and without retyping this whole sentence again?</t>
    </r>
  </si>
  <si>
    <r>
      <t xml:space="preserve">This is an </t>
    </r>
    <r>
      <rPr>
        <b/>
        <sz val="10"/>
        <color theme="5"/>
        <rFont val="Arial"/>
        <family val="2"/>
      </rPr>
      <t xml:space="preserve">annoyingly </t>
    </r>
    <r>
      <rPr>
        <sz val="10"/>
        <color theme="1"/>
        <rFont val="Arial"/>
        <family val="2"/>
      </rPr>
      <t>long sentence.</t>
    </r>
  </si>
  <si>
    <r>
      <t xml:space="preserve">Highlight and delete this </t>
    </r>
    <r>
      <rPr>
        <b/>
        <sz val="10"/>
        <color theme="5"/>
        <rFont val="Arial"/>
        <family val="2"/>
      </rPr>
      <t xml:space="preserve">long </t>
    </r>
    <r>
      <rPr>
        <sz val="10"/>
        <color theme="1"/>
        <rFont val="Arial"/>
        <family val="2"/>
      </rPr>
      <t>word without using your mouse.</t>
    </r>
  </si>
  <si>
    <t>+ve theory</t>
  </si>
  <si>
    <t>Maddie</t>
  </si>
  <si>
    <t>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</si>
</sst>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_);[Red]\(&quot;$&quot;#,##0.00\)"/>
    <numFmt numFmtId="165" formatCode="&quot;$&quot;#,##0;[Red]\-&quot;$&quot;#,##0"/>
    <numFmt numFmtId="166" formatCode="&quot;$&quot;#,##0.00;[Red]\-&quot;$&quot;#,##0.00"/>
    <numFmt numFmtId="167" formatCode="0.0%"/>
    <numFmt numFmtId="168" formatCode="&quot;$&quot;#,##0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8"/>
      <color theme="5"/>
      <name val="Arial"/>
      <family val="2"/>
    </font>
    <font>
      <b/>
      <u/>
      <sz val="8"/>
      <color theme="5"/>
      <name val="Arial"/>
      <family val="2"/>
    </font>
    <font>
      <sz val="10"/>
      <color theme="5"/>
      <name val="Arial"/>
      <family val="2"/>
    </font>
    <font>
      <b/>
      <sz val="10"/>
      <name val="Arial"/>
      <family val="2"/>
    </font>
    <font>
      <b/>
      <sz val="10"/>
      <color theme="5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0"/>
      <color theme="5"/>
      <name val="Arial"/>
      <family val="2"/>
    </font>
    <font>
      <u/>
      <sz val="1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0"/>
      <name val="Arial"/>
      <family val="2"/>
    </font>
    <font>
      <b/>
      <sz val="9"/>
      <color indexed="81"/>
      <name val="Tahoma"/>
      <family val="2"/>
    </font>
    <font>
      <b/>
      <u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u/>
      <sz val="10"/>
      <color theme="5"/>
      <name val="Arial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/>
    <xf numFmtId="9" fontId="2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6" fillId="4" borderId="0" xfId="1" applyFill="1" applyProtection="1">
      <protection locked="0"/>
    </xf>
    <xf numFmtId="0" fontId="7" fillId="4" borderId="0" xfId="1" applyFont="1" applyFill="1" applyAlignment="1" applyProtection="1">
      <alignment vertical="center"/>
      <protection locked="0"/>
    </xf>
    <xf numFmtId="0" fontId="9" fillId="4" borderId="0" xfId="1" applyFont="1" applyFill="1" applyAlignment="1" applyProtection="1">
      <alignment horizontal="left" vertical="center"/>
      <protection locked="0"/>
    </xf>
    <xf numFmtId="0" fontId="9" fillId="4" borderId="0" xfId="1" applyFont="1" applyFill="1" applyProtection="1">
      <protection locked="0"/>
    </xf>
    <xf numFmtId="0" fontId="2" fillId="5" borderId="0" xfId="0" applyFont="1" applyFill="1"/>
    <xf numFmtId="0" fontId="2" fillId="0" borderId="0" xfId="0" quotePrefix="1" applyFont="1"/>
    <xf numFmtId="0" fontId="12" fillId="0" borderId="0" xfId="0" applyFont="1"/>
    <xf numFmtId="0" fontId="2" fillId="5" borderId="0" xfId="0" quotePrefix="1" applyFont="1" applyFill="1"/>
    <xf numFmtId="0" fontId="9" fillId="0" borderId="0" xfId="0" applyFont="1"/>
    <xf numFmtId="0" fontId="13" fillId="0" borderId="0" xfId="0" applyFont="1"/>
    <xf numFmtId="14" fontId="6" fillId="4" borderId="0" xfId="1" applyNumberFormat="1" applyFill="1" applyAlignment="1" applyProtection="1">
      <alignment horizontal="left"/>
      <protection locked="0"/>
    </xf>
    <xf numFmtId="15" fontId="2" fillId="5" borderId="0" xfId="0" quotePrefix="1" applyNumberFormat="1" applyFont="1" applyFill="1"/>
    <xf numFmtId="0" fontId="6" fillId="4" borderId="0" xfId="1" quotePrefix="1" applyFill="1" applyProtection="1">
      <protection locked="0"/>
    </xf>
    <xf numFmtId="0" fontId="6" fillId="5" borderId="0" xfId="1" applyFill="1" applyProtection="1">
      <protection locked="0"/>
    </xf>
    <xf numFmtId="0" fontId="6" fillId="4" borderId="1" xfId="1" applyFill="1" applyBorder="1" applyProtection="1">
      <protection locked="0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9" fillId="6" borderId="0" xfId="1" applyFont="1" applyFill="1" applyProtection="1">
      <protection locked="0"/>
    </xf>
    <xf numFmtId="0" fontId="15" fillId="4" borderId="0" xfId="1" applyFont="1" applyFill="1" applyProtection="1">
      <protection locked="0"/>
    </xf>
    <xf numFmtId="0" fontId="6" fillId="4" borderId="0" xfId="1" applyFill="1" applyAlignment="1" applyProtection="1">
      <alignment horizontal="left"/>
      <protection locked="0"/>
    </xf>
    <xf numFmtId="0" fontId="6" fillId="4" borderId="1" xfId="1" applyFill="1" applyBorder="1" applyAlignment="1" applyProtection="1">
      <alignment horizontal="center"/>
      <protection locked="0"/>
    </xf>
    <xf numFmtId="0" fontId="6" fillId="4" borderId="0" xfId="1" applyFill="1" applyAlignment="1" applyProtection="1">
      <alignment horizontal="center"/>
      <protection locked="0"/>
    </xf>
    <xf numFmtId="0" fontId="6" fillId="0" borderId="0" xfId="1" applyAlignment="1" applyProtection="1">
      <alignment horizontal="center"/>
      <protection locked="0"/>
    </xf>
    <xf numFmtId="166" fontId="6" fillId="0" borderId="1" xfId="1" applyNumberFormat="1" applyBorder="1" applyAlignment="1" applyProtection="1">
      <alignment horizontal="center"/>
      <protection locked="0"/>
    </xf>
    <xf numFmtId="166" fontId="6" fillId="0" borderId="0" xfId="1" applyNumberFormat="1" applyAlignment="1" applyProtection="1">
      <alignment horizontal="center"/>
      <protection locked="0"/>
    </xf>
    <xf numFmtId="0" fontId="6" fillId="4" borderId="1" xfId="1" applyFill="1" applyBorder="1" applyAlignment="1" applyProtection="1">
      <alignment horizontal="left"/>
      <protection locked="0"/>
    </xf>
    <xf numFmtId="0" fontId="16" fillId="0" borderId="0" xfId="0" applyFont="1" applyAlignment="1">
      <alignment horizontal="left"/>
    </xf>
    <xf numFmtId="0" fontId="16" fillId="0" borderId="0" xfId="0" applyFont="1"/>
    <xf numFmtId="0" fontId="1" fillId="0" borderId="0" xfId="0" applyFont="1"/>
    <xf numFmtId="0" fontId="3" fillId="4" borderId="0" xfId="1" applyFont="1" applyFill="1" applyProtection="1">
      <protection locked="0"/>
    </xf>
    <xf numFmtId="0" fontId="4" fillId="3" borderId="0" xfId="0" applyFont="1" applyFill="1"/>
    <xf numFmtId="0" fontId="1" fillId="3" borderId="0" xfId="0" applyFont="1" applyFill="1"/>
    <xf numFmtId="0" fontId="17" fillId="2" borderId="0" xfId="0" applyFont="1" applyFill="1"/>
    <xf numFmtId="0" fontId="18" fillId="2" borderId="0" xfId="0" applyFont="1" applyFill="1"/>
    <xf numFmtId="0" fontId="13" fillId="0" borderId="0" xfId="0" applyFont="1" applyAlignment="1">
      <alignment horizontal="left" vertical="center" wrapText="1"/>
    </xf>
    <xf numFmtId="0" fontId="6" fillId="5" borderId="2" xfId="1" applyFill="1" applyBorder="1" applyProtection="1">
      <protection locked="0"/>
    </xf>
    <xf numFmtId="166" fontId="6" fillId="5" borderId="0" xfId="1" applyNumberFormat="1" applyFill="1" applyProtection="1">
      <protection locked="0"/>
    </xf>
    <xf numFmtId="0" fontId="6" fillId="5" borderId="1" xfId="1" applyFill="1" applyBorder="1" applyAlignment="1" applyProtection="1">
      <alignment horizontal="center"/>
      <protection locked="0"/>
    </xf>
    <xf numFmtId="166" fontId="6" fillId="5" borderId="0" xfId="1" applyNumberFormat="1" applyFill="1" applyAlignment="1" applyProtection="1">
      <alignment horizontal="center"/>
      <protection locked="0"/>
    </xf>
    <xf numFmtId="14" fontId="6" fillId="5" borderId="0" xfId="1" applyNumberFormat="1" applyFill="1" applyAlignment="1" applyProtection="1">
      <alignment horizontal="center"/>
      <protection locked="0"/>
    </xf>
    <xf numFmtId="167" fontId="6" fillId="0" borderId="0" xfId="1" applyNumberFormat="1" applyProtection="1">
      <protection locked="0"/>
    </xf>
    <xf numFmtId="167" fontId="6" fillId="4" borderId="0" xfId="1" applyNumberFormat="1" applyFill="1" applyProtection="1">
      <protection locked="0"/>
    </xf>
    <xf numFmtId="0" fontId="6" fillId="5" borderId="0" xfId="1" applyFill="1" applyAlignment="1" applyProtection="1">
      <alignment horizontal="left"/>
      <protection locked="0"/>
    </xf>
    <xf numFmtId="165" fontId="6" fillId="5" borderId="0" xfId="1" applyNumberFormat="1" applyFill="1" applyAlignment="1" applyProtection="1">
      <alignment horizontal="left"/>
      <protection locked="0"/>
    </xf>
    <xf numFmtId="0" fontId="20" fillId="0" borderId="0" xfId="0" applyFont="1"/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right"/>
    </xf>
    <xf numFmtId="168" fontId="2" fillId="5" borderId="0" xfId="0" quotePrefix="1" applyNumberFormat="1" applyFont="1" applyFill="1"/>
    <xf numFmtId="4" fontId="6" fillId="5" borderId="0" xfId="1" applyNumberFormat="1" applyFill="1" applyProtection="1">
      <protection locked="0"/>
    </xf>
    <xf numFmtId="18" fontId="6" fillId="5" borderId="0" xfId="1" applyNumberFormat="1" applyFill="1" applyProtection="1">
      <protection locked="0"/>
    </xf>
    <xf numFmtId="15" fontId="6" fillId="5" borderId="0" xfId="1" applyNumberFormat="1" applyFill="1" applyProtection="1">
      <protection locked="0"/>
    </xf>
    <xf numFmtId="164" fontId="6" fillId="5" borderId="0" xfId="1" applyNumberFormat="1" applyFill="1" applyProtection="1">
      <protection locked="0"/>
    </xf>
    <xf numFmtId="9" fontId="6" fillId="5" borderId="0" xfId="1" applyNumberFormat="1" applyFill="1" applyProtection="1">
      <protection locked="0"/>
    </xf>
    <xf numFmtId="11" fontId="6" fillId="5" borderId="0" xfId="1" applyNumberFormat="1" applyFill="1" applyProtection="1">
      <protection locked="0"/>
    </xf>
    <xf numFmtId="0" fontId="6" fillId="5" borderId="1" xfId="1" applyFill="1" applyBorder="1" applyProtection="1">
      <protection locked="0"/>
    </xf>
    <xf numFmtId="0" fontId="6" fillId="5" borderId="3" xfId="1" applyFill="1" applyBorder="1" applyProtection="1">
      <protection locked="0"/>
    </xf>
    <xf numFmtId="0" fontId="6" fillId="5" borderId="4" xfId="1" applyFill="1" applyBorder="1" applyProtection="1">
      <protection locked="0"/>
    </xf>
    <xf numFmtId="0" fontId="6" fillId="5" borderId="5" xfId="1" applyFill="1" applyBorder="1" applyProtection="1">
      <protection locked="0"/>
    </xf>
    <xf numFmtId="0" fontId="6" fillId="5" borderId="7" xfId="1" applyFill="1" applyBorder="1" applyProtection="1">
      <protection locked="0"/>
    </xf>
    <xf numFmtId="0" fontId="6" fillId="5" borderId="6" xfId="1" applyFill="1" applyBorder="1" applyProtection="1">
      <protection locked="0"/>
    </xf>
    <xf numFmtId="167" fontId="6" fillId="4" borderId="0" xfId="2" quotePrefix="1" applyNumberFormat="1" applyFont="1" applyFill="1" applyProtection="1">
      <protection locked="0"/>
    </xf>
    <xf numFmtId="0" fontId="10" fillId="4" borderId="0" xfId="1" applyFont="1" applyFill="1" applyAlignment="1" applyProtection="1">
      <alignment horizontal="center"/>
      <protection locked="0"/>
    </xf>
    <xf numFmtId="0" fontId="6" fillId="5" borderId="0" xfId="1" applyFill="1" applyAlignment="1" applyProtection="1">
      <alignment horizontal="left"/>
      <protection locked="0"/>
    </xf>
    <xf numFmtId="0" fontId="6" fillId="6" borderId="0" xfId="1" applyFill="1" applyAlignment="1" applyProtection="1">
      <alignment horizontal="left"/>
      <protection locked="0"/>
    </xf>
    <xf numFmtId="0" fontId="13" fillId="0" borderId="0" xfId="0" applyFont="1" applyAlignment="1">
      <alignment horizontal="left" vertical="center" wrapText="1"/>
    </xf>
    <xf numFmtId="0" fontId="2" fillId="5" borderId="0" xfId="0" applyFont="1" applyFill="1" applyAlignment="1">
      <alignment horizontal="left"/>
    </xf>
  </cellXfs>
  <cellStyles count="3">
    <cellStyle name="Normal" xfId="0" builtinId="0"/>
    <cellStyle name="Normal 2" xfId="1" xr:uid="{DB27567B-B746-4B68-A348-CA6AB2C6A1D7}"/>
    <cellStyle name="Percent" xfId="2" builtinId="5"/>
  </cellStyles>
  <dxfs count="0"/>
  <tableStyles count="0" defaultTableStyle="TableStyleMedium2" defaultPivotStyle="PivotStyleLight16"/>
  <colors>
    <mruColors>
      <color rgb="FF00BD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6EAAB-B64D-47D2-B8DA-7B07BEF457E5}">
  <dimension ref="A1:U226"/>
  <sheetViews>
    <sheetView showGridLines="0" tabSelected="1" view="pageBreakPreview" topLeftCell="A212" zoomScale="85" zoomScaleNormal="85" zoomScaleSheetLayoutView="85" workbookViewId="0">
      <selection activeCell="E198" sqref="E198"/>
    </sheetView>
  </sheetViews>
  <sheetFormatPr defaultColWidth="15.6640625" defaultRowHeight="15" customHeight="1" x14ac:dyDescent="0.25"/>
  <cols>
    <col min="1" max="1" width="2.6640625" style="1" customWidth="1"/>
    <col min="2" max="2" width="3.6640625" style="1" customWidth="1"/>
    <col min="3" max="3" width="14.44140625" style="1" bestFit="1" customWidth="1"/>
    <col min="4" max="13" width="15.6640625" style="1" customWidth="1"/>
    <col min="14" max="14" width="2.6640625" style="1" customWidth="1"/>
    <col min="15" max="21" width="15.6640625" style="1" customWidth="1"/>
    <col min="22" max="16384" width="15.6640625" style="1"/>
  </cols>
  <sheetData>
    <row r="1" spans="1:7" s="36" customFormat="1" ht="35.1" customHeight="1" x14ac:dyDescent="0.3">
      <c r="B1" s="37" t="s">
        <v>0</v>
      </c>
    </row>
    <row r="3" spans="1:7" ht="15" customHeight="1" x14ac:dyDescent="0.25">
      <c r="C3" s="8"/>
      <c r="D3" s="1" t="s">
        <v>124</v>
      </c>
    </row>
    <row r="4" spans="1:7" ht="15" customHeight="1" x14ac:dyDescent="0.25">
      <c r="D4" s="10" t="s">
        <v>125</v>
      </c>
    </row>
    <row r="5" spans="1:7" s="35" customFormat="1" ht="20.100000000000001" customHeight="1" x14ac:dyDescent="0.3">
      <c r="A5" s="34" t="s">
        <v>2</v>
      </c>
      <c r="B5" s="34" t="s">
        <v>1</v>
      </c>
    </row>
    <row r="7" spans="1:7" s="32" customFormat="1" ht="15" customHeight="1" x14ac:dyDescent="0.3">
      <c r="B7" s="30">
        <v>1</v>
      </c>
      <c r="C7" s="31" t="s">
        <v>3</v>
      </c>
    </row>
    <row r="8" spans="1:7" ht="15" customHeight="1" x14ac:dyDescent="0.25">
      <c r="B8" s="3"/>
      <c r="C8" s="2"/>
    </row>
    <row r="9" spans="1:7" ht="15" customHeight="1" x14ac:dyDescent="0.25">
      <c r="C9" s="1" t="s">
        <v>4</v>
      </c>
    </row>
    <row r="10" spans="1:7" ht="15" customHeight="1" x14ac:dyDescent="0.25">
      <c r="C10" s="1" t="s">
        <v>5</v>
      </c>
    </row>
    <row r="11" spans="1:7" ht="15" customHeight="1" x14ac:dyDescent="0.25">
      <c r="C11" s="5" t="s">
        <v>126</v>
      </c>
      <c r="D11" s="6"/>
      <c r="E11" s="7"/>
      <c r="F11" s="5" t="s">
        <v>6</v>
      </c>
      <c r="G11" s="4"/>
    </row>
    <row r="12" spans="1:7" ht="15" customHeight="1" x14ac:dyDescent="0.25">
      <c r="C12" s="5" t="s">
        <v>127</v>
      </c>
      <c r="D12" s="6"/>
      <c r="E12" s="7"/>
      <c r="F12" s="5" t="s">
        <v>7</v>
      </c>
      <c r="G12" s="4"/>
    </row>
    <row r="13" spans="1:7" ht="15" customHeight="1" x14ac:dyDescent="0.25">
      <c r="C13" s="5" t="s">
        <v>128</v>
      </c>
      <c r="D13" s="6"/>
      <c r="E13" s="7"/>
      <c r="F13" s="5" t="s">
        <v>8</v>
      </c>
      <c r="G13" s="4"/>
    </row>
    <row r="15" spans="1:7" ht="15" customHeight="1" x14ac:dyDescent="0.25">
      <c r="C15" s="1" t="s">
        <v>9</v>
      </c>
      <c r="D15" s="50" t="s">
        <v>11</v>
      </c>
    </row>
    <row r="16" spans="1:7" ht="15" customHeight="1" x14ac:dyDescent="0.25">
      <c r="C16" s="1" t="s">
        <v>10</v>
      </c>
      <c r="D16" s="49">
        <v>1000</v>
      </c>
    </row>
    <row r="17" spans="2:12" ht="15" customHeight="1" x14ac:dyDescent="0.25">
      <c r="C17" s="13" t="s">
        <v>21</v>
      </c>
    </row>
    <row r="18" spans="2:12" ht="15" customHeight="1" x14ac:dyDescent="0.25">
      <c r="C18" s="9" t="s">
        <v>12</v>
      </c>
    </row>
    <row r="19" spans="2:12" ht="15" customHeight="1" x14ac:dyDescent="0.25">
      <c r="C19" s="9" t="s">
        <v>13</v>
      </c>
    </row>
    <row r="22" spans="2:12" s="32" customFormat="1" ht="15" customHeight="1" x14ac:dyDescent="0.3">
      <c r="B22" s="30">
        <v>2</v>
      </c>
      <c r="C22" s="31" t="s">
        <v>14</v>
      </c>
    </row>
    <row r="23" spans="2:12" s="32" customFormat="1" ht="15" customHeight="1" x14ac:dyDescent="0.3">
      <c r="B23" s="30"/>
      <c r="C23" s="31"/>
    </row>
    <row r="24" spans="2:12" ht="15" customHeight="1" x14ac:dyDescent="0.25">
      <c r="C24" s="5" t="s">
        <v>129</v>
      </c>
    </row>
    <row r="25" spans="2:12" ht="15" customHeight="1" x14ac:dyDescent="0.25">
      <c r="C25" s="69" t="s">
        <v>157</v>
      </c>
      <c r="D25" s="69"/>
      <c r="E25" s="69"/>
      <c r="F25" s="69"/>
      <c r="G25" s="69"/>
      <c r="H25" s="69"/>
    </row>
    <row r="26" spans="2:12" ht="15" customHeight="1" x14ac:dyDescent="0.25">
      <c r="C26" s="13" t="s">
        <v>20</v>
      </c>
    </row>
    <row r="28" spans="2:12" ht="15" customHeight="1" x14ac:dyDescent="0.25">
      <c r="C28" s="5" t="s">
        <v>16</v>
      </c>
    </row>
    <row r="29" spans="2:12" ht="15" customHeight="1" x14ac:dyDescent="0.25">
      <c r="C29" s="69" t="s">
        <v>158</v>
      </c>
      <c r="D29" s="69"/>
      <c r="E29" s="69"/>
      <c r="F29" s="69"/>
      <c r="G29" s="69"/>
      <c r="H29" s="69"/>
      <c r="I29" s="69"/>
      <c r="J29" s="69"/>
      <c r="K29" s="69"/>
      <c r="L29" s="19"/>
    </row>
    <row r="30" spans="2:12" ht="15" customHeight="1" x14ac:dyDescent="0.25">
      <c r="C30" s="13" t="s">
        <v>19</v>
      </c>
    </row>
    <row r="31" spans="2:12" ht="15" customHeight="1" x14ac:dyDescent="0.25">
      <c r="C31" s="1" t="s">
        <v>15</v>
      </c>
    </row>
    <row r="32" spans="2:12" ht="15" customHeight="1" x14ac:dyDescent="0.25">
      <c r="C32" s="5" t="s">
        <v>17</v>
      </c>
    </row>
    <row r="33" spans="2:21" ht="15" customHeight="1" x14ac:dyDescent="0.25">
      <c r="C33" s="69" t="s">
        <v>159</v>
      </c>
      <c r="D33" s="69"/>
      <c r="E33" s="69"/>
      <c r="F33" s="69"/>
      <c r="G33" s="69"/>
      <c r="H33" s="69"/>
      <c r="I33" s="69"/>
      <c r="J33" s="69"/>
    </row>
    <row r="34" spans="2:21" ht="15" customHeight="1" x14ac:dyDescent="0.25">
      <c r="C34" s="13" t="s">
        <v>18</v>
      </c>
    </row>
    <row r="35" spans="2:21" ht="15" customHeight="1" x14ac:dyDescent="0.25">
      <c r="C35" s="13"/>
    </row>
    <row r="37" spans="2:21" s="32" customFormat="1" ht="15" customHeight="1" x14ac:dyDescent="0.3">
      <c r="B37" s="30">
        <v>3</v>
      </c>
      <c r="C37" s="31" t="s">
        <v>22</v>
      </c>
    </row>
    <row r="40" spans="2:21" ht="15" customHeight="1" x14ac:dyDescent="0.25">
      <c r="C40" s="5" t="s">
        <v>130</v>
      </c>
      <c r="G40" s="8"/>
      <c r="H40" s="10" t="s">
        <v>122</v>
      </c>
    </row>
    <row r="41" spans="2:21" ht="15" customHeight="1" x14ac:dyDescent="0.25">
      <c r="C41" s="5" t="s">
        <v>131</v>
      </c>
      <c r="O41" s="1">
        <v>1</v>
      </c>
      <c r="P41" s="1" t="s">
        <v>15</v>
      </c>
      <c r="Q41" s="1">
        <v>3</v>
      </c>
      <c r="R41" s="1">
        <v>4</v>
      </c>
      <c r="T41" s="1">
        <v>6</v>
      </c>
      <c r="U41" s="1">
        <v>7</v>
      </c>
    </row>
    <row r="42" spans="2:21" ht="15" customHeight="1" x14ac:dyDescent="0.25">
      <c r="C42" s="5" t="s">
        <v>132</v>
      </c>
    </row>
    <row r="43" spans="2:21" ht="15" customHeight="1" x14ac:dyDescent="0.25">
      <c r="C43" s="5" t="s">
        <v>23</v>
      </c>
    </row>
    <row r="44" spans="2:21" ht="15" customHeight="1" x14ac:dyDescent="0.25">
      <c r="C44" s="5" t="s">
        <v>24</v>
      </c>
    </row>
    <row r="45" spans="2:21" ht="15" customHeight="1" x14ac:dyDescent="0.25">
      <c r="R45" s="1" t="s">
        <v>15</v>
      </c>
    </row>
    <row r="46" spans="2:21" ht="15" customHeight="1" x14ac:dyDescent="0.25">
      <c r="C46" s="13" t="s">
        <v>120</v>
      </c>
      <c r="G46" s="48" t="s">
        <v>123</v>
      </c>
    </row>
    <row r="47" spans="2:21" ht="15" customHeight="1" x14ac:dyDescent="0.25">
      <c r="C47" s="13"/>
    </row>
    <row r="49" spans="2:7" s="32" customFormat="1" ht="15" customHeight="1" x14ac:dyDescent="0.3">
      <c r="B49" s="30">
        <v>4</v>
      </c>
      <c r="C49" s="31" t="s">
        <v>25</v>
      </c>
    </row>
    <row r="51" spans="2:7" ht="15" customHeight="1" x14ac:dyDescent="0.25">
      <c r="C51" s="11" t="s">
        <v>160</v>
      </c>
      <c r="D51" s="5" t="s">
        <v>26</v>
      </c>
    </row>
    <row r="52" spans="2:7" ht="15" customHeight="1" x14ac:dyDescent="0.25">
      <c r="C52" s="13" t="s">
        <v>28</v>
      </c>
    </row>
    <row r="53" spans="2:7" ht="15" customHeight="1" x14ac:dyDescent="0.25">
      <c r="C53" s="13"/>
    </row>
    <row r="55" spans="2:7" s="32" customFormat="1" ht="15" customHeight="1" x14ac:dyDescent="0.3">
      <c r="B55" s="30">
        <v>5</v>
      </c>
      <c r="C55" s="31" t="s">
        <v>27</v>
      </c>
    </row>
    <row r="57" spans="2:7" ht="15" customHeight="1" x14ac:dyDescent="0.25">
      <c r="C57" s="51">
        <v>40.15</v>
      </c>
      <c r="D57" s="5" t="s">
        <v>133</v>
      </c>
    </row>
    <row r="58" spans="2:7" ht="15" customHeight="1" x14ac:dyDescent="0.25">
      <c r="C58" s="13" t="s">
        <v>29</v>
      </c>
    </row>
    <row r="59" spans="2:7" ht="15" customHeight="1" x14ac:dyDescent="0.25">
      <c r="C59" s="13"/>
    </row>
    <row r="61" spans="2:7" s="32" customFormat="1" ht="15" customHeight="1" x14ac:dyDescent="0.3">
      <c r="B61" s="30">
        <v>6</v>
      </c>
      <c r="C61" s="31" t="s">
        <v>30</v>
      </c>
      <c r="E61" s="33">
        <f ca="1">TODAY()</f>
        <v>45462</v>
      </c>
    </row>
    <row r="62" spans="2:7" s="32" customFormat="1" ht="15" customHeight="1" x14ac:dyDescent="0.3">
      <c r="B62" s="30"/>
      <c r="C62" s="31"/>
      <c r="E62" s="33"/>
    </row>
    <row r="63" spans="2:7" ht="15" customHeight="1" x14ac:dyDescent="0.25">
      <c r="C63" s="1" t="s">
        <v>31</v>
      </c>
    </row>
    <row r="64" spans="2:7" ht="15" customHeight="1" x14ac:dyDescent="0.25">
      <c r="C64" s="1" t="s">
        <v>32</v>
      </c>
      <c r="E64" s="14">
        <f ca="1">TODAY()</f>
        <v>45462</v>
      </c>
      <c r="F64" s="4" t="str">
        <f ca="1">"is actually "&amp;E61</f>
        <v>is actually 45462</v>
      </c>
      <c r="G64" s="4"/>
    </row>
    <row r="66" spans="2:5" ht="15" customHeight="1" x14ac:dyDescent="0.25">
      <c r="C66" s="11">
        <f ca="1">TODAY()</f>
        <v>45462</v>
      </c>
      <c r="D66" s="16" t="s">
        <v>33</v>
      </c>
      <c r="E66" s="4"/>
    </row>
    <row r="67" spans="2:5" ht="15" customHeight="1" x14ac:dyDescent="0.25">
      <c r="C67" s="15">
        <f ca="1">C66</f>
        <v>45462</v>
      </c>
      <c r="D67" s="5" t="s">
        <v>134</v>
      </c>
      <c r="E67" s="4"/>
    </row>
    <row r="68" spans="2:5" ht="15" customHeight="1" x14ac:dyDescent="0.25">
      <c r="C68" s="15">
        <f ca="1">C67+5000</f>
        <v>50462</v>
      </c>
      <c r="D68" s="4" t="s">
        <v>34</v>
      </c>
      <c r="E68" s="4"/>
    </row>
    <row r="69" spans="2:5" ht="15" customHeight="1" x14ac:dyDescent="0.25">
      <c r="C69" s="11">
        <f ca="1">C68</f>
        <v>50462</v>
      </c>
      <c r="D69" s="4" t="s">
        <v>35</v>
      </c>
      <c r="E69" s="5" t="s">
        <v>135</v>
      </c>
    </row>
    <row r="70" spans="2:5" ht="15" customHeight="1" x14ac:dyDescent="0.25">
      <c r="C70" s="13" t="s">
        <v>36</v>
      </c>
    </row>
    <row r="71" spans="2:5" ht="15" customHeight="1" x14ac:dyDescent="0.25">
      <c r="C71" s="13"/>
    </row>
    <row r="73" spans="2:5" s="32" customFormat="1" ht="15" customHeight="1" x14ac:dyDescent="0.3">
      <c r="B73" s="30">
        <v>7</v>
      </c>
      <c r="C73" s="31" t="s">
        <v>37</v>
      </c>
    </row>
    <row r="75" spans="2:5" ht="15" customHeight="1" x14ac:dyDescent="0.25">
      <c r="C75" s="4" t="s">
        <v>38</v>
      </c>
      <c r="D75" s="4"/>
      <c r="E75" s="4"/>
    </row>
    <row r="76" spans="2:5" ht="15" customHeight="1" x14ac:dyDescent="0.25">
      <c r="C76" s="4">
        <v>60</v>
      </c>
      <c r="D76" s="4"/>
    </row>
    <row r="77" spans="2:5" ht="15" customHeight="1" x14ac:dyDescent="0.25">
      <c r="C77" s="4">
        <v>30</v>
      </c>
      <c r="D77" s="4"/>
    </row>
    <row r="78" spans="2:5" ht="15" customHeight="1" x14ac:dyDescent="0.25">
      <c r="C78" s="17">
        <f>C76+C77</f>
        <v>90</v>
      </c>
      <c r="D78" s="4" t="s">
        <v>39</v>
      </c>
    </row>
    <row r="79" spans="2:5" ht="15" customHeight="1" x14ac:dyDescent="0.25">
      <c r="C79" s="17">
        <f>C76-C77</f>
        <v>30</v>
      </c>
      <c r="D79" s="4" t="s">
        <v>40</v>
      </c>
    </row>
    <row r="80" spans="2:5" ht="15" customHeight="1" x14ac:dyDescent="0.25">
      <c r="C80" s="17">
        <f>C76*C77</f>
        <v>1800</v>
      </c>
      <c r="D80" s="4" t="s">
        <v>41</v>
      </c>
    </row>
    <row r="81" spans="2:5" ht="15" customHeight="1" x14ac:dyDescent="0.25">
      <c r="C81" s="17">
        <f>C76/C77</f>
        <v>2</v>
      </c>
      <c r="D81" s="4" t="s">
        <v>42</v>
      </c>
    </row>
    <row r="82" spans="2:5" ht="15" customHeight="1" x14ac:dyDescent="0.25">
      <c r="C82" s="13" t="s">
        <v>43</v>
      </c>
    </row>
    <row r="84" spans="2:5" ht="15" customHeight="1" x14ac:dyDescent="0.25">
      <c r="C84" s="4" t="s">
        <v>44</v>
      </c>
      <c r="D84" s="4"/>
      <c r="E84" s="4"/>
    </row>
    <row r="85" spans="2:5" ht="15" customHeight="1" x14ac:dyDescent="0.25">
      <c r="C85" s="4"/>
      <c r="D85" s="4"/>
      <c r="E85" s="4"/>
    </row>
    <row r="86" spans="2:5" ht="15" customHeight="1" x14ac:dyDescent="0.25">
      <c r="C86" s="4">
        <v>20</v>
      </c>
      <c r="D86" s="4"/>
    </row>
    <row r="87" spans="2:5" ht="15" customHeight="1" x14ac:dyDescent="0.25">
      <c r="C87" s="4">
        <v>30</v>
      </c>
      <c r="D87" s="4"/>
    </row>
    <row r="88" spans="2:5" ht="15" customHeight="1" x14ac:dyDescent="0.25">
      <c r="C88" s="18">
        <v>40</v>
      </c>
      <c r="D88" s="4"/>
    </row>
    <row r="89" spans="2:5" ht="15" customHeight="1" x14ac:dyDescent="0.25">
      <c r="C89" s="17">
        <f>SUM(C86:C88)</f>
        <v>90</v>
      </c>
      <c r="D89" s="4" t="s">
        <v>45</v>
      </c>
    </row>
    <row r="90" spans="2:5" ht="15" customHeight="1" x14ac:dyDescent="0.25">
      <c r="C90" s="13" t="s">
        <v>46</v>
      </c>
    </row>
    <row r="91" spans="2:5" ht="15" customHeight="1" x14ac:dyDescent="0.25">
      <c r="C91" s="13"/>
    </row>
    <row r="93" spans="2:5" s="32" customFormat="1" ht="15" customHeight="1" x14ac:dyDescent="0.3">
      <c r="B93" s="30">
        <v>8</v>
      </c>
      <c r="C93" s="31" t="s">
        <v>47</v>
      </c>
    </row>
    <row r="94" spans="2:5" s="32" customFormat="1" ht="15" customHeight="1" x14ac:dyDescent="0.3">
      <c r="B94" s="30"/>
      <c r="C94" s="31"/>
    </row>
    <row r="95" spans="2:5" ht="15" customHeight="1" x14ac:dyDescent="0.25">
      <c r="C95" s="5" t="s">
        <v>136</v>
      </c>
    </row>
    <row r="96" spans="2:5" ht="15" customHeight="1" x14ac:dyDescent="0.25">
      <c r="C96" s="5" t="s">
        <v>137</v>
      </c>
    </row>
    <row r="98" spans="3:16" ht="15" customHeight="1" x14ac:dyDescent="0.25">
      <c r="C98" s="17">
        <v>23</v>
      </c>
      <c r="D98" s="4" t="s">
        <v>48</v>
      </c>
    </row>
    <row r="99" spans="3:16" ht="15" customHeight="1" x14ac:dyDescent="0.25">
      <c r="C99" s="17">
        <v>23</v>
      </c>
      <c r="D99" s="4" t="s">
        <v>49</v>
      </c>
    </row>
    <row r="100" spans="3:16" ht="15" customHeight="1" x14ac:dyDescent="0.25">
      <c r="C100" s="13" t="s">
        <v>72</v>
      </c>
      <c r="D100" s="4"/>
    </row>
    <row r="102" spans="3:16" ht="15" customHeight="1" x14ac:dyDescent="0.25">
      <c r="C102" s="2" t="s">
        <v>50</v>
      </c>
      <c r="F102" s="2" t="s">
        <v>68</v>
      </c>
      <c r="J102" s="2" t="s">
        <v>67</v>
      </c>
    </row>
    <row r="103" spans="3:16" ht="15" customHeight="1" x14ac:dyDescent="0.25">
      <c r="C103" s="41" t="s">
        <v>51</v>
      </c>
      <c r="D103" s="41" t="s">
        <v>52</v>
      </c>
      <c r="F103" s="24" t="s">
        <v>53</v>
      </c>
      <c r="G103" s="41" t="s">
        <v>52</v>
      </c>
      <c r="H103" s="41" t="s">
        <v>54</v>
      </c>
      <c r="J103" s="22" t="s">
        <v>63</v>
      </c>
      <c r="K103" s="4"/>
      <c r="L103" s="4"/>
      <c r="M103" s="4"/>
      <c r="N103" s="4"/>
      <c r="O103" s="4"/>
      <c r="P103" s="4"/>
    </row>
    <row r="104" spans="3:16" ht="15" customHeight="1" x14ac:dyDescent="0.25">
      <c r="C104" s="43">
        <v>40758</v>
      </c>
      <c r="D104" s="42">
        <v>2.35</v>
      </c>
      <c r="F104" s="25">
        <v>300</v>
      </c>
      <c r="G104" s="42">
        <v>2.35</v>
      </c>
      <c r="H104" s="42">
        <f>F104*G104</f>
        <v>705</v>
      </c>
      <c r="J104" s="23" t="s">
        <v>60</v>
      </c>
      <c r="K104" s="26" t="s">
        <v>66</v>
      </c>
      <c r="L104" s="26" t="s">
        <v>64</v>
      </c>
      <c r="M104" s="26" t="s">
        <v>65</v>
      </c>
    </row>
    <row r="105" spans="3:16" ht="15" customHeight="1" x14ac:dyDescent="0.25">
      <c r="C105" s="43">
        <v>40759</v>
      </c>
      <c r="D105" s="42">
        <v>2.37</v>
      </c>
      <c r="F105" s="25">
        <v>200</v>
      </c>
      <c r="G105" s="42">
        <v>2.37</v>
      </c>
      <c r="H105" s="42">
        <f t="shared" ref="H105:H110" si="0">F105*G105</f>
        <v>474</v>
      </c>
      <c r="J105" s="23" t="s">
        <v>61</v>
      </c>
      <c r="K105" s="26">
        <v>10</v>
      </c>
      <c r="L105" s="26">
        <v>20</v>
      </c>
      <c r="M105" s="26">
        <v>30</v>
      </c>
    </row>
    <row r="106" spans="3:16" ht="15" customHeight="1" x14ac:dyDescent="0.25">
      <c r="C106" s="43">
        <v>40760</v>
      </c>
      <c r="D106" s="42">
        <v>2.4300000000000002</v>
      </c>
      <c r="F106" s="25">
        <v>500</v>
      </c>
      <c r="G106" s="42">
        <v>2.4300000000000002</v>
      </c>
      <c r="H106" s="42">
        <f t="shared" si="0"/>
        <v>1215</v>
      </c>
      <c r="J106" s="29" t="s">
        <v>52</v>
      </c>
      <c r="K106" s="27">
        <v>2.4300000000000002</v>
      </c>
      <c r="L106" s="27">
        <v>8.9700000000000006</v>
      </c>
      <c r="M106" s="27">
        <v>4.3499999999999996</v>
      </c>
    </row>
    <row r="107" spans="3:16" ht="15" customHeight="1" x14ac:dyDescent="0.25">
      <c r="C107" s="43">
        <v>40761</v>
      </c>
      <c r="D107" s="42">
        <v>2.4300000000000002</v>
      </c>
      <c r="F107" s="25">
        <v>300</v>
      </c>
      <c r="G107" s="42">
        <v>2.4300000000000002</v>
      </c>
      <c r="H107" s="42">
        <f t="shared" si="0"/>
        <v>729</v>
      </c>
      <c r="J107" s="23" t="s">
        <v>62</v>
      </c>
      <c r="K107" s="28">
        <f>K105*K106</f>
        <v>24.3</v>
      </c>
      <c r="L107" s="28">
        <f t="shared" ref="L107:M107" si="1">L105*L106</f>
        <v>179.4</v>
      </c>
      <c r="M107" s="28">
        <f t="shared" si="1"/>
        <v>130.5</v>
      </c>
    </row>
    <row r="108" spans="3:16" ht="15" customHeight="1" x14ac:dyDescent="0.25">
      <c r="C108" s="43">
        <v>40762</v>
      </c>
      <c r="D108" s="42">
        <v>2.38</v>
      </c>
      <c r="F108" s="25">
        <v>400</v>
      </c>
      <c r="G108" s="42">
        <v>2.38</v>
      </c>
      <c r="H108" s="42">
        <f t="shared" si="0"/>
        <v>952</v>
      </c>
    </row>
    <row r="109" spans="3:16" ht="15" customHeight="1" x14ac:dyDescent="0.25">
      <c r="C109" s="43">
        <v>40763</v>
      </c>
      <c r="D109" s="42">
        <v>2.4500000000000002</v>
      </c>
      <c r="F109" s="25">
        <v>200</v>
      </c>
      <c r="G109" s="42">
        <v>2.4500000000000002</v>
      </c>
      <c r="H109" s="42">
        <f t="shared" si="0"/>
        <v>490.00000000000006</v>
      </c>
      <c r="J109" s="40">
        <v>24.3</v>
      </c>
      <c r="K109" s="1" t="s">
        <v>69</v>
      </c>
    </row>
    <row r="110" spans="3:16" ht="15" customHeight="1" x14ac:dyDescent="0.25">
      <c r="C110" s="43">
        <v>40764</v>
      </c>
      <c r="D110" s="42">
        <v>2.77</v>
      </c>
      <c r="F110" s="25">
        <v>100</v>
      </c>
      <c r="G110" s="42">
        <v>2.77</v>
      </c>
      <c r="H110" s="42">
        <f t="shared" si="0"/>
        <v>277</v>
      </c>
    </row>
    <row r="112" spans="3:16" ht="15" customHeight="1" x14ac:dyDescent="0.25">
      <c r="C112" s="5" t="s">
        <v>57</v>
      </c>
      <c r="D112" s="21"/>
      <c r="E112" s="7"/>
      <c r="F112" s="5" t="s">
        <v>58</v>
      </c>
      <c r="G112" s="12"/>
      <c r="H112" s="7"/>
      <c r="I112" s="7"/>
      <c r="J112" s="5" t="s">
        <v>59</v>
      </c>
      <c r="L112" s="4"/>
      <c r="M112" s="4"/>
      <c r="N112" s="4"/>
    </row>
    <row r="113" spans="2:14" ht="15" customHeight="1" x14ac:dyDescent="0.25">
      <c r="C113" s="5" t="s">
        <v>138</v>
      </c>
      <c r="D113" s="21"/>
      <c r="E113" s="7"/>
      <c r="F113" s="5" t="s">
        <v>139</v>
      </c>
      <c r="G113" s="12"/>
      <c r="H113" s="7"/>
      <c r="I113" s="7"/>
      <c r="J113" s="5" t="s">
        <v>140</v>
      </c>
      <c r="L113" s="4"/>
      <c r="M113" s="4"/>
      <c r="N113" s="4"/>
    </row>
    <row r="115" spans="2:14" ht="43.5" customHeight="1" x14ac:dyDescent="0.25">
      <c r="C115" s="68" t="s">
        <v>55</v>
      </c>
      <c r="D115" s="68"/>
      <c r="E115" s="20"/>
      <c r="F115" s="68" t="s">
        <v>56</v>
      </c>
      <c r="G115" s="68"/>
      <c r="H115" s="68"/>
      <c r="J115" s="68" t="s">
        <v>70</v>
      </c>
      <c r="K115" s="68"/>
      <c r="L115" s="68"/>
    </row>
    <row r="116" spans="2:14" ht="15" customHeight="1" x14ac:dyDescent="0.25">
      <c r="C116" s="38"/>
      <c r="D116" s="38"/>
      <c r="E116" s="20"/>
      <c r="F116" s="38"/>
      <c r="G116" s="38"/>
      <c r="H116" s="38"/>
      <c r="J116" s="38"/>
      <c r="K116" s="38"/>
      <c r="L116" s="38"/>
    </row>
    <row r="118" spans="2:14" s="32" customFormat="1" ht="15" customHeight="1" x14ac:dyDescent="0.3">
      <c r="B118" s="30">
        <v>9</v>
      </c>
      <c r="C118" s="31" t="s">
        <v>71</v>
      </c>
    </row>
    <row r="120" spans="2:14" ht="15" customHeight="1" x14ac:dyDescent="0.25">
      <c r="C120" s="1">
        <v>1</v>
      </c>
      <c r="E120" s="1">
        <v>1</v>
      </c>
      <c r="F120" s="1">
        <v>2</v>
      </c>
      <c r="G120" s="1">
        <v>3</v>
      </c>
      <c r="H120" s="1">
        <v>4</v>
      </c>
    </row>
    <row r="121" spans="2:14" ht="15" customHeight="1" x14ac:dyDescent="0.25">
      <c r="C121" s="1">
        <v>2</v>
      </c>
    </row>
    <row r="122" spans="2:14" ht="15" customHeight="1" x14ac:dyDescent="0.25">
      <c r="C122" s="1">
        <v>3</v>
      </c>
    </row>
    <row r="123" spans="2:14" ht="15" customHeight="1" x14ac:dyDescent="0.25">
      <c r="C123" s="1">
        <v>4</v>
      </c>
    </row>
    <row r="125" spans="2:14" ht="15" customHeight="1" x14ac:dyDescent="0.25">
      <c r="C125" s="5" t="s">
        <v>141</v>
      </c>
    </row>
    <row r="127" spans="2:14" ht="15" customHeight="1" x14ac:dyDescent="0.25">
      <c r="C127" s="13" t="s">
        <v>121</v>
      </c>
    </row>
    <row r="128" spans="2:14" ht="15" customHeight="1" x14ac:dyDescent="0.25">
      <c r="C128" s="13"/>
    </row>
    <row r="130" spans="1:5" s="35" customFormat="1" ht="20.100000000000001" customHeight="1" x14ac:dyDescent="0.3">
      <c r="A130" s="34" t="s">
        <v>2</v>
      </c>
      <c r="B130" s="34" t="s">
        <v>73</v>
      </c>
    </row>
    <row r="132" spans="1:5" ht="15" customHeight="1" x14ac:dyDescent="0.3">
      <c r="B132" s="30">
        <v>10</v>
      </c>
      <c r="C132" s="31" t="s">
        <v>74</v>
      </c>
    </row>
    <row r="134" spans="1:5" ht="15" customHeight="1" x14ac:dyDescent="0.25">
      <c r="C134" s="5" t="s">
        <v>75</v>
      </c>
      <c r="D134" s="52">
        <v>15</v>
      </c>
      <c r="E134" s="5" t="s">
        <v>142</v>
      </c>
    </row>
    <row r="135" spans="1:5" ht="15" customHeight="1" x14ac:dyDescent="0.25">
      <c r="C135" s="5" t="s">
        <v>76</v>
      </c>
      <c r="D135" s="53">
        <v>15</v>
      </c>
      <c r="E135" s="5" t="s">
        <v>143</v>
      </c>
    </row>
    <row r="136" spans="1:5" ht="15" customHeight="1" x14ac:dyDescent="0.25">
      <c r="C136" s="5" t="s">
        <v>51</v>
      </c>
      <c r="D136" s="54">
        <v>15</v>
      </c>
      <c r="E136" s="5" t="s">
        <v>144</v>
      </c>
    </row>
    <row r="137" spans="1:5" ht="15" customHeight="1" x14ac:dyDescent="0.25">
      <c r="C137" s="5" t="s">
        <v>77</v>
      </c>
      <c r="D137" s="55">
        <v>15</v>
      </c>
      <c r="E137" s="5" t="s">
        <v>145</v>
      </c>
    </row>
    <row r="138" spans="1:5" ht="15" customHeight="1" x14ac:dyDescent="0.25">
      <c r="C138" s="5" t="s">
        <v>78</v>
      </c>
      <c r="D138" s="56">
        <v>15</v>
      </c>
      <c r="E138" s="5" t="s">
        <v>146</v>
      </c>
    </row>
    <row r="139" spans="1:5" ht="15" customHeight="1" x14ac:dyDescent="0.25">
      <c r="C139" s="5" t="s">
        <v>79</v>
      </c>
      <c r="D139" s="57">
        <v>15</v>
      </c>
      <c r="E139" s="5" t="s">
        <v>147</v>
      </c>
    </row>
    <row r="141" spans="1:5" ht="15" customHeight="1" x14ac:dyDescent="0.25">
      <c r="C141" s="13" t="s">
        <v>80</v>
      </c>
    </row>
    <row r="142" spans="1:5" ht="15" customHeight="1" x14ac:dyDescent="0.25">
      <c r="C142" s="13"/>
    </row>
    <row r="144" spans="1:5" ht="15" customHeight="1" x14ac:dyDescent="0.3">
      <c r="B144" s="30">
        <v>11</v>
      </c>
      <c r="C144" s="31" t="s">
        <v>81</v>
      </c>
    </row>
    <row r="146" spans="2:5" ht="15" customHeight="1" x14ac:dyDescent="0.25">
      <c r="D146" s="58">
        <v>15</v>
      </c>
      <c r="E146" s="5" t="s">
        <v>148</v>
      </c>
    </row>
    <row r="147" spans="2:5" ht="15" customHeight="1" x14ac:dyDescent="0.25">
      <c r="D147" s="59">
        <v>15</v>
      </c>
      <c r="E147" s="5" t="s">
        <v>149</v>
      </c>
    </row>
    <row r="148" spans="2:5" ht="15" customHeight="1" x14ac:dyDescent="0.25">
      <c r="D148" s="60">
        <v>15</v>
      </c>
      <c r="E148" s="5" t="s">
        <v>150</v>
      </c>
    </row>
    <row r="149" spans="2:5" ht="15" customHeight="1" x14ac:dyDescent="0.25">
      <c r="D149" s="61">
        <v>15</v>
      </c>
      <c r="E149" s="5" t="s">
        <v>151</v>
      </c>
    </row>
    <row r="150" spans="2:5" ht="15" customHeight="1" x14ac:dyDescent="0.25">
      <c r="D150" s="17">
        <v>15</v>
      </c>
      <c r="E150" s="5" t="s">
        <v>152</v>
      </c>
    </row>
    <row r="151" spans="2:5" ht="15" customHeight="1" x14ac:dyDescent="0.25">
      <c r="D151" s="39">
        <v>15</v>
      </c>
      <c r="E151" s="5" t="s">
        <v>82</v>
      </c>
    </row>
    <row r="152" spans="2:5" ht="15" customHeight="1" thickBot="1" x14ac:dyDescent="0.3">
      <c r="D152" s="62">
        <v>15</v>
      </c>
      <c r="E152" s="5" t="s">
        <v>153</v>
      </c>
    </row>
    <row r="153" spans="2:5" ht="15" customHeight="1" thickBot="1" x14ac:dyDescent="0.3">
      <c r="D153" s="63">
        <v>15</v>
      </c>
      <c r="E153" s="5" t="s">
        <v>83</v>
      </c>
    </row>
    <row r="155" spans="2:5" ht="15" customHeight="1" x14ac:dyDescent="0.25">
      <c r="C155" s="13" t="s">
        <v>84</v>
      </c>
    </row>
    <row r="156" spans="2:5" ht="15" customHeight="1" x14ac:dyDescent="0.25">
      <c r="C156" s="13"/>
    </row>
    <row r="158" spans="2:5" ht="15" customHeight="1" x14ac:dyDescent="0.3">
      <c r="B158" s="30">
        <v>12</v>
      </c>
      <c r="C158" s="31" t="s">
        <v>85</v>
      </c>
    </row>
    <row r="159" spans="2:5" ht="15" customHeight="1" x14ac:dyDescent="0.25">
      <c r="C159" s="5" t="s">
        <v>86</v>
      </c>
    </row>
    <row r="161" spans="2:7" ht="15" customHeight="1" x14ac:dyDescent="0.25">
      <c r="C161" s="46" t="s">
        <v>87</v>
      </c>
    </row>
    <row r="163" spans="2:7" ht="15" customHeight="1" x14ac:dyDescent="0.25">
      <c r="C163" s="46" t="s">
        <v>88</v>
      </c>
    </row>
    <row r="165" spans="2:7" ht="15" customHeight="1" x14ac:dyDescent="0.25">
      <c r="C165" s="13" t="s">
        <v>89</v>
      </c>
    </row>
    <row r="168" spans="2:7" ht="15" customHeight="1" x14ac:dyDescent="0.3">
      <c r="B168" s="30">
        <v>13</v>
      </c>
      <c r="C168" s="31" t="s">
        <v>90</v>
      </c>
    </row>
    <row r="169" spans="2:7" ht="15" customHeight="1" x14ac:dyDescent="0.25">
      <c r="C169" s="5" t="s">
        <v>91</v>
      </c>
    </row>
    <row r="171" spans="2:7" ht="15" customHeight="1" x14ac:dyDescent="0.25">
      <c r="C171" s="39">
        <v>3</v>
      </c>
      <c r="D171" s="39">
        <v>10</v>
      </c>
      <c r="E171" s="39" t="s">
        <v>161</v>
      </c>
      <c r="F171" s="39" t="s">
        <v>162</v>
      </c>
      <c r="G171" s="39">
        <v>20.5</v>
      </c>
    </row>
    <row r="173" spans="2:7" ht="15" customHeight="1" x14ac:dyDescent="0.25">
      <c r="C173" s="13" t="s">
        <v>92</v>
      </c>
    </row>
    <row r="176" spans="2:7" ht="15" customHeight="1" x14ac:dyDescent="0.3">
      <c r="B176" s="30">
        <v>14</v>
      </c>
      <c r="C176" s="31" t="s">
        <v>93</v>
      </c>
    </row>
    <row r="177" spans="1:7" ht="15" customHeight="1" x14ac:dyDescent="0.3">
      <c r="B177" s="30"/>
      <c r="C177" s="5" t="s">
        <v>96</v>
      </c>
    </row>
    <row r="179" spans="1:7" ht="15" customHeight="1" x14ac:dyDescent="0.25">
      <c r="C179" s="67" t="s">
        <v>95</v>
      </c>
      <c r="D179" s="67"/>
      <c r="E179" s="67"/>
      <c r="F179" s="67"/>
      <c r="G179" s="67"/>
    </row>
    <row r="180" spans="1:7" ht="15" customHeight="1" x14ac:dyDescent="0.25">
      <c r="C180" s="66" t="str">
        <f>TRIM(C179)</f>
        <v>12 Princes Street, Hong Kong</v>
      </c>
      <c r="D180" s="66"/>
      <c r="E180" s="66"/>
      <c r="F180" s="66"/>
      <c r="G180" s="66"/>
    </row>
    <row r="182" spans="1:7" ht="15" customHeight="1" x14ac:dyDescent="0.25">
      <c r="C182" s="13" t="s">
        <v>97</v>
      </c>
    </row>
    <row r="184" spans="1:7" ht="15" customHeight="1" x14ac:dyDescent="0.3">
      <c r="B184" s="30">
        <v>15</v>
      </c>
      <c r="C184" s="31" t="s">
        <v>94</v>
      </c>
    </row>
    <row r="185" spans="1:7" ht="15" customHeight="1" x14ac:dyDescent="0.25">
      <c r="C185" s="5" t="s">
        <v>99</v>
      </c>
    </row>
    <row r="187" spans="1:7" ht="15" customHeight="1" x14ac:dyDescent="0.25">
      <c r="C187" s="67" t="s">
        <v>98</v>
      </c>
      <c r="D187" s="67"/>
      <c r="E187" s="67"/>
      <c r="F187" s="67"/>
      <c r="G187" s="67"/>
    </row>
    <row r="188" spans="1:7" ht="15" customHeight="1" x14ac:dyDescent="0.25">
      <c r="C188" s="66" t="str">
        <f>PROPER(C187)</f>
        <v>12 Princes Street, Hong Kong</v>
      </c>
      <c r="D188" s="66"/>
      <c r="E188" s="66"/>
      <c r="F188" s="66"/>
      <c r="G188" s="66"/>
    </row>
    <row r="191" spans="1:7" s="35" customFormat="1" ht="20.100000000000001" customHeight="1" x14ac:dyDescent="0.3">
      <c r="A191" s="34" t="s">
        <v>2</v>
      </c>
      <c r="B191" s="34" t="s">
        <v>100</v>
      </c>
    </row>
    <row r="193" spans="2:3" ht="15" customHeight="1" x14ac:dyDescent="0.3">
      <c r="B193" s="30">
        <v>16</v>
      </c>
      <c r="C193" s="31" t="s">
        <v>101</v>
      </c>
    </row>
    <row r="194" spans="2:3" ht="15" customHeight="1" x14ac:dyDescent="0.25">
      <c r="C194" s="5" t="s">
        <v>154</v>
      </c>
    </row>
    <row r="196" spans="2:3" ht="15" customHeight="1" x14ac:dyDescent="0.25">
      <c r="C196" s="47">
        <v>3000</v>
      </c>
    </row>
    <row r="197" spans="2:3" ht="15" customHeight="1" x14ac:dyDescent="0.25">
      <c r="C197" s="47">
        <v>6000</v>
      </c>
    </row>
    <row r="198" spans="2:3" ht="15" customHeight="1" x14ac:dyDescent="0.25">
      <c r="C198" s="47">
        <v>9000</v>
      </c>
    </row>
    <row r="200" spans="2:3" ht="15" customHeight="1" x14ac:dyDescent="0.25">
      <c r="C200" s="13" t="s">
        <v>104</v>
      </c>
    </row>
    <row r="203" spans="2:3" ht="15" customHeight="1" x14ac:dyDescent="0.3">
      <c r="B203" s="30">
        <v>17</v>
      </c>
      <c r="C203" s="31" t="s">
        <v>102</v>
      </c>
    </row>
    <row r="204" spans="2:3" ht="15" customHeight="1" x14ac:dyDescent="0.25">
      <c r="C204" s="5" t="s">
        <v>155</v>
      </c>
    </row>
    <row r="206" spans="2:3" ht="15" customHeight="1" x14ac:dyDescent="0.25">
      <c r="C206" s="47">
        <v>3000</v>
      </c>
    </row>
    <row r="207" spans="2:3" ht="15" customHeight="1" x14ac:dyDescent="0.25">
      <c r="C207" s="47">
        <v>6000</v>
      </c>
    </row>
    <row r="208" spans="2:3" ht="15" customHeight="1" x14ac:dyDescent="0.25">
      <c r="C208" s="47">
        <v>9000</v>
      </c>
    </row>
    <row r="210" spans="1:8" ht="15" customHeight="1" x14ac:dyDescent="0.25">
      <c r="C210" s="13" t="s">
        <v>103</v>
      </c>
    </row>
    <row r="213" spans="1:8" s="35" customFormat="1" ht="20.100000000000001" customHeight="1" x14ac:dyDescent="0.3">
      <c r="A213" s="34" t="s">
        <v>2</v>
      </c>
      <c r="B213" s="34" t="s">
        <v>105</v>
      </c>
    </row>
    <row r="215" spans="1:8" ht="15" customHeight="1" x14ac:dyDescent="0.3">
      <c r="B215" s="30">
        <v>18</v>
      </c>
      <c r="C215" s="31" t="s">
        <v>116</v>
      </c>
    </row>
    <row r="216" spans="1:8" ht="15" customHeight="1" x14ac:dyDescent="0.25">
      <c r="C216" s="5" t="s">
        <v>156</v>
      </c>
    </row>
    <row r="218" spans="1:8" ht="15" customHeight="1" x14ac:dyDescent="0.25">
      <c r="C218" s="4" t="s">
        <v>106</v>
      </c>
      <c r="D218" s="4"/>
      <c r="E218" s="44">
        <v>0.09</v>
      </c>
      <c r="F218" s="65" t="s">
        <v>107</v>
      </c>
      <c r="G218" s="65"/>
      <c r="H218" s="16"/>
    </row>
    <row r="219" spans="1:8" ht="15" customHeight="1" x14ac:dyDescent="0.25">
      <c r="C219" s="4" t="s">
        <v>108</v>
      </c>
      <c r="D219" s="4"/>
      <c r="E219" s="45">
        <v>0.04</v>
      </c>
      <c r="F219" s="65" t="s">
        <v>109</v>
      </c>
      <c r="G219" s="65" t="s">
        <v>109</v>
      </c>
      <c r="H219" s="4"/>
    </row>
    <row r="220" spans="1:8" ht="15" customHeight="1" x14ac:dyDescent="0.25">
      <c r="C220" s="4" t="s">
        <v>110</v>
      </c>
      <c r="D220" s="4"/>
      <c r="E220" s="45">
        <v>0.21</v>
      </c>
      <c r="F220" s="65" t="s">
        <v>111</v>
      </c>
      <c r="G220" s="65"/>
      <c r="H220" s="4"/>
    </row>
    <row r="221" spans="1:8" ht="15" customHeight="1" x14ac:dyDescent="0.25">
      <c r="C221" s="4" t="s">
        <v>117</v>
      </c>
      <c r="D221" s="4"/>
      <c r="E221" s="45">
        <v>0.3</v>
      </c>
      <c r="F221" s="65" t="s">
        <v>112</v>
      </c>
      <c r="G221" s="65"/>
      <c r="H221" s="4"/>
    </row>
    <row r="222" spans="1:8" ht="15" customHeight="1" x14ac:dyDescent="0.25">
      <c r="C222" s="4" t="s">
        <v>118</v>
      </c>
      <c r="D222" s="4"/>
      <c r="E222" s="45">
        <v>0.7</v>
      </c>
      <c r="F222" s="65" t="s">
        <v>113</v>
      </c>
      <c r="G222" s="65"/>
      <c r="H222" s="4"/>
    </row>
    <row r="223" spans="1:8" ht="15" customHeight="1" x14ac:dyDescent="0.25">
      <c r="C223" s="4"/>
      <c r="D223" s="4"/>
      <c r="E223" s="4"/>
      <c r="F223" s="4"/>
      <c r="G223" s="4"/>
      <c r="H223" s="4"/>
    </row>
    <row r="224" spans="1:8" ht="15" customHeight="1" x14ac:dyDescent="0.25">
      <c r="C224" s="4" t="s">
        <v>114</v>
      </c>
      <c r="D224" s="4"/>
      <c r="E224" s="64">
        <f>(Equity*Re)+(Debt*Rd*(1-Tax_Rate))</f>
        <v>7.2480000000000003E-2</v>
      </c>
      <c r="F224" s="4"/>
      <c r="G224" s="16" t="s">
        <v>115</v>
      </c>
      <c r="H224" s="4"/>
    </row>
    <row r="226" spans="3:3" ht="15" customHeight="1" x14ac:dyDescent="0.25">
      <c r="C226" s="13" t="s">
        <v>119</v>
      </c>
    </row>
  </sheetData>
  <mergeCells count="15">
    <mergeCell ref="J115:L115"/>
    <mergeCell ref="C179:G179"/>
    <mergeCell ref="C25:H25"/>
    <mergeCell ref="C33:J33"/>
    <mergeCell ref="C29:K29"/>
    <mergeCell ref="C180:G180"/>
    <mergeCell ref="C187:G187"/>
    <mergeCell ref="C188:G188"/>
    <mergeCell ref="C115:D115"/>
    <mergeCell ref="F115:H115"/>
    <mergeCell ref="F218:G218"/>
    <mergeCell ref="F219:G219"/>
    <mergeCell ref="F220:G220"/>
    <mergeCell ref="F221:G221"/>
    <mergeCell ref="F222:G222"/>
  </mergeCells>
  <pageMargins left="0.7" right="0.7" top="0.75" bottom="0.75" header="0.3" footer="0.3"/>
  <pageSetup paperSize="9" scale="20" orientation="portrait" horizontalDpi="4294967293" verticalDpi="1200" r:id="rId1"/>
  <ignoredErrors>
    <ignoredError sqref="E61 E64:F64" unlockedFormula="1"/>
    <ignoredError sqref="C68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Basic Excel Skills</vt:lpstr>
      <vt:lpstr>Debt</vt:lpstr>
      <vt:lpstr>Equity</vt:lpstr>
      <vt:lpstr>Rd</vt:lpstr>
      <vt:lpstr>Re</vt:lpstr>
      <vt:lpstr>Tax_Rate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</dc:creator>
  <cp:lastModifiedBy>Ankit Rangari</cp:lastModifiedBy>
  <dcterms:created xsi:type="dcterms:W3CDTF">2020-08-04T12:49:48Z</dcterms:created>
  <dcterms:modified xsi:type="dcterms:W3CDTF">2024-06-19T10:52:41Z</dcterms:modified>
</cp:coreProperties>
</file>