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unil.Bhosale\Desktop\"/>
    </mc:Choice>
  </mc:AlternateContent>
  <bookViews>
    <workbookView xWindow="0" yWindow="0" windowWidth="20490" windowHeight="7320"/>
  </bookViews>
  <sheets>
    <sheet name="Week Viz" sheetId="1" r:id="rId1"/>
    <sheet name="CMP Viz Span " sheetId="4" r:id="rId2"/>
    <sheet name="Sheet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W4" i="1" l="1"/>
  <c r="W15" i="1"/>
  <c r="W14" i="1"/>
  <c r="W13" i="1"/>
  <c r="W12" i="1"/>
  <c r="W11" i="1"/>
  <c r="W10" i="1"/>
  <c r="W9" i="1"/>
  <c r="W5" i="1"/>
  <c r="C16" i="1"/>
  <c r="AV16" i="1"/>
</calcChain>
</file>

<file path=xl/sharedStrings.xml><?xml version="1.0" encoding="utf-8"?>
<sst xmlns="http://schemas.openxmlformats.org/spreadsheetml/2006/main" count="159" uniqueCount="116">
  <si>
    <t>Belgaum</t>
  </si>
  <si>
    <t>Bellary</t>
  </si>
  <si>
    <t>Bijapur</t>
  </si>
  <si>
    <t>Devangere</t>
  </si>
  <si>
    <t>Gulbarga</t>
  </si>
  <si>
    <t>Hassan</t>
  </si>
  <si>
    <t>Karwar</t>
  </si>
  <si>
    <t>Mandya</t>
  </si>
  <si>
    <t>Mangalore</t>
  </si>
  <si>
    <t>Mysore</t>
  </si>
  <si>
    <t>Raichur</t>
  </si>
  <si>
    <t>Trends last 10 Wk's</t>
  </si>
  <si>
    <t>Hubli Dharwad</t>
  </si>
  <si>
    <t xml:space="preserve">Cmp Name </t>
  </si>
  <si>
    <t>Total</t>
  </si>
  <si>
    <t>WK_30</t>
  </si>
  <si>
    <t>WK_31</t>
  </si>
  <si>
    <t>WK_32</t>
  </si>
  <si>
    <t>WK_33</t>
  </si>
  <si>
    <t>WK_34</t>
  </si>
  <si>
    <t>WK_35</t>
  </si>
  <si>
    <t>WK_36</t>
  </si>
  <si>
    <t>WK_37</t>
  </si>
  <si>
    <t>WK_38</t>
  </si>
  <si>
    <t>WK_39</t>
  </si>
  <si>
    <t>WK_40</t>
  </si>
  <si>
    <t xml:space="preserve">Spans Running with 3  Cuts </t>
  </si>
  <si>
    <t>Wk_42</t>
  </si>
  <si>
    <t>Number of Repeated Cut Spans (Wk-1- Wk_41)</t>
  </si>
  <si>
    <t xml:space="preserve">Remarks </t>
  </si>
  <si>
    <t>WK_41</t>
  </si>
  <si>
    <t xml:space="preserve">Spans Count </t>
  </si>
  <si>
    <t>Cut Count from Wk_ 01- Wk_41</t>
  </si>
  <si>
    <t>Hubli- Kolhapur_Belgaum-GiriyalKariyat</t>
  </si>
  <si>
    <t>Hubli- Kolhapur_Kolhapur-Nipani</t>
  </si>
  <si>
    <t>Hubli- Kolhapur_Nipani-Belgaum</t>
  </si>
  <si>
    <t>Hubli-Panaji_Supa-Khanapur</t>
  </si>
  <si>
    <t>I-KA-NVLG-ENB-9009_I-KA-KITR-ILA-0001</t>
  </si>
  <si>
    <t xml:space="preserve">Cross Border 4 Cuts Combined with BLGM &amp; Hubli Cmp 2 each </t>
  </si>
  <si>
    <t>Sangli-Athani-Rabkavi Banhatti_Athani-Rabkavi Banhatti</t>
  </si>
  <si>
    <t xml:space="preserve">4 Cuts Combined with Blgm &amp; Bijpr Cmp 2each </t>
  </si>
  <si>
    <t>Anantapur- Hubli_Uravakonda-Bellary</t>
  </si>
  <si>
    <t>I-KA-BLLR-AG2-0001_I-KA-SNDU-ENB-6013</t>
  </si>
  <si>
    <t>I-KA-GNGT-ENB-0005_I-KA-SDRR-ILA-0001</t>
  </si>
  <si>
    <t>I-KA-HSPT-AG2-0001_I-KA-SNDU-AG1-6008</t>
  </si>
  <si>
    <t>I-KA-HSPT-AG2-0001_I-KA-SNDU-ENB-6013</t>
  </si>
  <si>
    <t>Athani-Honawad-Bijapur_Honawad-Bijapur JCN</t>
  </si>
  <si>
    <t>Bijapur- Hungund- Kustagi- Bellary_Golsangi-Muddebihal</t>
  </si>
  <si>
    <t>I-KA-AZLP-ENB-W001_I-KA-SNDG-ILA-0001</t>
  </si>
  <si>
    <t>4 Cuts Combined with BJPR &amp; GULBRGA Cmp</t>
  </si>
  <si>
    <t>I-KA-BJPR-ENB-W001_I-KA-BJPR-ENB-I026</t>
  </si>
  <si>
    <t>I-KA-LAYW-ENB-A001_I-KA-BGLK-ENB-B010</t>
  </si>
  <si>
    <t>4 Cuts Combined with BLGM &amp; BJPR Cmp</t>
  </si>
  <si>
    <t>Solapur- Hubli_Bagalkot-Nargund</t>
  </si>
  <si>
    <t>Solapur- Hubli_Bijapur-Biligi</t>
  </si>
  <si>
    <t>Bidar-Gulbarga_Humnabad-Gulbarga</t>
  </si>
  <si>
    <t>Gulbarga-Jewargi-Shahpur-Yadgir_Jewargi-Shahpur (KA)</t>
  </si>
  <si>
    <t>Latur-Udgir-Bidar_Aurad-Bidar</t>
  </si>
  <si>
    <t>Solapur-Anantapur_Shahabad-Yadgir</t>
  </si>
  <si>
    <t>Bangalore#1- Hubli_Davangere-Ranibennur</t>
  </si>
  <si>
    <t>Bangalore#1- Hubli_Sira-Hiriyur</t>
  </si>
  <si>
    <t>I-KA-CHLK-ENB-6011_I-KA-CDGA-AG2-0001</t>
  </si>
  <si>
    <t>I-KA-DVGR-ENB-9063_I-KA-HRPH-ENB-9071</t>
  </si>
  <si>
    <t>I-KA-HSDG-ENB-9063_I-KA-CNHL-ENB-6003</t>
  </si>
  <si>
    <t>Shimoga-Channagiri-Chitradurga_Shimoga-Channagiri</t>
  </si>
  <si>
    <t>Shimoga-Tiptur-Tumkur_Bhadravati-Kadur</t>
  </si>
  <si>
    <t>4 Cuts Combined with DVGR  &amp; HSN Cmp</t>
  </si>
  <si>
    <t>Shimoga-Tiptur-Tumkur_Shimoga-Bhadravati</t>
  </si>
  <si>
    <t>4 Cuts Combined with KRWR  &amp; HSN Cmp</t>
  </si>
  <si>
    <t>Bangalore-Mangalore ( Via Hassan-Madikeri)_Harisave-Hassan</t>
  </si>
  <si>
    <t>Bangalore-Mangalore ( Via Hassan-Madikeri)_Hassan-Sakleshpur</t>
  </si>
  <si>
    <t>Belur-Sira_Banavara-Huliyar</t>
  </si>
  <si>
    <t>Cannarayapatna-Nagamangala-Shrirangapattana_Cannarayapatna-Nagamangala</t>
  </si>
  <si>
    <t>Cross Border 4 Cuts combined with Mandya &amp;  HSN</t>
  </si>
  <si>
    <t>I-KA-AKLD-ENB-9020_I-KA-HSSN-AG2-0001</t>
  </si>
  <si>
    <t>I-KA-CKMG-ENB-B009_I-KA-CKMG-ENB-I024</t>
  </si>
  <si>
    <t>I-KA-CRPT-ENB-6001_I-KA-HNSR-ENB-6001</t>
  </si>
  <si>
    <t>Cross Border Combines with HSN &amp; Mandya</t>
  </si>
  <si>
    <t>I-KA-HLLK-ENB-6008_I-KA-KADR-ILA-0001</t>
  </si>
  <si>
    <t>I-KA-HRSV-ILA-0001_I-KA-CRPT-ENB-B001</t>
  </si>
  <si>
    <t>I-KA-LGDH-ENB-6000_I-KA-TRKR-ENB-I009</t>
  </si>
  <si>
    <t>I-KA-VNGR-ILA-7500_I-KA-SBYA-ENB-6000</t>
  </si>
  <si>
    <t xml:space="preserve">Cross Border Combined with HSN &amp; Mlr </t>
  </si>
  <si>
    <t>Mysore-Holenarsipur-Hassan_Bherya-Hassan</t>
  </si>
  <si>
    <t>Shimoga-Belur-Hassan_Nehru Nagar Belur-Hassan</t>
  </si>
  <si>
    <t>Shimoga-Tiptur-Tumkur_Kadur-Tiptur</t>
  </si>
  <si>
    <t>Cross Border 4 Cuts Combined with BLGM &amp; Hubli Cmp</t>
  </si>
  <si>
    <t>Panaji-Kumta-Siddapur-Honnali_Kumta-Janmane</t>
  </si>
  <si>
    <t>Cross Border With DVGR and KRWR</t>
  </si>
  <si>
    <t>I-KA-MGLR-AG2-0003_I-KA-PBRQ-ENB-9001</t>
  </si>
  <si>
    <t>I-KA-MGLR-ENB-6066_I-KA-MGLR-ENB-V057</t>
  </si>
  <si>
    <t>Mangalore-Kozhikode_Mangalore-Kasargod</t>
  </si>
  <si>
    <t>Mangalore-Panaji_Mangalore-Mudbidri</t>
  </si>
  <si>
    <t>Mangalore-Panaji_Mudbidri-Karkala</t>
  </si>
  <si>
    <t>Remarks</t>
  </si>
  <si>
    <t>Bangalore#2-Kozhikode_Mandya-Mysore</t>
  </si>
  <si>
    <t>Bangalore#2-Kozhikode_Ramanagaram-Mandya</t>
  </si>
  <si>
    <t>Bangalore-Mangalore ( Via Hassan-Madikeri)_Madikeri-Jalasur</t>
  </si>
  <si>
    <t>Cannarayapatna-Nagamangala-Shrirangapattana_Nagamangala-Shrirangapattana</t>
  </si>
  <si>
    <t>I-KA-MYSR-AG1-0197_I-KA-MNDY-AG1-4400</t>
  </si>
  <si>
    <t>I-KA-MYSR-AG2-0001_I-KA-SGPT-ENB-A001</t>
  </si>
  <si>
    <t xml:space="preserve">Cross Border combined with Mandya &amp; Mysore  </t>
  </si>
  <si>
    <t>I-KA-MYSR-ENB-V038_I-KA-MYSR-ENB-6033</t>
  </si>
  <si>
    <t>I-KA-MYSR-ENB-V040_I-KA-MYSR-AG2-0002</t>
  </si>
  <si>
    <t>I-KA-PYPT-ENB-6004_I-KA-HUSR-AG1-9021</t>
  </si>
  <si>
    <t>Malavalli-Chamrajnagar-Mysore_Gundulupet-Nanjangud</t>
  </si>
  <si>
    <t>Malavalli-Chamrajnagar-Mysore_Kollegal-Chamrajnagar</t>
  </si>
  <si>
    <t>Cross Border Combines with Mysore &amp; Mandya</t>
  </si>
  <si>
    <t>Mysore Metro Access_Mysore NAG2-Mysore JCN Path 1</t>
  </si>
  <si>
    <t xml:space="preserve">Cross Border with Raichur &amp; Gulbrga </t>
  </si>
  <si>
    <t>I-KA-LNSG-ENB-6008_I-KA-LNSG-ENB-6010</t>
  </si>
  <si>
    <t>I-KA-LNSG-ENB-6010_I-KA-LNSG-ENB-6008</t>
  </si>
  <si>
    <t>I-KA-LNSG-ENB-6010_I-KA-SDRR-ILA-0001</t>
  </si>
  <si>
    <t>I-KA-NGRL-ENB-V001_I-KA-LNSG-ENB-6008</t>
  </si>
  <si>
    <t>Muddebihal-Hunsagi-Shorapur-Shahpur_Muddebihal-Hunsagi</t>
  </si>
  <si>
    <t xml:space="preserve">No of Spans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</si>
</sst>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</cellStyleXfs>
  <cellXfs count="89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2" fillId="0" borderId="0" xfId="0" applyFont="1" applyBorder="1"/>
    <xf numFmtId="0" fontId="2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2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NumberForma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1" xfId="0" applyNumberForma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8" xfId="0" applyFill="1" applyBorder="1" applyAlignment="1">
      <alignment horizontal="left" vertical="center"/>
    </xf>
    <xf numFmtId="0" fontId="0" fillId="3" borderId="8" xfId="0" applyNumberForma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textRotation="90"/>
    </xf>
    <xf numFmtId="0" fontId="0" fillId="0" borderId="0" xfId="0" applyFont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 wrapText="1" readingOrder="1"/>
    </xf>
    <xf numFmtId="0" fontId="5" fillId="2" borderId="14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8" borderId="1" xfId="0" applyNumberFormat="1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 textRotation="90" wrapText="1"/>
    </xf>
  </cellXfs>
  <cellStyles count="5">
    <cellStyle name="Comma 2" xfId="3"/>
    <cellStyle name="Normal" xfId="0" builtinId="0"/>
    <cellStyle name="Normal 160" xfId="1"/>
    <cellStyle name="Normal 19" xfId="2"/>
    <cellStyle name="Normal 19 2" xfId="4"/>
  </cellStyles>
  <dxfs count="0"/>
  <tableStyles count="0" defaultTableStyle="TableStyleMedium2" defaultPivotStyle="PivotStyleLight16"/>
  <colors>
    <mruColors>
      <color rgb="FFFF7C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1" u="sng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 u="sng">
                <a:solidFill>
                  <a:schemeClr val="tx1"/>
                </a:solidFill>
              </a:rPr>
              <a:t>83</a:t>
            </a:r>
            <a:r>
              <a:rPr lang="en-US" sz="1100" b="1" i="1" u="sng" baseline="0">
                <a:solidFill>
                  <a:schemeClr val="tx1"/>
                </a:solidFill>
              </a:rPr>
              <a:t> </a:t>
            </a:r>
            <a:r>
              <a:rPr lang="en-US" sz="1100" b="1" i="1" u="sng">
                <a:solidFill>
                  <a:schemeClr val="tx1"/>
                </a:solidFill>
              </a:rPr>
              <a:t>Spans Running with 3 Cuts </a:t>
            </a:r>
          </a:p>
        </c:rich>
      </c:tx>
      <c:layout>
        <c:manualLayout>
          <c:xMode val="edge"/>
          <c:yMode val="edge"/>
          <c:x val="9.8936039035388921E-3"/>
          <c:y val="1.93236714975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sng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 Viz'!$AV$3</c:f>
              <c:strCache>
                <c:ptCount val="1"/>
                <c:pt idx="0">
                  <c:v>Spans Running with 3  Cuts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Viz'!$AU$4:$AU$15</c:f>
              <c:strCache>
                <c:ptCount val="12"/>
                <c:pt idx="0">
                  <c:v>Belgaum</c:v>
                </c:pt>
                <c:pt idx="1">
                  <c:v>Bellary</c:v>
                </c:pt>
                <c:pt idx="2">
                  <c:v>Bijapur</c:v>
                </c:pt>
                <c:pt idx="3">
                  <c:v>Devangere</c:v>
                </c:pt>
                <c:pt idx="4">
                  <c:v>Gulbarga</c:v>
                </c:pt>
                <c:pt idx="5">
                  <c:v>Hassan</c:v>
                </c:pt>
                <c:pt idx="6">
                  <c:v>Hubli Dharwad</c:v>
                </c:pt>
                <c:pt idx="7">
                  <c:v>Karwar</c:v>
                </c:pt>
                <c:pt idx="8">
                  <c:v>Mandya</c:v>
                </c:pt>
                <c:pt idx="9">
                  <c:v>Mangalore</c:v>
                </c:pt>
                <c:pt idx="10">
                  <c:v>Mysore</c:v>
                </c:pt>
                <c:pt idx="11">
                  <c:v>Raichur</c:v>
                </c:pt>
              </c:strCache>
            </c:strRef>
          </c:cat>
          <c:val>
            <c:numRef>
              <c:f>'Week Viz'!$AV$4:$AV$15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21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309-A91F-0E121985C2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90374847"/>
        <c:axId val="790379423"/>
        <c:axId val="0"/>
      </c:bar3DChart>
      <c:catAx>
        <c:axId val="7903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79423"/>
        <c:crosses val="autoZero"/>
        <c:auto val="1"/>
        <c:lblAlgn val="ctr"/>
        <c:lblOffset val="100"/>
        <c:noMultiLvlLbl val="0"/>
      </c:catAx>
      <c:valAx>
        <c:axId val="790379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03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180974</xdr:rowOff>
    </xdr:from>
    <xdr:to>
      <xdr:col>15</xdr:col>
      <xdr:colOff>0</xdr:colOff>
      <xdr:row>36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V17"/>
  <sheetViews>
    <sheetView tabSelected="1" workbookViewId="0">
      <selection activeCell="AF17" sqref="AF17"/>
    </sheetView>
  </sheetViews>
  <sheetFormatPr defaultRowHeight="15" x14ac:dyDescent="0.25"/>
  <cols>
    <col min="1" max="1" width="3" customWidth="1"/>
    <col min="2" max="2" width="13.7109375" customWidth="1"/>
    <col min="3" max="3" width="14.85546875" style="6" customWidth="1"/>
    <col min="4" max="8" width="4.7109375" hidden="1" customWidth="1"/>
    <col min="9" max="12" width="4.7109375" customWidth="1"/>
    <col min="13" max="13" width="3.7109375" bestFit="1" customWidth="1"/>
    <col min="14" max="14" width="6.140625" customWidth="1"/>
    <col min="15" max="15" width="0.28515625" style="9" customWidth="1"/>
    <col min="16" max="20" width="5.140625" hidden="1" customWidth="1"/>
    <col min="21" max="21" width="9.28515625" style="4" hidden="1" customWidth="1"/>
    <col min="22" max="22" width="7" style="6" hidden="1" customWidth="1"/>
    <col min="23" max="23" width="6.42578125" style="6" customWidth="1"/>
    <col min="24" max="25" width="6" style="6" customWidth="1"/>
    <col min="26" max="26" width="6.7109375" style="6" customWidth="1"/>
    <col min="27" max="27" width="5.85546875" style="6" customWidth="1"/>
    <col min="28" max="28" width="4.140625" style="6" customWidth="1"/>
    <col min="29" max="29" width="4.85546875" style="6" customWidth="1"/>
    <col min="30" max="30" width="5.7109375" style="6" customWidth="1"/>
    <col min="31" max="31" width="19.5703125" style="6" customWidth="1"/>
    <col min="32" max="45" width="7.42578125" style="6" customWidth="1"/>
    <col min="46" max="46" width="11.42578125" style="4" customWidth="1"/>
    <col min="47" max="47" width="14.140625" bestFit="1" customWidth="1"/>
    <col min="48" max="48" width="12.7109375" customWidth="1"/>
  </cols>
  <sheetData>
    <row r="2" spans="2:48" s="3" customFormat="1" ht="13.5" customHeight="1" x14ac:dyDescent="0.25">
      <c r="B2" s="83" t="s">
        <v>11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5"/>
      <c r="X2" s="87" t="s">
        <v>27</v>
      </c>
      <c r="Y2" s="87"/>
      <c r="Z2" s="87"/>
      <c r="AA2" s="87"/>
      <c r="AB2" s="87"/>
      <c r="AC2" s="87"/>
      <c r="AD2" s="87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5"/>
    </row>
    <row r="3" spans="2:48" s="5" customFormat="1" ht="54.75" customHeight="1" x14ac:dyDescent="0.25">
      <c r="B3" s="77" t="s">
        <v>13</v>
      </c>
      <c r="C3" s="78" t="s">
        <v>28</v>
      </c>
      <c r="D3" s="79" t="s">
        <v>15</v>
      </c>
      <c r="E3" s="79" t="s">
        <v>16</v>
      </c>
      <c r="F3" s="79" t="s">
        <v>17</v>
      </c>
      <c r="G3" s="79" t="s">
        <v>18</v>
      </c>
      <c r="H3" s="79" t="s">
        <v>19</v>
      </c>
      <c r="I3" s="79" t="s">
        <v>20</v>
      </c>
      <c r="J3" s="79" t="s">
        <v>21</v>
      </c>
      <c r="K3" s="79" t="s">
        <v>22</v>
      </c>
      <c r="L3" s="79" t="s">
        <v>23</v>
      </c>
      <c r="M3" s="79" t="s">
        <v>24</v>
      </c>
      <c r="N3" s="79" t="s">
        <v>25</v>
      </c>
      <c r="O3" s="80"/>
      <c r="P3" s="81">
        <v>45569</v>
      </c>
      <c r="Q3" s="81">
        <v>45570</v>
      </c>
      <c r="R3" s="81">
        <v>45571</v>
      </c>
      <c r="S3" s="81">
        <v>45572</v>
      </c>
      <c r="T3" s="81">
        <v>45573</v>
      </c>
      <c r="U3" s="81">
        <v>45574</v>
      </c>
      <c r="V3" s="81">
        <v>45575</v>
      </c>
      <c r="W3" s="88" t="s">
        <v>30</v>
      </c>
      <c r="X3" s="86">
        <v>45576</v>
      </c>
      <c r="Y3" s="86">
        <v>45577</v>
      </c>
      <c r="Z3" s="86">
        <v>45578</v>
      </c>
      <c r="AA3" s="86">
        <v>45579</v>
      </c>
      <c r="AB3" s="86">
        <v>45580</v>
      </c>
      <c r="AC3" s="86">
        <v>45581</v>
      </c>
      <c r="AD3" s="86">
        <v>45582</v>
      </c>
      <c r="AE3" s="16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0"/>
      <c r="AU3" s="8" t="s">
        <v>13</v>
      </c>
      <c r="AV3" s="20" t="s">
        <v>26</v>
      </c>
    </row>
    <row r="4" spans="2:48" ht="20.25" customHeight="1" x14ac:dyDescent="0.25">
      <c r="B4" s="21" t="s">
        <v>0</v>
      </c>
      <c r="C4" s="22">
        <v>5</v>
      </c>
      <c r="D4" s="13"/>
      <c r="E4" s="13"/>
      <c r="F4" s="13">
        <v>1</v>
      </c>
      <c r="G4" s="13">
        <v>1</v>
      </c>
      <c r="H4" s="13">
        <v>1</v>
      </c>
      <c r="I4" s="26">
        <v>0</v>
      </c>
      <c r="J4" s="28">
        <v>1</v>
      </c>
      <c r="K4" s="26">
        <v>0</v>
      </c>
      <c r="L4" s="26">
        <v>0</v>
      </c>
      <c r="M4" s="28">
        <v>2</v>
      </c>
      <c r="N4" s="26">
        <v>0</v>
      </c>
      <c r="O4" s="18"/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6">
        <f>SUM(P4:V4)</f>
        <v>0</v>
      </c>
      <c r="X4" s="27">
        <v>0</v>
      </c>
      <c r="Y4" s="27">
        <v>0</v>
      </c>
      <c r="Z4" s="27">
        <v>0</v>
      </c>
      <c r="AA4" s="27">
        <v>0</v>
      </c>
      <c r="AB4" s="23">
        <v>0</v>
      </c>
      <c r="AC4" s="23">
        <v>0</v>
      </c>
      <c r="AD4" s="23">
        <v>0</v>
      </c>
      <c r="AE4" s="31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2"/>
      <c r="AU4" s="11" t="s">
        <v>0</v>
      </c>
      <c r="AV4" s="7">
        <v>6</v>
      </c>
    </row>
    <row r="5" spans="2:48" ht="19.5" customHeight="1" x14ac:dyDescent="0.25">
      <c r="B5" s="21" t="s">
        <v>1</v>
      </c>
      <c r="C5" s="22">
        <v>5</v>
      </c>
      <c r="D5" s="13">
        <v>3</v>
      </c>
      <c r="E5" s="13"/>
      <c r="F5" s="13">
        <v>1</v>
      </c>
      <c r="G5" s="13">
        <v>1</v>
      </c>
      <c r="H5" s="13"/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8">
        <v>2</v>
      </c>
      <c r="O5" s="18"/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2</v>
      </c>
      <c r="V5" s="23">
        <v>0</v>
      </c>
      <c r="W5" s="28">
        <f>SUM(P5:V5)</f>
        <v>2</v>
      </c>
      <c r="X5" s="27">
        <v>0</v>
      </c>
      <c r="Y5" s="27">
        <v>0</v>
      </c>
      <c r="Z5" s="27">
        <v>0</v>
      </c>
      <c r="AA5" s="29">
        <v>2</v>
      </c>
      <c r="AB5" s="23">
        <v>0</v>
      </c>
      <c r="AC5" s="23">
        <v>0</v>
      </c>
      <c r="AD5" s="23">
        <v>0</v>
      </c>
      <c r="AE5" s="32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2"/>
      <c r="AU5" s="11" t="s">
        <v>1</v>
      </c>
      <c r="AV5" s="7">
        <v>2</v>
      </c>
    </row>
    <row r="6" spans="2:48" ht="12.75" customHeight="1" x14ac:dyDescent="0.25">
      <c r="B6" s="21" t="s">
        <v>2</v>
      </c>
      <c r="C6" s="22">
        <v>7</v>
      </c>
      <c r="D6" s="13"/>
      <c r="E6" s="13"/>
      <c r="F6" s="13"/>
      <c r="G6" s="13">
        <v>1</v>
      </c>
      <c r="H6" s="13"/>
      <c r="I6" s="26">
        <v>0</v>
      </c>
      <c r="J6" s="28">
        <v>1</v>
      </c>
      <c r="K6" s="28">
        <v>1</v>
      </c>
      <c r="L6" s="28">
        <v>0</v>
      </c>
      <c r="M6" s="28">
        <v>1</v>
      </c>
      <c r="N6" s="28">
        <v>1</v>
      </c>
      <c r="O6" s="18"/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6">
        <v>0</v>
      </c>
      <c r="X6" s="27">
        <v>0</v>
      </c>
      <c r="Y6" s="29">
        <v>1</v>
      </c>
      <c r="Z6" s="27">
        <v>0</v>
      </c>
      <c r="AA6" s="27">
        <v>0</v>
      </c>
      <c r="AB6" s="23">
        <v>0</v>
      </c>
      <c r="AC6" s="23">
        <v>0</v>
      </c>
      <c r="AD6" s="23">
        <v>0</v>
      </c>
      <c r="AE6" s="32"/>
      <c r="AF6" s="15"/>
      <c r="AG6" s="15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12"/>
      <c r="AU6" s="11" t="s">
        <v>2</v>
      </c>
      <c r="AV6" s="7">
        <v>11</v>
      </c>
    </row>
    <row r="7" spans="2:48" ht="12.75" customHeight="1" x14ac:dyDescent="0.25">
      <c r="B7" s="21" t="s">
        <v>3</v>
      </c>
      <c r="C7" s="22">
        <v>5</v>
      </c>
      <c r="D7" s="13">
        <v>1</v>
      </c>
      <c r="E7" s="13">
        <v>1</v>
      </c>
      <c r="F7" s="13"/>
      <c r="G7" s="13"/>
      <c r="H7" s="13"/>
      <c r="I7" s="28">
        <v>1</v>
      </c>
      <c r="J7" s="26">
        <v>0</v>
      </c>
      <c r="K7" s="28">
        <v>1</v>
      </c>
      <c r="L7" s="28">
        <v>2</v>
      </c>
      <c r="M7" s="28">
        <v>1</v>
      </c>
      <c r="N7" s="26">
        <v>0</v>
      </c>
      <c r="O7" s="18"/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6">
        <v>0</v>
      </c>
      <c r="X7" s="27">
        <v>0</v>
      </c>
      <c r="Y7" s="27">
        <v>0</v>
      </c>
      <c r="Z7" s="27">
        <v>0</v>
      </c>
      <c r="AA7" s="27">
        <v>0</v>
      </c>
      <c r="AB7" s="23">
        <v>0</v>
      </c>
      <c r="AC7" s="23">
        <v>0</v>
      </c>
      <c r="AD7" s="23">
        <v>0</v>
      </c>
      <c r="AE7" s="32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2"/>
      <c r="AU7" s="11" t="s">
        <v>3</v>
      </c>
      <c r="AV7" s="7">
        <v>7</v>
      </c>
    </row>
    <row r="8" spans="2:48" ht="12.75" customHeight="1" x14ac:dyDescent="0.25">
      <c r="B8" s="21" t="s">
        <v>4</v>
      </c>
      <c r="C8" s="22">
        <v>4</v>
      </c>
      <c r="D8" s="13"/>
      <c r="E8" s="13"/>
      <c r="F8" s="13"/>
      <c r="G8" s="13">
        <v>1</v>
      </c>
      <c r="H8" s="13">
        <v>1</v>
      </c>
      <c r="I8" s="26">
        <v>0</v>
      </c>
      <c r="J8" s="28">
        <v>1</v>
      </c>
      <c r="K8" s="26">
        <v>0</v>
      </c>
      <c r="L8" s="28">
        <v>1</v>
      </c>
      <c r="M8" s="26">
        <v>0</v>
      </c>
      <c r="N8" s="26">
        <v>0</v>
      </c>
      <c r="O8" s="18"/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6">
        <v>0</v>
      </c>
      <c r="X8" s="27">
        <v>0</v>
      </c>
      <c r="Y8" s="27">
        <v>0</v>
      </c>
      <c r="Z8" s="27">
        <v>0</v>
      </c>
      <c r="AA8" s="27">
        <v>0</v>
      </c>
      <c r="AB8" s="23">
        <v>0</v>
      </c>
      <c r="AC8" s="23">
        <v>0</v>
      </c>
      <c r="AD8" s="23">
        <v>0</v>
      </c>
      <c r="AE8" s="32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2"/>
      <c r="AU8" s="11" t="s">
        <v>4</v>
      </c>
      <c r="AV8" s="7">
        <v>4</v>
      </c>
    </row>
    <row r="9" spans="2:48" ht="15" customHeight="1" x14ac:dyDescent="0.25">
      <c r="B9" s="21" t="s">
        <v>5</v>
      </c>
      <c r="C9" s="22">
        <v>14</v>
      </c>
      <c r="D9" s="13">
        <v>2</v>
      </c>
      <c r="E9" s="13">
        <v>1</v>
      </c>
      <c r="F9" s="13"/>
      <c r="G9" s="13">
        <v>1</v>
      </c>
      <c r="H9" s="13">
        <v>3</v>
      </c>
      <c r="I9" s="26">
        <v>0</v>
      </c>
      <c r="J9" s="26">
        <v>0</v>
      </c>
      <c r="K9" s="26">
        <v>0</v>
      </c>
      <c r="L9" s="28">
        <v>3</v>
      </c>
      <c r="M9" s="28">
        <v>2</v>
      </c>
      <c r="N9" s="28">
        <v>1</v>
      </c>
      <c r="O9" s="18"/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1</v>
      </c>
      <c r="V9" s="23">
        <v>0</v>
      </c>
      <c r="W9" s="28">
        <f t="shared" ref="W9:W15" si="0">SUM(P9:V9)</f>
        <v>1</v>
      </c>
      <c r="X9" s="27">
        <v>0</v>
      </c>
      <c r="Y9" s="27">
        <v>1</v>
      </c>
      <c r="Z9" s="27">
        <v>0</v>
      </c>
      <c r="AA9" s="29">
        <v>1</v>
      </c>
      <c r="AB9" s="23">
        <v>0</v>
      </c>
      <c r="AC9" s="23">
        <v>0</v>
      </c>
      <c r="AD9" s="23">
        <v>0</v>
      </c>
      <c r="AE9" s="32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2"/>
      <c r="AU9" s="11" t="s">
        <v>5</v>
      </c>
      <c r="AV9" s="7">
        <v>21</v>
      </c>
    </row>
    <row r="10" spans="2:48" ht="12.75" customHeight="1" x14ac:dyDescent="0.25">
      <c r="B10" s="21" t="s">
        <v>12</v>
      </c>
      <c r="C10" s="22">
        <v>2</v>
      </c>
      <c r="D10" s="13"/>
      <c r="E10" s="13"/>
      <c r="F10" s="13">
        <v>1</v>
      </c>
      <c r="G10" s="13"/>
      <c r="H10" s="13">
        <v>1</v>
      </c>
      <c r="I10" s="26">
        <v>0</v>
      </c>
      <c r="J10" s="28">
        <v>1</v>
      </c>
      <c r="K10" s="28">
        <v>0</v>
      </c>
      <c r="L10" s="26">
        <v>0</v>
      </c>
      <c r="M10" s="28"/>
      <c r="N10" s="26">
        <v>0</v>
      </c>
      <c r="O10" s="18"/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6">
        <f t="shared" si="0"/>
        <v>0</v>
      </c>
      <c r="X10" s="27">
        <v>0</v>
      </c>
      <c r="Y10" s="27">
        <v>0</v>
      </c>
      <c r="Z10" s="27">
        <v>0</v>
      </c>
      <c r="AA10" s="27">
        <v>0</v>
      </c>
      <c r="AB10" s="23">
        <v>0</v>
      </c>
      <c r="AC10" s="23">
        <v>0</v>
      </c>
      <c r="AD10" s="23">
        <v>0</v>
      </c>
      <c r="AE10" s="32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2"/>
      <c r="AU10" s="11" t="s">
        <v>12</v>
      </c>
      <c r="AV10" s="7">
        <v>4</v>
      </c>
    </row>
    <row r="11" spans="2:48" ht="12.75" customHeight="1" x14ac:dyDescent="0.25">
      <c r="B11" s="21" t="s">
        <v>6</v>
      </c>
      <c r="C11" s="22">
        <v>2</v>
      </c>
      <c r="D11" s="13"/>
      <c r="E11" s="13"/>
      <c r="F11" s="13">
        <v>1</v>
      </c>
      <c r="G11" s="13"/>
      <c r="H11" s="13"/>
      <c r="I11" s="26">
        <v>0</v>
      </c>
      <c r="J11" s="26">
        <v>0</v>
      </c>
      <c r="K11" s="26">
        <v>0</v>
      </c>
      <c r="L11" s="26">
        <v>0</v>
      </c>
      <c r="M11" s="28">
        <v>1</v>
      </c>
      <c r="N11" s="26">
        <v>0</v>
      </c>
      <c r="O11" s="18"/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6">
        <f t="shared" si="0"/>
        <v>0</v>
      </c>
      <c r="X11" s="27">
        <v>0</v>
      </c>
      <c r="Y11" s="27">
        <v>0</v>
      </c>
      <c r="Z11" s="27">
        <v>0</v>
      </c>
      <c r="AA11" s="27">
        <v>0</v>
      </c>
      <c r="AB11" s="23">
        <v>0</v>
      </c>
      <c r="AC11" s="23">
        <v>0</v>
      </c>
      <c r="AD11" s="23">
        <v>0</v>
      </c>
      <c r="AE11" s="33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2"/>
      <c r="AU11" s="11" t="s">
        <v>6</v>
      </c>
      <c r="AV11" s="7">
        <v>2</v>
      </c>
    </row>
    <row r="12" spans="2:48" ht="12.75" customHeight="1" x14ac:dyDescent="0.25">
      <c r="B12" s="21" t="s">
        <v>7</v>
      </c>
      <c r="C12" s="30">
        <v>10</v>
      </c>
      <c r="D12" s="13">
        <v>1</v>
      </c>
      <c r="E12" s="13">
        <v>2</v>
      </c>
      <c r="F12" s="13"/>
      <c r="G12" s="13">
        <v>2</v>
      </c>
      <c r="H12" s="13">
        <v>1</v>
      </c>
      <c r="I12" s="28">
        <v>1</v>
      </c>
      <c r="J12" s="28">
        <v>2</v>
      </c>
      <c r="K12" s="28">
        <v>2</v>
      </c>
      <c r="L12" s="28">
        <v>3</v>
      </c>
      <c r="M12" s="28">
        <v>2</v>
      </c>
      <c r="N12" s="26">
        <v>0</v>
      </c>
      <c r="O12" s="18"/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6">
        <f t="shared" si="0"/>
        <v>0</v>
      </c>
      <c r="X12" s="27">
        <v>0</v>
      </c>
      <c r="Y12" s="27">
        <v>0</v>
      </c>
      <c r="Z12" s="29">
        <v>1</v>
      </c>
      <c r="AA12" s="27">
        <v>0</v>
      </c>
      <c r="AB12" s="23">
        <v>0</v>
      </c>
      <c r="AC12" s="23">
        <v>0</v>
      </c>
      <c r="AD12" s="23">
        <v>0</v>
      </c>
      <c r="AE12" s="31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2"/>
      <c r="AU12" s="11" t="s">
        <v>7</v>
      </c>
      <c r="AV12" s="7">
        <v>6</v>
      </c>
    </row>
    <row r="13" spans="2:48" ht="12.75" customHeight="1" x14ac:dyDescent="0.25">
      <c r="B13" s="21" t="s">
        <v>8</v>
      </c>
      <c r="C13" s="22">
        <v>5</v>
      </c>
      <c r="D13" s="13"/>
      <c r="E13" s="13"/>
      <c r="F13" s="13"/>
      <c r="G13" s="13"/>
      <c r="H13" s="13">
        <v>2</v>
      </c>
      <c r="I13" s="26">
        <v>0</v>
      </c>
      <c r="J13" s="26">
        <v>0</v>
      </c>
      <c r="K13" s="28">
        <v>1</v>
      </c>
      <c r="L13" s="26">
        <v>0</v>
      </c>
      <c r="M13" s="28"/>
      <c r="N13" s="26">
        <v>0</v>
      </c>
      <c r="O13" s="18"/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6">
        <f t="shared" si="0"/>
        <v>0</v>
      </c>
      <c r="X13" s="27">
        <v>0</v>
      </c>
      <c r="Y13" s="27">
        <v>0</v>
      </c>
      <c r="Z13" s="27">
        <v>0</v>
      </c>
      <c r="AA13" s="27">
        <v>0</v>
      </c>
      <c r="AB13" s="23">
        <v>0</v>
      </c>
      <c r="AC13" s="23">
        <v>0</v>
      </c>
      <c r="AD13" s="23">
        <v>0</v>
      </c>
      <c r="AE13" s="31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2"/>
      <c r="AU13" s="11" t="s">
        <v>8</v>
      </c>
      <c r="AV13" s="7">
        <v>5</v>
      </c>
    </row>
    <row r="14" spans="2:48" ht="12.75" customHeight="1" x14ac:dyDescent="0.25">
      <c r="B14" s="21" t="s">
        <v>9</v>
      </c>
      <c r="C14" s="22">
        <v>8</v>
      </c>
      <c r="D14" s="13"/>
      <c r="E14" s="13"/>
      <c r="F14" s="13"/>
      <c r="G14" s="13"/>
      <c r="H14" s="13">
        <v>3</v>
      </c>
      <c r="I14" s="28">
        <v>1</v>
      </c>
      <c r="J14" s="26">
        <v>0</v>
      </c>
      <c r="K14" s="26">
        <v>0</v>
      </c>
      <c r="L14" s="26">
        <v>0</v>
      </c>
      <c r="M14" s="28">
        <v>1</v>
      </c>
      <c r="N14" s="28">
        <v>1</v>
      </c>
      <c r="O14" s="18"/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6">
        <f t="shared" si="0"/>
        <v>0</v>
      </c>
      <c r="X14" s="27">
        <v>0</v>
      </c>
      <c r="Y14" s="27">
        <v>0</v>
      </c>
      <c r="Z14" s="27">
        <v>0</v>
      </c>
      <c r="AA14" s="27">
        <v>0</v>
      </c>
      <c r="AB14" s="23">
        <v>0</v>
      </c>
      <c r="AC14" s="23">
        <v>0</v>
      </c>
      <c r="AD14" s="23">
        <v>0</v>
      </c>
      <c r="AE14" s="31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2"/>
      <c r="AU14" s="11" t="s">
        <v>9</v>
      </c>
      <c r="AV14" s="7">
        <v>8</v>
      </c>
    </row>
    <row r="15" spans="2:48" ht="12.75" customHeight="1" x14ac:dyDescent="0.25">
      <c r="B15" s="21" t="s">
        <v>10</v>
      </c>
      <c r="C15" s="22">
        <v>5</v>
      </c>
      <c r="D15" s="13"/>
      <c r="E15" s="13">
        <v>4</v>
      </c>
      <c r="F15" s="13">
        <v>2</v>
      </c>
      <c r="G15" s="13">
        <v>2</v>
      </c>
      <c r="H15" s="13">
        <v>1</v>
      </c>
      <c r="I15" s="28">
        <v>1</v>
      </c>
      <c r="J15" s="28">
        <v>2</v>
      </c>
      <c r="K15" s="26">
        <v>0</v>
      </c>
      <c r="L15" s="26">
        <v>0</v>
      </c>
      <c r="M15" s="28">
        <v>2</v>
      </c>
      <c r="N15" s="28">
        <v>1</v>
      </c>
      <c r="O15" s="18"/>
      <c r="P15" s="23">
        <v>1</v>
      </c>
      <c r="Q15" s="23">
        <v>0</v>
      </c>
      <c r="R15" s="23">
        <v>0</v>
      </c>
      <c r="S15" s="23">
        <v>0</v>
      </c>
      <c r="T15" s="23">
        <v>0</v>
      </c>
      <c r="U15" s="23">
        <v>1</v>
      </c>
      <c r="V15" s="23">
        <v>1</v>
      </c>
      <c r="W15" s="28">
        <f t="shared" si="0"/>
        <v>3</v>
      </c>
      <c r="X15" s="27">
        <v>0</v>
      </c>
      <c r="Y15" s="27">
        <v>0</v>
      </c>
      <c r="Z15" s="27">
        <v>0</v>
      </c>
      <c r="AA15" s="27">
        <v>0</v>
      </c>
      <c r="AB15" s="23">
        <v>0</v>
      </c>
      <c r="AC15" s="23">
        <v>0</v>
      </c>
      <c r="AD15" s="23">
        <v>0</v>
      </c>
      <c r="AE15" s="31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2"/>
      <c r="AU15" s="11" t="s">
        <v>10</v>
      </c>
      <c r="AV15" s="7">
        <v>7</v>
      </c>
    </row>
    <row r="16" spans="2:48" ht="12.75" customHeight="1" x14ac:dyDescent="0.25">
      <c r="B16" s="25" t="s">
        <v>14</v>
      </c>
      <c r="C16" s="24">
        <f>SUM(C4:C15)</f>
        <v>72</v>
      </c>
      <c r="D16" s="13">
        <v>7</v>
      </c>
      <c r="E16" s="13">
        <v>8</v>
      </c>
      <c r="F16" s="13">
        <v>6</v>
      </c>
      <c r="G16" s="13">
        <v>9</v>
      </c>
      <c r="H16" s="13">
        <v>13</v>
      </c>
      <c r="I16" s="28">
        <v>4</v>
      </c>
      <c r="J16" s="28">
        <v>8</v>
      </c>
      <c r="K16" s="28">
        <v>5</v>
      </c>
      <c r="L16" s="28">
        <v>9</v>
      </c>
      <c r="M16" s="28">
        <v>12</v>
      </c>
      <c r="N16" s="28">
        <v>6</v>
      </c>
      <c r="O16" s="18"/>
      <c r="P16" s="23">
        <v>1</v>
      </c>
      <c r="Q16" s="23">
        <v>0</v>
      </c>
      <c r="R16" s="23">
        <v>0</v>
      </c>
      <c r="S16" s="23">
        <v>0</v>
      </c>
      <c r="T16" s="23">
        <v>0</v>
      </c>
      <c r="U16" s="23">
        <v>4</v>
      </c>
      <c r="V16" s="23">
        <v>1</v>
      </c>
      <c r="W16" s="28">
        <f>SUM(P16:V16)</f>
        <v>6</v>
      </c>
      <c r="X16" s="27">
        <v>0</v>
      </c>
      <c r="Y16" s="29">
        <v>2</v>
      </c>
      <c r="Z16" s="29">
        <v>1</v>
      </c>
      <c r="AA16" s="29">
        <v>3</v>
      </c>
      <c r="AB16" s="23">
        <v>0</v>
      </c>
      <c r="AC16" s="23">
        <v>0</v>
      </c>
      <c r="AD16" s="23">
        <v>0</v>
      </c>
      <c r="AE16" s="31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2"/>
      <c r="AU16" s="14" t="s">
        <v>14</v>
      </c>
      <c r="AV16" s="7">
        <f>SUM(AV4:AV15)</f>
        <v>83</v>
      </c>
    </row>
    <row r="17" spans="2:30" ht="12.75" customHeight="1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9"/>
      <c r="AA17" s="1"/>
      <c r="AB17" s="1"/>
      <c r="AC17" s="16"/>
      <c r="AD17" s="1"/>
    </row>
  </sheetData>
  <mergeCells count="2">
    <mergeCell ref="X2:AD2"/>
    <mergeCell ref="B2:W2"/>
  </mergeCells>
  <conditionalFormatting sqref="I4:AC16 A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24"/>
  <sheetViews>
    <sheetView topLeftCell="C1" workbookViewId="0">
      <selection activeCell="I13" sqref="I13"/>
    </sheetView>
  </sheetViews>
  <sheetFormatPr defaultRowHeight="15" x14ac:dyDescent="0.25"/>
  <cols>
    <col min="1" max="1" width="9.140625" style="5"/>
    <col min="2" max="2" width="41.85546875" style="5" customWidth="1"/>
    <col min="3" max="3" width="15" style="5" bestFit="1" customWidth="1"/>
    <col min="4" max="4" width="18.5703125" style="5" customWidth="1"/>
    <col min="5" max="5" width="1.140625" style="5" customWidth="1"/>
    <col min="6" max="6" width="34" style="5" customWidth="1"/>
    <col min="7" max="7" width="9.140625" style="5"/>
    <col min="8" max="8" width="21.7109375" style="5" customWidth="1"/>
    <col min="9" max="9" width="39.85546875" style="5" customWidth="1"/>
    <col min="10" max="10" width="14.5703125" style="5" customWidth="1"/>
    <col min="11" max="11" width="24.85546875" style="5" customWidth="1"/>
    <col min="12" max="16384" width="9.140625" style="5"/>
  </cols>
  <sheetData>
    <row r="1" spans="2:11" ht="38.25" customHeight="1" thickBot="1" x14ac:dyDescent="0.3">
      <c r="B1" s="62" t="s">
        <v>31</v>
      </c>
      <c r="C1" s="48" t="s">
        <v>32</v>
      </c>
      <c r="D1" s="61" t="s">
        <v>29</v>
      </c>
      <c r="F1" s="34" t="s">
        <v>31</v>
      </c>
      <c r="G1" s="35" t="s">
        <v>32</v>
      </c>
      <c r="H1" s="61" t="s">
        <v>94</v>
      </c>
      <c r="I1" s="34" t="s">
        <v>31</v>
      </c>
      <c r="J1" s="35" t="s">
        <v>32</v>
      </c>
      <c r="K1" s="43" t="s">
        <v>29</v>
      </c>
    </row>
    <row r="2" spans="2:11" ht="15.75" thickBot="1" x14ac:dyDescent="0.3">
      <c r="B2" s="45" t="s">
        <v>5</v>
      </c>
      <c r="C2" s="46">
        <v>66</v>
      </c>
      <c r="D2" s="47"/>
      <c r="F2" s="45" t="s">
        <v>3</v>
      </c>
      <c r="G2" s="46">
        <v>28</v>
      </c>
      <c r="H2" s="47"/>
      <c r="I2" s="45" t="s">
        <v>0</v>
      </c>
      <c r="J2" s="46">
        <v>42</v>
      </c>
      <c r="K2" s="52"/>
    </row>
    <row r="3" spans="2:11" x14ac:dyDescent="0.25">
      <c r="B3" s="56" t="s">
        <v>69</v>
      </c>
      <c r="C3" s="39">
        <v>8</v>
      </c>
      <c r="D3" s="40"/>
      <c r="F3" s="56" t="s">
        <v>59</v>
      </c>
      <c r="G3" s="39">
        <v>4</v>
      </c>
      <c r="H3" s="50"/>
      <c r="I3" s="56" t="s">
        <v>33</v>
      </c>
      <c r="J3" s="39">
        <v>6</v>
      </c>
      <c r="K3" s="40"/>
    </row>
    <row r="4" spans="2:11" x14ac:dyDescent="0.25">
      <c r="B4" s="57" t="s">
        <v>70</v>
      </c>
      <c r="C4" s="36">
        <v>8</v>
      </c>
      <c r="D4" s="41"/>
      <c r="F4" s="57" t="s">
        <v>60</v>
      </c>
      <c r="G4" s="36">
        <v>4</v>
      </c>
      <c r="H4" s="41"/>
      <c r="I4" s="57" t="s">
        <v>34</v>
      </c>
      <c r="J4" s="36">
        <v>5</v>
      </c>
      <c r="K4" s="41"/>
    </row>
    <row r="5" spans="2:11" x14ac:dyDescent="0.25">
      <c r="B5" s="57" t="s">
        <v>71</v>
      </c>
      <c r="C5" s="36">
        <v>4</v>
      </c>
      <c r="D5" s="41"/>
      <c r="F5" s="57" t="s">
        <v>61</v>
      </c>
      <c r="G5" s="36">
        <v>4</v>
      </c>
      <c r="H5" s="41"/>
      <c r="I5" s="57" t="s">
        <v>35</v>
      </c>
      <c r="J5" s="36">
        <v>23</v>
      </c>
      <c r="K5" s="41"/>
    </row>
    <row r="6" spans="2:11" ht="24" customHeight="1" x14ac:dyDescent="0.25">
      <c r="B6" s="60" t="s">
        <v>72</v>
      </c>
      <c r="C6" s="36">
        <v>1</v>
      </c>
      <c r="D6" s="41" t="s">
        <v>73</v>
      </c>
      <c r="F6" s="57" t="s">
        <v>62</v>
      </c>
      <c r="G6" s="36">
        <v>4</v>
      </c>
      <c r="H6" s="41"/>
      <c r="I6" s="57" t="s">
        <v>36</v>
      </c>
      <c r="J6" s="36">
        <v>4</v>
      </c>
      <c r="K6" s="41"/>
    </row>
    <row r="7" spans="2:11" ht="31.5" customHeight="1" x14ac:dyDescent="0.25">
      <c r="B7" s="57" t="s">
        <v>74</v>
      </c>
      <c r="C7" s="36">
        <v>6</v>
      </c>
      <c r="D7" s="41"/>
      <c r="F7" s="57" t="s">
        <v>63</v>
      </c>
      <c r="G7" s="36">
        <v>5</v>
      </c>
      <c r="H7" s="41"/>
      <c r="I7" s="57" t="s">
        <v>37</v>
      </c>
      <c r="J7" s="36">
        <v>2</v>
      </c>
      <c r="K7" s="41" t="s">
        <v>38</v>
      </c>
    </row>
    <row r="8" spans="2:11" ht="23.25" thickBot="1" x14ac:dyDescent="0.3">
      <c r="B8" s="57" t="s">
        <v>75</v>
      </c>
      <c r="C8" s="36">
        <v>4</v>
      </c>
      <c r="D8" s="41"/>
      <c r="F8" s="57" t="s">
        <v>64</v>
      </c>
      <c r="G8" s="36">
        <v>4</v>
      </c>
      <c r="H8" s="41"/>
      <c r="I8" s="58" t="s">
        <v>39</v>
      </c>
      <c r="J8" s="38">
        <v>2</v>
      </c>
      <c r="K8" s="42" t="s">
        <v>40</v>
      </c>
    </row>
    <row r="9" spans="2:11" ht="23.25" thickBot="1" x14ac:dyDescent="0.3">
      <c r="B9" s="57" t="s">
        <v>76</v>
      </c>
      <c r="C9" s="36">
        <v>3</v>
      </c>
      <c r="D9" s="41" t="s">
        <v>77</v>
      </c>
      <c r="F9" s="57" t="s">
        <v>65</v>
      </c>
      <c r="G9" s="36">
        <v>2</v>
      </c>
      <c r="H9" s="49" t="s">
        <v>66</v>
      </c>
      <c r="I9" s="45" t="s">
        <v>1</v>
      </c>
      <c r="J9" s="46">
        <v>24</v>
      </c>
      <c r="K9" s="47"/>
    </row>
    <row r="10" spans="2:11" ht="18.75" thickBot="1" x14ac:dyDescent="0.3">
      <c r="B10" s="57" t="s">
        <v>78</v>
      </c>
      <c r="C10" s="36">
        <v>4</v>
      </c>
      <c r="D10" s="41"/>
      <c r="F10" s="58" t="s">
        <v>67</v>
      </c>
      <c r="G10" s="38">
        <v>1</v>
      </c>
      <c r="H10" s="51" t="s">
        <v>68</v>
      </c>
      <c r="I10" s="56" t="s">
        <v>41</v>
      </c>
      <c r="J10" s="39">
        <v>6</v>
      </c>
      <c r="K10" s="40"/>
    </row>
    <row r="11" spans="2:11" ht="15.75" thickBot="1" x14ac:dyDescent="0.3">
      <c r="B11" s="57" t="s">
        <v>79</v>
      </c>
      <c r="C11" s="36">
        <v>4</v>
      </c>
      <c r="D11" s="41"/>
      <c r="F11" s="68" t="s">
        <v>4</v>
      </c>
      <c r="G11" s="65">
        <v>21</v>
      </c>
      <c r="H11" s="67"/>
      <c r="I11" s="57" t="s">
        <v>42</v>
      </c>
      <c r="J11" s="36">
        <v>4</v>
      </c>
      <c r="K11" s="41"/>
    </row>
    <row r="12" spans="2:11" x14ac:dyDescent="0.25">
      <c r="B12" s="57" t="s">
        <v>80</v>
      </c>
      <c r="C12" s="36">
        <v>6</v>
      </c>
      <c r="D12" s="41"/>
      <c r="F12" s="56" t="s">
        <v>55</v>
      </c>
      <c r="G12" s="39">
        <v>6</v>
      </c>
      <c r="H12" s="40"/>
      <c r="I12" s="57" t="s">
        <v>43</v>
      </c>
      <c r="J12" s="36">
        <v>4</v>
      </c>
      <c r="K12" s="41"/>
    </row>
    <row r="13" spans="2:11" ht="16.5" customHeight="1" x14ac:dyDescent="0.25">
      <c r="B13" s="57" t="s">
        <v>81</v>
      </c>
      <c r="C13" s="36">
        <v>3</v>
      </c>
      <c r="D13" s="41" t="s">
        <v>82</v>
      </c>
      <c r="F13" s="57" t="s">
        <v>56</v>
      </c>
      <c r="G13" s="36">
        <v>4</v>
      </c>
      <c r="H13" s="41"/>
      <c r="I13" s="57" t="s">
        <v>44</v>
      </c>
      <c r="J13" s="36">
        <v>5</v>
      </c>
      <c r="K13" s="41"/>
    </row>
    <row r="14" spans="2:11" ht="18.75" thickBot="1" x14ac:dyDescent="0.3">
      <c r="B14" s="57" t="s">
        <v>83</v>
      </c>
      <c r="C14" s="36">
        <v>4</v>
      </c>
      <c r="D14" s="41"/>
      <c r="F14" s="57" t="s">
        <v>48</v>
      </c>
      <c r="G14" s="36">
        <v>2</v>
      </c>
      <c r="H14" s="49" t="s">
        <v>49</v>
      </c>
      <c r="I14" s="58" t="s">
        <v>45</v>
      </c>
      <c r="J14" s="38">
        <v>5</v>
      </c>
      <c r="K14" s="42"/>
    </row>
    <row r="15" spans="2:11" x14ac:dyDescent="0.25">
      <c r="B15" s="57" t="s">
        <v>84</v>
      </c>
      <c r="C15" s="36">
        <v>4</v>
      </c>
      <c r="D15" s="41"/>
      <c r="F15" s="57" t="s">
        <v>57</v>
      </c>
      <c r="G15" s="36">
        <v>4</v>
      </c>
      <c r="H15" s="41"/>
      <c r="I15" s="53" t="s">
        <v>2</v>
      </c>
      <c r="J15" s="54">
        <v>37</v>
      </c>
      <c r="K15" s="55"/>
    </row>
    <row r="16" spans="2:11" x14ac:dyDescent="0.25">
      <c r="B16" s="57" t="s">
        <v>65</v>
      </c>
      <c r="C16" s="36">
        <v>3</v>
      </c>
      <c r="D16" s="41"/>
      <c r="F16" s="57" t="s">
        <v>58</v>
      </c>
      <c r="G16" s="36">
        <v>5</v>
      </c>
      <c r="H16" s="41"/>
      <c r="I16" s="57" t="s">
        <v>46</v>
      </c>
      <c r="J16" s="36">
        <v>7</v>
      </c>
      <c r="K16" s="41"/>
    </row>
    <row r="17" spans="2:11" ht="15.75" thickBot="1" x14ac:dyDescent="0.3">
      <c r="B17" s="57" t="s">
        <v>85</v>
      </c>
      <c r="C17" s="36">
        <v>4</v>
      </c>
      <c r="D17" s="41"/>
      <c r="F17" s="63"/>
      <c r="G17" s="63"/>
      <c r="H17" s="63"/>
      <c r="I17" s="57" t="s">
        <v>47</v>
      </c>
      <c r="J17" s="36">
        <v>4</v>
      </c>
      <c r="K17" s="41"/>
    </row>
    <row r="18" spans="2:11" ht="18.75" thickBot="1" x14ac:dyDescent="0.3">
      <c r="B18" s="45" t="s">
        <v>12</v>
      </c>
      <c r="C18" s="46">
        <v>8</v>
      </c>
      <c r="D18" s="47"/>
      <c r="F18" s="64" t="s">
        <v>8</v>
      </c>
      <c r="G18" s="65">
        <v>22</v>
      </c>
      <c r="H18" s="67"/>
      <c r="I18" s="66" t="s">
        <v>48</v>
      </c>
      <c r="J18" s="36">
        <v>2</v>
      </c>
      <c r="K18" s="49" t="s">
        <v>49</v>
      </c>
    </row>
    <row r="19" spans="2:11" x14ac:dyDescent="0.25">
      <c r="B19" s="56" t="s">
        <v>59</v>
      </c>
      <c r="C19" s="39">
        <v>6</v>
      </c>
      <c r="D19" s="40"/>
      <c r="F19" s="56" t="s">
        <v>89</v>
      </c>
      <c r="G19" s="39">
        <v>4</v>
      </c>
      <c r="H19" s="40"/>
      <c r="I19" s="57" t="s">
        <v>50</v>
      </c>
      <c r="J19" s="36">
        <v>7</v>
      </c>
      <c r="K19" s="37"/>
    </row>
    <row r="20" spans="2:11" ht="22.5" customHeight="1" thickBot="1" x14ac:dyDescent="0.3">
      <c r="B20" s="58" t="s">
        <v>37</v>
      </c>
      <c r="C20" s="38">
        <v>2</v>
      </c>
      <c r="D20" s="42" t="s">
        <v>86</v>
      </c>
      <c r="F20" s="57" t="s">
        <v>90</v>
      </c>
      <c r="G20" s="36">
        <v>4</v>
      </c>
      <c r="H20" s="41"/>
      <c r="I20" s="57" t="s">
        <v>51</v>
      </c>
      <c r="J20" s="36">
        <v>5</v>
      </c>
      <c r="K20" s="37"/>
    </row>
    <row r="21" spans="2:11" ht="23.25" thickBot="1" x14ac:dyDescent="0.3">
      <c r="B21" s="45" t="s">
        <v>6</v>
      </c>
      <c r="C21" s="46">
        <v>13</v>
      </c>
      <c r="D21" s="47"/>
      <c r="F21" s="57" t="s">
        <v>81</v>
      </c>
      <c r="G21" s="36">
        <v>1</v>
      </c>
      <c r="H21" s="41" t="s">
        <v>77</v>
      </c>
      <c r="I21" s="57" t="s">
        <v>39</v>
      </c>
      <c r="J21" s="36">
        <v>2</v>
      </c>
      <c r="K21" s="41" t="s">
        <v>52</v>
      </c>
    </row>
    <row r="22" spans="2:11" x14ac:dyDescent="0.25">
      <c r="B22" s="56" t="s">
        <v>87</v>
      </c>
      <c r="C22" s="39">
        <v>8</v>
      </c>
      <c r="D22" s="40"/>
      <c r="F22" s="57" t="s">
        <v>91</v>
      </c>
      <c r="G22" s="36">
        <v>4</v>
      </c>
      <c r="H22" s="41"/>
      <c r="I22" s="57" t="s">
        <v>53</v>
      </c>
      <c r="J22" s="36">
        <v>6</v>
      </c>
      <c r="K22" s="41"/>
    </row>
    <row r="23" spans="2:11" ht="22.5" x14ac:dyDescent="0.25">
      <c r="B23" s="57" t="s">
        <v>64</v>
      </c>
      <c r="C23" s="36">
        <v>1</v>
      </c>
      <c r="D23" s="41" t="s">
        <v>88</v>
      </c>
      <c r="F23" s="57" t="s">
        <v>92</v>
      </c>
      <c r="G23" s="36">
        <v>5</v>
      </c>
      <c r="H23" s="41"/>
      <c r="I23" s="57" t="s">
        <v>54</v>
      </c>
      <c r="J23" s="36">
        <v>4</v>
      </c>
      <c r="K23" s="41"/>
    </row>
    <row r="24" spans="2:11" x14ac:dyDescent="0.25">
      <c r="B24" s="57" t="s">
        <v>67</v>
      </c>
      <c r="C24" s="36">
        <v>4</v>
      </c>
      <c r="D24" s="41"/>
      <c r="F24" s="57" t="s">
        <v>93</v>
      </c>
      <c r="G24" s="36">
        <v>4</v>
      </c>
      <c r="H24" s="41"/>
      <c r="I24" s="59"/>
      <c r="J24" s="44"/>
      <c r="K24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1"/>
  <sheetViews>
    <sheetView workbookViewId="0">
      <selection activeCell="A17" sqref="A17"/>
    </sheetView>
  </sheetViews>
  <sheetFormatPr defaultRowHeight="15" x14ac:dyDescent="0.25"/>
  <cols>
    <col min="1" max="1" width="40" style="5" customWidth="1"/>
    <col min="2" max="2" width="14.140625" style="5" customWidth="1"/>
    <col min="3" max="3" width="18.42578125" style="5" bestFit="1" customWidth="1"/>
    <col min="4" max="16384" width="9.140625" style="5"/>
  </cols>
  <sheetData>
    <row r="1" spans="1:3" s="75" customFormat="1" ht="45" x14ac:dyDescent="0.25">
      <c r="A1" s="76" t="s">
        <v>31</v>
      </c>
      <c r="B1" s="43" t="s">
        <v>32</v>
      </c>
      <c r="C1" s="43" t="s">
        <v>115</v>
      </c>
    </row>
    <row r="2" spans="1:3" x14ac:dyDescent="0.25">
      <c r="A2" s="70" t="s">
        <v>9</v>
      </c>
      <c r="B2" s="71">
        <v>37</v>
      </c>
      <c r="C2" s="72"/>
    </row>
    <row r="3" spans="1:3" x14ac:dyDescent="0.25">
      <c r="A3" s="69" t="s">
        <v>95</v>
      </c>
      <c r="B3" s="36">
        <v>1</v>
      </c>
      <c r="C3" s="41"/>
    </row>
    <row r="4" spans="1:3" x14ac:dyDescent="0.25">
      <c r="A4" s="69" t="s">
        <v>96</v>
      </c>
      <c r="B4" s="36">
        <v>1</v>
      </c>
      <c r="C4" s="41"/>
    </row>
    <row r="5" spans="1:3" x14ac:dyDescent="0.25">
      <c r="A5" s="69" t="s">
        <v>97</v>
      </c>
      <c r="B5" s="36">
        <v>4</v>
      </c>
      <c r="C5" s="41"/>
    </row>
    <row r="6" spans="1:3" x14ac:dyDescent="0.25">
      <c r="A6" s="69" t="s">
        <v>98</v>
      </c>
      <c r="B6" s="36">
        <v>2</v>
      </c>
      <c r="C6" s="41"/>
    </row>
    <row r="7" spans="1:3" x14ac:dyDescent="0.25">
      <c r="A7" s="69" t="s">
        <v>99</v>
      </c>
      <c r="B7" s="36">
        <v>1</v>
      </c>
      <c r="C7" s="41"/>
    </row>
    <row r="8" spans="1:3" ht="22.5" x14ac:dyDescent="0.25">
      <c r="A8" s="69" t="s">
        <v>100</v>
      </c>
      <c r="B8" s="36">
        <v>2</v>
      </c>
      <c r="C8" s="41" t="s">
        <v>101</v>
      </c>
    </row>
    <row r="9" spans="1:3" x14ac:dyDescent="0.25">
      <c r="A9" s="69" t="s">
        <v>102</v>
      </c>
      <c r="B9" s="36">
        <v>4</v>
      </c>
      <c r="C9" s="41"/>
    </row>
    <row r="10" spans="1:3" x14ac:dyDescent="0.25">
      <c r="A10" s="69" t="s">
        <v>103</v>
      </c>
      <c r="B10" s="36">
        <v>4</v>
      </c>
      <c r="C10" s="41"/>
    </row>
    <row r="11" spans="1:3" x14ac:dyDescent="0.25">
      <c r="A11" s="69" t="s">
        <v>104</v>
      </c>
      <c r="B11" s="36">
        <v>4</v>
      </c>
      <c r="C11" s="41"/>
    </row>
    <row r="12" spans="1:3" x14ac:dyDescent="0.25">
      <c r="A12" s="69" t="s">
        <v>105</v>
      </c>
      <c r="B12" s="36">
        <v>6</v>
      </c>
      <c r="C12" s="41"/>
    </row>
    <row r="13" spans="1:3" ht="22.5" x14ac:dyDescent="0.25">
      <c r="A13" s="69" t="s">
        <v>106</v>
      </c>
      <c r="B13" s="36">
        <v>1</v>
      </c>
      <c r="C13" s="41" t="s">
        <v>107</v>
      </c>
    </row>
    <row r="14" spans="1:3" ht="15.75" thickBot="1" x14ac:dyDescent="0.3">
      <c r="A14" s="74" t="s">
        <v>108</v>
      </c>
      <c r="B14" s="38">
        <v>7</v>
      </c>
      <c r="C14" s="42"/>
    </row>
    <row r="15" spans="1:3" ht="15.75" thickBot="1" x14ac:dyDescent="0.3">
      <c r="A15" s="45" t="s">
        <v>10</v>
      </c>
      <c r="B15" s="46">
        <v>51</v>
      </c>
      <c r="C15" s="47"/>
    </row>
    <row r="16" spans="1:3" ht="22.5" x14ac:dyDescent="0.25">
      <c r="A16" s="73" t="s">
        <v>56</v>
      </c>
      <c r="B16" s="39">
        <v>3</v>
      </c>
      <c r="C16" s="40" t="s">
        <v>109</v>
      </c>
    </row>
    <row r="17" spans="1:3" x14ac:dyDescent="0.25">
      <c r="A17" s="69" t="s">
        <v>110</v>
      </c>
      <c r="B17" s="36">
        <v>11</v>
      </c>
      <c r="C17" s="41"/>
    </row>
    <row r="18" spans="1:3" x14ac:dyDescent="0.25">
      <c r="A18" s="69" t="s">
        <v>111</v>
      </c>
      <c r="B18" s="36">
        <v>6</v>
      </c>
      <c r="C18" s="41"/>
    </row>
    <row r="19" spans="1:3" x14ac:dyDescent="0.25">
      <c r="A19" s="69" t="s">
        <v>112</v>
      </c>
      <c r="B19" s="36">
        <v>4</v>
      </c>
      <c r="C19" s="41"/>
    </row>
    <row r="20" spans="1:3" x14ac:dyDescent="0.25">
      <c r="A20" s="69" t="s">
        <v>113</v>
      </c>
      <c r="B20" s="36">
        <v>17</v>
      </c>
      <c r="C20" s="41"/>
    </row>
    <row r="21" spans="1:3" x14ac:dyDescent="0.25">
      <c r="A21" s="69" t="s">
        <v>114</v>
      </c>
      <c r="B21" s="36">
        <v>10</v>
      </c>
      <c r="C21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Viz</vt:lpstr>
      <vt:lpstr>CMP Viz Span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Bhosale</dc:creator>
  <cp:lastModifiedBy>Sunil Bhosale</cp:lastModifiedBy>
  <dcterms:created xsi:type="dcterms:W3CDTF">2024-10-10T09:05:07Z</dcterms:created>
  <dcterms:modified xsi:type="dcterms:W3CDTF">2024-10-18T08:01:57Z</dcterms:modified>
</cp:coreProperties>
</file>