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exp16_adp:atp_test/"/>
    </mc:Choice>
  </mc:AlternateContent>
  <xr:revisionPtr revIDLastSave="0" documentId="13_ncr:1_{92D9491A-7187-1745-BD89-973D62F9C515}" xr6:coauthVersionLast="45" xr6:coauthVersionMax="45" xr10:uidLastSave="{00000000-0000-0000-0000-000000000000}"/>
  <bookViews>
    <workbookView xWindow="7580" yWindow="460" windowWidth="21220" windowHeight="16540" xr2:uid="{E4197D20-8C62-1F4F-BB51-E7DF5F8BB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Q35" i="1"/>
  <c r="Q39" i="1" s="1"/>
  <c r="N32" i="1"/>
  <c r="N33" i="1" s="1"/>
  <c r="Q36" i="1" l="1"/>
  <c r="Q37" i="1" s="1"/>
  <c r="Q38" i="1" s="1"/>
  <c r="Q11" i="1"/>
  <c r="Q7" i="1" l="1"/>
  <c r="N9" i="1"/>
  <c r="N8" i="1"/>
  <c r="N4" i="1"/>
  <c r="N5" i="1" s="1"/>
  <c r="Q8" i="1" l="1"/>
  <c r="Q9" i="1" s="1"/>
  <c r="Q10" i="1" s="1"/>
</calcChain>
</file>

<file path=xl/sharedStrings.xml><?xml version="1.0" encoding="utf-8"?>
<sst xmlns="http://schemas.openxmlformats.org/spreadsheetml/2006/main" count="84" uniqueCount="28">
  <si>
    <t>SETUP</t>
  </si>
  <si>
    <t>ATP assay</t>
  </si>
  <si>
    <t>wells</t>
  </si>
  <si>
    <t>(prioritize beg, spike w stuff added and one set of PC)</t>
  </si>
  <si>
    <t>RM/well</t>
  </si>
  <si>
    <t>uL</t>
  </si>
  <si>
    <t>total rm</t>
  </si>
  <si>
    <t>mL</t>
  </si>
  <si>
    <t>1x det assay</t>
  </si>
  <si>
    <t>d-lucf</t>
  </si>
  <si>
    <t>luciferase</t>
  </si>
  <si>
    <t>make det assay</t>
  </si>
  <si>
    <t>total vol</t>
  </si>
  <si>
    <t>vol 5x</t>
  </si>
  <si>
    <t>vol water</t>
  </si>
  <si>
    <t>add DTT</t>
  </si>
  <si>
    <t>(17 ul/mL)</t>
  </si>
  <si>
    <t>ADP Assay</t>
  </si>
  <si>
    <t>5 uL sample</t>
  </si>
  <si>
    <t>5 uL ADP Glo Reaction</t>
  </si>
  <si>
    <t>10 uL kinase detection reagent</t>
  </si>
  <si>
    <t>steps</t>
  </si>
  <si>
    <t>1) add ADP Glo reagent, incubate 40 mins</t>
  </si>
  <si>
    <t>2) add kinase detection, incubate 30-60 mins</t>
  </si>
  <si>
    <t>3) record luminescence</t>
  </si>
  <si>
    <t>d</t>
  </si>
  <si>
    <t>25 after atp assay data collection</t>
  </si>
  <si>
    <t>for another exp: 20201122, exp with more in beg and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</si>
</sst>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1BC1-F3A7-4C45-80FE-06E20AA59849}">
  <sheetPr>
    <pageSetUpPr fitToPage="1"/>
  </sheetPr>
  <dimension ref="A1:T50"/>
  <sheetViews>
    <sheetView tabSelected="1" topLeftCell="K24" zoomScale="167" workbookViewId="0">
      <selection activeCell="L36" sqref="L36"/>
    </sheetView>
  </sheetViews>
  <sheetFormatPr baseColWidth="10" defaultRowHeight="16" x14ac:dyDescent="0.2"/>
  <cols>
    <col min="3" max="11" width="4.83203125" customWidth="1"/>
  </cols>
  <sheetData>
    <row r="1" spans="1:20" x14ac:dyDescent="0.2">
      <c r="D1" s="4"/>
      <c r="E1" s="4"/>
      <c r="F1" s="4"/>
      <c r="G1" s="4"/>
      <c r="H1" s="4"/>
      <c r="I1" s="4"/>
      <c r="J1" s="4"/>
    </row>
    <row r="2" spans="1:20" x14ac:dyDescent="0.2">
      <c r="A2" t="s">
        <v>0</v>
      </c>
      <c r="D2" s="4"/>
      <c r="E2" s="4"/>
      <c r="F2" s="5"/>
      <c r="G2" s="5"/>
      <c r="H2" s="5"/>
      <c r="I2" s="5"/>
      <c r="J2" s="5"/>
      <c r="K2" s="1"/>
      <c r="L2" t="s">
        <v>1</v>
      </c>
      <c r="M2" t="s">
        <v>2</v>
      </c>
      <c r="N2">
        <v>10</v>
      </c>
      <c r="O2" t="s">
        <v>2</v>
      </c>
      <c r="P2" t="s">
        <v>3</v>
      </c>
    </row>
    <row r="3" spans="1:20" x14ac:dyDescent="0.2">
      <c r="B3" s="1"/>
      <c r="C3" s="1"/>
      <c r="D3" s="5"/>
      <c r="E3" s="5"/>
      <c r="F3" s="4"/>
      <c r="G3" s="4"/>
      <c r="H3" s="4"/>
      <c r="I3" s="4"/>
      <c r="J3" s="4"/>
      <c r="M3" t="s">
        <v>4</v>
      </c>
      <c r="N3">
        <v>30</v>
      </c>
      <c r="O3" t="s">
        <v>5</v>
      </c>
    </row>
    <row r="4" spans="1:20" x14ac:dyDescent="0.2">
      <c r="D4" s="4"/>
      <c r="E4" s="5"/>
      <c r="F4" s="6"/>
      <c r="G4" s="7"/>
      <c r="H4" s="6"/>
      <c r="I4" s="7"/>
      <c r="J4" s="4"/>
      <c r="M4" t="s">
        <v>6</v>
      </c>
      <c r="N4">
        <f>N3*N2</f>
        <v>300</v>
      </c>
      <c r="O4" t="s">
        <v>5</v>
      </c>
    </row>
    <row r="5" spans="1:20" x14ac:dyDescent="0.2">
      <c r="D5" s="4"/>
      <c r="E5" s="5"/>
      <c r="F5" s="7"/>
      <c r="G5" s="7"/>
      <c r="H5" s="7"/>
      <c r="I5" s="4"/>
      <c r="J5" s="4"/>
      <c r="M5" t="s">
        <v>6</v>
      </c>
      <c r="N5">
        <f>N4/1000</f>
        <v>0.3</v>
      </c>
      <c r="O5" t="s">
        <v>7</v>
      </c>
    </row>
    <row r="6" spans="1:20" x14ac:dyDescent="0.2">
      <c r="D6" s="4"/>
      <c r="E6" s="5"/>
      <c r="F6" s="7"/>
      <c r="G6" s="4"/>
      <c r="H6" s="7"/>
      <c r="I6" s="4"/>
      <c r="J6" s="4"/>
      <c r="P6" t="s">
        <v>11</v>
      </c>
    </row>
    <row r="7" spans="1:20" x14ac:dyDescent="0.2">
      <c r="D7" s="4"/>
      <c r="E7" s="5"/>
      <c r="F7" s="7"/>
      <c r="G7" s="4"/>
      <c r="H7" s="4"/>
      <c r="I7" s="4"/>
      <c r="J7" s="4"/>
      <c r="L7" t="s">
        <v>25</v>
      </c>
      <c r="M7" s="3" t="s">
        <v>8</v>
      </c>
      <c r="N7" s="3">
        <v>0.5</v>
      </c>
      <c r="O7" s="3" t="s">
        <v>7</v>
      </c>
      <c r="P7" t="s">
        <v>12</v>
      </c>
      <c r="Q7">
        <f>N7</f>
        <v>0.5</v>
      </c>
      <c r="R7" t="s">
        <v>7</v>
      </c>
    </row>
    <row r="8" spans="1:20" x14ac:dyDescent="0.2">
      <c r="D8" s="4"/>
      <c r="E8" s="5"/>
      <c r="F8" s="4"/>
      <c r="G8" s="4"/>
      <c r="H8" s="4"/>
      <c r="I8" s="4"/>
      <c r="J8" s="4"/>
      <c r="M8" s="3" t="s">
        <v>9</v>
      </c>
      <c r="N8" s="3">
        <f>N7*5</f>
        <v>2.5</v>
      </c>
      <c r="O8" s="3" t="s">
        <v>5</v>
      </c>
      <c r="P8" t="s">
        <v>13</v>
      </c>
      <c r="Q8">
        <f>Q7/5</f>
        <v>0.1</v>
      </c>
      <c r="R8" t="s">
        <v>7</v>
      </c>
    </row>
    <row r="9" spans="1:20" x14ac:dyDescent="0.2">
      <c r="D9" s="4"/>
      <c r="E9" s="5"/>
      <c r="F9" s="7"/>
      <c r="G9" s="7"/>
      <c r="H9" s="7"/>
      <c r="I9" s="7"/>
      <c r="J9" s="7"/>
      <c r="L9" t="s">
        <v>25</v>
      </c>
      <c r="M9" s="3" t="s">
        <v>10</v>
      </c>
      <c r="N9" s="3">
        <f>N7</f>
        <v>0.5</v>
      </c>
      <c r="O9" s="3" t="s">
        <v>5</v>
      </c>
      <c r="P9" s="3" t="s">
        <v>13</v>
      </c>
      <c r="Q9" s="3">
        <f>Q8*1000</f>
        <v>100</v>
      </c>
      <c r="R9" s="3" t="s">
        <v>5</v>
      </c>
      <c r="S9" s="3" t="s">
        <v>25</v>
      </c>
    </row>
    <row r="10" spans="1:20" x14ac:dyDescent="0.2">
      <c r="B10" s="2"/>
      <c r="D10" s="4"/>
      <c r="E10" s="5"/>
      <c r="F10" s="6"/>
      <c r="G10" s="7"/>
      <c r="H10" s="6"/>
      <c r="I10" s="7"/>
      <c r="J10" s="7"/>
      <c r="P10" s="3" t="s">
        <v>14</v>
      </c>
      <c r="Q10" s="3">
        <f>Q9*4</f>
        <v>400</v>
      </c>
      <c r="R10" s="3" t="s">
        <v>5</v>
      </c>
      <c r="S10" t="s">
        <v>25</v>
      </c>
    </row>
    <row r="11" spans="1:20" x14ac:dyDescent="0.2">
      <c r="C11" s="2"/>
      <c r="D11" s="8"/>
      <c r="E11" s="9"/>
      <c r="F11" s="7"/>
      <c r="G11" s="4"/>
      <c r="H11" s="7"/>
      <c r="I11" s="4"/>
      <c r="J11" s="8"/>
      <c r="K11" s="2"/>
      <c r="P11" t="s">
        <v>15</v>
      </c>
      <c r="Q11">
        <f>17*Q7</f>
        <v>8.5</v>
      </c>
      <c r="R11" t="s">
        <v>5</v>
      </c>
      <c r="S11" t="s">
        <v>16</v>
      </c>
      <c r="T11" t="s">
        <v>25</v>
      </c>
    </row>
    <row r="12" spans="1:20" x14ac:dyDescent="0.2">
      <c r="D12" s="4"/>
      <c r="E12" s="5"/>
      <c r="F12" s="7"/>
      <c r="G12" s="4"/>
      <c r="H12" s="7"/>
      <c r="I12" s="4"/>
      <c r="J12" s="4"/>
    </row>
    <row r="13" spans="1:20" x14ac:dyDescent="0.2">
      <c r="D13" s="4"/>
      <c r="E13" s="5"/>
      <c r="F13" s="7"/>
      <c r="G13" s="4"/>
      <c r="H13" s="4"/>
      <c r="I13" s="4"/>
      <c r="J13" s="4"/>
    </row>
    <row r="14" spans="1:20" x14ac:dyDescent="0.2">
      <c r="D14" s="4"/>
      <c r="E14" s="5"/>
      <c r="F14" s="4"/>
      <c r="G14" s="4"/>
      <c r="H14" s="4"/>
      <c r="I14" s="4"/>
      <c r="J14" s="4"/>
      <c r="L14" t="s">
        <v>17</v>
      </c>
    </row>
    <row r="15" spans="1:20" x14ac:dyDescent="0.2">
      <c r="D15" s="4"/>
      <c r="E15" s="5"/>
      <c r="F15" s="4"/>
      <c r="G15" s="4"/>
      <c r="H15" s="4"/>
      <c r="I15" s="4"/>
      <c r="J15" s="4"/>
      <c r="M15" t="s">
        <v>18</v>
      </c>
    </row>
    <row r="16" spans="1:20" x14ac:dyDescent="0.2">
      <c r="D16" s="4"/>
      <c r="E16" s="5"/>
      <c r="F16" s="4"/>
      <c r="G16" s="4"/>
      <c r="H16" s="4"/>
      <c r="I16" s="4"/>
      <c r="J16" s="4"/>
      <c r="M16" t="s">
        <v>19</v>
      </c>
    </row>
    <row r="17" spans="4:17" x14ac:dyDescent="0.2">
      <c r="D17" s="4"/>
      <c r="E17" s="5"/>
      <c r="F17" s="4"/>
      <c r="G17" s="4"/>
      <c r="H17" s="4"/>
      <c r="I17" s="4"/>
      <c r="J17" s="4"/>
      <c r="M17" t="s">
        <v>20</v>
      </c>
    </row>
    <row r="18" spans="4:17" x14ac:dyDescent="0.2">
      <c r="D18" s="4"/>
      <c r="E18" s="5"/>
      <c r="F18" s="4"/>
      <c r="G18" s="4"/>
      <c r="H18" s="4"/>
      <c r="I18" s="4"/>
      <c r="J18" s="4"/>
    </row>
    <row r="19" spans="4:17" x14ac:dyDescent="0.2">
      <c r="D19" s="4"/>
      <c r="E19" s="4"/>
      <c r="F19" s="4"/>
      <c r="G19" s="4"/>
      <c r="H19" s="4"/>
      <c r="I19" s="4"/>
      <c r="J19" s="4"/>
      <c r="L19" t="s">
        <v>21</v>
      </c>
    </row>
    <row r="20" spans="4:17" x14ac:dyDescent="0.2">
      <c r="D20" s="4"/>
      <c r="E20" s="4"/>
      <c r="F20" s="4"/>
      <c r="G20" s="4"/>
      <c r="H20" s="4"/>
      <c r="I20" s="4"/>
      <c r="J20" s="4"/>
      <c r="M20" t="s">
        <v>22</v>
      </c>
      <c r="Q20" t="s">
        <v>26</v>
      </c>
    </row>
    <row r="21" spans="4:17" x14ac:dyDescent="0.2">
      <c r="M21" t="s">
        <v>23</v>
      </c>
    </row>
    <row r="22" spans="4:17" x14ac:dyDescent="0.2">
      <c r="M22" t="s">
        <v>24</v>
      </c>
    </row>
    <row r="28" spans="4:17" x14ac:dyDescent="0.2">
      <c r="L28" t="s">
        <v>27</v>
      </c>
    </row>
    <row r="30" spans="4:17" x14ac:dyDescent="0.2">
      <c r="L30" t="s">
        <v>1</v>
      </c>
      <c r="M30" t="s">
        <v>2</v>
      </c>
      <c r="N30">
        <v>31</v>
      </c>
      <c r="O30" t="s">
        <v>2</v>
      </c>
      <c r="P30" t="s">
        <v>3</v>
      </c>
    </row>
    <row r="31" spans="4:17" x14ac:dyDescent="0.2">
      <c r="M31" t="s">
        <v>4</v>
      </c>
      <c r="N31">
        <v>30</v>
      </c>
      <c r="O31" t="s">
        <v>5</v>
      </c>
    </row>
    <row r="32" spans="4:17" x14ac:dyDescent="0.2">
      <c r="M32" t="s">
        <v>6</v>
      </c>
      <c r="N32">
        <f>N31*N30</f>
        <v>930</v>
      </c>
      <c r="O32" t="s">
        <v>5</v>
      </c>
    </row>
    <row r="33" spans="12:19" x14ac:dyDescent="0.2">
      <c r="M33" t="s">
        <v>6</v>
      </c>
      <c r="N33">
        <f>N32/1000</f>
        <v>0.93</v>
      </c>
      <c r="O33" t="s">
        <v>7</v>
      </c>
    </row>
    <row r="34" spans="12:19" x14ac:dyDescent="0.2">
      <c r="P34" t="s">
        <v>11</v>
      </c>
    </row>
    <row r="35" spans="12:19" x14ac:dyDescent="0.2">
      <c r="M35" s="3" t="s">
        <v>8</v>
      </c>
      <c r="N35" s="3">
        <v>1.25</v>
      </c>
      <c r="O35" s="3" t="s">
        <v>7</v>
      </c>
      <c r="P35" t="s">
        <v>12</v>
      </c>
      <c r="Q35">
        <f>N35</f>
        <v>1.25</v>
      </c>
      <c r="R35" t="s">
        <v>7</v>
      </c>
    </row>
    <row r="36" spans="12:19" x14ac:dyDescent="0.2">
      <c r="L36" t="s">
        <v>25</v>
      </c>
      <c r="M36" s="3" t="s">
        <v>9</v>
      </c>
      <c r="N36" s="3">
        <f>N35*5</f>
        <v>6.25</v>
      </c>
      <c r="O36" s="3" t="s">
        <v>5</v>
      </c>
      <c r="P36" t="s">
        <v>13</v>
      </c>
      <c r="Q36">
        <f>Q35/5</f>
        <v>0.25</v>
      </c>
      <c r="R36" t="s">
        <v>7</v>
      </c>
    </row>
    <row r="37" spans="12:19" x14ac:dyDescent="0.2">
      <c r="L37" t="s">
        <v>25</v>
      </c>
      <c r="M37" s="3" t="s">
        <v>10</v>
      </c>
      <c r="N37" s="3">
        <f>N35</f>
        <v>1.25</v>
      </c>
      <c r="O37" s="3" t="s">
        <v>5</v>
      </c>
      <c r="P37" s="3" t="s">
        <v>13</v>
      </c>
      <c r="Q37" s="3">
        <f>Q36*1000</f>
        <v>250</v>
      </c>
      <c r="R37" s="3" t="s">
        <v>5</v>
      </c>
      <c r="S37" s="3"/>
    </row>
    <row r="38" spans="12:19" x14ac:dyDescent="0.2">
      <c r="P38" s="3" t="s">
        <v>14</v>
      </c>
      <c r="Q38" s="3">
        <f>Q37*4</f>
        <v>1000</v>
      </c>
      <c r="R38" s="3" t="s">
        <v>5</v>
      </c>
      <c r="S38" t="s">
        <v>25</v>
      </c>
    </row>
    <row r="39" spans="12:19" x14ac:dyDescent="0.2">
      <c r="P39" t="s">
        <v>15</v>
      </c>
      <c r="Q39">
        <f>17*Q35</f>
        <v>21.25</v>
      </c>
      <c r="R39" t="s">
        <v>5</v>
      </c>
      <c r="S39" t="s">
        <v>16</v>
      </c>
    </row>
    <row r="42" spans="12:19" x14ac:dyDescent="0.2">
      <c r="L42" t="s">
        <v>17</v>
      </c>
    </row>
    <row r="43" spans="12:19" x14ac:dyDescent="0.2">
      <c r="M43" t="s">
        <v>18</v>
      </c>
    </row>
    <row r="44" spans="12:19" x14ac:dyDescent="0.2">
      <c r="M44" t="s">
        <v>19</v>
      </c>
    </row>
    <row r="45" spans="12:19" x14ac:dyDescent="0.2">
      <c r="M45" t="s">
        <v>20</v>
      </c>
    </row>
    <row r="47" spans="12:19" x14ac:dyDescent="0.2">
      <c r="L47" t="s">
        <v>21</v>
      </c>
    </row>
    <row r="48" spans="12:19" x14ac:dyDescent="0.2">
      <c r="M48" t="s">
        <v>22</v>
      </c>
      <c r="Q48" t="s">
        <v>26</v>
      </c>
    </row>
    <row r="49" spans="13:13" x14ac:dyDescent="0.2">
      <c r="M49" t="s">
        <v>23</v>
      </c>
    </row>
    <row r="50" spans="13:13" x14ac:dyDescent="0.2">
      <c r="M50" t="s">
        <v>24</v>
      </c>
    </row>
  </sheetData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2020-11-17T21:57:53Z</cp:lastPrinted>
  <dcterms:created xsi:type="dcterms:W3CDTF">2020-11-17T21:41:02Z</dcterms:created>
  <dcterms:modified xsi:type="dcterms:W3CDTF">2020-11-23T01:10:26Z</dcterms:modified>
</cp:coreProperties>
</file>