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D:\Excel\Excel_project\"/>
    </mc:Choice>
  </mc:AlternateContent>
  <xr:revisionPtr revIDLastSave="0" documentId="13_ncr:1_{D4807A25-1391-4D09-8A29-C8EAC03AED0D}" xr6:coauthVersionLast="47" xr6:coauthVersionMax="47" xr10:uidLastSave="{00000000-0000-0000-0000-000000000000}"/>
  <bookViews>
    <workbookView xWindow="-110" yWindow="-110" windowWidth="19420" windowHeight="10300" activeTab="1" xr2:uid="{CA5E9EAE-804C-4795-B08E-89282D0E530D}"/>
  </bookViews>
  <sheets>
    <sheet name="Pivot Report" sheetId="1" r:id="rId1"/>
    <sheet name="Dashboard" sheetId="2" r:id="rId2"/>
    <sheet name="Daily ER no  of patient" sheetId="3" r:id="rId3"/>
    <sheet name="Average wait time daily trend" sheetId="4" r:id="rId4"/>
    <sheet name="Satisfaction score daaily Trend" sheetId="6" r:id="rId5"/>
  </sheets>
  <definedNames>
    <definedName name="Slicer_Date__Month">#N/A</definedName>
    <definedName name="Slicer_Date__Year">#N/A</definedName>
  </definedNames>
  <calcPr calcId="191029"/>
  <pivotCaches>
    <pivotCache cacheId="1468" r:id="rId6"/>
    <pivotCache cacheId="1471" r:id="rId7"/>
    <pivotCache cacheId="1474" r:id="rId8"/>
    <pivotCache cacheId="1477" r:id="rId9"/>
    <pivotCache cacheId="1480" r:id="rId10"/>
    <pivotCache cacheId="1483" r:id="rId11"/>
    <pivotCache cacheId="1486" r:id="rId12"/>
    <pivotCache cacheId="1489" r:id="rId13"/>
    <pivotCache cacheId="1492" r:id="rId14"/>
    <pivotCache cacheId="1495" r:id="rId15"/>
    <pivotCache cacheId="1498" r:id="rId16"/>
    <pivotCache cacheId="1501" r:id="rId17"/>
    <pivotCache cacheId="1504" r:id="rId18"/>
    <pivotCache cacheId="1507" r:id="rId19"/>
    <pivotCache cacheId="1510" r:id="rId20"/>
  </pivotCaches>
  <extLst>
    <ext xmlns:x14="http://schemas.microsoft.com/office/spreadsheetml/2009/9/main" uri="{876F7934-8845-4945-9796-88D515C7AA90}">
      <x14:pivotCaches>
        <pivotCache cacheId="276"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6c84e2e-0275-44ed-bd70-40981bf7ba78" name="Hospital Emergency Room Data" connection="Query - Hospital Emergency Room Data"/>
          <x15:modelTable id="Calender_Table_ae5907c7-f261-4dbc-814c-569852274f3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B3" i="2"/>
  <c r="A3" i="2"/>
  <c r="C2" i="2"/>
  <c r="B2" i="2"/>
  <c r="A2" i="2"/>
  <c r="C40" i="1"/>
  <c r="C39" i="1"/>
  <c r="B40" i="1"/>
  <c r="B39" i="1"/>
  <c r="A39" i="1"/>
  <c r="A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124347-F195-4BD6-B80D-4D7C3A6D9058}" name="Query - Calender_Table" description="Connection to the 'Calender_Table' query in the workbook." type="100" refreshedVersion="8" minRefreshableVersion="5">
    <extLst>
      <ext xmlns:x15="http://schemas.microsoft.com/office/spreadsheetml/2010/11/main" uri="{DE250136-89BD-433C-8126-D09CA5730AF9}">
        <x15:connection id="4e96dee6-1f7a-4dd9-b2b7-e36a88b1925c"/>
      </ext>
    </extLst>
  </connection>
  <connection id="2" xr16:uid="{9CD4ADDF-2E85-4C20-AB99-386CCD97932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5e90599-0ea4-42fe-bbfc-a3851dab7041"/>
      </ext>
    </extLst>
  </connection>
  <connection id="3" xr16:uid="{F5F2F6B3-63D6-4532-B224-274DC5CC909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<sst xmlns="http://schemas.openxmlformats.org/spreadsheetml/2006/main" count="171" uniqueCount="73">
  <si>
    <t>Distinct Count of Patient Id</t>
  </si>
  <si>
    <t>No of patient</t>
  </si>
  <si>
    <t>Average of Patient Waittime</t>
  </si>
  <si>
    <t>Average of Patient Satisfaction Score</t>
  </si>
  <si>
    <t>Row Labels</t>
  </si>
  <si>
    <t>Grand Total</t>
  </si>
  <si>
    <t xml:space="preserve">Daily Trends of no of patient </t>
  </si>
  <si>
    <t xml:space="preserve">Average wait time </t>
  </si>
  <si>
    <t>Satisfaaction Score</t>
  </si>
  <si>
    <t>Admitted</t>
  </si>
  <si>
    <t>Not Admitted</t>
  </si>
  <si>
    <t>Count of Patient Admission Flag</t>
  </si>
  <si>
    <t>Admission Status</t>
  </si>
  <si>
    <t>No. of Patient</t>
  </si>
  <si>
    <t>Status</t>
  </si>
  <si>
    <t>0-09</t>
  </si>
  <si>
    <t>10-19</t>
  </si>
  <si>
    <t>20-29</t>
  </si>
  <si>
    <t>30-79</t>
  </si>
  <si>
    <t>40-49</t>
  </si>
  <si>
    <t>50-59</t>
  </si>
  <si>
    <t>60-69</t>
  </si>
  <si>
    <t>70-79</t>
  </si>
  <si>
    <t>Count of Age Group</t>
  </si>
  <si>
    <t xml:space="preserve">No of patients by age group </t>
  </si>
  <si>
    <t>Ontime</t>
  </si>
  <si>
    <t>Delay</t>
  </si>
  <si>
    <t>Count of Patient attend Status</t>
  </si>
  <si>
    <t>Patient Attend Status</t>
  </si>
  <si>
    <t>Female</t>
  </si>
  <si>
    <t>Male</t>
  </si>
  <si>
    <t>Count of Patient Gender</t>
  </si>
  <si>
    <t xml:space="preserve">Gender wise </t>
  </si>
  <si>
    <t>Cardiology</t>
  </si>
  <si>
    <t>Gastroenterology</t>
  </si>
  <si>
    <t>General Practice</t>
  </si>
  <si>
    <t>Neurology</t>
  </si>
  <si>
    <t>None</t>
  </si>
  <si>
    <t>Orthopedics</t>
  </si>
  <si>
    <t>Physiotherapy</t>
  </si>
  <si>
    <t>Renal</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</si>
  <si>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</si>
  <si>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</si>
  <si>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</si>
  <si>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</si>
  <si>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</si>
  <si>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</si>
  <si>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</si>
  <si>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</si>
  <si>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</si>
  <si>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</si>
  <si>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</si>
  <si>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</si>
  <si>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</si>
  <si>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</si>
  <si>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</si>
  <si>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</si>
  <si>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</si>
  <si>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</si>
  <si>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</si>
  <si>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</si>
  <si>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</si>
  <si>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</si>
  <si>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</si>
  <si>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</si>
  <si>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</si>
  <si>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</si>
  <si>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</si>
  <si>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</si>
  <si>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</si>
  <si>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</si>
  <si>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xml:space="preserve">No of patient by dep refral </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</si>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</sst>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rgb="FFFF0000"/>
      <name val="Aptos Narrow"/>
      <family val="2"/>
      <scheme val="minor"/>
    </font>
    <font>
      <b/>
      <sz val="11"/>
      <color theme="0"/>
      <name val="Aptos Narrow"/>
      <family val="2"/>
      <scheme val="minor"/>
    </font>
    <font>
      <sz val="11"/>
      <color theme="1" tint="0.14999847407452621"/>
      <name val="Aptos Narrow"/>
      <family val="2"/>
      <scheme val="minor"/>
    </font>
    <font>
      <sz val="11"/>
      <color theme="8" tint="-0.249977111117893"/>
      <name val="Aptos Narrow"/>
      <family val="2"/>
      <scheme val="minor"/>
    </font>
    <font>
      <b/>
      <sz val="9"/>
      <color theme="0"/>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3">
    <xf numFmtId="0" fontId="0" fillId="0" borderId="0" xfId="0"/>
    <xf numFmtId="2"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xf numFmtId="0" fontId="0" fillId="3" borderId="0" xfId="0" applyFill="1"/>
    <xf numFmtId="1" fontId="0" fillId="0" borderId="0" xfId="0" applyNumberFormat="1"/>
    <xf numFmtId="10" fontId="0" fillId="0" borderId="0" xfId="0" applyNumberFormat="1"/>
    <xf numFmtId="0" fontId="4" fillId="5" borderId="0" xfId="0" applyFont="1" applyFill="1" applyAlignment="1">
      <alignment horizontal="center"/>
    </xf>
    <xf numFmtId="0" fontId="0" fillId="5" borderId="0" xfId="0" applyFill="1" applyAlignment="1">
      <alignment horizontal="center"/>
    </xf>
    <xf numFmtId="10" fontId="0" fillId="5" borderId="0" xfId="0" applyNumberFormat="1" applyFill="1" applyAlignment="1">
      <alignment horizontal="center"/>
    </xf>
    <xf numFmtId="1" fontId="0" fillId="5" borderId="0" xfId="0" applyNumberFormat="1" applyFill="1" applyAlignment="1">
      <alignment horizontal="center"/>
    </xf>
    <xf numFmtId="0" fontId="4" fillId="4" borderId="0" xfId="0" applyFont="1" applyFill="1" applyAlignment="1">
      <alignment horizontal="center"/>
    </xf>
    <xf numFmtId="0" fontId="1" fillId="0" borderId="0" xfId="0" applyFont="1" applyAlignment="1">
      <alignment horizontal="left"/>
    </xf>
    <xf numFmtId="0" fontId="2" fillId="3" borderId="0" xfId="0" applyFont="1" applyFill="1"/>
    <xf numFmtId="0" fontId="2" fillId="3" borderId="0" xfId="0" applyFont="1" applyFill="1" applyAlignment="1">
      <alignment horizontal="left"/>
    </xf>
    <xf numFmtId="0" fontId="3" fillId="3" borderId="0" xfId="0" applyFont="1" applyFill="1"/>
    <xf numFmtId="10" fontId="3" fillId="3" borderId="0" xfId="0" applyNumberFormat="1" applyFont="1" applyFill="1"/>
    <xf numFmtId="1" fontId="0" fillId="3" borderId="0" xfId="0" applyNumberFormat="1" applyFill="1"/>
    <xf numFmtId="10" fontId="0" fillId="3" borderId="0" xfId="0" applyNumberFormat="1" applyFill="1"/>
    <xf numFmtId="0" fontId="0" fillId="0" borderId="0" xfId="0" applyNumberFormat="1"/>
    <xf numFmtId="0" fontId="5" fillId="4" borderId="0" xfId="0" applyFont="1" applyFill="1" applyAlignment="1">
      <alignment horizontal="center"/>
    </xf>
  </cellXfs>
  <cellStyles count="1">
    <cellStyle name="Normal" xfId="0" builtinId="0"/>
  </cellStyles>
  <dxfs count="809">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font>
        <b/>
        <color theme="1"/>
      </font>
      <border>
        <bottom style="thin">
          <color theme="4"/>
        </bottom>
        <vertical/>
        <horizontal/>
      </border>
    </dxf>
    <dxf>
      <font>
        <sz val="7"/>
        <color theme="1"/>
      </font>
      <fill>
        <patternFill>
          <fgColor theme="4"/>
          <bgColor theme="0"/>
        </patternFill>
      </fill>
      <border diagonalUp="0" diagonalDown="0">
        <left/>
        <right/>
        <top/>
        <bottom/>
        <vertical/>
        <horizontal/>
      </border>
    </dxf>
  </dxfs>
  <tableStyles count="1" defaultTableStyle="TableStyleMedium2" defaultPivotStyle="PivotStyleLight16">
    <tableStyle name="myStyle" pivot="0" table="0" count="10" xr9:uid="{C2B8D111-2B94-47E2-965F-D4048280A03F}">
      <tableStyleElement type="wholeTable" dxfId="808"/>
      <tableStyleElement type="headerRow" dxfId="80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6.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5.xml"/><Relationship Id="rId41"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Report!PivotTable7</c:name>
    <c:fmtId val="0"/>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CEE32C24-ED7C-488C-A63C-CCFCBEA117E5}" type="CELLRANGE">
                  <a:rPr lang="en-US"/>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A99EC81F-0A64-4852-B1F2-06225BA135F0}" type="CELLRANGE">
                  <a:rPr lang="en-IN"/>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10917744289796674"/>
          <c:y val="0.57775561388159813"/>
          <c:w val="0.88688946015424164"/>
          <c:h val="0.41973869932925051"/>
        </c:manualLayout>
      </c:layout>
      <c:barChart>
        <c:barDir val="bar"/>
        <c:grouping val="clustered"/>
        <c:varyColors val="0"/>
        <c:ser>
          <c:idx val="0"/>
          <c:order val="0"/>
          <c:tx>
            <c:strRef>
              <c:f>'Pivot Report'!$B$23:$B$24</c:f>
              <c:strCache>
                <c:ptCount val="1"/>
                <c:pt idx="0">
                  <c:v>Total</c:v>
                </c:pt>
              </c:strCache>
            </c:strRef>
          </c:tx>
          <c:spPr>
            <a:solidFill>
              <a:schemeClr val="accent5">
                <a:lumMod val="75000"/>
              </a:schemeClr>
            </a:solidFill>
            <a:ln>
              <a:noFill/>
            </a:ln>
            <a:effectLst/>
          </c:spPr>
          <c:invertIfNegative val="0"/>
          <c:dLbls>
            <c:dLbl>
              <c:idx val="0"/>
              <c:tx>
                <c:rich>
                  <a:bodyPr/>
                  <a:lstStyle/>
                  <a:p>
                    <a:fld id="{CEE32C24-ED7C-488C-A63C-CCFCBEA117E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AB2-4D3C-ADFF-B418975D4A90}"/>
                </c:ext>
              </c:extLst>
            </c:dLbl>
            <c:dLbl>
              <c:idx val="1"/>
              <c:tx>
                <c:rich>
                  <a:bodyPr/>
                  <a:lstStyle/>
                  <a:p>
                    <a:fld id="{A99EC81F-0A64-4852-B1F2-06225BA135F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AB2-4D3C-ADFF-B418975D4A90}"/>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Report'!$B$23:$B$24</c:f>
              <c:strCache>
                <c:ptCount val="2"/>
                <c:pt idx="0">
                  <c:v>Admitted</c:v>
                </c:pt>
                <c:pt idx="1">
                  <c:v>Not Admitted</c:v>
                </c:pt>
              </c:strCache>
            </c:strRef>
          </c:cat>
          <c:val>
            <c:numRef>
              <c:f>'Pivot Report'!$B$23:$B$24</c:f>
              <c:numCache>
                <c:formatCode>0</c:formatCode>
                <c:ptCount val="2"/>
                <c:pt idx="0">
                  <c:v>237</c:v>
                </c:pt>
                <c:pt idx="1">
                  <c:v>242</c:v>
                </c:pt>
              </c:numCache>
            </c:numRef>
          </c:val>
          <c:extLst>
            <c:ext xmlns:c15="http://schemas.microsoft.com/office/drawing/2012/chart" uri="{02D57815-91ED-43cb-92C2-25804820EDAC}">
              <c15:datalabelsRange>
                <c15:f>'Pivot Report'!$B$23:$B$24</c15:f>
                <c15:dlblRangeCache>
                  <c:ptCount val="2"/>
                  <c:pt idx="0">
                    <c:v>49.48%</c:v>
                  </c:pt>
                  <c:pt idx="1">
                    <c:v>50.52%</c:v>
                  </c:pt>
                </c15:dlblRangeCache>
              </c15:datalabelsRange>
            </c:ext>
            <c:ext xmlns:c16="http://schemas.microsoft.com/office/drawing/2014/chart" uri="{C3380CC4-5D6E-409C-BE32-E72D297353CC}">
              <c16:uniqueId val="{00000000-FAB2-4D3C-ADFF-B418975D4A90}"/>
            </c:ext>
          </c:extLst>
        </c:ser>
        <c:dLbls>
          <c:showLegendKey val="0"/>
          <c:showVal val="0"/>
          <c:showCatName val="0"/>
          <c:showSerName val="0"/>
          <c:showPercent val="0"/>
          <c:showBubbleSize val="0"/>
        </c:dLbls>
        <c:gapWidth val="136"/>
        <c:overlap val="2"/>
        <c:axId val="1611865248"/>
        <c:axId val="1611863328"/>
      </c:barChart>
      <c:catAx>
        <c:axId val="1611865248"/>
        <c:scaling>
          <c:orientation val="minMax"/>
        </c:scaling>
        <c:delete val="1"/>
        <c:axPos val="l"/>
        <c:numFmt formatCode="General" sourceLinked="1"/>
        <c:majorTickMark val="none"/>
        <c:minorTickMark val="none"/>
        <c:tickLblPos val="nextTo"/>
        <c:crossAx val="1611863328"/>
        <c:crosses val="autoZero"/>
        <c:auto val="1"/>
        <c:lblAlgn val="ctr"/>
        <c:lblOffset val="100"/>
        <c:noMultiLvlLbl val="0"/>
      </c:catAx>
      <c:valAx>
        <c:axId val="1611863328"/>
        <c:scaling>
          <c:orientation val="minMax"/>
        </c:scaling>
        <c:delete val="1"/>
        <c:axPos val="b"/>
        <c:numFmt formatCode="0" sourceLinked="1"/>
        <c:majorTickMark val="none"/>
        <c:minorTickMark val="none"/>
        <c:tickLblPos val="nextTo"/>
        <c:crossAx val="1611865248"/>
        <c:crosses val="autoZero"/>
        <c:crossBetween val="between"/>
      </c:valAx>
      <c:spPr>
        <a:noFill/>
        <a:ln>
          <a:noFill/>
        </a:ln>
        <a:effectLst>
          <a:glow rad="38100">
            <a:schemeClr val="accent1">
              <a:alpha val="40000"/>
            </a:schemeClr>
          </a:glow>
          <a:softEdge rad="2540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23344620111548E-3"/>
          <c:y val="0"/>
          <c:w val="0.99616766553798886"/>
          <c:h val="0.99778506524475186"/>
        </c:manualLayout>
      </c:layout>
      <c:areaChart>
        <c:grouping val="standard"/>
        <c:varyColors val="0"/>
        <c:ser>
          <c:idx val="0"/>
          <c:order val="0"/>
          <c:tx>
            <c:strRef>
              <c:f>'Pivot Report'!$G$4</c:f>
              <c:strCache>
                <c:ptCount val="1"/>
                <c:pt idx="0">
                  <c:v>Total</c:v>
                </c:pt>
              </c:strCache>
            </c:strRef>
          </c:tx>
          <c:spPr>
            <a:solidFill>
              <a:schemeClr val="accent5">
                <a:lumMod val="75000"/>
              </a:schemeClr>
            </a:solidFill>
            <a:ln>
              <a:solidFill>
                <a:schemeClr val="accent5">
                  <a:lumMod val="75000"/>
                </a:schemeClr>
              </a:solidFill>
            </a:ln>
            <a:effectLst/>
          </c:spPr>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0342-4776-B367-EE368F29BE7F}"/>
            </c:ext>
          </c:extLst>
        </c:ser>
        <c:dLbls>
          <c:showLegendKey val="0"/>
          <c:showVal val="0"/>
          <c:showCatName val="0"/>
          <c:showSerName val="0"/>
          <c:showPercent val="0"/>
          <c:showBubbleSize val="0"/>
        </c:dLbls>
        <c:axId val="771044912"/>
        <c:axId val="771045872"/>
      </c:areaChart>
      <c:catAx>
        <c:axId val="771044912"/>
        <c:scaling>
          <c:orientation val="minMax"/>
        </c:scaling>
        <c:delete val="1"/>
        <c:axPos val="b"/>
        <c:numFmt formatCode="General" sourceLinked="1"/>
        <c:majorTickMark val="out"/>
        <c:minorTickMark val="none"/>
        <c:tickLblPos val="nextTo"/>
        <c:crossAx val="771045872"/>
        <c:crosses val="autoZero"/>
        <c:auto val="1"/>
        <c:lblAlgn val="ctr"/>
        <c:lblOffset val="100"/>
        <c:noMultiLvlLbl val="0"/>
      </c:catAx>
      <c:valAx>
        <c:axId val="771045872"/>
        <c:scaling>
          <c:orientation val="minMax"/>
        </c:scaling>
        <c:delete val="1"/>
        <c:axPos val="l"/>
        <c:numFmt formatCode="0.00" sourceLinked="1"/>
        <c:majorTickMark val="none"/>
        <c:minorTickMark val="none"/>
        <c:tickLblPos val="nextTo"/>
        <c:crossAx val="771044912"/>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31959936094153E-3"/>
          <c:y val="0"/>
          <c:w val="0.96319230176405601"/>
          <c:h val="1"/>
        </c:manualLayout>
      </c:layout>
      <c:areaChart>
        <c:grouping val="standard"/>
        <c:varyColors val="0"/>
        <c:ser>
          <c:idx val="0"/>
          <c:order val="0"/>
          <c:tx>
            <c:strRef>
              <c:f>'Pivot Report'!$J$4</c:f>
              <c:strCache>
                <c:ptCount val="1"/>
                <c:pt idx="0">
                  <c:v>Total</c:v>
                </c:pt>
              </c:strCache>
            </c:strRef>
          </c:tx>
          <c:spPr>
            <a:solidFill>
              <a:schemeClr val="accent5">
                <a:lumMod val="75000"/>
              </a:schemeClr>
            </a:solidFill>
            <a:ln>
              <a:solidFill>
                <a:schemeClr val="accent5">
                  <a:lumMod val="75000"/>
                </a:schemeClr>
              </a:solidFill>
            </a:ln>
            <a:effectLst/>
          </c:spPr>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7950-48A2-A650-DFDA3588FC22}"/>
            </c:ext>
          </c:extLst>
        </c:ser>
        <c:dLbls>
          <c:showLegendKey val="0"/>
          <c:showVal val="0"/>
          <c:showCatName val="0"/>
          <c:showSerName val="0"/>
          <c:showPercent val="0"/>
          <c:showBubbleSize val="0"/>
        </c:dLbls>
        <c:axId val="1534138928"/>
        <c:axId val="1534140368"/>
      </c:areaChart>
      <c:catAx>
        <c:axId val="1534138928"/>
        <c:scaling>
          <c:orientation val="minMax"/>
        </c:scaling>
        <c:delete val="1"/>
        <c:axPos val="b"/>
        <c:numFmt formatCode="General" sourceLinked="1"/>
        <c:majorTickMark val="out"/>
        <c:minorTickMark val="none"/>
        <c:tickLblPos val="nextTo"/>
        <c:crossAx val="1534140368"/>
        <c:crosses val="autoZero"/>
        <c:auto val="1"/>
        <c:lblAlgn val="ctr"/>
        <c:lblOffset val="100"/>
        <c:noMultiLvlLbl val="0"/>
      </c:catAx>
      <c:valAx>
        <c:axId val="1534140368"/>
        <c:scaling>
          <c:orientation val="minMax"/>
        </c:scaling>
        <c:delete val="1"/>
        <c:axPos val="l"/>
        <c:numFmt formatCode="0.00" sourceLinked="1"/>
        <c:majorTickMark val="none"/>
        <c:minorTickMark val="none"/>
        <c:tickLblPos val="nextTo"/>
        <c:crossAx val="153413892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38455813261137E-2"/>
          <c:y val="0.25517294147600822"/>
          <c:w val="0.92123078449797025"/>
          <c:h val="0.64029397440406932"/>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49169273214899E-2"/>
          <c:y val="0.25517279293022999"/>
          <c:w val="0.92123078449797025"/>
          <c:h val="0.64029397440406932"/>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99920421566304E-2"/>
          <c:y val="0.39839921594250249"/>
          <c:w val="0.97878482462834693"/>
          <c:h val="0.5961565195632077"/>
        </c:manualLayout>
      </c:layout>
      <c:areaChart>
        <c:grouping val="standard"/>
        <c:varyColors val="0"/>
        <c:ser>
          <c:idx val="1"/>
          <c:order val="0"/>
          <c:tx>
            <c:v>Total</c:v>
          </c:tx>
          <c:spPr>
            <a:solidFill>
              <a:schemeClr val="accent2"/>
            </a:solidFill>
            <a:ln>
              <a:solidFill>
                <a:schemeClr val="bg1"/>
              </a:solidFill>
            </a:ln>
            <a:effectLst/>
          </c:spPr>
          <c:cat>
            <c:strLit>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Lit>
          </c:cat>
          <c:val>
            <c:numLit>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Lit>
          </c:val>
          <c:extLst>
            <c:ext xmlns:c16="http://schemas.microsoft.com/office/drawing/2014/chart" uri="{C3380CC4-5D6E-409C-BE32-E72D297353CC}">
              <c16:uniqueId val="{00000000-A55C-4240-8D59-696AD0F7B398}"/>
            </c:ext>
          </c:extLst>
        </c:ser>
        <c:ser>
          <c:idx val="0"/>
          <c:order val="1"/>
          <c:tx>
            <c:v>Total</c:v>
          </c:tx>
          <c:spPr>
            <a:solidFill>
              <a:schemeClr val="accent5">
                <a:lumMod val="75000"/>
              </a:schemeClr>
            </a:solidFill>
            <a:ln>
              <a:solidFill>
                <a:schemeClr val="bg1"/>
              </a:solidFill>
            </a:ln>
            <a:effectLst/>
          </c:spPr>
          <c:cat>
            <c:strLit>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Lit>
          </c:cat>
          <c:val>
            <c:numLit>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Lit>
          </c:val>
          <c:extLst>
            <c:ext xmlns:c16="http://schemas.microsoft.com/office/drawing/2014/chart" uri="{C3380CC4-5D6E-409C-BE32-E72D297353CC}">
              <c16:uniqueId val="{00000001-A55C-4240-8D59-696AD0F7B398}"/>
            </c:ext>
          </c:extLst>
        </c:ser>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36281018075294E-2"/>
          <c:y val="6.100300025697418E-2"/>
          <c:w val="0.98115197737005821"/>
          <c:h val="0.67236459630023926"/>
        </c:manualLayout>
      </c:layout>
      <c:barChart>
        <c:barDir val="col"/>
        <c:grouping val="clustered"/>
        <c:varyColors val="0"/>
        <c:ser>
          <c:idx val="0"/>
          <c:order val="0"/>
          <c:tx>
            <c:strRef>
              <c:f>'Pivot Report'!$B$54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30-79</c:v>
                </c:pt>
                <c:pt idx="4">
                  <c:v>40-49</c:v>
                </c:pt>
                <c:pt idx="5">
                  <c:v>50-59</c:v>
                </c:pt>
                <c:pt idx="6">
                  <c:v>60-69</c:v>
                </c:pt>
                <c:pt idx="7">
                  <c:v>70-79</c:v>
                </c:pt>
              </c:strCache>
            </c:strRef>
          </c:cat>
          <c:val>
            <c:numRef>
              <c:f>'Pivot Report'!$B$55:$B$63</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7002-4741-8901-99A4F6650963}"/>
            </c:ext>
          </c:extLst>
        </c:ser>
        <c:dLbls>
          <c:showLegendKey val="0"/>
          <c:showVal val="0"/>
          <c:showCatName val="0"/>
          <c:showSerName val="0"/>
          <c:showPercent val="0"/>
          <c:showBubbleSize val="0"/>
        </c:dLbls>
        <c:gapWidth val="219"/>
        <c:overlap val="-27"/>
        <c:axId val="1427044671"/>
        <c:axId val="1427038911"/>
      </c:barChart>
      <c:catAx>
        <c:axId val="14270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427038911"/>
        <c:crosses val="autoZero"/>
        <c:auto val="1"/>
        <c:lblAlgn val="ctr"/>
        <c:lblOffset val="100"/>
        <c:noMultiLvlLbl val="0"/>
      </c:catAx>
      <c:valAx>
        <c:axId val="1427038911"/>
        <c:scaling>
          <c:orientation val="minMax"/>
        </c:scaling>
        <c:delete val="1"/>
        <c:axPos val="l"/>
        <c:numFmt formatCode="0" sourceLinked="1"/>
        <c:majorTickMark val="none"/>
        <c:minorTickMark val="none"/>
        <c:tickLblPos val="nextTo"/>
        <c:crossAx val="142704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[Hospital_Emergency_project.xlsx]Pivot Report!PivotTable14</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c:spPr>
      </c:pivotFmt>
      <c:pivotFmt>
        <c:idx val="6"/>
        <c:spPr>
          <a:solidFill>
            <a:schemeClr val="accent5">
              <a:lumMod val="75000"/>
            </a:schemeClr>
          </a:solidFill>
          <a:ln>
            <a:solidFill>
              <a:schemeClr val="accent2"/>
            </a:solidFill>
          </a:ln>
          <a:effectLst>
            <a:outerShdw blurRad="317500" algn="ctr" rotWithShape="0">
              <a:prstClr val="black">
                <a:alpha val="25000"/>
              </a:prstClr>
            </a:outerShdw>
          </a:effectLst>
        </c:spPr>
      </c:pivotFmt>
    </c:pivotFmts>
    <c:plotArea>
      <c:layout>
        <c:manualLayout>
          <c:layoutTarget val="inner"/>
          <c:xMode val="edge"/>
          <c:yMode val="edge"/>
          <c:x val="0.32583997856210634"/>
          <c:y val="0.19779812778049721"/>
          <c:w val="0.39661292255012159"/>
          <c:h val="0.62617122014823545"/>
        </c:manualLayout>
      </c:layout>
      <c:pieChart>
        <c:varyColors val="1"/>
        <c:ser>
          <c:idx val="0"/>
          <c:order val="0"/>
          <c:tx>
            <c:strRef>
              <c:f>'Pivot Report'!$G$52</c:f>
              <c:strCache>
                <c:ptCount val="1"/>
                <c:pt idx="0">
                  <c:v>Total</c:v>
                </c:pt>
              </c:strCache>
            </c:strRef>
          </c:tx>
          <c:spPr>
            <a:effectLst/>
          </c:spPr>
          <c:dPt>
            <c:idx val="0"/>
            <c:bubble3D val="0"/>
            <c:spPr>
              <a:solidFill>
                <a:schemeClr val="accent5">
                  <a:shade val="76000"/>
                </a:schemeClr>
              </a:solidFill>
              <a:ln>
                <a:noFill/>
              </a:ln>
              <a:effectLst/>
            </c:spPr>
            <c:extLst>
              <c:ext xmlns:c16="http://schemas.microsoft.com/office/drawing/2014/chart" uri="{C3380CC4-5D6E-409C-BE32-E72D297353CC}">
                <c16:uniqueId val="{00000001-E8D4-4469-9DE9-6B3DA689ADFC}"/>
              </c:ext>
            </c:extLst>
          </c:dPt>
          <c:dPt>
            <c:idx val="1"/>
            <c:bubble3D val="0"/>
            <c:spPr>
              <a:solidFill>
                <a:schemeClr val="accent5">
                  <a:lumMod val="75000"/>
                </a:schemeClr>
              </a:solidFill>
              <a:ln>
                <a:solidFill>
                  <a:schemeClr val="accent2"/>
                </a:solidFill>
              </a:ln>
              <a:effectLst>
                <a:outerShdw blurRad="317500" algn="ctr" rotWithShape="0">
                  <a:prstClr val="black">
                    <a:alpha val="25000"/>
                  </a:prstClr>
                </a:outerShdw>
              </a:effectLst>
            </c:spPr>
            <c:extLst>
              <c:ext xmlns:c16="http://schemas.microsoft.com/office/drawing/2014/chart" uri="{C3380CC4-5D6E-409C-BE32-E72D297353CC}">
                <c16:uniqueId val="{00000003-E8D4-4469-9DE9-6B3DA689AD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Report'!$F$53:$F$55</c:f>
              <c:strCache>
                <c:ptCount val="2"/>
                <c:pt idx="0">
                  <c:v>Delay</c:v>
                </c:pt>
                <c:pt idx="1">
                  <c:v>Ontime</c:v>
                </c:pt>
              </c:strCache>
            </c:strRef>
          </c:cat>
          <c:val>
            <c:numRef>
              <c:f>'Pivot Report'!$G$53:$G$55</c:f>
              <c:numCache>
                <c:formatCode>0</c:formatCode>
                <c:ptCount val="2"/>
                <c:pt idx="0">
                  <c:v>273</c:v>
                </c:pt>
                <c:pt idx="1">
                  <c:v>206</c:v>
                </c:pt>
              </c:numCache>
            </c:numRef>
          </c:val>
          <c:extLst>
            <c:ext xmlns:c16="http://schemas.microsoft.com/office/drawing/2014/chart" uri="{C3380CC4-5D6E-409C-BE32-E72D297353CC}">
              <c16:uniqueId val="{00000004-E8D4-4469-9DE9-6B3DA689AD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r"/>
      <c:layout>
        <c:manualLayout>
          <c:xMode val="edge"/>
          <c:yMode val="edge"/>
          <c:x val="0.57608750608164605"/>
          <c:y val="0"/>
          <c:w val="0.3936281754066932"/>
          <c:h val="0.2341785961986549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Report!PivotTable15</c:name>
    <c:fmtId val="80"/>
  </c:pivotSource>
  <c:chart>
    <c:autoTitleDeleted val="1"/>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73571045677957"/>
          <c:y val="0.18148157480314961"/>
          <c:w val="0.48588489052756378"/>
          <c:h val="0.73231958397443142"/>
        </c:manualLayout>
      </c:layout>
      <c:pie3DChart>
        <c:varyColors val="1"/>
        <c:ser>
          <c:idx val="0"/>
          <c:order val="0"/>
          <c:tx>
            <c:strRef>
              <c:f>'Pivot Report'!$G$58</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E7-4610-B54F-9D39D6A4A83A}"/>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E7-4610-B54F-9D39D6A4A83A}"/>
              </c:ext>
            </c:extLst>
          </c:dPt>
          <c:cat>
            <c:strRef>
              <c:f>'Pivot Report'!$F$59:$F$61</c:f>
              <c:strCache>
                <c:ptCount val="2"/>
                <c:pt idx="0">
                  <c:v>Female</c:v>
                </c:pt>
                <c:pt idx="1">
                  <c:v>Male</c:v>
                </c:pt>
              </c:strCache>
            </c:strRef>
          </c:cat>
          <c:val>
            <c:numRef>
              <c:f>'Pivot Report'!$G$59:$G$61</c:f>
              <c:numCache>
                <c:formatCode>0.00</c:formatCode>
                <c:ptCount val="2"/>
                <c:pt idx="0">
                  <c:v>235</c:v>
                </c:pt>
                <c:pt idx="1">
                  <c:v>244</c:v>
                </c:pt>
              </c:numCache>
            </c:numRef>
          </c:val>
          <c:extLst>
            <c:ext xmlns:c16="http://schemas.microsoft.com/office/drawing/2014/chart" uri="{C3380CC4-5D6E-409C-BE32-E72D297353CC}">
              <c16:uniqueId val="{00000004-46E7-4610-B54F-9D39D6A4A83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41101895755474149"/>
          <c:y val="1.1014311835680302E-2"/>
          <c:w val="0.54503013932278588"/>
          <c:h val="0.2325042359045295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Report!PivotTable16</c:name>
    <c:fmtId val="104"/>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42473367299675"/>
          <c:y val="6.1250324419091201E-2"/>
          <c:w val="0.63730344221751356"/>
          <c:h val="0.80606043778697889"/>
        </c:manualLayout>
      </c:layout>
      <c:barChart>
        <c:barDir val="bar"/>
        <c:grouping val="clustered"/>
        <c:varyColors val="0"/>
        <c:ser>
          <c:idx val="0"/>
          <c:order val="0"/>
          <c:tx>
            <c:strRef>
              <c:f>'Pivot Report'!$E$64</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Report'!$D$65:$D$73</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Report'!$E$65:$E$73</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56F9-4A1B-AFD1-1A7378C5C40C}"/>
            </c:ext>
          </c:extLst>
        </c:ser>
        <c:dLbls>
          <c:showLegendKey val="0"/>
          <c:showVal val="0"/>
          <c:showCatName val="0"/>
          <c:showSerName val="0"/>
          <c:showPercent val="0"/>
          <c:showBubbleSize val="0"/>
        </c:dLbls>
        <c:gapWidth val="102"/>
        <c:axId val="420073535"/>
        <c:axId val="420070175"/>
      </c:barChart>
      <c:catAx>
        <c:axId val="4200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420070175"/>
        <c:crosses val="autoZero"/>
        <c:auto val="1"/>
        <c:lblAlgn val="ctr"/>
        <c:lblOffset val="100"/>
        <c:noMultiLvlLbl val="0"/>
      </c:catAx>
      <c:valAx>
        <c:axId val="420070175"/>
        <c:scaling>
          <c:orientation val="minMax"/>
        </c:scaling>
        <c:delete val="1"/>
        <c:axPos val="b"/>
        <c:numFmt formatCode="0" sourceLinked="1"/>
        <c:majorTickMark val="none"/>
        <c:minorTickMark val="none"/>
        <c:tickLblPos val="nextTo"/>
        <c:crossAx val="420073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7399378862493E-2"/>
          <c:y val="0.16077765728385748"/>
          <c:w val="0.89806217649088682"/>
          <c:h val="0.68826913102928"/>
        </c:manualLayout>
      </c:layout>
      <c:areaChart>
        <c:grouping val="standard"/>
        <c:varyColors val="0"/>
        <c:ser>
          <c:idx val="0"/>
          <c:order val="0"/>
          <c:tx>
            <c:v>Total</c:v>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Lit>
          </c:cat>
          <c:val>
            <c:numLit>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Lit>
          </c:val>
          <c:extLst>
            <c:ext xmlns:c16="http://schemas.microsoft.com/office/drawing/2014/chart" uri="{C3380CC4-5D6E-409C-BE32-E72D297353CC}">
              <c16:uniqueId val="{00000000-BA71-4C3F-A600-0B94B6F975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9805728"/>
        <c:axId val="1739789408"/>
      </c:areaChart>
      <c:catAx>
        <c:axId val="17398057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9789408"/>
        <c:crosses val="autoZero"/>
        <c:auto val="1"/>
        <c:lblAlgn val="ctr"/>
        <c:lblOffset val="100"/>
        <c:noMultiLvlLbl val="0"/>
      </c:catAx>
      <c:valAx>
        <c:axId val="1739789408"/>
        <c:scaling>
          <c:orientation val="minMax"/>
        </c:scaling>
        <c:delete val="1"/>
        <c:axPos val="l"/>
        <c:numFmt formatCode="General" sourceLinked="1"/>
        <c:majorTickMark val="out"/>
        <c:minorTickMark val="none"/>
        <c:tickLblPos val="nextTo"/>
        <c:crossAx val="17398057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Report!PivotTable13</c:name>
    <c:fmtId val="25"/>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67866705937058E-2"/>
          <c:y val="0.13913033952047962"/>
          <c:w val="0.84575159685458146"/>
          <c:h val="0.60220431208194991"/>
        </c:manualLayout>
      </c:layout>
      <c:barChart>
        <c:barDir val="col"/>
        <c:grouping val="clustered"/>
        <c:varyColors val="0"/>
        <c:ser>
          <c:idx val="0"/>
          <c:order val="0"/>
          <c:tx>
            <c:strRef>
              <c:f>'Pivot Report'!$B$54</c:f>
              <c:strCache>
                <c:ptCount val="1"/>
                <c:pt idx="0">
                  <c:v>Total</c:v>
                </c:pt>
              </c:strCache>
            </c:strRef>
          </c:tx>
          <c:spPr>
            <a:solidFill>
              <a:schemeClr val="accent5">
                <a:lumMod val="75000"/>
              </a:schemeClr>
            </a:solidFill>
            <a:ln>
              <a:noFill/>
            </a:ln>
            <a:effectLst/>
          </c:spPr>
          <c:invertIfNegative val="0"/>
          <c:cat>
            <c:strRef>
              <c:f>'Pivot Report'!$A$55:$A$63</c:f>
              <c:strCache>
                <c:ptCount val="8"/>
                <c:pt idx="0">
                  <c:v>0-09</c:v>
                </c:pt>
                <c:pt idx="1">
                  <c:v>10-19</c:v>
                </c:pt>
                <c:pt idx="2">
                  <c:v>20-29</c:v>
                </c:pt>
                <c:pt idx="3">
                  <c:v>30-79</c:v>
                </c:pt>
                <c:pt idx="4">
                  <c:v>40-49</c:v>
                </c:pt>
                <c:pt idx="5">
                  <c:v>50-59</c:v>
                </c:pt>
                <c:pt idx="6">
                  <c:v>60-69</c:v>
                </c:pt>
                <c:pt idx="7">
                  <c:v>70-79</c:v>
                </c:pt>
              </c:strCache>
            </c:strRef>
          </c:cat>
          <c:val>
            <c:numRef>
              <c:f>'Pivot Report'!$B$55:$B$63</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FF5E-4166-842E-7CD1F4AC863E}"/>
            </c:ext>
          </c:extLst>
        </c:ser>
        <c:dLbls>
          <c:showLegendKey val="0"/>
          <c:showVal val="0"/>
          <c:showCatName val="0"/>
          <c:showSerName val="0"/>
          <c:showPercent val="0"/>
          <c:showBubbleSize val="0"/>
        </c:dLbls>
        <c:gapWidth val="219"/>
        <c:overlap val="-27"/>
        <c:axId val="1427044671"/>
        <c:axId val="1427038911"/>
      </c:barChart>
      <c:catAx>
        <c:axId val="14270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38911"/>
        <c:crosses val="autoZero"/>
        <c:auto val="1"/>
        <c:lblAlgn val="ctr"/>
        <c:lblOffset val="100"/>
        <c:noMultiLvlLbl val="0"/>
      </c:catAx>
      <c:valAx>
        <c:axId val="1427038911"/>
        <c:scaling>
          <c:orientation val="minMax"/>
        </c:scaling>
        <c:delete val="1"/>
        <c:axPos val="l"/>
        <c:numFmt formatCode="0" sourceLinked="1"/>
        <c:majorTickMark val="none"/>
        <c:minorTickMark val="none"/>
        <c:tickLblPos val="nextTo"/>
        <c:crossAx val="142704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7399378862493E-2"/>
          <c:y val="0.16077765728385748"/>
          <c:w val="0.89806217649088682"/>
          <c:h val="0.68826913102928"/>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DFA0-40F2-9A24-D86E496145F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9805728"/>
        <c:axId val="1739789408"/>
      </c:areaChart>
      <c:catAx>
        <c:axId val="17398057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9789408"/>
        <c:crosses val="autoZero"/>
        <c:auto val="1"/>
        <c:lblAlgn val="ctr"/>
        <c:lblOffset val="100"/>
        <c:noMultiLvlLbl val="0"/>
      </c:catAx>
      <c:valAx>
        <c:axId val="1739789408"/>
        <c:scaling>
          <c:orientation val="minMax"/>
        </c:scaling>
        <c:delete val="1"/>
        <c:axPos val="l"/>
        <c:numFmt formatCode="0.00" sourceLinked="1"/>
        <c:majorTickMark val="out"/>
        <c:minorTickMark val="none"/>
        <c:tickLblPos val="nextTo"/>
        <c:crossAx val="1739805728"/>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21496546060578E-2"/>
          <c:y val="4.9808429118773943E-2"/>
          <c:w val="0.94688952224530221"/>
          <c:h val="0.86927866775273777"/>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0E5F-4AE6-8520-B552B0D81CA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6635296"/>
        <c:axId val="656629056"/>
      </c:areaChart>
      <c:catAx>
        <c:axId val="6566352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6629056"/>
        <c:crosses val="autoZero"/>
        <c:auto val="1"/>
        <c:lblAlgn val="ctr"/>
        <c:lblOffset val="100"/>
        <c:noMultiLvlLbl val="0"/>
      </c:catAx>
      <c:valAx>
        <c:axId val="656629056"/>
        <c:scaling>
          <c:orientation val="minMax"/>
        </c:scaling>
        <c:delete val="1"/>
        <c:axPos val="l"/>
        <c:numFmt formatCode="0.00" sourceLinked="1"/>
        <c:majorTickMark val="out"/>
        <c:minorTickMark val="none"/>
        <c:tickLblPos val="nextTo"/>
        <c:crossAx val="6566352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[Hospital_Emergency_project.xlsx]Pivot Report!PivotTable14</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solidFill>
          <a:ln>
            <a:noFill/>
          </a:ln>
          <a:effectLst/>
        </c:spPr>
        <c:marker>
          <c:symbol val="circle"/>
          <c:size val="6"/>
        </c:marker>
        <c:dLbl>
          <c:idx val="0"/>
          <c:spPr>
            <a:noFill/>
            <a:ln>
              <a:noFill/>
            </a:ln>
            <a:effectLst>
              <a:glow rad="165100">
                <a:schemeClr val="accent5">
                  <a:lumMod val="75000"/>
                </a:schemeClr>
              </a:glo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c:spPr>
      </c:pivotFmt>
      <c:pivotFmt>
        <c:idx val="6"/>
        <c:spPr>
          <a:solidFill>
            <a:schemeClr val="accent5">
              <a:lumMod val="75000"/>
            </a:schemeClr>
          </a:solidFill>
          <a:ln>
            <a:solidFill>
              <a:schemeClr val="accent2"/>
            </a:solidFill>
          </a:ln>
          <a:effectLst>
            <a:outerShdw blurRad="317500" algn="ctr" rotWithShape="0">
              <a:prstClr val="black">
                <a:alpha val="25000"/>
              </a:prstClr>
            </a:outerShdw>
          </a:effectLst>
        </c:spPr>
      </c:pivotFmt>
      <c:pivotFmt>
        <c:idx val="7"/>
        <c:spPr>
          <a:solidFill>
            <a:schemeClr val="accent5"/>
          </a:solidFill>
          <a:ln>
            <a:noFill/>
          </a:ln>
          <a:effectLst/>
        </c:spPr>
        <c:marker>
          <c:symbol val="none"/>
        </c:marker>
        <c:dLbl>
          <c:idx val="0"/>
          <c:spPr>
            <a:noFill/>
            <a:ln>
              <a:noFill/>
            </a:ln>
            <a:effectLst>
              <a:glow rad="165100">
                <a:schemeClr val="accent5">
                  <a:lumMod val="75000"/>
                </a:schemeClr>
              </a:glo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76000"/>
            </a:schemeClr>
          </a:solidFill>
          <a:ln>
            <a:noFill/>
          </a:ln>
          <a:effectLst/>
        </c:spPr>
      </c:pivotFmt>
      <c:pivotFmt>
        <c:idx val="9"/>
        <c:spPr>
          <a:solidFill>
            <a:schemeClr val="accent5">
              <a:tint val="77000"/>
            </a:schemeClr>
          </a:solidFill>
          <a:ln>
            <a:noFill/>
          </a:ln>
          <a:effectLst/>
        </c:spPr>
      </c:pivotFmt>
      <c:pivotFmt>
        <c:idx val="10"/>
        <c:spPr>
          <a:solidFill>
            <a:schemeClr val="accent5"/>
          </a:solidFill>
          <a:ln>
            <a:noFill/>
          </a:ln>
          <a:effectLst/>
        </c:spPr>
        <c:marker>
          <c:symbol val="none"/>
        </c:marker>
        <c:dLbl>
          <c:idx val="0"/>
          <c:spPr>
            <a:noFill/>
            <a:ln>
              <a:noFill/>
            </a:ln>
            <a:effectLst>
              <a:glow rad="165100">
                <a:schemeClr val="accent5">
                  <a:lumMod val="75000"/>
                </a:schemeClr>
              </a:glo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hade val="76000"/>
            </a:schemeClr>
          </a:solidFill>
          <a:ln>
            <a:noFill/>
          </a:ln>
          <a:effectLst/>
        </c:spPr>
      </c:pivotFmt>
      <c:pivotFmt>
        <c:idx val="12"/>
        <c:spPr>
          <a:solidFill>
            <a:schemeClr val="accent5">
              <a:tint val="77000"/>
            </a:schemeClr>
          </a:solidFill>
          <a:ln>
            <a:noFill/>
          </a:ln>
          <a:effectLst/>
        </c:spPr>
      </c:pivotFmt>
    </c:pivotFmts>
    <c:plotArea>
      <c:layout>
        <c:manualLayout>
          <c:layoutTarget val="inner"/>
          <c:xMode val="edge"/>
          <c:yMode val="edge"/>
          <c:x val="0.32583997856210634"/>
          <c:y val="0.19779812778049721"/>
          <c:w val="0.39661292255012159"/>
          <c:h val="0.62617122014823545"/>
        </c:manualLayout>
      </c:layout>
      <c:pieChart>
        <c:varyColors val="1"/>
        <c:ser>
          <c:idx val="0"/>
          <c:order val="0"/>
          <c:tx>
            <c:strRef>
              <c:f>'Pivot Report'!$G$52</c:f>
              <c:strCache>
                <c:ptCount val="1"/>
                <c:pt idx="0">
                  <c:v>Total</c:v>
                </c:pt>
              </c:strCache>
            </c:strRef>
          </c:tx>
          <c:spPr>
            <a:effectLst/>
          </c:spPr>
          <c:dPt>
            <c:idx val="0"/>
            <c:bubble3D val="0"/>
            <c:spPr>
              <a:solidFill>
                <a:schemeClr val="accent5">
                  <a:shade val="76000"/>
                </a:schemeClr>
              </a:solidFill>
              <a:ln>
                <a:noFill/>
              </a:ln>
              <a:effectLst/>
            </c:spPr>
            <c:extLst>
              <c:ext xmlns:c16="http://schemas.microsoft.com/office/drawing/2014/chart" uri="{C3380CC4-5D6E-409C-BE32-E72D297353CC}">
                <c16:uniqueId val="{00000001-BD6D-409D-B995-522B863C983B}"/>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3-BD6D-409D-B995-522B863C983B}"/>
              </c:ext>
            </c:extLst>
          </c:dPt>
          <c:dLbls>
            <c:spPr>
              <a:noFill/>
              <a:ln>
                <a:noFill/>
              </a:ln>
              <a:effectLst>
                <a:glow rad="165100">
                  <a:schemeClr val="accent5">
                    <a:lumMod val="75000"/>
                  </a:schemeClr>
                </a:glo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Report'!$F$53:$F$55</c:f>
              <c:strCache>
                <c:ptCount val="2"/>
                <c:pt idx="0">
                  <c:v>Delay</c:v>
                </c:pt>
                <c:pt idx="1">
                  <c:v>Ontime</c:v>
                </c:pt>
              </c:strCache>
            </c:strRef>
          </c:cat>
          <c:val>
            <c:numRef>
              <c:f>'Pivot Report'!$G$53:$G$55</c:f>
              <c:numCache>
                <c:formatCode>0</c:formatCode>
                <c:ptCount val="2"/>
                <c:pt idx="0">
                  <c:v>273</c:v>
                </c:pt>
                <c:pt idx="1">
                  <c:v>206</c:v>
                </c:pt>
              </c:numCache>
            </c:numRef>
          </c:val>
          <c:extLst>
            <c:ext xmlns:c16="http://schemas.microsoft.com/office/drawing/2014/chart" uri="{C3380CC4-5D6E-409C-BE32-E72D297353CC}">
              <c16:uniqueId val="{00000004-BD6D-409D-B995-522B863C98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r"/>
      <c:layout>
        <c:manualLayout>
          <c:xMode val="edge"/>
          <c:yMode val="edge"/>
          <c:x val="0.74450875689733842"/>
          <c:y val="1.6580283823126232E-2"/>
          <c:w val="0.22520733744855312"/>
          <c:h val="0.3496429364074311"/>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Report!PivotTable15</c:name>
    <c:fmtId val="83"/>
  </c:pivotSource>
  <c:chart>
    <c:autoTitleDeleted val="1"/>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27818981141056"/>
          <c:y val="0.18148157480314961"/>
          <c:w val="0.48588489052756378"/>
          <c:h val="0.73231958397443142"/>
        </c:manualLayout>
      </c:layout>
      <c:pie3DChart>
        <c:varyColors val="1"/>
        <c:ser>
          <c:idx val="0"/>
          <c:order val="0"/>
          <c:tx>
            <c:strRef>
              <c:f>'Pivot Report'!$G$58</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AD-4D37-82EE-5E67902D1B3F}"/>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AD-4D37-82EE-5E67902D1B3F}"/>
              </c:ext>
            </c:extLst>
          </c:dPt>
          <c:cat>
            <c:strRef>
              <c:f>'Pivot Report'!$F$59:$F$61</c:f>
              <c:strCache>
                <c:ptCount val="2"/>
                <c:pt idx="0">
                  <c:v>Female</c:v>
                </c:pt>
                <c:pt idx="1">
                  <c:v>Male</c:v>
                </c:pt>
              </c:strCache>
            </c:strRef>
          </c:cat>
          <c:val>
            <c:numRef>
              <c:f>'Pivot Report'!$G$59:$G$61</c:f>
              <c:numCache>
                <c:formatCode>0.00</c:formatCode>
                <c:ptCount val="2"/>
                <c:pt idx="0">
                  <c:v>235</c:v>
                </c:pt>
                <c:pt idx="1">
                  <c:v>244</c:v>
                </c:pt>
              </c:numCache>
            </c:numRef>
          </c:val>
          <c:extLst>
            <c:ext xmlns:c16="http://schemas.microsoft.com/office/drawing/2014/chart" uri="{C3380CC4-5D6E-409C-BE32-E72D297353CC}">
              <c16:uniqueId val="{00000004-D3AD-4D37-82EE-5E67902D1B3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6766281555236886"/>
          <c:y val="1.1014311835680302E-2"/>
          <c:w val="0.3883864552612355"/>
          <c:h val="0.2325042359045295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[Hospital_Emergency_project.xlsx]Pivot Report!PivotTable16</c:name>
    <c:fmtId val="92"/>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s>
    <c:plotArea>
      <c:layout/>
      <c:barChart>
        <c:barDir val="bar"/>
        <c:grouping val="clustered"/>
        <c:varyColors val="0"/>
        <c:ser>
          <c:idx val="0"/>
          <c:order val="0"/>
          <c:tx>
            <c:strRef>
              <c:f>'Pivot Report'!$E$64</c:f>
              <c:strCache>
                <c:ptCount val="1"/>
                <c:pt idx="0">
                  <c:v>Total</c:v>
                </c:pt>
              </c:strCache>
            </c:strRef>
          </c:tx>
          <c:spPr>
            <a:solidFill>
              <a:schemeClr val="accent5">
                <a:lumMod val="75000"/>
              </a:schemeClr>
            </a:solidFill>
            <a:ln>
              <a:noFill/>
            </a:ln>
            <a:effectLst/>
          </c:spPr>
          <c:invertIfNegative val="0"/>
          <c:cat>
            <c:strRef>
              <c:f>'Pivot Report'!$D$65:$D$73</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Report'!$E$65:$E$73</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3DAF-424F-A49D-1EAE4E3F9E0E}"/>
            </c:ext>
          </c:extLst>
        </c:ser>
        <c:dLbls>
          <c:showLegendKey val="0"/>
          <c:showVal val="0"/>
          <c:showCatName val="0"/>
          <c:showSerName val="0"/>
          <c:showPercent val="0"/>
          <c:showBubbleSize val="0"/>
        </c:dLbls>
        <c:gapWidth val="182"/>
        <c:axId val="420073535"/>
        <c:axId val="420070175"/>
      </c:barChart>
      <c:catAx>
        <c:axId val="4200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0175"/>
        <c:crosses val="autoZero"/>
        <c:auto val="1"/>
        <c:lblAlgn val="ctr"/>
        <c:lblOffset val="100"/>
        <c:noMultiLvlLbl val="0"/>
      </c:catAx>
      <c:valAx>
        <c:axId val="420070175"/>
        <c:scaling>
          <c:orientation val="minMax"/>
        </c:scaling>
        <c:delete val="1"/>
        <c:axPos val="b"/>
        <c:numFmt formatCode="0" sourceLinked="1"/>
        <c:majorTickMark val="none"/>
        <c:minorTickMark val="none"/>
        <c:tickLblPos val="nextTo"/>
        <c:crossAx val="420073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38455813261137E-2"/>
          <c:y val="0.58462925133255772"/>
          <c:w val="0.82018600698999278"/>
          <c:h val="0.4040524635406802"/>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6784107225371"/>
          <c:y val="0.48856503152141573"/>
          <c:w val="0.83003215892774629"/>
          <c:h val="0.46848196650342272"/>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609008784145078E-3"/>
          <c:y val="0.58462925133255772"/>
          <c:w val="0.87034235949646588"/>
          <c:h val="0.36109946156551859"/>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a:solidFill>
            <a:schemeClr val="bg1"/>
          </a:solid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609008784145078E-3"/>
          <c:y val="0.58462925133255772"/>
          <c:w val="0.84080388078238977"/>
          <c:h val="0.36109946156551859"/>
        </c:manualLayout>
      </c:layout>
      <c:areaChart>
        <c:grouping val="standard"/>
        <c:varyColors val="0"/>
        <c:dLbls>
          <c:showLegendKey val="0"/>
          <c:showVal val="0"/>
          <c:showCatName val="0"/>
          <c:showSerName val="0"/>
          <c:showPercent val="0"/>
          <c:showBubbleSize val="0"/>
        </c:dLbls>
        <c:axId val="1739805728"/>
        <c:axId val="1739789408"/>
      </c:areaChart>
      <c:catAx>
        <c:axId val="1739805728"/>
        <c:scaling>
          <c:orientation val="minMax"/>
        </c:scaling>
        <c:delete val="1"/>
        <c:axPos val="b"/>
        <c:numFmt formatCode="General" sourceLinked="1"/>
        <c:majorTickMark val="out"/>
        <c:minorTickMark val="none"/>
        <c:tickLblPos val="nextTo"/>
        <c:crossAx val="1739789408"/>
        <c:crosses val="autoZero"/>
        <c:auto val="1"/>
        <c:lblAlgn val="ctr"/>
        <c:lblOffset val="100"/>
        <c:noMultiLvlLbl val="0"/>
      </c:catAx>
      <c:valAx>
        <c:axId val="1739789408"/>
        <c:scaling>
          <c:orientation val="minMax"/>
        </c:scaling>
        <c:delete val="1"/>
        <c:axPos val="l"/>
        <c:numFmt formatCode="General" sourceLinked="1"/>
        <c:majorTickMark val="none"/>
        <c:minorTickMark val="none"/>
        <c:tickLblPos val="nextTo"/>
        <c:crossAx val="1739805728"/>
        <c:crosses val="autoZero"/>
        <c:crossBetween val="midCat"/>
      </c:valAx>
      <c:spPr>
        <a:noFill/>
        <a:ln>
          <a:solidFill>
            <a:schemeClr val="bg1"/>
          </a:solid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21.xml"/><Relationship Id="rId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9.xml"/><Relationship Id="rId18" Type="http://schemas.openxmlformats.org/officeDocument/2006/relationships/hyperlink" Target="#'Daily ER no  of patient'!A1"/><Relationship Id="rId26" Type="http://schemas.openxmlformats.org/officeDocument/2006/relationships/chart" Target="../charts/chart18.xml"/><Relationship Id="rId3" Type="http://schemas.openxmlformats.org/officeDocument/2006/relationships/image" Target="../media/image3.svg"/><Relationship Id="rId21" Type="http://schemas.openxmlformats.org/officeDocument/2006/relationships/chart" Target="../charts/chart14.xml"/><Relationship Id="rId7" Type="http://schemas.openxmlformats.org/officeDocument/2006/relationships/image" Target="../media/image7.svg"/><Relationship Id="rId12" Type="http://schemas.openxmlformats.org/officeDocument/2006/relationships/chart" Target="../charts/chart8.xml"/><Relationship Id="rId17" Type="http://schemas.openxmlformats.org/officeDocument/2006/relationships/chart" Target="../charts/chart11.xml"/><Relationship Id="rId25" Type="http://schemas.openxmlformats.org/officeDocument/2006/relationships/chart" Target="../charts/chart17.xml"/><Relationship Id="rId2" Type="http://schemas.openxmlformats.org/officeDocument/2006/relationships/image" Target="../media/image2.png"/><Relationship Id="rId16" Type="http://schemas.openxmlformats.org/officeDocument/2006/relationships/hyperlink" Target="#'Satisfaction score daaily Trend'!A1"/><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7.xml"/><Relationship Id="rId24" Type="http://schemas.openxmlformats.org/officeDocument/2006/relationships/chart" Target="../charts/chart16.xml"/><Relationship Id="rId5" Type="http://schemas.openxmlformats.org/officeDocument/2006/relationships/image" Target="../media/image5.svg"/><Relationship Id="rId15" Type="http://schemas.openxmlformats.org/officeDocument/2006/relationships/chart" Target="../charts/chart10.xml"/><Relationship Id="rId23" Type="http://schemas.openxmlformats.org/officeDocument/2006/relationships/chart" Target="../charts/chart15.xml"/><Relationship Id="rId10" Type="http://schemas.openxmlformats.org/officeDocument/2006/relationships/chart" Target="../charts/chart6.xml"/><Relationship Id="rId19"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Average wait time daily trend'!A1"/><Relationship Id="rId22"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2</xdr:col>
      <xdr:colOff>838200</xdr:colOff>
      <xdr:row>35</xdr:row>
      <xdr:rowOff>88900</xdr:rowOff>
    </xdr:from>
    <xdr:to>
      <xdr:col>4</xdr:col>
      <xdr:colOff>533400</xdr:colOff>
      <xdr:row>40</xdr:row>
      <xdr:rowOff>25400</xdr:rowOff>
    </xdr:to>
    <xdr:graphicFrame macro="">
      <xdr:nvGraphicFramePr>
        <xdr:cNvPr id="4" name="Chart 3">
          <a:extLst>
            <a:ext uri="{FF2B5EF4-FFF2-40B4-BE49-F238E27FC236}">
              <a16:creationId xmlns:a16="http://schemas.microsoft.com/office/drawing/2014/main" id="{00FB06CD-53C9-DEA5-0013-C61689037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63</xdr:row>
      <xdr:rowOff>63499</xdr:rowOff>
    </xdr:from>
    <xdr:to>
      <xdr:col>2</xdr:col>
      <xdr:colOff>63501</xdr:colOff>
      <xdr:row>71</xdr:row>
      <xdr:rowOff>50800</xdr:rowOff>
    </xdr:to>
    <xdr:graphicFrame macro="">
      <xdr:nvGraphicFramePr>
        <xdr:cNvPr id="3" name="Chart 2">
          <a:extLst>
            <a:ext uri="{FF2B5EF4-FFF2-40B4-BE49-F238E27FC236}">
              <a16:creationId xmlns:a16="http://schemas.microsoft.com/office/drawing/2014/main" id="{D373E02D-A465-7C21-7CA4-D44923C81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184150</xdr:colOff>
      <xdr:row>50</xdr:row>
      <xdr:rowOff>177800</xdr:rowOff>
    </xdr:from>
    <xdr:to>
      <xdr:col>8</xdr:col>
      <xdr:colOff>1079500</xdr:colOff>
      <xdr:row>56</xdr:row>
      <xdr:rowOff>19050</xdr:rowOff>
    </xdr:to>
    <xdr:graphicFrame macro="">
      <xdr:nvGraphicFramePr>
        <xdr:cNvPr id="6" name="Chart 5">
          <a:extLst>
            <a:ext uri="{FF2B5EF4-FFF2-40B4-BE49-F238E27FC236}">
              <a16:creationId xmlns:a16="http://schemas.microsoft.com/office/drawing/2014/main" id="{5BA1A7FD-F8FE-4F7A-934F-EFBE441DC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717550</xdr:colOff>
      <xdr:row>57</xdr:row>
      <xdr:rowOff>31750</xdr:rowOff>
    </xdr:from>
    <xdr:to>
      <xdr:col>9</xdr:col>
      <xdr:colOff>122237</xdr:colOff>
      <xdr:row>61</xdr:row>
      <xdr:rowOff>57150</xdr:rowOff>
    </xdr:to>
    <xdr:graphicFrame macro="">
      <xdr:nvGraphicFramePr>
        <xdr:cNvPr id="9" name="Chart 8">
          <a:extLst>
            <a:ext uri="{FF2B5EF4-FFF2-40B4-BE49-F238E27FC236}">
              <a16:creationId xmlns:a16="http://schemas.microsoft.com/office/drawing/2014/main" id="{91E55EE0-B3AC-46F0-8BA7-C2DC676BB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65</xdr:row>
      <xdr:rowOff>88900</xdr:rowOff>
    </xdr:from>
    <xdr:to>
      <xdr:col>7</xdr:col>
      <xdr:colOff>552450</xdr:colOff>
      <xdr:row>72</xdr:row>
      <xdr:rowOff>95250</xdr:rowOff>
    </xdr:to>
    <xdr:graphicFrame macro="">
      <xdr:nvGraphicFramePr>
        <xdr:cNvPr id="11" name="Chart 10">
          <a:extLst>
            <a:ext uri="{FF2B5EF4-FFF2-40B4-BE49-F238E27FC236}">
              <a16:creationId xmlns:a16="http://schemas.microsoft.com/office/drawing/2014/main" id="{62CF2A44-E44D-FD66-50E4-D02C61A6E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266700</xdr:colOff>
      <xdr:row>58</xdr:row>
      <xdr:rowOff>38100</xdr:rowOff>
    </xdr:from>
    <xdr:to>
      <xdr:col>7</xdr:col>
      <xdr:colOff>450850</xdr:colOff>
      <xdr:row>72</xdr:row>
      <xdr:rowOff>79372</xdr:rowOff>
    </xdr:to>
    <mc:AlternateContent xmlns:mc="http://schemas.openxmlformats.org/markup-compatibility/2006">
      <mc:Choice xmlns:a14="http://schemas.microsoft.com/office/drawing/2010/main" Requires="a14">
        <xdr:graphicFrame macro="">
          <xdr:nvGraphicFramePr>
            <xdr:cNvPr id="2" name="Date (Year)">
              <a:extLst>
                <a:ext uri="{FF2B5EF4-FFF2-40B4-BE49-F238E27FC236}">
                  <a16:creationId xmlns:a16="http://schemas.microsoft.com/office/drawing/2014/main" id="{B4ECE2CB-37B6-435E-E417-61F8DCA9E8E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6451600" y="107188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xdr:colOff>
      <xdr:row>0</xdr:row>
      <xdr:rowOff>63500</xdr:rowOff>
    </xdr:from>
    <xdr:to>
      <xdr:col>18</xdr:col>
      <xdr:colOff>0</xdr:colOff>
      <xdr:row>17</xdr:row>
      <xdr:rowOff>82550</xdr:rowOff>
    </xdr:to>
    <xdr:graphicFrame macro="">
      <xdr:nvGraphicFramePr>
        <xdr:cNvPr id="3" name="Chart 2">
          <a:extLst>
            <a:ext uri="{FF2B5EF4-FFF2-40B4-BE49-F238E27FC236}">
              <a16:creationId xmlns:a16="http://schemas.microsoft.com/office/drawing/2014/main" id="{D1952F46-0070-4979-AFBD-EB7993F33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44450</xdr:colOff>
      <xdr:row>1</xdr:row>
      <xdr:rowOff>0</xdr:rowOff>
    </xdr:from>
    <xdr:to>
      <xdr:col>1</xdr:col>
      <xdr:colOff>495300</xdr:colOff>
      <xdr:row>3</xdr:row>
      <xdr:rowOff>82550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9BDF1A61-0461-3EAC-05E8-E9EAD67ACB4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4050" y="184150"/>
          <a:ext cx="450850" cy="450850"/>
        </a:xfrm>
        <a:prstGeom prst="rect">
          <a:avLst/>
        </a:prstGeom>
      </xdr:spPr>
    </xdr:pic>
    <xdr:clientData/>
  </xdr:twoCellAnchor>
  <xdr:twoCellAnchor>
    <xdr:from>
      <xdr:col>1</xdr:col>
      <xdr:colOff>558800</xdr:colOff>
      <xdr:row>17</xdr:row>
      <xdr:rowOff>177800</xdr:rowOff>
    </xdr:from>
    <xdr:to>
      <xdr:col>13</xdr:col>
      <xdr:colOff>425450</xdr:colOff>
      <xdr:row>19</xdr:row>
      <xdr:rowOff>88900</xdr:rowOff>
    </xdr:to>
    <xdr:sp macro="" textlink="">
      <xdr:nvSpPr>
        <xdr:cNvPr id="6" name="TextBox 5">
          <a:extLst>
            <a:ext uri="{FF2B5EF4-FFF2-40B4-BE49-F238E27FC236}">
              <a16:creationId xmlns:a16="http://schemas.microsoft.com/office/drawing/2014/main" id="{3E394C55-4116-4082-063C-A20E5CB9FA3B}"/>
            </a:ext>
          </a:extLst>
        </xdr:cNvPr>
        <xdr:cNvSpPr txBox="1"/>
      </xdr:nvSpPr>
      <xdr:spPr>
        <a:xfrm>
          <a:off x="1168400" y="3308350"/>
          <a:ext cx="71818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Use</a:t>
          </a:r>
          <a:r>
            <a:rPr lang="en-IN" sz="1200" b="1" baseline="0"/>
            <a:t> an area Charts to Show trends, spots drops in satisfaction, and link them to busy times or challenges</a:t>
          </a:r>
          <a:r>
            <a:rPr lang="en-IN" sz="1100" baseline="0"/>
            <a:t>.</a:t>
          </a:r>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0.05994</cdr:x>
      <cdr:y>0.8342</cdr:y>
    </cdr:from>
    <cdr:to>
      <cdr:x>0.97161</cdr:x>
      <cdr:y>0.96891</cdr:y>
    </cdr:to>
    <cdr:sp macro="" textlink="">
      <cdr:nvSpPr>
        <cdr:cNvPr id="2" name="TextBox 1">
          <a:extLst xmlns:a="http://schemas.openxmlformats.org/drawingml/2006/main">
            <a:ext uri="{FF2B5EF4-FFF2-40B4-BE49-F238E27FC236}">
              <a16:creationId xmlns:a16="http://schemas.microsoft.com/office/drawing/2014/main" id="{E7AD5123-FAD8-7BDA-08E3-35FCA755500F}"/>
            </a:ext>
          </a:extLst>
        </cdr:cNvPr>
        <cdr:cNvSpPr txBox="1"/>
      </cdr:nvSpPr>
      <cdr:spPr>
        <a:xfrm xmlns:a="http://schemas.openxmlformats.org/drawingml/2006/main">
          <a:off x="75407" y="638970"/>
          <a:ext cx="1146968" cy="1031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0.13249</cdr:x>
      <cdr:y>0.79793</cdr:y>
    </cdr:from>
    <cdr:to>
      <cdr:x>0.97476</cdr:x>
      <cdr:y>0.97409</cdr:y>
    </cdr:to>
    <cdr:sp macro="" textlink="">
      <cdr:nvSpPr>
        <cdr:cNvPr id="3" name="TextBox 2">
          <a:extLst xmlns:a="http://schemas.openxmlformats.org/drawingml/2006/main">
            <a:ext uri="{FF2B5EF4-FFF2-40B4-BE49-F238E27FC236}">
              <a16:creationId xmlns:a16="http://schemas.microsoft.com/office/drawing/2014/main" id="{1ABFA184-4C11-C5E7-5580-08CDB0B5E5D9}"/>
            </a:ext>
          </a:extLst>
        </cdr:cNvPr>
        <cdr:cNvSpPr txBox="1"/>
      </cdr:nvSpPr>
      <cdr:spPr>
        <a:xfrm xmlns:a="http://schemas.openxmlformats.org/drawingml/2006/main">
          <a:off x="166688" y="611188"/>
          <a:ext cx="1059656" cy="134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440533</xdr:colOff>
      <xdr:row>0</xdr:row>
      <xdr:rowOff>23813</xdr:rowOff>
    </xdr:from>
    <xdr:to>
      <xdr:col>10</xdr:col>
      <xdr:colOff>428626</xdr:colOff>
      <xdr:row>4</xdr:row>
      <xdr:rowOff>87312</xdr:rowOff>
    </xdr:to>
    <xdr:sp macro="" textlink="">
      <xdr:nvSpPr>
        <xdr:cNvPr id="38" name="Rectangle 37">
          <a:extLst>
            <a:ext uri="{FF2B5EF4-FFF2-40B4-BE49-F238E27FC236}">
              <a16:creationId xmlns:a16="http://schemas.microsoft.com/office/drawing/2014/main" id="{564882C9-7048-44F6-893D-A2F94A3AECD8}"/>
            </a:ext>
          </a:extLst>
        </xdr:cNvPr>
        <xdr:cNvSpPr/>
      </xdr:nvSpPr>
      <xdr:spPr>
        <a:xfrm>
          <a:off x="5330033" y="23813"/>
          <a:ext cx="1210468" cy="79374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11907</xdr:colOff>
      <xdr:row>0</xdr:row>
      <xdr:rowOff>15875</xdr:rowOff>
    </xdr:from>
    <xdr:to>
      <xdr:col>4</xdr:col>
      <xdr:colOff>488156</xdr:colOff>
      <xdr:row>2</xdr:row>
      <xdr:rowOff>15875</xdr:rowOff>
    </xdr:to>
    <xdr:sp macro="" textlink="">
      <xdr:nvSpPr>
        <xdr:cNvPr id="2" name="Rectangle: Rounded Corners 1">
          <a:extLst>
            <a:ext uri="{FF2B5EF4-FFF2-40B4-BE49-F238E27FC236}">
              <a16:creationId xmlns:a16="http://schemas.microsoft.com/office/drawing/2014/main" id="{65A8BE36-005D-B6C0-E94F-6923CC51BE24}"/>
            </a:ext>
          </a:extLst>
        </xdr:cNvPr>
        <xdr:cNvSpPr/>
      </xdr:nvSpPr>
      <xdr:spPr>
        <a:xfrm>
          <a:off x="11907" y="15875"/>
          <a:ext cx="2920999" cy="3651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460375</xdr:colOff>
      <xdr:row>0</xdr:row>
      <xdr:rowOff>19844</xdr:rowOff>
    </xdr:from>
    <xdr:to>
      <xdr:col>6</xdr:col>
      <xdr:colOff>468313</xdr:colOff>
      <xdr:row>11</xdr:row>
      <xdr:rowOff>154781</xdr:rowOff>
    </xdr:to>
    <xdr:cxnSp macro="">
      <xdr:nvCxnSpPr>
        <xdr:cNvPr id="28" name="Straight Connector 27" hidden="1">
          <a:extLst>
            <a:ext uri="{FF2B5EF4-FFF2-40B4-BE49-F238E27FC236}">
              <a16:creationId xmlns:a16="http://schemas.microsoft.com/office/drawing/2014/main" id="{77D1D425-724F-D458-96FA-0FD7766CFD8B}"/>
            </a:ext>
          </a:extLst>
        </xdr:cNvPr>
        <xdr:cNvCxnSpPr/>
      </xdr:nvCxnSpPr>
      <xdr:spPr>
        <a:xfrm>
          <a:off x="4127500" y="19844"/>
          <a:ext cx="7938" cy="21431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39688</xdr:colOff>
      <xdr:row>11</xdr:row>
      <xdr:rowOff>142875</xdr:rowOff>
    </xdr:from>
    <xdr:to>
      <xdr:col>10</xdr:col>
      <xdr:colOff>210344</xdr:colOff>
      <xdr:row>11</xdr:row>
      <xdr:rowOff>170656</xdr:rowOff>
    </xdr:to>
    <xdr:cxnSp macro="">
      <xdr:nvCxnSpPr>
        <xdr:cNvPr id="30" name="Straight Arrow Connector 29" hidden="1">
          <a:extLst>
            <a:ext uri="{FF2B5EF4-FFF2-40B4-BE49-F238E27FC236}">
              <a16:creationId xmlns:a16="http://schemas.microsoft.com/office/drawing/2014/main" id="{3ECB9501-8EE5-9D5B-8AF1-117D205BE565}"/>
            </a:ext>
          </a:extLst>
        </xdr:cNvPr>
        <xdr:cNvCxnSpPr/>
      </xdr:nvCxnSpPr>
      <xdr:spPr>
        <a:xfrm flipV="1">
          <a:off x="39688" y="2151063"/>
          <a:ext cx="6282531" cy="2778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27781</xdr:colOff>
      <xdr:row>2</xdr:row>
      <xdr:rowOff>31750</xdr:rowOff>
    </xdr:from>
    <xdr:to>
      <xdr:col>1</xdr:col>
      <xdr:colOff>39687</xdr:colOff>
      <xdr:row>12</xdr:row>
      <xdr:rowOff>47625</xdr:rowOff>
    </xdr:to>
    <xdr:cxnSp macro="">
      <xdr:nvCxnSpPr>
        <xdr:cNvPr id="32" name="Straight Arrow Connector 31" hidden="1">
          <a:extLst>
            <a:ext uri="{FF2B5EF4-FFF2-40B4-BE49-F238E27FC236}">
              <a16:creationId xmlns:a16="http://schemas.microsoft.com/office/drawing/2014/main" id="{C81EB93F-8237-0328-66CC-A8214142137E}"/>
            </a:ext>
          </a:extLst>
        </xdr:cNvPr>
        <xdr:cNvCxnSpPr/>
      </xdr:nvCxnSpPr>
      <xdr:spPr>
        <a:xfrm>
          <a:off x="638969" y="396875"/>
          <a:ext cx="11906" cy="184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47625</xdr:colOff>
      <xdr:row>0</xdr:row>
      <xdr:rowOff>15875</xdr:rowOff>
    </xdr:from>
    <xdr:to>
      <xdr:col>10</xdr:col>
      <xdr:colOff>158750</xdr:colOff>
      <xdr:row>0</xdr:row>
      <xdr:rowOff>39688</xdr:rowOff>
    </xdr:to>
    <xdr:cxnSp macro="">
      <xdr:nvCxnSpPr>
        <xdr:cNvPr id="34" name="Straight Arrow Connector 33" hidden="1">
          <a:extLst>
            <a:ext uri="{FF2B5EF4-FFF2-40B4-BE49-F238E27FC236}">
              <a16:creationId xmlns:a16="http://schemas.microsoft.com/office/drawing/2014/main" id="{9AD2A0ED-C1CD-EBC8-C609-ECD901028FA5}"/>
            </a:ext>
          </a:extLst>
        </xdr:cNvPr>
        <xdr:cNvCxnSpPr/>
      </xdr:nvCxnSpPr>
      <xdr:spPr>
        <a:xfrm flipV="1">
          <a:off x="47625" y="15875"/>
          <a:ext cx="6223000" cy="23813"/>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158750</xdr:colOff>
      <xdr:row>0</xdr:row>
      <xdr:rowOff>39688</xdr:rowOff>
    </xdr:from>
    <xdr:to>
      <xdr:col>10</xdr:col>
      <xdr:colOff>162719</xdr:colOff>
      <xdr:row>11</xdr:row>
      <xdr:rowOff>174625</xdr:rowOff>
    </xdr:to>
    <xdr:cxnSp macro="">
      <xdr:nvCxnSpPr>
        <xdr:cNvPr id="37" name="Straight Arrow Connector 36" hidden="1">
          <a:extLst>
            <a:ext uri="{FF2B5EF4-FFF2-40B4-BE49-F238E27FC236}">
              <a16:creationId xmlns:a16="http://schemas.microsoft.com/office/drawing/2014/main" id="{ABEEE92E-9EBD-8A23-64D8-3C9D4C5F7F9E}"/>
            </a:ext>
          </a:extLst>
        </xdr:cNvPr>
        <xdr:cNvCxnSpPr/>
      </xdr:nvCxnSpPr>
      <xdr:spPr>
        <a:xfrm flipH="1">
          <a:off x="6270625" y="39688"/>
          <a:ext cx="3969" cy="2143125"/>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6</xdr:col>
      <xdr:colOff>464344</xdr:colOff>
      <xdr:row>4</xdr:row>
      <xdr:rowOff>67469</xdr:rowOff>
    </xdr:from>
    <xdr:to>
      <xdr:col>10</xdr:col>
      <xdr:colOff>170656</xdr:colOff>
      <xdr:row>4</xdr:row>
      <xdr:rowOff>111125</xdr:rowOff>
    </xdr:to>
    <xdr:cxnSp macro="">
      <xdr:nvCxnSpPr>
        <xdr:cNvPr id="39" name="Straight Connector 38" hidden="1">
          <a:extLst>
            <a:ext uri="{FF2B5EF4-FFF2-40B4-BE49-F238E27FC236}">
              <a16:creationId xmlns:a16="http://schemas.microsoft.com/office/drawing/2014/main" id="{2D7BA934-A372-4822-5CF9-B5E487278F76}"/>
            </a:ext>
          </a:extLst>
        </xdr:cNvPr>
        <xdr:cNvCxnSpPr/>
      </xdr:nvCxnSpPr>
      <xdr:spPr>
        <a:xfrm flipV="1">
          <a:off x="4131469" y="797719"/>
          <a:ext cx="2151062" cy="4365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0</xdr:col>
      <xdr:colOff>523875</xdr:colOff>
      <xdr:row>0</xdr:row>
      <xdr:rowOff>87314</xdr:rowOff>
    </xdr:from>
    <xdr:to>
      <xdr:col>4</xdr:col>
      <xdr:colOff>194469</xdr:colOff>
      <xdr:row>1</xdr:row>
      <xdr:rowOff>39687</xdr:rowOff>
    </xdr:to>
    <xdr:sp macro="" textlink="">
      <xdr:nvSpPr>
        <xdr:cNvPr id="40" name="TextBox 39">
          <a:extLst>
            <a:ext uri="{FF2B5EF4-FFF2-40B4-BE49-F238E27FC236}">
              <a16:creationId xmlns:a16="http://schemas.microsoft.com/office/drawing/2014/main" id="{320A6F19-3DFE-9290-677A-D0AFED192675}"/>
            </a:ext>
          </a:extLst>
        </xdr:cNvPr>
        <xdr:cNvSpPr txBox="1"/>
      </xdr:nvSpPr>
      <xdr:spPr>
        <a:xfrm>
          <a:off x="523875" y="87314"/>
          <a:ext cx="2115344" cy="134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chemeClr val="accent5">
                  <a:lumMod val="75000"/>
                </a:schemeClr>
              </a:solidFill>
            </a:rPr>
            <a:t>Hospital</a:t>
          </a:r>
          <a:r>
            <a:rPr lang="en-IN" sz="900" b="1" baseline="0">
              <a:solidFill>
                <a:schemeClr val="accent5">
                  <a:lumMod val="75000"/>
                </a:schemeClr>
              </a:solidFill>
            </a:rPr>
            <a:t> Emergency Room Dashboard</a:t>
          </a:r>
          <a:endParaRPr lang="en-IN" sz="900" b="1">
            <a:solidFill>
              <a:schemeClr val="accent5">
                <a:lumMod val="75000"/>
              </a:schemeClr>
            </a:solidFill>
          </a:endParaRPr>
        </a:p>
      </xdr:txBody>
    </xdr:sp>
    <xdr:clientData/>
  </xdr:twoCellAnchor>
  <xdr:twoCellAnchor editAs="oneCell">
    <xdr:from>
      <xdr:col>0</xdr:col>
      <xdr:colOff>0</xdr:colOff>
      <xdr:row>0</xdr:row>
      <xdr:rowOff>31750</xdr:rowOff>
    </xdr:from>
    <xdr:to>
      <xdr:col>1</xdr:col>
      <xdr:colOff>31750</xdr:colOff>
      <xdr:row>2</xdr:row>
      <xdr:rowOff>21667</xdr:rowOff>
    </xdr:to>
    <xdr:pic>
      <xdr:nvPicPr>
        <xdr:cNvPr id="42" name="Picture 41">
          <a:extLst>
            <a:ext uri="{FF2B5EF4-FFF2-40B4-BE49-F238E27FC236}">
              <a16:creationId xmlns:a16="http://schemas.microsoft.com/office/drawing/2014/main" id="{79363B5A-AB43-E896-2F0F-6FA16B2F414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891" t="-5967" r="-11206" b="-13130"/>
        <a:stretch>
          <a:fillRect/>
        </a:stretch>
      </xdr:blipFill>
      <xdr:spPr>
        <a:xfrm>
          <a:off x="0" y="31750"/>
          <a:ext cx="642938" cy="355042"/>
        </a:xfrm>
        <a:prstGeom prst="rect">
          <a:avLst/>
        </a:prstGeom>
      </xdr:spPr>
    </xdr:pic>
    <xdr:clientData/>
  </xdr:twoCellAnchor>
  <xdr:twoCellAnchor>
    <xdr:from>
      <xdr:col>1</xdr:col>
      <xdr:colOff>349250</xdr:colOff>
      <xdr:row>1</xdr:row>
      <xdr:rowOff>7936</xdr:rowOff>
    </xdr:from>
    <xdr:to>
      <xdr:col>3</xdr:col>
      <xdr:colOff>293687</xdr:colOff>
      <xdr:row>2</xdr:row>
      <xdr:rowOff>15875</xdr:rowOff>
    </xdr:to>
    <xdr:sp macro="" textlink="">
      <xdr:nvSpPr>
        <xdr:cNvPr id="47" name="TextBox 46">
          <a:extLst>
            <a:ext uri="{FF2B5EF4-FFF2-40B4-BE49-F238E27FC236}">
              <a16:creationId xmlns:a16="http://schemas.microsoft.com/office/drawing/2014/main" id="{27AE2566-22E2-933A-5348-F0D6C194E597}"/>
            </a:ext>
          </a:extLst>
        </xdr:cNvPr>
        <xdr:cNvSpPr txBox="1"/>
      </xdr:nvSpPr>
      <xdr:spPr>
        <a:xfrm>
          <a:off x="960438" y="190499"/>
          <a:ext cx="1166812"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chemeClr val="tx1"/>
              </a:solidFill>
            </a:rPr>
            <a:t>Monthly Report</a:t>
          </a:r>
        </a:p>
      </xdr:txBody>
    </xdr:sp>
    <xdr:clientData/>
  </xdr:twoCellAnchor>
  <xdr:twoCellAnchor>
    <xdr:from>
      <xdr:col>11</xdr:col>
      <xdr:colOff>0</xdr:colOff>
      <xdr:row>8</xdr:row>
      <xdr:rowOff>166687</xdr:rowOff>
    </xdr:from>
    <xdr:to>
      <xdr:col>12</xdr:col>
      <xdr:colOff>285750</xdr:colOff>
      <xdr:row>10</xdr:row>
      <xdr:rowOff>19843</xdr:rowOff>
    </xdr:to>
    <xdr:sp macro="" textlink="">
      <xdr:nvSpPr>
        <xdr:cNvPr id="54" name="TextBox 53">
          <a:extLst>
            <a:ext uri="{FF2B5EF4-FFF2-40B4-BE49-F238E27FC236}">
              <a16:creationId xmlns:a16="http://schemas.microsoft.com/office/drawing/2014/main" id="{3C66B8A1-E075-4FD3-BE20-5F3CFA4C997D}"/>
            </a:ext>
          </a:extLst>
        </xdr:cNvPr>
        <xdr:cNvSpPr txBox="1"/>
      </xdr:nvSpPr>
      <xdr:spPr>
        <a:xfrm>
          <a:off x="6723063" y="1627187"/>
          <a:ext cx="896937"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800"/>
        </a:p>
      </xdr:txBody>
    </xdr:sp>
    <xdr:clientData/>
  </xdr:twoCellAnchor>
  <xdr:twoCellAnchor>
    <xdr:from>
      <xdr:col>4</xdr:col>
      <xdr:colOff>384968</xdr:colOff>
      <xdr:row>3</xdr:row>
      <xdr:rowOff>111125</xdr:rowOff>
    </xdr:from>
    <xdr:to>
      <xdr:col>6</xdr:col>
      <xdr:colOff>484188</xdr:colOff>
      <xdr:row>4</xdr:row>
      <xdr:rowOff>122616</xdr:rowOff>
    </xdr:to>
    <xdr:sp macro="" textlink="">
      <xdr:nvSpPr>
        <xdr:cNvPr id="56" name="TextBox 55">
          <a:extLst>
            <a:ext uri="{FF2B5EF4-FFF2-40B4-BE49-F238E27FC236}">
              <a16:creationId xmlns:a16="http://schemas.microsoft.com/office/drawing/2014/main" id="{D9BD7F62-5A1B-447A-9A41-579E7A472674}"/>
            </a:ext>
          </a:extLst>
        </xdr:cNvPr>
        <xdr:cNvSpPr txBox="1"/>
      </xdr:nvSpPr>
      <xdr:spPr>
        <a:xfrm>
          <a:off x="2829718" y="658813"/>
          <a:ext cx="1321595" cy="194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800">
            <a:latin typeface="+mj-lt"/>
          </a:endParaRPr>
        </a:p>
      </xdr:txBody>
    </xdr:sp>
    <xdr:clientData/>
  </xdr:twoCellAnchor>
  <xdr:twoCellAnchor>
    <xdr:from>
      <xdr:col>6</xdr:col>
      <xdr:colOff>420688</xdr:colOff>
      <xdr:row>4</xdr:row>
      <xdr:rowOff>103188</xdr:rowOff>
    </xdr:from>
    <xdr:to>
      <xdr:col>10</xdr:col>
      <xdr:colOff>436562</xdr:colOff>
      <xdr:row>11</xdr:row>
      <xdr:rowOff>166687</xdr:rowOff>
    </xdr:to>
    <xdr:sp macro="" textlink="">
      <xdr:nvSpPr>
        <xdr:cNvPr id="16" name="Rectangle 15">
          <a:extLst>
            <a:ext uri="{FF2B5EF4-FFF2-40B4-BE49-F238E27FC236}">
              <a16:creationId xmlns:a16="http://schemas.microsoft.com/office/drawing/2014/main" id="{70B1A832-CF47-2E64-9760-E95EF553FA89}"/>
            </a:ext>
          </a:extLst>
        </xdr:cNvPr>
        <xdr:cNvSpPr/>
      </xdr:nvSpPr>
      <xdr:spPr>
        <a:xfrm>
          <a:off x="4087813" y="833438"/>
          <a:ext cx="2460624" cy="134143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95248</xdr:colOff>
      <xdr:row>2</xdr:row>
      <xdr:rowOff>23813</xdr:rowOff>
    </xdr:from>
    <xdr:to>
      <xdr:col>2</xdr:col>
      <xdr:colOff>575468</xdr:colOff>
      <xdr:row>5</xdr:row>
      <xdr:rowOff>55562</xdr:rowOff>
    </xdr:to>
    <xdr:sp macro="" textlink="">
      <xdr:nvSpPr>
        <xdr:cNvPr id="13" name="Rectangle 12">
          <a:extLst>
            <a:ext uri="{FF2B5EF4-FFF2-40B4-BE49-F238E27FC236}">
              <a16:creationId xmlns:a16="http://schemas.microsoft.com/office/drawing/2014/main" id="{77C92899-F3A9-642B-4C87-BE790A0D3B1F}"/>
            </a:ext>
          </a:extLst>
        </xdr:cNvPr>
        <xdr:cNvSpPr/>
      </xdr:nvSpPr>
      <xdr:spPr>
        <a:xfrm>
          <a:off x="706436" y="388938"/>
          <a:ext cx="1091407" cy="57943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587375</xdr:colOff>
      <xdr:row>2</xdr:row>
      <xdr:rowOff>23813</xdr:rowOff>
    </xdr:from>
    <xdr:to>
      <xdr:col>4</xdr:col>
      <xdr:colOff>511968</xdr:colOff>
      <xdr:row>5</xdr:row>
      <xdr:rowOff>39688</xdr:rowOff>
    </xdr:to>
    <xdr:sp macro="" textlink="">
      <xdr:nvSpPr>
        <xdr:cNvPr id="29" name="Rectangle 28">
          <a:extLst>
            <a:ext uri="{FF2B5EF4-FFF2-40B4-BE49-F238E27FC236}">
              <a16:creationId xmlns:a16="http://schemas.microsoft.com/office/drawing/2014/main" id="{2E180902-E00C-4D43-9C00-1B64682B5E12}"/>
            </a:ext>
          </a:extLst>
        </xdr:cNvPr>
        <xdr:cNvSpPr/>
      </xdr:nvSpPr>
      <xdr:spPr>
        <a:xfrm>
          <a:off x="1809750" y="388938"/>
          <a:ext cx="1146968" cy="56356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504031</xdr:colOff>
      <xdr:row>0</xdr:row>
      <xdr:rowOff>15875</xdr:rowOff>
    </xdr:from>
    <xdr:to>
      <xdr:col>6</xdr:col>
      <xdr:colOff>392906</xdr:colOff>
      <xdr:row>2</xdr:row>
      <xdr:rowOff>23812</xdr:rowOff>
    </xdr:to>
    <xdr:sp macro="" textlink="">
      <xdr:nvSpPr>
        <xdr:cNvPr id="33" name="Rectangle 32">
          <a:extLst>
            <a:ext uri="{FF2B5EF4-FFF2-40B4-BE49-F238E27FC236}">
              <a16:creationId xmlns:a16="http://schemas.microsoft.com/office/drawing/2014/main" id="{F2085972-B70B-8B0E-9C19-A6126B72370E}"/>
            </a:ext>
          </a:extLst>
        </xdr:cNvPr>
        <xdr:cNvSpPr/>
      </xdr:nvSpPr>
      <xdr:spPr>
        <a:xfrm>
          <a:off x="2948781" y="15875"/>
          <a:ext cx="1111250" cy="37306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428626</xdr:colOff>
      <xdr:row>0</xdr:row>
      <xdr:rowOff>27781</xdr:rowOff>
    </xdr:from>
    <xdr:to>
      <xdr:col>8</xdr:col>
      <xdr:colOff>469657</xdr:colOff>
      <xdr:row>4</xdr:row>
      <xdr:rowOff>89531</xdr:rowOff>
    </xdr:to>
    <xdr:sp macro="" textlink="">
      <xdr:nvSpPr>
        <xdr:cNvPr id="36" name="Rectangle 35">
          <a:extLst>
            <a:ext uri="{FF2B5EF4-FFF2-40B4-BE49-F238E27FC236}">
              <a16:creationId xmlns:a16="http://schemas.microsoft.com/office/drawing/2014/main" id="{B9F08F61-3A66-5234-E152-042B754CB116}"/>
            </a:ext>
          </a:extLst>
        </xdr:cNvPr>
        <xdr:cNvSpPr/>
      </xdr:nvSpPr>
      <xdr:spPr>
        <a:xfrm>
          <a:off x="4095751" y="27781"/>
          <a:ext cx="1263406" cy="79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511968</xdr:colOff>
      <xdr:row>2</xdr:row>
      <xdr:rowOff>27782</xdr:rowOff>
    </xdr:from>
    <xdr:to>
      <xdr:col>6</xdr:col>
      <xdr:colOff>396875</xdr:colOff>
      <xdr:row>5</xdr:row>
      <xdr:rowOff>39688</xdr:rowOff>
    </xdr:to>
    <xdr:sp macro="" textlink="">
      <xdr:nvSpPr>
        <xdr:cNvPr id="31" name="Rectangle 30">
          <a:extLst>
            <a:ext uri="{FF2B5EF4-FFF2-40B4-BE49-F238E27FC236}">
              <a16:creationId xmlns:a16="http://schemas.microsoft.com/office/drawing/2014/main" id="{A2023FFC-D1F9-4EFF-BC35-E314065BD4D6}"/>
            </a:ext>
          </a:extLst>
        </xdr:cNvPr>
        <xdr:cNvSpPr/>
      </xdr:nvSpPr>
      <xdr:spPr>
        <a:xfrm>
          <a:off x="2956718" y="392907"/>
          <a:ext cx="1107282" cy="559594"/>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oneCell">
    <xdr:from>
      <xdr:col>6</xdr:col>
      <xdr:colOff>178592</xdr:colOff>
      <xdr:row>2</xdr:row>
      <xdr:rowOff>23813</xdr:rowOff>
    </xdr:from>
    <xdr:to>
      <xdr:col>6</xdr:col>
      <xdr:colOff>388935</xdr:colOff>
      <xdr:row>3</xdr:row>
      <xdr:rowOff>51593</xdr:rowOff>
    </xdr:to>
    <xdr:pic>
      <xdr:nvPicPr>
        <xdr:cNvPr id="63" name="Graphic 62" descr="Speech with solid fill">
          <a:extLst>
            <a:ext uri="{FF2B5EF4-FFF2-40B4-BE49-F238E27FC236}">
              <a16:creationId xmlns:a16="http://schemas.microsoft.com/office/drawing/2014/main" id="{8C5C13A2-8AE9-CDD3-A3E9-4854BA3B2B0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5717" y="388938"/>
          <a:ext cx="210343" cy="210343"/>
        </a:xfrm>
        <a:prstGeom prst="rect">
          <a:avLst/>
        </a:prstGeom>
      </xdr:spPr>
    </xdr:pic>
    <xdr:clientData/>
  </xdr:twoCellAnchor>
  <xdr:twoCellAnchor editAs="oneCell">
    <xdr:from>
      <xdr:col>6</xdr:col>
      <xdr:colOff>234156</xdr:colOff>
      <xdr:row>2</xdr:row>
      <xdr:rowOff>59528</xdr:rowOff>
    </xdr:from>
    <xdr:to>
      <xdr:col>6</xdr:col>
      <xdr:colOff>321469</xdr:colOff>
      <xdr:row>2</xdr:row>
      <xdr:rowOff>146841</xdr:rowOff>
    </xdr:to>
    <xdr:pic>
      <xdr:nvPicPr>
        <xdr:cNvPr id="65" name="Graphic 64" descr="Star with solid fill">
          <a:extLst>
            <a:ext uri="{FF2B5EF4-FFF2-40B4-BE49-F238E27FC236}">
              <a16:creationId xmlns:a16="http://schemas.microsoft.com/office/drawing/2014/main" id="{1D59FAAF-F3D2-4252-7D90-9E718ACD704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01281" y="424653"/>
          <a:ext cx="87313" cy="87313"/>
        </a:xfrm>
        <a:prstGeom prst="rect">
          <a:avLst/>
        </a:prstGeom>
      </xdr:spPr>
    </xdr:pic>
    <xdr:clientData/>
  </xdr:twoCellAnchor>
  <xdr:twoCellAnchor>
    <xdr:from>
      <xdr:col>1</xdr:col>
      <xdr:colOff>337342</xdr:colOff>
      <xdr:row>2</xdr:row>
      <xdr:rowOff>39687</xdr:rowOff>
    </xdr:from>
    <xdr:to>
      <xdr:col>2</xdr:col>
      <xdr:colOff>321468</xdr:colOff>
      <xdr:row>3</xdr:row>
      <xdr:rowOff>31749</xdr:rowOff>
    </xdr:to>
    <xdr:sp macro="" textlink="'Pivot Report'!A5">
      <xdr:nvSpPr>
        <xdr:cNvPr id="53" name="TextBox 52">
          <a:extLst>
            <a:ext uri="{FF2B5EF4-FFF2-40B4-BE49-F238E27FC236}">
              <a16:creationId xmlns:a16="http://schemas.microsoft.com/office/drawing/2014/main" id="{8F41E1DE-3CCF-D28D-328B-4F7E5EA68C16}"/>
            </a:ext>
          </a:extLst>
        </xdr:cNvPr>
        <xdr:cNvSpPr txBox="1"/>
      </xdr:nvSpPr>
      <xdr:spPr>
        <a:xfrm>
          <a:off x="948530" y="404812"/>
          <a:ext cx="595313" cy="174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77FF89-122C-4D73-83D4-164949BE7A11}" type="TxLink">
            <a:rPr lang="en-US" sz="800" b="0" i="0" u="none" strike="noStrike">
              <a:solidFill>
                <a:srgbClr val="000000"/>
              </a:solidFill>
              <a:latin typeface="Aptos Narrow"/>
            </a:rPr>
            <a:pPr algn="ctr"/>
            <a:t>479</a:t>
          </a:fld>
          <a:endParaRPr lang="en-IN" sz="800"/>
        </a:p>
      </xdr:txBody>
    </xdr:sp>
    <xdr:clientData/>
  </xdr:twoCellAnchor>
  <xdr:twoCellAnchor>
    <xdr:from>
      <xdr:col>3</xdr:col>
      <xdr:colOff>150811</xdr:colOff>
      <xdr:row>2</xdr:row>
      <xdr:rowOff>35718</xdr:rowOff>
    </xdr:from>
    <xdr:to>
      <xdr:col>4</xdr:col>
      <xdr:colOff>234156</xdr:colOff>
      <xdr:row>3</xdr:row>
      <xdr:rowOff>39686</xdr:rowOff>
    </xdr:to>
    <xdr:sp macro="" textlink="'Pivot Report'!A10">
      <xdr:nvSpPr>
        <xdr:cNvPr id="55" name="TextBox 54">
          <a:extLst>
            <a:ext uri="{FF2B5EF4-FFF2-40B4-BE49-F238E27FC236}">
              <a16:creationId xmlns:a16="http://schemas.microsoft.com/office/drawing/2014/main" id="{417C4208-AF4B-49A2-8077-E1EE7A076AF2}"/>
            </a:ext>
          </a:extLst>
        </xdr:cNvPr>
        <xdr:cNvSpPr txBox="1"/>
      </xdr:nvSpPr>
      <xdr:spPr>
        <a:xfrm>
          <a:off x="1984374" y="400843"/>
          <a:ext cx="694532" cy="1865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7A789F-FDBE-418C-A61C-EAEFD0F20535}" type="TxLink">
            <a:rPr lang="en-US" sz="800" b="0" i="0" u="none" strike="noStrike">
              <a:solidFill>
                <a:srgbClr val="000000"/>
              </a:solidFill>
              <a:latin typeface="Aptos Narrow"/>
            </a:rPr>
            <a:pPr algn="ctr"/>
            <a:t>34.90</a:t>
          </a:fld>
          <a:endParaRPr lang="en-IN" sz="800"/>
        </a:p>
      </xdr:txBody>
    </xdr:sp>
    <xdr:clientData/>
  </xdr:twoCellAnchor>
  <xdr:twoCellAnchor editAs="oneCell">
    <xdr:from>
      <xdr:col>4</xdr:col>
      <xdr:colOff>349251</xdr:colOff>
      <xdr:row>2</xdr:row>
      <xdr:rowOff>39687</xdr:rowOff>
    </xdr:from>
    <xdr:to>
      <xdr:col>4</xdr:col>
      <xdr:colOff>504032</xdr:colOff>
      <xdr:row>3</xdr:row>
      <xdr:rowOff>11905</xdr:rowOff>
    </xdr:to>
    <xdr:pic>
      <xdr:nvPicPr>
        <xdr:cNvPr id="61" name="Graphic 60" descr="Hourglass Finished with solid fill">
          <a:extLst>
            <a:ext uri="{FF2B5EF4-FFF2-40B4-BE49-F238E27FC236}">
              <a16:creationId xmlns:a16="http://schemas.microsoft.com/office/drawing/2014/main" id="{D375B103-64BE-0214-F809-102E909B15D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rot="10800000">
          <a:off x="2794001" y="404812"/>
          <a:ext cx="154781" cy="154781"/>
        </a:xfrm>
        <a:prstGeom prst="rect">
          <a:avLst/>
        </a:prstGeom>
      </xdr:spPr>
    </xdr:pic>
    <xdr:clientData/>
  </xdr:twoCellAnchor>
  <xdr:twoCellAnchor editAs="oneCell">
    <xdr:from>
      <xdr:col>2</xdr:col>
      <xdr:colOff>381001</xdr:colOff>
      <xdr:row>2</xdr:row>
      <xdr:rowOff>11905</xdr:rowOff>
    </xdr:from>
    <xdr:to>
      <xdr:col>2</xdr:col>
      <xdr:colOff>569120</xdr:colOff>
      <xdr:row>3</xdr:row>
      <xdr:rowOff>17461</xdr:rowOff>
    </xdr:to>
    <xdr:pic>
      <xdr:nvPicPr>
        <xdr:cNvPr id="59" name="Graphic 58" descr="User with solid fill">
          <a:extLst>
            <a:ext uri="{FF2B5EF4-FFF2-40B4-BE49-F238E27FC236}">
              <a16:creationId xmlns:a16="http://schemas.microsoft.com/office/drawing/2014/main" id="{D278571B-5C0A-A7A5-AD5D-7F9ACEE9CBA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03376" y="377030"/>
          <a:ext cx="188119" cy="188119"/>
        </a:xfrm>
        <a:prstGeom prst="rect">
          <a:avLst/>
        </a:prstGeom>
      </xdr:spPr>
    </xdr:pic>
    <xdr:clientData/>
  </xdr:twoCellAnchor>
  <xdr:twoCellAnchor>
    <xdr:from>
      <xdr:col>5</xdr:col>
      <xdr:colOff>107157</xdr:colOff>
      <xdr:row>2</xdr:row>
      <xdr:rowOff>43656</xdr:rowOff>
    </xdr:from>
    <xdr:to>
      <xdr:col>6</xdr:col>
      <xdr:colOff>7938</xdr:colOff>
      <xdr:row>3</xdr:row>
      <xdr:rowOff>39687</xdr:rowOff>
    </xdr:to>
    <xdr:sp macro="" textlink="'Pivot Report'!A15">
      <xdr:nvSpPr>
        <xdr:cNvPr id="57" name="TextBox 56">
          <a:extLst>
            <a:ext uri="{FF2B5EF4-FFF2-40B4-BE49-F238E27FC236}">
              <a16:creationId xmlns:a16="http://schemas.microsoft.com/office/drawing/2014/main" id="{5E4D2780-3AAE-42AF-BF9F-95717EFB8E86}"/>
            </a:ext>
          </a:extLst>
        </xdr:cNvPr>
        <xdr:cNvSpPr txBox="1"/>
      </xdr:nvSpPr>
      <xdr:spPr>
        <a:xfrm>
          <a:off x="3163095" y="408781"/>
          <a:ext cx="511968" cy="1785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AD85E0-E0D4-455F-BC07-DBCD1602D619}" type="TxLink">
            <a:rPr lang="en-US" sz="800" b="0" i="0" u="none" strike="noStrike">
              <a:solidFill>
                <a:srgbClr val="000000"/>
              </a:solidFill>
              <a:latin typeface="Aptos Narrow"/>
            </a:rPr>
            <a:pPr algn="ctr"/>
            <a:t>5.30</a:t>
          </a:fld>
          <a:endParaRPr lang="en-IN" sz="800"/>
        </a:p>
      </xdr:txBody>
    </xdr:sp>
    <xdr:clientData/>
  </xdr:twoCellAnchor>
  <xdr:twoCellAnchor>
    <xdr:from>
      <xdr:col>1</xdr:col>
      <xdr:colOff>83342</xdr:colOff>
      <xdr:row>2</xdr:row>
      <xdr:rowOff>15876</xdr:rowOff>
    </xdr:from>
    <xdr:to>
      <xdr:col>3</xdr:col>
      <xdr:colOff>150811</xdr:colOff>
      <xdr:row>5</xdr:row>
      <xdr:rowOff>59532</xdr:rowOff>
    </xdr:to>
    <xdr:graphicFrame macro="">
      <xdr:nvGraphicFramePr>
        <xdr:cNvPr id="10" name="Chart 9">
          <a:extLst>
            <a:ext uri="{FF2B5EF4-FFF2-40B4-BE49-F238E27FC236}">
              <a16:creationId xmlns:a16="http://schemas.microsoft.com/office/drawing/2014/main" id="{86AFF2DD-48C8-469D-B5D9-051DD761B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11907</xdr:colOff>
      <xdr:row>2</xdr:row>
      <xdr:rowOff>27782</xdr:rowOff>
    </xdr:from>
    <xdr:to>
      <xdr:col>1</xdr:col>
      <xdr:colOff>71438</xdr:colOff>
      <xdr:row>11</xdr:row>
      <xdr:rowOff>162717</xdr:rowOff>
    </xdr:to>
    <xdr:sp macro="" textlink="">
      <xdr:nvSpPr>
        <xdr:cNvPr id="43" name="Rectangle 42">
          <a:extLst>
            <a:ext uri="{FF2B5EF4-FFF2-40B4-BE49-F238E27FC236}">
              <a16:creationId xmlns:a16="http://schemas.microsoft.com/office/drawing/2014/main" id="{6E1D0A6E-BE38-8858-C856-CEC4B3AA4CAD}"/>
            </a:ext>
          </a:extLst>
        </xdr:cNvPr>
        <xdr:cNvSpPr/>
      </xdr:nvSpPr>
      <xdr:spPr>
        <a:xfrm>
          <a:off x="11907" y="392907"/>
          <a:ext cx="670719" cy="177799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75406</xdr:colOff>
      <xdr:row>2</xdr:row>
      <xdr:rowOff>46468</xdr:rowOff>
    </xdr:from>
    <xdr:to>
      <xdr:col>0</xdr:col>
      <xdr:colOff>606856</xdr:colOff>
      <xdr:row>11</xdr:row>
      <xdr:rowOff>167405</xdr:rowOff>
    </xdr:to>
    <mc:AlternateContent xmlns:mc="http://schemas.openxmlformats.org/markup-compatibility/2006">
      <mc:Choice xmlns:a14="http://schemas.microsoft.com/office/drawing/2010/main" Requires="a14">
        <xdr:graphicFrame macro="">
          <xdr:nvGraphicFramePr>
            <xdr:cNvPr id="7" name="Date (Month) 1">
              <a:extLst>
                <a:ext uri="{FF2B5EF4-FFF2-40B4-BE49-F238E27FC236}">
                  <a16:creationId xmlns:a16="http://schemas.microsoft.com/office/drawing/2014/main" id="{0C0E7ACA-0E34-4CF9-8ED4-99901A2BB11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75406" y="411593"/>
              <a:ext cx="531450" cy="17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130968</xdr:colOff>
      <xdr:row>2</xdr:row>
      <xdr:rowOff>174626</xdr:rowOff>
    </xdr:from>
    <xdr:to>
      <xdr:col>2</xdr:col>
      <xdr:colOff>555625</xdr:colOff>
      <xdr:row>3</xdr:row>
      <xdr:rowOff>162719</xdr:rowOff>
    </xdr:to>
    <xdr:sp macro="" textlink="">
      <xdr:nvSpPr>
        <xdr:cNvPr id="45" name="TextBox 44">
          <a:extLst>
            <a:ext uri="{FF2B5EF4-FFF2-40B4-BE49-F238E27FC236}">
              <a16:creationId xmlns:a16="http://schemas.microsoft.com/office/drawing/2014/main" id="{0637E13D-C89B-F1FC-D171-D9A7B66F5892}"/>
            </a:ext>
          </a:extLst>
        </xdr:cNvPr>
        <xdr:cNvSpPr txBox="1"/>
      </xdr:nvSpPr>
      <xdr:spPr>
        <a:xfrm>
          <a:off x="742156" y="539751"/>
          <a:ext cx="1035844" cy="170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editAs="absolute">
    <xdr:from>
      <xdr:col>2</xdr:col>
      <xdr:colOff>607219</xdr:colOff>
      <xdr:row>3</xdr:row>
      <xdr:rowOff>0</xdr:rowOff>
    </xdr:from>
    <xdr:to>
      <xdr:col>4</xdr:col>
      <xdr:colOff>480219</xdr:colOff>
      <xdr:row>4</xdr:row>
      <xdr:rowOff>11906</xdr:rowOff>
    </xdr:to>
    <xdr:sp macro="" textlink="">
      <xdr:nvSpPr>
        <xdr:cNvPr id="46" name="TextBox 45">
          <a:extLst>
            <a:ext uri="{FF2B5EF4-FFF2-40B4-BE49-F238E27FC236}">
              <a16:creationId xmlns:a16="http://schemas.microsoft.com/office/drawing/2014/main" id="{6568E66C-4FAB-3A1C-6363-19916E2E7F08}"/>
            </a:ext>
          </a:extLst>
        </xdr:cNvPr>
        <xdr:cNvSpPr txBox="1"/>
      </xdr:nvSpPr>
      <xdr:spPr>
        <a:xfrm>
          <a:off x="1829594" y="547688"/>
          <a:ext cx="1095375" cy="194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Average Wait Time</a:t>
          </a:r>
        </a:p>
      </xdr:txBody>
    </xdr:sp>
    <xdr:clientData/>
  </xdr:twoCellAnchor>
  <xdr:twoCellAnchor editAs="absolute">
    <xdr:from>
      <xdr:col>4</xdr:col>
      <xdr:colOff>523875</xdr:colOff>
      <xdr:row>3</xdr:row>
      <xdr:rowOff>31750</xdr:rowOff>
    </xdr:from>
    <xdr:to>
      <xdr:col>6</xdr:col>
      <xdr:colOff>400844</xdr:colOff>
      <xdr:row>4</xdr:row>
      <xdr:rowOff>11906</xdr:rowOff>
    </xdr:to>
    <xdr:sp macro="" textlink="">
      <xdr:nvSpPr>
        <xdr:cNvPr id="48" name="TextBox 47">
          <a:extLst>
            <a:ext uri="{FF2B5EF4-FFF2-40B4-BE49-F238E27FC236}">
              <a16:creationId xmlns:a16="http://schemas.microsoft.com/office/drawing/2014/main" id="{1FE48B54-C925-7BE5-DF1A-A6103DC49E8D}"/>
            </a:ext>
          </a:extLst>
        </xdr:cNvPr>
        <xdr:cNvSpPr txBox="1"/>
      </xdr:nvSpPr>
      <xdr:spPr>
        <a:xfrm>
          <a:off x="2968625" y="579438"/>
          <a:ext cx="1099344" cy="162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b="0" i="0"/>
            <a:t>Patient Satisfaction Score</a:t>
          </a:r>
        </a:p>
      </xdr:txBody>
    </xdr:sp>
    <xdr:clientData/>
  </xdr:twoCellAnchor>
  <xdr:twoCellAnchor>
    <xdr:from>
      <xdr:col>1</xdr:col>
      <xdr:colOff>103185</xdr:colOff>
      <xdr:row>5</xdr:row>
      <xdr:rowOff>63500</xdr:rowOff>
    </xdr:from>
    <xdr:to>
      <xdr:col>6</xdr:col>
      <xdr:colOff>396872</xdr:colOff>
      <xdr:row>7</xdr:row>
      <xdr:rowOff>146843</xdr:rowOff>
    </xdr:to>
    <xdr:sp macro="" textlink="">
      <xdr:nvSpPr>
        <xdr:cNvPr id="49" name="Rectangle 48">
          <a:extLst>
            <a:ext uri="{FF2B5EF4-FFF2-40B4-BE49-F238E27FC236}">
              <a16:creationId xmlns:a16="http://schemas.microsoft.com/office/drawing/2014/main" id="{9D224209-C085-76D1-65F1-1451AC1913ED}"/>
            </a:ext>
          </a:extLst>
        </xdr:cNvPr>
        <xdr:cNvSpPr/>
      </xdr:nvSpPr>
      <xdr:spPr>
        <a:xfrm>
          <a:off x="714373" y="976313"/>
          <a:ext cx="3349624" cy="44846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xdr:col>
      <xdr:colOff>103188</xdr:colOff>
      <xdr:row>7</xdr:row>
      <xdr:rowOff>111125</xdr:rowOff>
    </xdr:from>
    <xdr:to>
      <xdr:col>6</xdr:col>
      <xdr:colOff>396875</xdr:colOff>
      <xdr:row>11</xdr:row>
      <xdr:rowOff>162717</xdr:rowOff>
    </xdr:to>
    <xdr:sp macro="" textlink="">
      <xdr:nvSpPr>
        <xdr:cNvPr id="50" name="Rectangle 49">
          <a:extLst>
            <a:ext uri="{FF2B5EF4-FFF2-40B4-BE49-F238E27FC236}">
              <a16:creationId xmlns:a16="http://schemas.microsoft.com/office/drawing/2014/main" id="{496872BF-4D6D-5319-2489-1871BDC98C67}"/>
            </a:ext>
          </a:extLst>
        </xdr:cNvPr>
        <xdr:cNvSpPr/>
      </xdr:nvSpPr>
      <xdr:spPr>
        <a:xfrm>
          <a:off x="714376" y="1389063"/>
          <a:ext cx="3349624" cy="78184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1</xdr:col>
      <xdr:colOff>95248</xdr:colOff>
      <xdr:row>5</xdr:row>
      <xdr:rowOff>59532</xdr:rowOff>
    </xdr:from>
    <xdr:to>
      <xdr:col>3</xdr:col>
      <xdr:colOff>162717</xdr:colOff>
      <xdr:row>8</xdr:row>
      <xdr:rowOff>103189</xdr:rowOff>
    </xdr:to>
    <xdr:graphicFrame macro="">
      <xdr:nvGraphicFramePr>
        <xdr:cNvPr id="51" name="Chart 50">
          <a:extLst>
            <a:ext uri="{FF2B5EF4-FFF2-40B4-BE49-F238E27FC236}">
              <a16:creationId xmlns:a16="http://schemas.microsoft.com/office/drawing/2014/main" id="{951D243F-B787-4F95-BFE4-F5CD5AABA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599281</xdr:colOff>
      <xdr:row>2</xdr:row>
      <xdr:rowOff>47625</xdr:rowOff>
    </xdr:from>
    <xdr:to>
      <xdr:col>5</xdr:col>
      <xdr:colOff>55561</xdr:colOff>
      <xdr:row>5</xdr:row>
      <xdr:rowOff>91281</xdr:rowOff>
    </xdr:to>
    <xdr:graphicFrame macro="">
      <xdr:nvGraphicFramePr>
        <xdr:cNvPr id="58" name="Chart 57">
          <a:extLst>
            <a:ext uri="{FF2B5EF4-FFF2-40B4-BE49-F238E27FC236}">
              <a16:creationId xmlns:a16="http://schemas.microsoft.com/office/drawing/2014/main" id="{0F40F996-AECD-43A5-B8A6-394BE2E21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511968</xdr:colOff>
      <xdr:row>2</xdr:row>
      <xdr:rowOff>27782</xdr:rowOff>
    </xdr:from>
    <xdr:to>
      <xdr:col>6</xdr:col>
      <xdr:colOff>579436</xdr:colOff>
      <xdr:row>5</xdr:row>
      <xdr:rowOff>71438</xdr:rowOff>
    </xdr:to>
    <xdr:graphicFrame macro="">
      <xdr:nvGraphicFramePr>
        <xdr:cNvPr id="60" name="Chart 59">
          <a:extLst>
            <a:ext uri="{FF2B5EF4-FFF2-40B4-BE49-F238E27FC236}">
              <a16:creationId xmlns:a16="http://schemas.microsoft.com/office/drawing/2014/main" id="{41235F6A-EFA4-4C27-AE86-16BB5B70A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599281</xdr:colOff>
      <xdr:row>4</xdr:row>
      <xdr:rowOff>59531</xdr:rowOff>
    </xdr:from>
    <xdr:to>
      <xdr:col>4</xdr:col>
      <xdr:colOff>500063</xdr:colOff>
      <xdr:row>5</xdr:row>
      <xdr:rowOff>23810</xdr:rowOff>
    </xdr:to>
    <xdr:graphicFrame macro="">
      <xdr:nvGraphicFramePr>
        <xdr:cNvPr id="3" name="Chart 2">
          <a:hlinkClick xmlns:r="http://schemas.openxmlformats.org/officeDocument/2006/relationships" r:id="rId14"/>
          <a:extLst>
            <a:ext uri="{FF2B5EF4-FFF2-40B4-BE49-F238E27FC236}">
              <a16:creationId xmlns:a16="http://schemas.microsoft.com/office/drawing/2014/main" id="{63148CCF-C3E8-4DA1-BEA7-34B1E6353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511970</xdr:colOff>
      <xdr:row>3</xdr:row>
      <xdr:rowOff>111125</xdr:rowOff>
    </xdr:from>
    <xdr:to>
      <xdr:col>6</xdr:col>
      <xdr:colOff>400845</xdr:colOff>
      <xdr:row>5</xdr:row>
      <xdr:rowOff>31750</xdr:rowOff>
    </xdr:to>
    <xdr:graphicFrame macro="">
      <xdr:nvGraphicFramePr>
        <xdr:cNvPr id="4" name="Chart 3">
          <a:hlinkClick xmlns:r="http://schemas.openxmlformats.org/officeDocument/2006/relationships" r:id="rId16"/>
          <a:extLst>
            <a:ext uri="{FF2B5EF4-FFF2-40B4-BE49-F238E27FC236}">
              <a16:creationId xmlns:a16="http://schemas.microsoft.com/office/drawing/2014/main" id="{2AF7E137-C23B-4A6D-B2E6-72D1987BE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408781</xdr:colOff>
      <xdr:row>4</xdr:row>
      <xdr:rowOff>95249</xdr:rowOff>
    </xdr:from>
    <xdr:to>
      <xdr:col>8</xdr:col>
      <xdr:colOff>476250</xdr:colOff>
      <xdr:row>8</xdr:row>
      <xdr:rowOff>123030</xdr:rowOff>
    </xdr:to>
    <xdr:graphicFrame macro="">
      <xdr:nvGraphicFramePr>
        <xdr:cNvPr id="5" name="Chart 4">
          <a:hlinkClick xmlns:r="http://schemas.openxmlformats.org/officeDocument/2006/relationships" r:id="rId18"/>
          <a:extLst>
            <a:ext uri="{FF2B5EF4-FFF2-40B4-BE49-F238E27FC236}">
              <a16:creationId xmlns:a16="http://schemas.microsoft.com/office/drawing/2014/main" id="{481D688D-D458-41C6-8A20-2336B7522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281780</xdr:colOff>
      <xdr:row>3</xdr:row>
      <xdr:rowOff>162718</xdr:rowOff>
    </xdr:from>
    <xdr:to>
      <xdr:col>3</xdr:col>
      <xdr:colOff>162716</xdr:colOff>
      <xdr:row>6</xdr:row>
      <xdr:rowOff>51594</xdr:rowOff>
    </xdr:to>
    <xdr:graphicFrame macro="">
      <xdr:nvGraphicFramePr>
        <xdr:cNvPr id="8" name="Chart 7">
          <a:hlinkClick xmlns:r="http://schemas.openxmlformats.org/officeDocument/2006/relationships" r:id="rId18"/>
          <a:extLst>
            <a:ext uri="{FF2B5EF4-FFF2-40B4-BE49-F238E27FC236}">
              <a16:creationId xmlns:a16="http://schemas.microsoft.com/office/drawing/2014/main" id="{37FAD9E1-03D6-4C35-BCA8-8F63BFB8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107156</xdr:colOff>
      <xdr:row>2</xdr:row>
      <xdr:rowOff>23812</xdr:rowOff>
    </xdr:from>
    <xdr:to>
      <xdr:col>2</xdr:col>
      <xdr:colOff>567531</xdr:colOff>
      <xdr:row>5</xdr:row>
      <xdr:rowOff>43655</xdr:rowOff>
    </xdr:to>
    <xdr:graphicFrame macro="">
      <xdr:nvGraphicFramePr>
        <xdr:cNvPr id="9" name="Chart 8">
          <a:hlinkClick xmlns:r="http://schemas.openxmlformats.org/officeDocument/2006/relationships" r:id="rId18"/>
          <a:extLst>
            <a:ext uri="{FF2B5EF4-FFF2-40B4-BE49-F238E27FC236}">
              <a16:creationId xmlns:a16="http://schemas.microsoft.com/office/drawing/2014/main" id="{C1A77891-95F5-465A-BC2A-F7FC86F47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127000</xdr:colOff>
          <xdr:row>5</xdr:row>
          <xdr:rowOff>43655</xdr:rowOff>
        </xdr:from>
        <xdr:to>
          <xdr:col>6</xdr:col>
          <xdr:colOff>392908</xdr:colOff>
          <xdr:row>7</xdr:row>
          <xdr:rowOff>123030</xdr:rowOff>
        </xdr:to>
        <xdr:pic>
          <xdr:nvPicPr>
            <xdr:cNvPr id="15" name="Picture 14">
              <a:extLst>
                <a:ext uri="{FF2B5EF4-FFF2-40B4-BE49-F238E27FC236}">
                  <a16:creationId xmlns:a16="http://schemas.microsoft.com/office/drawing/2014/main" id="{F73BD322-A06F-7E3A-813E-B1EF75B954F8}"/>
                </a:ext>
              </a:extLst>
            </xdr:cNvPr>
            <xdr:cNvPicPr>
              <a:picLocks noChangeAspect="1" noChangeArrowheads="1"/>
              <a:extLst>
                <a:ext uri="{84589F7E-364E-4C9E-8A38-B11213B215E9}">
                  <a14:cameraTool cellRange="'Pivot Report'!$A$38:$E$40" spid="_x0000_s1053"/>
                </a:ext>
              </a:extLst>
            </xdr:cNvPicPr>
          </xdr:nvPicPr>
          <xdr:blipFill>
            <a:blip xmlns:r="http://schemas.openxmlformats.org/officeDocument/2006/relationships" r:embed="rId22"/>
            <a:srcRect/>
            <a:stretch>
              <a:fillRect/>
            </a:stretch>
          </xdr:blipFill>
          <xdr:spPr bwMode="auto">
            <a:xfrm>
              <a:off x="738188" y="956468"/>
              <a:ext cx="3321845" cy="444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138906</xdr:colOff>
      <xdr:row>7</xdr:row>
      <xdr:rowOff>170655</xdr:rowOff>
    </xdr:from>
    <xdr:to>
      <xdr:col>6</xdr:col>
      <xdr:colOff>333374</xdr:colOff>
      <xdr:row>11</xdr:row>
      <xdr:rowOff>55562</xdr:rowOff>
    </xdr:to>
    <xdr:graphicFrame macro="">
      <xdr:nvGraphicFramePr>
        <xdr:cNvPr id="11" name="Chart 10">
          <a:extLst>
            <a:ext uri="{FF2B5EF4-FFF2-40B4-BE49-F238E27FC236}">
              <a16:creationId xmlns:a16="http://schemas.microsoft.com/office/drawing/2014/main" id="{D18521FD-470B-4A70-9128-B4007F69F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119062</xdr:colOff>
      <xdr:row>10</xdr:row>
      <xdr:rowOff>158750</xdr:rowOff>
    </xdr:from>
    <xdr:to>
      <xdr:col>6</xdr:col>
      <xdr:colOff>384969</xdr:colOff>
      <xdr:row>11</xdr:row>
      <xdr:rowOff>162717</xdr:rowOff>
    </xdr:to>
    <xdr:sp macro="" textlink="">
      <xdr:nvSpPr>
        <xdr:cNvPr id="12" name="TextBox 11">
          <a:extLst>
            <a:ext uri="{FF2B5EF4-FFF2-40B4-BE49-F238E27FC236}">
              <a16:creationId xmlns:a16="http://schemas.microsoft.com/office/drawing/2014/main" id="{A46D031A-2429-FFC2-32DA-ACD87ED8D530}"/>
            </a:ext>
          </a:extLst>
        </xdr:cNvPr>
        <xdr:cNvSpPr txBox="1"/>
      </xdr:nvSpPr>
      <xdr:spPr>
        <a:xfrm>
          <a:off x="730250" y="1984375"/>
          <a:ext cx="3321844" cy="18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800"/>
            <a:t>	</a:t>
          </a:r>
          <a:r>
            <a:rPr lang="en-IN" sz="600" b="1"/>
            <a:t>NO. of</a:t>
          </a:r>
          <a:r>
            <a:rPr lang="en-IN" sz="600" b="1" baseline="0"/>
            <a:t> Patient by Age Group </a:t>
          </a:r>
          <a:endParaRPr lang="en-IN" sz="600" b="1"/>
        </a:p>
      </xdr:txBody>
    </xdr:sp>
    <xdr:clientData/>
  </xdr:twoCellAnchor>
  <xdr:twoCellAnchor>
    <xdr:from>
      <xdr:col>6</xdr:col>
      <xdr:colOff>408782</xdr:colOff>
      <xdr:row>0</xdr:row>
      <xdr:rowOff>35718</xdr:rowOff>
    </xdr:from>
    <xdr:to>
      <xdr:col>8</xdr:col>
      <xdr:colOff>392906</xdr:colOff>
      <xdr:row>4</xdr:row>
      <xdr:rowOff>75406</xdr:rowOff>
    </xdr:to>
    <xdr:graphicFrame macro="">
      <xdr:nvGraphicFramePr>
        <xdr:cNvPr id="14" name="Chart 13">
          <a:extLst>
            <a:ext uri="{FF2B5EF4-FFF2-40B4-BE49-F238E27FC236}">
              <a16:creationId xmlns:a16="http://schemas.microsoft.com/office/drawing/2014/main" id="{BF928ED5-727A-42FB-A042-4567FA6B1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6</xdr:col>
      <xdr:colOff>531813</xdr:colOff>
      <xdr:row>3</xdr:row>
      <xdr:rowOff>99219</xdr:rowOff>
    </xdr:from>
    <xdr:to>
      <xdr:col>8</xdr:col>
      <xdr:colOff>432594</xdr:colOff>
      <xdr:row>4</xdr:row>
      <xdr:rowOff>75406</xdr:rowOff>
    </xdr:to>
    <xdr:sp macro="" textlink="">
      <xdr:nvSpPr>
        <xdr:cNvPr id="17" name="TextBox 16">
          <a:extLst>
            <a:ext uri="{FF2B5EF4-FFF2-40B4-BE49-F238E27FC236}">
              <a16:creationId xmlns:a16="http://schemas.microsoft.com/office/drawing/2014/main" id="{BDB80D39-F290-D86E-B2EF-E55F95098F69}"/>
            </a:ext>
          </a:extLst>
        </xdr:cNvPr>
        <xdr:cNvSpPr txBox="1"/>
      </xdr:nvSpPr>
      <xdr:spPr>
        <a:xfrm>
          <a:off x="4198938" y="646907"/>
          <a:ext cx="1123156" cy="15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Patient Attended Status </a:t>
          </a:r>
        </a:p>
      </xdr:txBody>
    </xdr:sp>
    <xdr:clientData/>
  </xdr:twoCellAnchor>
  <xdr:twoCellAnchor>
    <xdr:from>
      <xdr:col>8</xdr:col>
      <xdr:colOff>511969</xdr:colOff>
      <xdr:row>0</xdr:row>
      <xdr:rowOff>27782</xdr:rowOff>
    </xdr:from>
    <xdr:to>
      <xdr:col>10</xdr:col>
      <xdr:colOff>424656</xdr:colOff>
      <xdr:row>4</xdr:row>
      <xdr:rowOff>51594</xdr:rowOff>
    </xdr:to>
    <xdr:graphicFrame macro="">
      <xdr:nvGraphicFramePr>
        <xdr:cNvPr id="19" name="Chart 18">
          <a:extLst>
            <a:ext uri="{FF2B5EF4-FFF2-40B4-BE49-F238E27FC236}">
              <a16:creationId xmlns:a16="http://schemas.microsoft.com/office/drawing/2014/main" id="{2595785C-A05A-4958-8D7A-123AE54A7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531813</xdr:colOff>
      <xdr:row>3</xdr:row>
      <xdr:rowOff>87311</xdr:rowOff>
    </xdr:from>
    <xdr:to>
      <xdr:col>10</xdr:col>
      <xdr:colOff>309564</xdr:colOff>
      <xdr:row>4</xdr:row>
      <xdr:rowOff>59530</xdr:rowOff>
    </xdr:to>
    <xdr:sp macro="" textlink="">
      <xdr:nvSpPr>
        <xdr:cNvPr id="20" name="TextBox 19">
          <a:extLst>
            <a:ext uri="{FF2B5EF4-FFF2-40B4-BE49-F238E27FC236}">
              <a16:creationId xmlns:a16="http://schemas.microsoft.com/office/drawing/2014/main" id="{0B194100-C807-C264-52F2-65F9ADE30CBB}"/>
            </a:ext>
          </a:extLst>
        </xdr:cNvPr>
        <xdr:cNvSpPr txBox="1"/>
      </xdr:nvSpPr>
      <xdr:spPr>
        <a:xfrm>
          <a:off x="5421313" y="634999"/>
          <a:ext cx="1000126" cy="154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t>Gender wise Analysis</a:t>
          </a:r>
        </a:p>
      </xdr:txBody>
    </xdr:sp>
    <xdr:clientData/>
  </xdr:twoCellAnchor>
  <xdr:twoCellAnchor>
    <xdr:from>
      <xdr:col>6</xdr:col>
      <xdr:colOff>390072</xdr:colOff>
      <xdr:row>4</xdr:row>
      <xdr:rowOff>130969</xdr:rowOff>
    </xdr:from>
    <xdr:to>
      <xdr:col>10</xdr:col>
      <xdr:colOff>408781</xdr:colOff>
      <xdr:row>11</xdr:row>
      <xdr:rowOff>119629</xdr:rowOff>
    </xdr:to>
    <xdr:graphicFrame macro="">
      <xdr:nvGraphicFramePr>
        <xdr:cNvPr id="24" name="Chart 23">
          <a:extLst>
            <a:ext uri="{FF2B5EF4-FFF2-40B4-BE49-F238E27FC236}">
              <a16:creationId xmlns:a16="http://schemas.microsoft.com/office/drawing/2014/main" id="{FA8EB816-A87D-4A2D-9793-70DEBACED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4</xdr:col>
      <xdr:colOff>508000</xdr:colOff>
      <xdr:row>0</xdr:row>
      <xdr:rowOff>1</xdr:rowOff>
    </xdr:from>
    <xdr:to>
      <xdr:col>6</xdr:col>
      <xdr:colOff>421651</xdr:colOff>
      <xdr:row>2</xdr:row>
      <xdr:rowOff>7938</xdr:rowOff>
    </xdr:to>
    <mc:AlternateContent xmlns:mc="http://schemas.openxmlformats.org/markup-compatibility/2006">
      <mc:Choice xmlns:a14="http://schemas.microsoft.com/office/drawing/2010/main" Requires="a14">
        <xdr:graphicFrame macro="">
          <xdr:nvGraphicFramePr>
            <xdr:cNvPr id="6" name="Date (Year) 1">
              <a:extLst>
                <a:ext uri="{FF2B5EF4-FFF2-40B4-BE49-F238E27FC236}">
                  <a16:creationId xmlns:a16="http://schemas.microsoft.com/office/drawing/2014/main" id="{678FA2BF-3EA1-49F7-A02C-D1E5E08E891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2952750" y="1"/>
              <a:ext cx="1136026" cy="373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0.05994</cdr:x>
      <cdr:y>0.8342</cdr:y>
    </cdr:from>
    <cdr:to>
      <cdr:x>0.97161</cdr:x>
      <cdr:y>0.96891</cdr:y>
    </cdr:to>
    <cdr:sp macro="" textlink="">
      <cdr:nvSpPr>
        <cdr:cNvPr id="2" name="TextBox 1">
          <a:extLst xmlns:a="http://schemas.openxmlformats.org/drawingml/2006/main">
            <a:ext uri="{FF2B5EF4-FFF2-40B4-BE49-F238E27FC236}">
              <a16:creationId xmlns:a16="http://schemas.microsoft.com/office/drawing/2014/main" id="{E7AD5123-FAD8-7BDA-08E3-35FCA755500F}"/>
            </a:ext>
          </a:extLst>
        </cdr:cNvPr>
        <cdr:cNvSpPr txBox="1"/>
      </cdr:nvSpPr>
      <cdr:spPr>
        <a:xfrm xmlns:a="http://schemas.openxmlformats.org/drawingml/2006/main">
          <a:off x="75407" y="638970"/>
          <a:ext cx="1146968" cy="1031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0.13249</cdr:x>
      <cdr:y>0.79793</cdr:y>
    </cdr:from>
    <cdr:to>
      <cdr:x>0.97476</cdr:x>
      <cdr:y>0.97409</cdr:y>
    </cdr:to>
    <cdr:sp macro="" textlink="">
      <cdr:nvSpPr>
        <cdr:cNvPr id="3" name="TextBox 2">
          <a:extLst xmlns:a="http://schemas.openxmlformats.org/drawingml/2006/main">
            <a:ext uri="{FF2B5EF4-FFF2-40B4-BE49-F238E27FC236}">
              <a16:creationId xmlns:a16="http://schemas.microsoft.com/office/drawing/2014/main" id="{1ABFA184-4C11-C5E7-5580-08CDB0B5E5D9}"/>
            </a:ext>
          </a:extLst>
        </cdr:cNvPr>
        <cdr:cNvSpPr txBox="1"/>
      </cdr:nvSpPr>
      <cdr:spPr>
        <a:xfrm xmlns:a="http://schemas.openxmlformats.org/drawingml/2006/main">
          <a:off x="166688" y="611188"/>
          <a:ext cx="1059656" cy="134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5.xml><?xml version="1.0" encoding="utf-8"?>
<c:userShapes xmlns:c="http://schemas.openxmlformats.org/drawingml/2006/chart">
  <cdr:relSizeAnchor xmlns:cdr="http://schemas.openxmlformats.org/drawingml/2006/chartDrawing">
    <cdr:from>
      <cdr:x>0.0817</cdr:x>
      <cdr:y>0.86186</cdr:y>
    </cdr:from>
    <cdr:to>
      <cdr:x>0.96242</cdr:x>
      <cdr:y>0.98799</cdr:y>
    </cdr:to>
    <cdr:sp macro="" textlink="">
      <cdr:nvSpPr>
        <cdr:cNvPr id="2" name="TextBox 1">
          <a:extLst xmlns:a="http://schemas.openxmlformats.org/drawingml/2006/main">
            <a:ext uri="{FF2B5EF4-FFF2-40B4-BE49-F238E27FC236}">
              <a16:creationId xmlns:a16="http://schemas.microsoft.com/office/drawing/2014/main" id="{63CAF250-DD1D-8A18-D1B3-495E11F599C6}"/>
            </a:ext>
          </a:extLst>
        </cdr:cNvPr>
        <cdr:cNvSpPr txBox="1"/>
      </cdr:nvSpPr>
      <cdr:spPr>
        <a:xfrm xmlns:a="http://schemas.openxmlformats.org/drawingml/2006/main">
          <a:off x="198438" y="1139031"/>
          <a:ext cx="2139156" cy="1666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0.05392</cdr:x>
      <cdr:y>0.86487</cdr:y>
    </cdr:from>
    <cdr:to>
      <cdr:x>0.93791</cdr:x>
      <cdr:y>1</cdr:y>
    </cdr:to>
    <cdr:sp macro="" textlink="">
      <cdr:nvSpPr>
        <cdr:cNvPr id="3" name="TextBox 2">
          <a:extLst xmlns:a="http://schemas.openxmlformats.org/drawingml/2006/main">
            <a:ext uri="{FF2B5EF4-FFF2-40B4-BE49-F238E27FC236}">
              <a16:creationId xmlns:a16="http://schemas.microsoft.com/office/drawing/2014/main" id="{482D5B15-2247-E984-4389-D45767B2B7C2}"/>
            </a:ext>
          </a:extLst>
        </cdr:cNvPr>
        <cdr:cNvSpPr txBox="1"/>
      </cdr:nvSpPr>
      <cdr:spPr>
        <a:xfrm xmlns:a="http://schemas.openxmlformats.org/drawingml/2006/main">
          <a:off x="130969" y="1143000"/>
          <a:ext cx="2147094" cy="1785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700" b="1" kern="1200"/>
            <a:t>No.</a:t>
          </a:r>
          <a:r>
            <a:rPr lang="en-IN" sz="700" b="1" kern="1200" baseline="0"/>
            <a:t> of Patient by Department Referal</a:t>
          </a:r>
          <a:endParaRPr lang="en-IN" sz="700" b="1" kern="12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12700</xdr:colOff>
      <xdr:row>1</xdr:row>
      <xdr:rowOff>69850</xdr:rowOff>
    </xdr:from>
    <xdr:to>
      <xdr:col>18</xdr:col>
      <xdr:colOff>101600</xdr:colOff>
      <xdr:row>17</xdr:row>
      <xdr:rowOff>165100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05D899A4-FC47-421C-9DA2-A51A77467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520700</xdr:colOff>
      <xdr:row>18</xdr:row>
      <xdr:rowOff>19050</xdr:rowOff>
    </xdr:from>
    <xdr:to>
      <xdr:col>13</xdr:col>
      <xdr:colOff>25400</xdr:colOff>
      <xdr:row>19</xdr:row>
      <xdr:rowOff>127000</xdr:rowOff>
    </xdr:to>
    <xdr:sp macro="" textlink="">
      <xdr:nvSpPr>
        <xdr:cNvPr id="3" name="TextBox 2">
          <a:extLst>
            <a:ext uri="{FF2B5EF4-FFF2-40B4-BE49-F238E27FC236}">
              <a16:creationId xmlns:a16="http://schemas.microsoft.com/office/drawing/2014/main" id="{B1206902-A84F-337A-FBA1-DBDA1F751EF8}"/>
            </a:ext>
          </a:extLst>
        </xdr:cNvPr>
        <xdr:cNvSpPr txBox="1"/>
      </xdr:nvSpPr>
      <xdr:spPr>
        <a:xfrm>
          <a:off x="1739900" y="3333750"/>
          <a:ext cx="62103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rPr>
            <a:t>Showing a daily trend with an</a:t>
          </a:r>
          <a:r>
            <a:rPr lang="en-IN" sz="1200" b="1" baseline="0">
              <a:solidFill>
                <a:schemeClr val="dk1"/>
              </a:solidFill>
            </a:rPr>
            <a:t> area sparkline to spot patterns like busy days or seasonal trends</a:t>
          </a:r>
          <a:endParaRPr lang="en-IN" sz="1200" b="1">
            <a:solidFill>
              <a:schemeClr val="dk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9.56746E-8</cdr:x>
      <cdr:y>0</cdr:y>
    </cdr:from>
    <cdr:to>
      <cdr:x>0.04617</cdr:x>
      <cdr:y>0.11566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5D694C0-49CF-E8B5-B812-CDB312AD924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482600" cy="351802"/>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1</xdr:col>
      <xdr:colOff>88900</xdr:colOff>
      <xdr:row>0</xdr:row>
      <xdr:rowOff>114300</xdr:rowOff>
    </xdr:from>
    <xdr:to>
      <xdr:col>18</xdr:col>
      <xdr:colOff>0</xdr:colOff>
      <xdr:row>17</xdr:row>
      <xdr:rowOff>44450</xdr:rowOff>
    </xdr:to>
    <xdr:graphicFrame macro="">
      <xdr:nvGraphicFramePr>
        <xdr:cNvPr id="4" name="Chart 3">
          <a:extLst>
            <a:ext uri="{FF2B5EF4-FFF2-40B4-BE49-F238E27FC236}">
              <a16:creationId xmlns:a16="http://schemas.microsoft.com/office/drawing/2014/main" id="{9FE064C5-B73E-403A-B1C8-3EA530D0F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17</xdr:row>
      <xdr:rowOff>158750</xdr:rowOff>
    </xdr:from>
    <xdr:to>
      <xdr:col>15</xdr:col>
      <xdr:colOff>361950</xdr:colOff>
      <xdr:row>19</xdr:row>
      <xdr:rowOff>19050</xdr:rowOff>
    </xdr:to>
    <xdr:sp macro="" textlink="">
      <xdr:nvSpPr>
        <xdr:cNvPr id="5" name="TextBox 4">
          <a:extLst>
            <a:ext uri="{FF2B5EF4-FFF2-40B4-BE49-F238E27FC236}">
              <a16:creationId xmlns:a16="http://schemas.microsoft.com/office/drawing/2014/main" id="{3DEB819F-FE23-0B72-0002-C1E8C7C306FA}"/>
            </a:ext>
          </a:extLst>
        </xdr:cNvPr>
        <xdr:cNvSpPr txBox="1"/>
      </xdr:nvSpPr>
      <xdr:spPr>
        <a:xfrm>
          <a:off x="1854200" y="3289300"/>
          <a:ext cx="76517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Use</a:t>
          </a:r>
          <a:r>
            <a:rPr lang="en-IN" sz="1200" b="1" baseline="0"/>
            <a:t> an area sparkline track daily changes and highlight days with longer wait times that might need improvements</a:t>
          </a:r>
          <a:endParaRPr lang="en-IN" sz="1200" b="1"/>
        </a:p>
      </xdr:txBody>
    </xdr:sp>
    <xdr:clientData/>
  </xdr:twoCellAnchor>
</xdr:wsDr>
</file>

<file path=xl/drawings/drawing9.xml><?xml version="1.0" encoding="utf-8"?>
<c:userShapes xmlns:c="http://schemas.openxmlformats.org/drawingml/2006/chart">
  <cdr:relSizeAnchor xmlns:cdr="http://schemas.openxmlformats.org/drawingml/2006/chartDrawing">
    <cdr:from>
      <cdr:x>9.73302E-8</cdr:x>
      <cdr:y>0</cdr:y>
    </cdr:from>
    <cdr:to>
      <cdr:x>0.04759</cdr:x>
      <cdr:y>0.11921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5D694C0-49CF-E8B5-B812-CDB312AD924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488950" cy="36486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7013888" createdVersion="5" refreshedVersion="8" minRefreshableVersion="3" recordCount="0" supportSubquery="1" supportAdvancedDrill="1" xr:uid="{5564E9A4-8335-404A-B942-B9C1A6727F0D}">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0486113" createdVersion="5" refreshedVersion="8" minRefreshableVersion="3" recordCount="0" supportSubquery="1" supportAdvancedDrill="1" xr:uid="{F7902654-8343-40BE-B1F4-219B539C2EF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0833337" createdVersion="5" refreshedVersion="8" minRefreshableVersion="3" recordCount="0" supportSubquery="1" supportAdvancedDrill="1" xr:uid="{715FFE16-4C2D-49F6-A1C5-DDCDDCE520FC}">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79"/>
        <s v="40-49"/>
        <s v="50-59"/>
        <s v="60-69"/>
        <s v="70-79"/>
      </sharedItems>
    </cacheField>
    <cacheField name="[Measures].[Count of Age Group]" caption="Count of Age Group"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1412037" createdVersion="5" refreshedVersion="8" minRefreshableVersion="3" recordCount="0" supportSubquery="1" supportAdvancedDrill="1" xr:uid="{11BA1987-94B6-4DAD-8083-B12740724EC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1874999" createdVersion="5" refreshedVersion="8" minRefreshableVersion="3" recordCount="0" supportSubquery="1" supportAdvancedDrill="1" xr:uid="{DA6FDC8E-178D-4943-A055-27C9FE9C78F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2453707" createdVersion="5" refreshedVersion="8" minRefreshableVersion="3" recordCount="0" supportSubquery="1" supportAdvancedDrill="1" xr:uid="{21B31151-AF10-44AB-B41A-F415DC6D796B}">
  <cacheSource type="external" connectionId="3"/>
  <cacheFields count="4">
    <cacheField name="[Calender_Tabl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3032408" createdVersion="5" refreshedVersion="8" minRefreshableVersion="3" recordCount="0" supportSubquery="1" supportAdvancedDrill="1" xr:uid="{5B3AD3E9-1B30-44EA-92AC-1386CB0B7384}">
  <cacheSource type="external" connectionId="3"/>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957.503232754629" createdVersion="3" refreshedVersion="8" minRefreshableVersion="3" recordCount="0" supportSubquery="1" supportAdvancedDrill="1" xr:uid="{DFB3DDEB-A951-456C-807A-83102C9AB4C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380329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7129627" createdVersion="5" refreshedVersion="8" minRefreshableVersion="3" recordCount="0" supportSubquery="1" supportAdvancedDrill="1" xr:uid="{4ECC6877-88A9-4FF4-BA55-76BC558F1955}">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7245373" createdVersion="5" refreshedVersion="8" minRefreshableVersion="3" recordCount="0" supportSubquery="1" supportAdvancedDrill="1" xr:uid="{B62D49B5-3230-40D3-9647-BD5DD525978F}">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7824073" createdVersion="5" refreshedVersion="8" minRefreshableVersion="3" recordCount="0" supportSubquery="1" supportAdvancedDrill="1" xr:uid="{D14D96A1-7E61-4F5E-BF16-1AC6FB2BF558}">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8287035" createdVersion="5" refreshedVersion="8" minRefreshableVersion="3" recordCount="0" supportSubquery="1" supportAdvancedDrill="1" xr:uid="{CA941D0E-2FB1-4142-B1C7-276D6BFA267B}">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8865743" createdVersion="5" refreshedVersion="8" minRefreshableVersion="3" recordCount="0" supportSubquery="1" supportAdvancedDrill="1" xr:uid="{F9A00EE9-AB3B-4423-82E2-A6AFFF8BA6C0}">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9328705" createdVersion="5" refreshedVersion="8" minRefreshableVersion="3" recordCount="0" supportSubquery="1" supportAdvancedDrill="1" xr:uid="{9F257BBD-4722-40B8-A82D-4C7D2FC5E57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19791667" createdVersion="5" refreshedVersion="8" minRefreshableVersion="3" recordCount="0" supportSubquery="1" supportAdvancedDrill="1" xr:uid="{49CE248E-CCA3-47C1-A1F4-79D044AE258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nkit kumar" refreshedDate="45957.53372013889" createdVersion="5" refreshedVersion="8" minRefreshableVersion="3" recordCount="0" supportSubquery="1" supportAdvancedDrill="1" xr:uid="{EE48CB68-140D-4872-BD1C-315F338187C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A15F7-EC8C-44FF-8001-A558061EC33A}" name="PivotTable11" cacheId="1510"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105">
  <location ref="I65:I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33">
      <pivotArea outline="0" collapsedLevelsAreSubtotals="1" fieldPosition="0"/>
    </format>
    <format dxfId="34">
      <pivotArea grandRow="1"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7BB0A9-8505-4BB2-9DE6-C64EA9DCA17D}" name="PivotTable2" cacheId="1471" applyNumberFormats="0" applyBorderFormats="0" applyFontFormats="0" applyPatternFormats="0" applyAlignmentFormats="0" applyWidthHeightFormats="1" dataCaption="Values" tag="011fab7c-f98f-46e5-9adc-bf19c52a7129"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3C1CC1-3B91-44F1-9924-08D9E7177D01}" name="PivotTable10" cacheId="1495"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16">
  <location ref="A43:B4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baseField="0" baseItem="0"/>
  </dataFields>
  <formats count="4">
    <format dxfId="29">
      <pivotArea outline="0" collapsedLevelsAreSubtotals="1" fieldPosition="0"/>
    </format>
    <format dxfId="30">
      <pivotArea collapsedLevelsAreSubtotals="1" fieldPosition="0">
        <references count="1">
          <reference field="1" count="1">
            <x v="0"/>
          </reference>
        </references>
      </pivotArea>
    </format>
    <format dxfId="31">
      <pivotArea collapsedLevelsAreSubtotals="1" fieldPosition="0">
        <references count="1">
          <reference field="1" count="1">
            <x v="1"/>
          </reference>
        </references>
      </pivotArea>
    </format>
    <format dxfId="3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6BDF4A-683A-4EB5-97F4-BADC9219D134}" name="PivotTable1" cacheId="1468" applyNumberFormats="0" applyBorderFormats="0" applyFontFormats="0" applyPatternFormats="0" applyAlignmentFormats="0" applyWidthHeightFormats="1" dataCaption="Values" tag="a34acc7d-a9de-443a-8daf-8eaf13e459a7"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49836E-4DEA-4E39-ACCB-FE58D9348572}" name="PivotTable9" cacheId="1492"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location ref="A48:B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showDataAs="percentOfTotal" baseField="0" baseItem="0" numFmtId="10"/>
  </dataFields>
  <formats count="5">
    <format dxfId="0">
      <pivotArea outline="0" collapsedLevelsAreSubtotals="1" fieldPosition="0"/>
    </format>
    <format dxfId="1">
      <pivotArea collapsedLevelsAreSubtotals="1" fieldPosition="0">
        <references count="1">
          <reference field="1" count="1">
            <x v="0"/>
          </reference>
        </references>
      </pivotArea>
    </format>
    <format dxfId="2">
      <pivotArea collapsedLevelsAreSubtotals="1" fieldPosition="0">
        <references count="1">
          <reference field="1" count="1">
            <x v="1"/>
          </reference>
        </references>
      </pivotArea>
    </format>
    <format dxfId="3">
      <pivotArea grandRow="1" outline="0" collapsedLevelsAreSubtotals="1" fieldPosition="0"/>
    </format>
    <format dxfId="4">
      <pivotArea outline="0" fieldPosition="0">
        <references count="1">
          <reference field="4294967294" count="1">
            <x v="0"/>
          </reference>
        </references>
      </pivotArea>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C1F422-9784-4314-9F14-BBE409E97F93}" name="PivotTable16" cacheId="1507"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105">
  <location ref="D64:E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6"/>
    </i>
    <i>
      <x v="1"/>
    </i>
    <i>
      <x/>
    </i>
    <i>
      <x v="5"/>
    </i>
    <i>
      <x v="2"/>
    </i>
    <i>
      <x v="4"/>
    </i>
    <i t="grand">
      <x/>
    </i>
  </rowItems>
  <colItems count="1">
    <i/>
  </colItems>
  <dataFields count="1">
    <dataField name="Count of Patient Gender" fld="1" subtotal="count" baseField="0" baseItem="0"/>
  </dataFields>
  <formats count="3">
    <format dxfId="18">
      <pivotArea outline="0" collapsedLevelsAreSubtotals="1" fieldPosition="0"/>
    </format>
    <format dxfId="19">
      <pivotArea grandRow="1" outline="0" collapsedLevelsAreSubtotals="1" fieldPosition="0"/>
    </format>
    <format dxfId="20">
      <pivotArea collapsedLevelsAreSubtotals="1" fieldPosition="0">
        <references count="1">
          <reference field="2" count="0"/>
        </references>
      </pivotArea>
    </format>
  </formats>
  <chartFormats count="10">
    <chartFormat chart="55" format="0"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80" format="4" series="1">
      <pivotArea type="data" outline="0" fieldPosition="0">
        <references count="1">
          <reference field="4294967294" count="1" selected="0">
            <x v="0"/>
          </reference>
        </references>
      </pivotArea>
    </chartFormat>
    <chartFormat chart="83"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2" format="1">
      <pivotArea type="data" outline="0" fieldPosition="0">
        <references count="2">
          <reference field="4294967294" count="1" selected="0">
            <x v="0"/>
          </reference>
          <reference field="2" count="1" selected="0">
            <x v="4"/>
          </reference>
        </references>
      </pivotArea>
    </chartFormat>
    <chartFormat chart="101" format="2" series="1">
      <pivotArea type="data" outline="0" fieldPosition="0">
        <references count="1">
          <reference field="4294967294" count="1" selected="0">
            <x v="0"/>
          </reference>
        </references>
      </pivotArea>
    </chartFormat>
    <chartFormat chart="102" format="3" series="1">
      <pivotArea type="data" outline="0" fieldPosition="0">
        <references count="1">
          <reference field="4294967294" count="1" selected="0">
            <x v="0"/>
          </reference>
        </references>
      </pivotArea>
    </chartFormat>
    <chartFormat chart="104"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65C6235-F090-4202-A152-5FEEB2AED5EB}" name="PivotTable15" cacheId="1504"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84">
  <location ref="F58:G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1">
      <pivotArea outline="0" collapsedLevelsAreSubtotals="1" fieldPosition="0"/>
    </format>
    <format dxfId="22">
      <pivotArea grandRow="1" outline="0" collapsedLevelsAreSubtotals="1" fieldPosition="0"/>
    </format>
  </formats>
  <chartFormats count="6">
    <chartFormat chart="80" format="4" series="1">
      <pivotArea type="data" outline="0" fieldPosition="0">
        <references count="1">
          <reference field="4294967294" count="1" selected="0">
            <x v="0"/>
          </reference>
        </references>
      </pivotArea>
    </chartFormat>
    <chartFormat chart="80" format="5">
      <pivotArea type="data" outline="0" fieldPosition="0">
        <references count="2">
          <reference field="4294967294" count="1" selected="0">
            <x v="0"/>
          </reference>
          <reference field="1" count="1" selected="0">
            <x v="0"/>
          </reference>
        </references>
      </pivotArea>
    </chartFormat>
    <chartFormat chart="80" format="6">
      <pivotArea type="data" outline="0" fieldPosition="0">
        <references count="2">
          <reference field="4294967294" count="1" selected="0">
            <x v="0"/>
          </reference>
          <reference field="1" count="1" selected="0">
            <x v="1"/>
          </reference>
        </references>
      </pivotArea>
    </chartFormat>
    <chartFormat chart="83" format="10" series="1">
      <pivotArea type="data" outline="0" fieldPosition="0">
        <references count="1">
          <reference field="4294967294" count="1" selected="0">
            <x v="0"/>
          </reference>
        </references>
      </pivotArea>
    </chartFormat>
    <chartFormat chart="83" format="11">
      <pivotArea type="data" outline="0" fieldPosition="0">
        <references count="2">
          <reference field="4294967294" count="1" selected="0">
            <x v="0"/>
          </reference>
          <reference field="1" count="1" selected="0">
            <x v="0"/>
          </reference>
        </references>
      </pivotArea>
    </chartFormat>
    <chartFormat chart="83"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D11A0-01B5-4285-BF49-B170D75D751D}" name="PivotTable8" cacheId="1489"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location ref="A22:B2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showDataAs="percentOfTotal" baseField="0" baseItem="0" numFmtId="10"/>
  </dataFields>
  <formats count="5">
    <format dxfId="5">
      <pivotArea outline="0" collapsedLevelsAreSubtotals="1" fieldPosition="0"/>
    </format>
    <format dxfId="6">
      <pivotArea collapsedLevelsAreSubtotals="1" fieldPosition="0">
        <references count="1">
          <reference field="1" count="1">
            <x v="0"/>
          </reference>
        </references>
      </pivotArea>
    </format>
    <format dxfId="7">
      <pivotArea collapsedLevelsAreSubtotals="1" fieldPosition="0">
        <references count="1">
          <reference field="1" count="1">
            <x v="1"/>
          </reference>
        </references>
      </pivotArea>
    </format>
    <format dxfId="8">
      <pivotArea grandRow="1" outline="0" collapsedLevelsAreSubtotals="1" fieldPosition="0"/>
    </format>
    <format dxfId="9">
      <pivotArea outline="0" fieldPosition="0">
        <references count="1">
          <reference field="4294967294" count="1">
            <x v="0"/>
          </reference>
        </references>
      </pivotArea>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4FBE7-44D2-4A83-A605-4734A529EE8C}" name="PivotTable3" cacheId="1474"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6">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FD7BA-7A97-4DA2-8DBB-1E63913D25B9}" name="PivotTable14" cacheId="1501"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55">
  <location ref="F52:G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23">
      <pivotArea outline="0" collapsedLevelsAreSubtotals="1" fieldPosition="0"/>
    </format>
    <format dxfId="24">
      <pivotArea grandRow="1" outline="0" collapsedLevelsAreSubtotals="1" fieldPosition="0"/>
    </format>
    <format dxfId="25">
      <pivotArea collapsedLevelsAreSubtotals="1" fieldPosition="0">
        <references count="1">
          <reference field="1" count="0"/>
        </references>
      </pivotArea>
    </format>
  </formats>
  <chartFormats count="6">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1" count="1" selected="0">
            <x v="0"/>
          </reference>
        </references>
      </pivotArea>
    </chartFormat>
    <chartFormat chart="33" format="6">
      <pivotArea type="data" outline="0" fieldPosition="0">
        <references count="2">
          <reference field="4294967294" count="1" selected="0">
            <x v="0"/>
          </reference>
          <reference field="1" count="1" selected="0">
            <x v="1"/>
          </reference>
        </references>
      </pivotArea>
    </chartFormat>
    <chartFormat chart="54" format="10" series="1">
      <pivotArea type="data" outline="0" fieldPosition="0">
        <references count="1">
          <reference field="4294967294" count="1" selected="0">
            <x v="0"/>
          </reference>
        </references>
      </pivotArea>
    </chartFormat>
    <chartFormat chart="54" format="11">
      <pivotArea type="data" outline="0" fieldPosition="0">
        <references count="2">
          <reference field="4294967294" count="1" selected="0">
            <x v="0"/>
          </reference>
          <reference field="1" count="1" selected="0">
            <x v="0"/>
          </reference>
        </references>
      </pivotArea>
    </chartFormat>
    <chartFormat chart="54"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03B40-BD98-473D-99DB-78D4C0573C58}" name="PivotTable7" cacheId="1486"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16">
  <location ref="A17:B2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baseField="0" baseItem="0"/>
  </dataFields>
  <formats count="4">
    <format dxfId="10">
      <pivotArea outline="0" collapsedLevelsAreSubtotals="1" fieldPosition="0"/>
    </format>
    <format dxfId="11">
      <pivotArea collapsedLevelsAreSubtotals="1" fieldPosition="0">
        <references count="1">
          <reference field="1" count="1">
            <x v="0"/>
          </reference>
        </references>
      </pivotArea>
    </format>
    <format dxfId="12">
      <pivotArea collapsedLevelsAreSubtotals="1" fieldPosition="0">
        <references count="1">
          <reference field="1" count="1">
            <x v="1"/>
          </reference>
        </references>
      </pivotArea>
    </format>
    <format dxfId="1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1A134A-B677-4B6B-8E8B-B0E677A652D5}" name="PivotTable4" cacheId="1480" applyNumberFormats="0" applyBorderFormats="0" applyFontFormats="0" applyPatternFormats="0" applyAlignmentFormats="0" applyWidthHeightFormats="1" dataCaption="Values" tag="a34acc7d-a9de-443a-8daf-8eaf13e459a7" updatedVersion="8" minRefreshableVersion="3" subtotalHiddenItems="1" itemPrintTitles="1" createdVersion="5" indent="0" outline="1" outlineData="1" multipleFieldFilters="0" chartFormat="13">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5">
      <pivotArea collapsedLevelsAreSubtotals="1" fieldPosition="0">
        <references count="1">
          <reference field="0" count="0"/>
        </references>
      </pivotArea>
    </format>
  </formats>
  <chartFormats count="2">
    <chartFormat chart="4"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3943C-C649-4D5F-A92A-F108DCD78C1C}" name="PivotTable6" cacheId="1483" applyNumberFormats="0" applyBorderFormats="0" applyFontFormats="0" applyPatternFormats="0" applyAlignmentFormats="0" applyWidthHeightFormats="1" dataCaption="Values" tag="a34acc7d-a9de-443a-8daf-8eaf13e459a7" updatedVersion="8" minRefreshableVersion="3" subtotalHiddenItems="1" itemPrintTitles="1" createdVersion="5" indent="0" outline="1" outlineData="1" multipleFieldFilters="0" chartFormat="32">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4">
      <pivotArea collapsedLevelsAreSubtotals="1" fieldPosition="0">
        <references count="1">
          <reference field="0" count="0"/>
        </references>
      </pivotArea>
    </format>
  </formats>
  <chartFormats count="5">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6E09C9-4707-4F85-8ADF-CC4323E55DEB}" name="PivotTable5" cacheId="1477" applyNumberFormats="0" applyBorderFormats="0" applyFontFormats="0" applyPatternFormats="0" applyAlignmentFormats="0" applyWidthHeightFormats="1" dataCaption="Values" tag="a34acc7d-a9de-443a-8daf-8eaf13e459a7" updatedVersion="8" minRefreshableVersion="3" subtotalHiddenItems="1" itemPrintTitles="1" createdVersion="5" indent="0" outline="1" outlineData="1" multipleFieldFilters="0" chartFormat="1">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6F812D-A0BF-4CCC-9E7E-84A88470B7E4}" name="PivotTable13" cacheId="1498" applyNumberFormats="0" applyBorderFormats="0" applyFontFormats="0" applyPatternFormats="0" applyAlignmentFormats="0" applyWidthHeightFormats="1" dataCaption="Values" tag="4c673098-7c24-4f26-a412-f3a9d51acb58" updatedVersion="8" minRefreshableVersion="3" subtotalHiddenItems="1" itemPrintTitles="1" createdVersion="5" indent="0" outline="1" outlineData="1" multipleFieldFilters="0" chartFormat="30">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26">
      <pivotArea outline="0" collapsedLevelsAreSubtotals="1" fieldPosition="0"/>
    </format>
    <format dxfId="27">
      <pivotArea grandRow="1" outline="0" collapsedLevelsAreSubtotals="1" fieldPosition="0"/>
    </format>
    <format dxfId="28">
      <pivotArea collapsedLevelsAreSubtotals="1" fieldPosition="0">
        <references count="1">
          <reference field="1" count="0"/>
        </references>
      </pivotArea>
    </format>
  </formats>
  <chartFormats count="2">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FDD3BC3-7235-42A8-A08D-AC0151288739}" sourceName="[Calender_Table].[Date (Month)]">
  <pivotTables>
    <pivotTable tabId="1" name="PivotTable1"/>
    <pivotTable tabId="1" name="PivotTable2"/>
    <pivotTable tabId="1" name="PivotTable3"/>
    <pivotTable tabId="1" name="PivotTable5"/>
    <pivotTable tabId="1" name="PivotTable4"/>
    <pivotTable tabId="1" name="PivotTable6"/>
    <pivotTable tabId="1" name="PivotTable7"/>
    <pivotTable tabId="1" name="PivotTable8"/>
    <pivotTable tabId="1" name="PivotTable9"/>
    <pivotTable tabId="1" name="PivotTable10"/>
    <pivotTable tabId="1" name="PivotTable13"/>
    <pivotTable tabId="1" name="PivotTable14"/>
    <pivotTable tabId="1" name="PivotTable15"/>
    <pivotTable tabId="1" name="PivotTable16"/>
    <pivotTable tabId="1" name="PivotTable11"/>
  </pivotTables>
  <data>
    <olap pivotCacheId="163803290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AE1E9AB-4533-4A82-98B7-6B6C13D041D1}" sourceName="[Calender_Table].[Date (Year)]">
  <pivotTables>
    <pivotTable tabId="1" name="PivotTable11"/>
    <pivotTable tabId="1" name="PivotTable1"/>
    <pivotTable tabId="1" name="PivotTable10"/>
    <pivotTable tabId="1" name="PivotTable13"/>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38032905">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9EA9AB9-3CDD-4144-A58D-50A08D044BF3}" cache="Slicer_Date__Year" caption="Date (Year)"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D79A8E1-2B9F-4F86-808A-EB166819B2C9}" cache="Slicer_Date__Month" caption="Date (Month)" showCaption="0" level="1" style="myStyle" rowHeight="108000"/>
  <slicer name="Date (Year) 1" xr10:uid="{5B7171EE-1C84-4FAA-9D39-A73A3E2A7698}" cache="Slicer_Date__Year" caption="Date (Year)" columnCount="2" showCaption="0" level="1" style="SlicerStyleDark5"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4871-C468-4676-BA48-66F8A651985A}">
  <dimension ref="A3:J73"/>
  <sheetViews>
    <sheetView topLeftCell="A28" workbookViewId="0">
      <selection activeCell="L8" sqref="L8"/>
    </sheetView>
  </sheetViews>
  <sheetFormatPr defaultRowHeight="14.5" x14ac:dyDescent="0.35"/>
  <cols>
    <col min="1" max="1" width="14.453125" customWidth="1"/>
    <col min="2" max="2" width="13.36328125" customWidth="1"/>
    <col min="3" max="3" width="15.6328125" bestFit="1" customWidth="1"/>
    <col min="4" max="4" width="22.1796875" customWidth="1"/>
    <col min="5" max="5" width="7.26953125" customWidth="1"/>
    <col min="6" max="6" width="15.6328125" bestFit="1" customWidth="1"/>
    <col min="7" max="7" width="23.54296875" bestFit="1" customWidth="1"/>
    <col min="8" max="12" width="15.6328125" bestFit="1" customWidth="1"/>
    <col min="13" max="13" width="10.36328125" bestFit="1" customWidth="1"/>
    <col min="14" max="24" width="15.6328125" bestFit="1" customWidth="1"/>
    <col min="25" max="25" width="10.36328125" bestFit="1" customWidth="1"/>
    <col min="26" max="731" width="15.6328125" bestFit="1" customWidth="1"/>
    <col min="732" max="732" width="10.36328125" bestFit="1" customWidth="1"/>
  </cols>
  <sheetData>
    <row r="3" spans="1:10" x14ac:dyDescent="0.35">
      <c r="A3" s="4" t="s">
        <v>1</v>
      </c>
      <c r="C3" s="4" t="s">
        <v>6</v>
      </c>
      <c r="F3" s="4" t="s">
        <v>7</v>
      </c>
      <c r="I3" s="4" t="s">
        <v>8</v>
      </c>
    </row>
    <row r="4" spans="1:10" x14ac:dyDescent="0.35">
      <c r="A4" t="s">
        <v>0</v>
      </c>
      <c r="C4" s="2" t="s">
        <v>4</v>
      </c>
      <c r="D4" t="s">
        <v>0</v>
      </c>
      <c r="F4" s="2" t="s">
        <v>4</v>
      </c>
      <c r="G4" t="s">
        <v>2</v>
      </c>
      <c r="I4" s="2" t="s">
        <v>4</v>
      </c>
      <c r="J4" t="s">
        <v>3</v>
      </c>
    </row>
    <row r="5" spans="1:10" x14ac:dyDescent="0.35">
      <c r="A5" s="21">
        <v>479</v>
      </c>
      <c r="C5" s="3" t="s">
        <v>41</v>
      </c>
      <c r="D5" s="21">
        <v>19</v>
      </c>
      <c r="F5" s="3" t="s">
        <v>41</v>
      </c>
      <c r="G5" s="1">
        <v>40.473684210526315</v>
      </c>
      <c r="I5" s="3" t="s">
        <v>41</v>
      </c>
      <c r="J5" s="1">
        <v>3.8</v>
      </c>
    </row>
    <row r="6" spans="1:10" x14ac:dyDescent="0.35">
      <c r="C6" s="3" t="s">
        <v>42</v>
      </c>
      <c r="D6" s="21">
        <v>13</v>
      </c>
      <c r="F6" s="3" t="s">
        <v>42</v>
      </c>
      <c r="G6" s="1">
        <v>29.46153846153846</v>
      </c>
      <c r="I6" s="3" t="s">
        <v>42</v>
      </c>
      <c r="J6" s="1">
        <v>7.75</v>
      </c>
    </row>
    <row r="7" spans="1:10" x14ac:dyDescent="0.35">
      <c r="C7" s="3" t="s">
        <v>43</v>
      </c>
      <c r="D7" s="21">
        <v>14</v>
      </c>
      <c r="F7" s="3" t="s">
        <v>43</v>
      </c>
      <c r="G7" s="1">
        <v>33.928571428571431</v>
      </c>
      <c r="I7" s="3" t="s">
        <v>43</v>
      </c>
      <c r="J7" s="1">
        <v>4.5999999999999996</v>
      </c>
    </row>
    <row r="8" spans="1:10" x14ac:dyDescent="0.35">
      <c r="C8" s="3" t="s">
        <v>44</v>
      </c>
      <c r="D8" s="21">
        <v>9</v>
      </c>
      <c r="F8" s="3" t="s">
        <v>44</v>
      </c>
      <c r="G8" s="1">
        <v>32.222222222222221</v>
      </c>
      <c r="I8" s="3" t="s">
        <v>44</v>
      </c>
      <c r="J8" s="1">
        <v>6</v>
      </c>
    </row>
    <row r="9" spans="1:10" x14ac:dyDescent="0.35">
      <c r="A9" t="s">
        <v>2</v>
      </c>
      <c r="C9" s="3" t="s">
        <v>45</v>
      </c>
      <c r="D9" s="21">
        <v>19</v>
      </c>
      <c r="F9" s="3" t="s">
        <v>45</v>
      </c>
      <c r="G9" s="1">
        <v>35.736842105263158</v>
      </c>
      <c r="I9" s="3" t="s">
        <v>45</v>
      </c>
      <c r="J9" s="1">
        <v>5.5714285714285712</v>
      </c>
    </row>
    <row r="10" spans="1:10" x14ac:dyDescent="0.35">
      <c r="A10" s="1">
        <v>34.90187891440501</v>
      </c>
      <c r="C10" s="3" t="s">
        <v>46</v>
      </c>
      <c r="D10" s="21">
        <v>14</v>
      </c>
      <c r="F10" s="3" t="s">
        <v>46</v>
      </c>
      <c r="G10" s="1">
        <v>30.142857142857142</v>
      </c>
      <c r="I10" s="3" t="s">
        <v>46</v>
      </c>
      <c r="J10" s="1">
        <v>2</v>
      </c>
    </row>
    <row r="11" spans="1:10" x14ac:dyDescent="0.35">
      <c r="C11" s="3" t="s">
        <v>47</v>
      </c>
      <c r="D11" s="21">
        <v>11</v>
      </c>
      <c r="F11" s="3" t="s">
        <v>47</v>
      </c>
      <c r="G11" s="1">
        <v>33.81818181818182</v>
      </c>
      <c r="I11" s="3" t="s">
        <v>47</v>
      </c>
      <c r="J11" s="1">
        <v>8</v>
      </c>
    </row>
    <row r="12" spans="1:10" x14ac:dyDescent="0.35">
      <c r="C12" s="3" t="s">
        <v>48</v>
      </c>
      <c r="D12" s="21">
        <v>22</v>
      </c>
      <c r="F12" s="3" t="s">
        <v>48</v>
      </c>
      <c r="G12" s="1">
        <v>31.681818181818183</v>
      </c>
      <c r="I12" s="3" t="s">
        <v>48</v>
      </c>
      <c r="J12" s="1">
        <v>8</v>
      </c>
    </row>
    <row r="13" spans="1:10" x14ac:dyDescent="0.35">
      <c r="C13" s="3" t="s">
        <v>49</v>
      </c>
      <c r="D13" s="21">
        <v>12</v>
      </c>
      <c r="F13" s="3" t="s">
        <v>49</v>
      </c>
      <c r="G13" s="1">
        <v>36.416666666666664</v>
      </c>
      <c r="I13" s="3" t="s">
        <v>49</v>
      </c>
      <c r="J13" s="1">
        <v>5.25</v>
      </c>
    </row>
    <row r="14" spans="1:10" x14ac:dyDescent="0.35">
      <c r="A14" t="s">
        <v>3</v>
      </c>
      <c r="C14" s="3" t="s">
        <v>50</v>
      </c>
      <c r="D14" s="21">
        <v>13</v>
      </c>
      <c r="F14" s="3" t="s">
        <v>50</v>
      </c>
      <c r="G14" s="1">
        <v>33.692307692307693</v>
      </c>
      <c r="I14" s="3" t="s">
        <v>50</v>
      </c>
      <c r="J14" s="1">
        <v>6</v>
      </c>
    </row>
    <row r="15" spans="1:10" x14ac:dyDescent="0.35">
      <c r="A15" s="1">
        <v>5.3034482758620687</v>
      </c>
      <c r="C15" s="3" t="s">
        <v>51</v>
      </c>
      <c r="D15" s="21">
        <v>17</v>
      </c>
      <c r="F15" s="3" t="s">
        <v>51</v>
      </c>
      <c r="G15" s="1">
        <v>39.117647058823529</v>
      </c>
      <c r="I15" s="3" t="s">
        <v>51</v>
      </c>
      <c r="J15" s="1">
        <v>6.5</v>
      </c>
    </row>
    <row r="16" spans="1:10" x14ac:dyDescent="0.35">
      <c r="C16" s="3" t="s">
        <v>52</v>
      </c>
      <c r="D16" s="21">
        <v>30</v>
      </c>
      <c r="F16" s="3" t="s">
        <v>52</v>
      </c>
      <c r="G16" s="1">
        <v>36.93333333333333</v>
      </c>
      <c r="I16" s="3" t="s">
        <v>52</v>
      </c>
      <c r="J16" s="1">
        <v>5.75</v>
      </c>
    </row>
    <row r="17" spans="1:10" x14ac:dyDescent="0.35">
      <c r="A17" s="2" t="s">
        <v>4</v>
      </c>
      <c r="B17" t="s">
        <v>11</v>
      </c>
      <c r="C17" s="3" t="s">
        <v>53</v>
      </c>
      <c r="D17" s="21">
        <v>13</v>
      </c>
      <c r="F17" s="3" t="s">
        <v>53</v>
      </c>
      <c r="G17" s="1">
        <v>29.923076923076923</v>
      </c>
      <c r="I17" s="3" t="s">
        <v>53</v>
      </c>
      <c r="J17" s="1">
        <v>5.6</v>
      </c>
    </row>
    <row r="18" spans="1:10" x14ac:dyDescent="0.35">
      <c r="A18" s="3" t="s">
        <v>9</v>
      </c>
      <c r="B18" s="7">
        <v>237</v>
      </c>
      <c r="C18" s="3" t="s">
        <v>54</v>
      </c>
      <c r="D18" s="21">
        <v>21</v>
      </c>
      <c r="F18" s="3" t="s">
        <v>54</v>
      </c>
      <c r="G18" s="1">
        <v>31.666666666666668</v>
      </c>
      <c r="I18" s="3" t="s">
        <v>54</v>
      </c>
      <c r="J18" s="1">
        <v>6.5</v>
      </c>
    </row>
    <row r="19" spans="1:10" x14ac:dyDescent="0.35">
      <c r="A19" s="3" t="s">
        <v>10</v>
      </c>
      <c r="B19" s="7">
        <v>242</v>
      </c>
      <c r="C19" s="3" t="s">
        <v>55</v>
      </c>
      <c r="D19" s="21">
        <v>12</v>
      </c>
      <c r="F19" s="3" t="s">
        <v>55</v>
      </c>
      <c r="G19" s="1">
        <v>40.25</v>
      </c>
      <c r="I19" s="3" t="s">
        <v>55</v>
      </c>
      <c r="J19" s="1">
        <v>5.666666666666667</v>
      </c>
    </row>
    <row r="20" spans="1:10" x14ac:dyDescent="0.35">
      <c r="A20" s="3" t="s">
        <v>5</v>
      </c>
      <c r="B20" s="7">
        <v>479</v>
      </c>
      <c r="C20" s="3" t="s">
        <v>56</v>
      </c>
      <c r="D20" s="21">
        <v>17</v>
      </c>
      <c r="F20" s="3" t="s">
        <v>56</v>
      </c>
      <c r="G20" s="1">
        <v>30</v>
      </c>
      <c r="I20" s="3" t="s">
        <v>56</v>
      </c>
      <c r="J20" s="1">
        <v>5.666666666666667</v>
      </c>
    </row>
    <row r="21" spans="1:10" x14ac:dyDescent="0.35">
      <c r="C21" s="3" t="s">
        <v>57</v>
      </c>
      <c r="D21" s="21">
        <v>16</v>
      </c>
      <c r="F21" s="3" t="s">
        <v>57</v>
      </c>
      <c r="G21" s="1">
        <v>35</v>
      </c>
      <c r="I21" s="3" t="s">
        <v>57</v>
      </c>
      <c r="J21" s="1">
        <v>5.8</v>
      </c>
    </row>
    <row r="22" spans="1:10" x14ac:dyDescent="0.35">
      <c r="A22" s="2" t="s">
        <v>4</v>
      </c>
      <c r="B22" t="s">
        <v>11</v>
      </c>
      <c r="C22" s="3" t="s">
        <v>58</v>
      </c>
      <c r="D22" s="21">
        <v>20</v>
      </c>
      <c r="F22" s="3" t="s">
        <v>58</v>
      </c>
      <c r="G22" s="1">
        <v>41.85</v>
      </c>
      <c r="I22" s="3" t="s">
        <v>58</v>
      </c>
      <c r="J22" s="1">
        <v>4.666666666666667</v>
      </c>
    </row>
    <row r="23" spans="1:10" x14ac:dyDescent="0.35">
      <c r="A23" s="3" t="s">
        <v>9</v>
      </c>
      <c r="B23" s="8">
        <v>0.49478079331941544</v>
      </c>
      <c r="C23" s="3" t="s">
        <v>59</v>
      </c>
      <c r="D23" s="21">
        <v>18</v>
      </c>
      <c r="F23" s="3" t="s">
        <v>59</v>
      </c>
      <c r="G23" s="1">
        <v>33.277777777777779</v>
      </c>
      <c r="I23" s="3" t="s">
        <v>59</v>
      </c>
      <c r="J23" s="1">
        <v>4.833333333333333</v>
      </c>
    </row>
    <row r="24" spans="1:10" x14ac:dyDescent="0.35">
      <c r="A24" s="3" t="s">
        <v>10</v>
      </c>
      <c r="B24" s="8">
        <v>0.50521920668058451</v>
      </c>
      <c r="C24" s="3" t="s">
        <v>60</v>
      </c>
      <c r="D24" s="21">
        <v>16</v>
      </c>
      <c r="F24" s="3" t="s">
        <v>60</v>
      </c>
      <c r="G24" s="1">
        <v>32.9375</v>
      </c>
      <c r="I24" s="3" t="s">
        <v>60</v>
      </c>
      <c r="J24" s="1">
        <v>2.3333333333333335</v>
      </c>
    </row>
    <row r="25" spans="1:10" x14ac:dyDescent="0.35">
      <c r="A25" s="3" t="s">
        <v>5</v>
      </c>
      <c r="B25" s="8">
        <v>1</v>
      </c>
      <c r="C25" s="3" t="s">
        <v>61</v>
      </c>
      <c r="D25" s="21">
        <v>15</v>
      </c>
      <c r="F25" s="3" t="s">
        <v>61</v>
      </c>
      <c r="G25" s="1">
        <v>33.266666666666666</v>
      </c>
      <c r="I25" s="3" t="s">
        <v>61</v>
      </c>
      <c r="J25" s="1">
        <v>4.5</v>
      </c>
    </row>
    <row r="26" spans="1:10" x14ac:dyDescent="0.35">
      <c r="C26" s="3" t="s">
        <v>62</v>
      </c>
      <c r="D26" s="21">
        <v>18</v>
      </c>
      <c r="F26" s="3" t="s">
        <v>62</v>
      </c>
      <c r="G26" s="1">
        <v>34.444444444444443</v>
      </c>
      <c r="I26" s="3" t="s">
        <v>62</v>
      </c>
      <c r="J26" s="1">
        <v>6.666666666666667</v>
      </c>
    </row>
    <row r="27" spans="1:10" x14ac:dyDescent="0.35">
      <c r="C27" s="3" t="s">
        <v>63</v>
      </c>
      <c r="D27" s="21">
        <v>12</v>
      </c>
      <c r="F27" s="3" t="s">
        <v>63</v>
      </c>
      <c r="G27" s="1">
        <v>43.416666666666664</v>
      </c>
      <c r="I27" s="3" t="s">
        <v>63</v>
      </c>
      <c r="J27" s="1">
        <v>7.5</v>
      </c>
    </row>
    <row r="28" spans="1:10" x14ac:dyDescent="0.35">
      <c r="C28" s="3" t="s">
        <v>64</v>
      </c>
      <c r="D28" s="21">
        <v>14</v>
      </c>
      <c r="F28" s="3" t="s">
        <v>64</v>
      </c>
      <c r="G28" s="1">
        <v>36.357142857142854</v>
      </c>
      <c r="I28" s="3" t="s">
        <v>64</v>
      </c>
      <c r="J28" s="1">
        <v>5.2857142857142856</v>
      </c>
    </row>
    <row r="29" spans="1:10" x14ac:dyDescent="0.35">
      <c r="C29" s="3" t="s">
        <v>65</v>
      </c>
      <c r="D29" s="21">
        <v>18</v>
      </c>
      <c r="F29" s="3" t="s">
        <v>65</v>
      </c>
      <c r="G29" s="1">
        <v>40.611111111111114</v>
      </c>
      <c r="I29" s="3" t="s">
        <v>65</v>
      </c>
      <c r="J29" s="1">
        <v>2.875</v>
      </c>
    </row>
    <row r="30" spans="1:10" x14ac:dyDescent="0.35">
      <c r="C30" s="3" t="s">
        <v>66</v>
      </c>
      <c r="D30" s="21">
        <v>16</v>
      </c>
      <c r="F30" s="3" t="s">
        <v>66</v>
      </c>
      <c r="G30" s="1">
        <v>29.875</v>
      </c>
      <c r="I30" s="3" t="s">
        <v>66</v>
      </c>
      <c r="J30" s="1">
        <v>6.25</v>
      </c>
    </row>
    <row r="31" spans="1:10" x14ac:dyDescent="0.35">
      <c r="C31" s="3" t="s">
        <v>67</v>
      </c>
      <c r="D31" s="21">
        <v>16</v>
      </c>
      <c r="F31" s="3" t="s">
        <v>67</v>
      </c>
      <c r="G31" s="1">
        <v>33.5</v>
      </c>
      <c r="I31" s="3" t="s">
        <v>67</v>
      </c>
      <c r="J31" s="1">
        <v>6.125</v>
      </c>
    </row>
    <row r="32" spans="1:10" x14ac:dyDescent="0.35">
      <c r="C32" s="3" t="s">
        <v>68</v>
      </c>
      <c r="D32" s="21">
        <v>16</v>
      </c>
      <c r="F32" s="3" t="s">
        <v>68</v>
      </c>
      <c r="G32" s="1">
        <v>32.5625</v>
      </c>
      <c r="I32" s="3" t="s">
        <v>68</v>
      </c>
      <c r="J32" s="1">
        <v>5.75</v>
      </c>
    </row>
    <row r="33" spans="1:10" x14ac:dyDescent="0.35">
      <c r="C33" s="3" t="s">
        <v>69</v>
      </c>
      <c r="D33" s="21">
        <v>14</v>
      </c>
      <c r="F33" s="3" t="s">
        <v>69</v>
      </c>
      <c r="G33" s="1">
        <v>38.571428571428569</v>
      </c>
      <c r="I33" s="3" t="s">
        <v>69</v>
      </c>
      <c r="J33" s="1">
        <v>5.375</v>
      </c>
    </row>
    <row r="34" spans="1:10" x14ac:dyDescent="0.35">
      <c r="C34" s="3" t="s">
        <v>70</v>
      </c>
      <c r="D34" s="21">
        <v>14</v>
      </c>
      <c r="F34" s="3" t="s">
        <v>70</v>
      </c>
      <c r="G34" s="1">
        <v>32.714285714285715</v>
      </c>
      <c r="I34" s="3" t="s">
        <v>70</v>
      </c>
      <c r="J34" s="1">
        <v>5.6</v>
      </c>
    </row>
    <row r="35" spans="1:10" x14ac:dyDescent="0.35">
      <c r="C35" s="3" t="s">
        <v>5</v>
      </c>
      <c r="D35" s="21">
        <v>479</v>
      </c>
      <c r="F35" s="3" t="s">
        <v>5</v>
      </c>
      <c r="G35" s="21">
        <v>34.90187891440501</v>
      </c>
      <c r="I35" s="3" t="s">
        <v>5</v>
      </c>
      <c r="J35" s="21">
        <v>5.3034482758620687</v>
      </c>
    </row>
    <row r="38" spans="1:10" x14ac:dyDescent="0.35">
      <c r="A38" s="22" t="s">
        <v>12</v>
      </c>
      <c r="B38" s="22" t="s">
        <v>13</v>
      </c>
      <c r="C38" s="22" t="s">
        <v>14</v>
      </c>
      <c r="D38" s="13"/>
      <c r="E38" s="13"/>
    </row>
    <row r="39" spans="1:10" x14ac:dyDescent="0.35">
      <c r="A39" s="10" t="str">
        <f>A19</f>
        <v>Not Admitted</v>
      </c>
      <c r="B39" s="10">
        <f t="shared" ref="B39" si="0">B19</f>
        <v>242</v>
      </c>
      <c r="C39" s="11">
        <f>B24</f>
        <v>0.50521920668058451</v>
      </c>
      <c r="D39" s="9"/>
      <c r="E39" s="9"/>
    </row>
    <row r="40" spans="1:10" x14ac:dyDescent="0.35">
      <c r="A40" s="10" t="str">
        <f>A18</f>
        <v>Admitted</v>
      </c>
      <c r="B40" s="12">
        <f>B18</f>
        <v>237</v>
      </c>
      <c r="C40" s="11">
        <f>B23</f>
        <v>0.49478079331941544</v>
      </c>
      <c r="D40" s="9"/>
      <c r="E40" s="9"/>
    </row>
    <row r="43" spans="1:10" x14ac:dyDescent="0.35">
      <c r="A43" s="2" t="s">
        <v>4</v>
      </c>
      <c r="B43" t="s">
        <v>11</v>
      </c>
    </row>
    <row r="44" spans="1:10" x14ac:dyDescent="0.35">
      <c r="A44" s="3" t="s">
        <v>9</v>
      </c>
      <c r="B44" s="7">
        <v>237</v>
      </c>
    </row>
    <row r="45" spans="1:10" x14ac:dyDescent="0.35">
      <c r="A45" s="3" t="s">
        <v>10</v>
      </c>
      <c r="B45" s="7">
        <v>242</v>
      </c>
    </row>
    <row r="46" spans="1:10" x14ac:dyDescent="0.35">
      <c r="A46" s="3" t="s">
        <v>5</v>
      </c>
      <c r="B46" s="7">
        <v>479</v>
      </c>
    </row>
    <row r="48" spans="1:10" x14ac:dyDescent="0.35">
      <c r="A48" s="2" t="s">
        <v>4</v>
      </c>
      <c r="B48" t="s">
        <v>11</v>
      </c>
    </row>
    <row r="49" spans="1:7" x14ac:dyDescent="0.35">
      <c r="A49" s="3" t="s">
        <v>9</v>
      </c>
      <c r="B49" s="8">
        <v>0.49478079331941544</v>
      </c>
    </row>
    <row r="50" spans="1:7" x14ac:dyDescent="0.35">
      <c r="A50" s="3" t="s">
        <v>10</v>
      </c>
      <c r="B50" s="8">
        <v>0.50521920668058451</v>
      </c>
    </row>
    <row r="51" spans="1:7" x14ac:dyDescent="0.35">
      <c r="A51" s="3" t="s">
        <v>5</v>
      </c>
      <c r="B51" s="8">
        <v>1</v>
      </c>
      <c r="F51" s="4" t="s">
        <v>28</v>
      </c>
    </row>
    <row r="52" spans="1:7" x14ac:dyDescent="0.35">
      <c r="F52" s="2" t="s">
        <v>4</v>
      </c>
      <c r="G52" t="s">
        <v>27</v>
      </c>
    </row>
    <row r="53" spans="1:7" x14ac:dyDescent="0.35">
      <c r="A53" s="14" t="s">
        <v>24</v>
      </c>
      <c r="F53" s="3" t="s">
        <v>26</v>
      </c>
      <c r="G53" s="7">
        <v>273</v>
      </c>
    </row>
    <row r="54" spans="1:7" x14ac:dyDescent="0.35">
      <c r="A54" s="2" t="s">
        <v>4</v>
      </c>
      <c r="B54" t="s">
        <v>23</v>
      </c>
      <c r="F54" s="3" t="s">
        <v>25</v>
      </c>
      <c r="G54" s="7">
        <v>206</v>
      </c>
    </row>
    <row r="55" spans="1:7" x14ac:dyDescent="0.35">
      <c r="A55" s="3" t="s">
        <v>15</v>
      </c>
      <c r="B55" s="7">
        <v>70</v>
      </c>
      <c r="F55" s="3" t="s">
        <v>5</v>
      </c>
      <c r="G55" s="7">
        <v>479</v>
      </c>
    </row>
    <row r="56" spans="1:7" x14ac:dyDescent="0.35">
      <c r="A56" s="3" t="s">
        <v>16</v>
      </c>
      <c r="B56" s="7">
        <v>67</v>
      </c>
    </row>
    <row r="57" spans="1:7" x14ac:dyDescent="0.35">
      <c r="A57" s="3" t="s">
        <v>17</v>
      </c>
      <c r="B57" s="7">
        <v>64</v>
      </c>
      <c r="F57" s="14" t="s">
        <v>32</v>
      </c>
    </row>
    <row r="58" spans="1:7" x14ac:dyDescent="0.35">
      <c r="A58" s="3" t="s">
        <v>18</v>
      </c>
      <c r="B58" s="7">
        <v>60</v>
      </c>
      <c r="F58" s="2" t="s">
        <v>4</v>
      </c>
      <c r="G58" t="s">
        <v>31</v>
      </c>
    </row>
    <row r="59" spans="1:7" x14ac:dyDescent="0.35">
      <c r="A59" s="3" t="s">
        <v>19</v>
      </c>
      <c r="B59" s="7">
        <v>42</v>
      </c>
      <c r="F59" s="3" t="s">
        <v>29</v>
      </c>
      <c r="G59" s="1">
        <v>235</v>
      </c>
    </row>
    <row r="60" spans="1:7" x14ac:dyDescent="0.35">
      <c r="A60" s="3" t="s">
        <v>20</v>
      </c>
      <c r="B60" s="7">
        <v>53</v>
      </c>
      <c r="F60" s="3" t="s">
        <v>30</v>
      </c>
      <c r="G60" s="1">
        <v>244</v>
      </c>
    </row>
    <row r="61" spans="1:7" x14ac:dyDescent="0.35">
      <c r="A61" s="3" t="s">
        <v>21</v>
      </c>
      <c r="B61" s="7">
        <v>71</v>
      </c>
      <c r="F61" s="3" t="s">
        <v>5</v>
      </c>
      <c r="G61" s="7">
        <v>479</v>
      </c>
    </row>
    <row r="62" spans="1:7" x14ac:dyDescent="0.35">
      <c r="A62" s="3" t="s">
        <v>22</v>
      </c>
      <c r="B62" s="7">
        <v>52</v>
      </c>
    </row>
    <row r="63" spans="1:7" x14ac:dyDescent="0.35">
      <c r="A63" s="3" t="s">
        <v>5</v>
      </c>
      <c r="B63" s="7">
        <v>479</v>
      </c>
      <c r="D63" s="4" t="s">
        <v>71</v>
      </c>
    </row>
    <row r="64" spans="1:7" x14ac:dyDescent="0.35">
      <c r="D64" s="2" t="s">
        <v>4</v>
      </c>
      <c r="E64" t="s">
        <v>31</v>
      </c>
    </row>
    <row r="65" spans="4:9" x14ac:dyDescent="0.35">
      <c r="D65" s="3" t="s">
        <v>40</v>
      </c>
      <c r="E65" s="7">
        <v>4</v>
      </c>
      <c r="I65" s="2" t="s">
        <v>4</v>
      </c>
    </row>
    <row r="66" spans="4:9" x14ac:dyDescent="0.35">
      <c r="D66" s="3" t="s">
        <v>36</v>
      </c>
      <c r="E66" s="7">
        <v>11</v>
      </c>
      <c r="I66" s="3" t="s">
        <v>72</v>
      </c>
    </row>
    <row r="67" spans="4:9" x14ac:dyDescent="0.35">
      <c r="D67" s="3" t="s">
        <v>39</v>
      </c>
      <c r="E67" s="7">
        <v>11</v>
      </c>
      <c r="I67" s="3" t="s">
        <v>5</v>
      </c>
    </row>
    <row r="68" spans="4:9" x14ac:dyDescent="0.35">
      <c r="D68" s="3" t="s">
        <v>34</v>
      </c>
      <c r="E68" s="7">
        <v>12</v>
      </c>
    </row>
    <row r="69" spans="4:9" x14ac:dyDescent="0.35">
      <c r="D69" s="3" t="s">
        <v>33</v>
      </c>
      <c r="E69" s="7">
        <v>18</v>
      </c>
    </row>
    <row r="70" spans="4:9" x14ac:dyDescent="0.35">
      <c r="D70" s="3" t="s">
        <v>38</v>
      </c>
      <c r="E70" s="7">
        <v>45</v>
      </c>
    </row>
    <row r="71" spans="4:9" x14ac:dyDescent="0.35">
      <c r="D71" s="3" t="s">
        <v>35</v>
      </c>
      <c r="E71" s="7">
        <v>115</v>
      </c>
    </row>
    <row r="72" spans="4:9" x14ac:dyDescent="0.35">
      <c r="D72" s="3" t="s">
        <v>37</v>
      </c>
      <c r="E72" s="7">
        <v>263</v>
      </c>
    </row>
    <row r="73" spans="4:9" x14ac:dyDescent="0.35">
      <c r="D73" s="3" t="s">
        <v>5</v>
      </c>
      <c r="E73" s="7">
        <v>479</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7F80-E1EB-480E-96A0-BE82F6F3D485}">
  <dimension ref="A1:C3"/>
  <sheetViews>
    <sheetView tabSelected="1" zoomScale="160" zoomScaleNormal="160" workbookViewId="0">
      <selection activeCell="H15" sqref="H15"/>
    </sheetView>
  </sheetViews>
  <sheetFormatPr defaultRowHeight="14.5" x14ac:dyDescent="0.35"/>
  <cols>
    <col min="1" max="16384" width="8.7265625" style="6"/>
  </cols>
  <sheetData>
    <row r="1" spans="1:3" x14ac:dyDescent="0.35">
      <c r="A1" s="15" t="s">
        <v>12</v>
      </c>
      <c r="B1" s="15" t="s">
        <v>13</v>
      </c>
      <c r="C1" s="16" t="s">
        <v>14</v>
      </c>
    </row>
    <row r="2" spans="1:3" x14ac:dyDescent="0.35">
      <c r="A2" s="17" t="e">
        <f>#REF!</f>
        <v>#REF!</v>
      </c>
      <c r="B2" s="17" t="e">
        <f t="shared" ref="B2" si="0">#REF!</f>
        <v>#REF!</v>
      </c>
      <c r="C2" s="18" t="e">
        <f>#REF!</f>
        <v>#REF!</v>
      </c>
    </row>
    <row r="3" spans="1:3" x14ac:dyDescent="0.35">
      <c r="A3" s="6" t="e">
        <f>#REF!</f>
        <v>#REF!</v>
      </c>
      <c r="B3" s="19" t="e">
        <f>#REF!</f>
        <v>#REF!</v>
      </c>
      <c r="C3" s="20" t="e">
        <f>#REF!</f>
        <v>#REF!</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E1E72-ABCA-467F-8A37-EC0652C5586B}">
  <dimension ref="A1:S21"/>
  <sheetViews>
    <sheetView workbookViewId="0"/>
  </sheetViews>
  <sheetFormatPr defaultRowHeight="14.5" x14ac:dyDescent="0.35"/>
  <sheetData>
    <row r="1" spans="1:19" x14ac:dyDescent="0.35">
      <c r="A1" s="5"/>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row r="6" spans="1:19" x14ac:dyDescent="0.35">
      <c r="A6" s="5"/>
      <c r="B6" s="5"/>
      <c r="C6" s="5"/>
      <c r="D6" s="5"/>
      <c r="E6" s="5"/>
      <c r="F6" s="5"/>
      <c r="G6" s="5"/>
      <c r="H6" s="5"/>
      <c r="I6" s="5"/>
      <c r="J6" s="5"/>
      <c r="K6" s="5"/>
      <c r="L6" s="5"/>
      <c r="M6" s="5"/>
      <c r="N6" s="5"/>
      <c r="O6" s="5"/>
      <c r="P6" s="5"/>
      <c r="Q6" s="5"/>
      <c r="R6" s="5"/>
      <c r="S6" s="5"/>
    </row>
    <row r="7" spans="1:19" x14ac:dyDescent="0.35">
      <c r="A7" s="5"/>
      <c r="B7" s="5"/>
      <c r="C7" s="5"/>
      <c r="D7" s="5"/>
      <c r="E7" s="5"/>
      <c r="F7" s="5"/>
      <c r="G7" s="5"/>
      <c r="H7" s="5"/>
      <c r="I7" s="5"/>
      <c r="J7" s="5"/>
      <c r="K7" s="5"/>
      <c r="L7" s="5"/>
      <c r="M7" s="5"/>
      <c r="N7" s="5"/>
      <c r="O7" s="5"/>
      <c r="P7" s="5"/>
      <c r="Q7" s="5"/>
      <c r="R7" s="5"/>
      <c r="S7" s="5"/>
    </row>
    <row r="8" spans="1:19" x14ac:dyDescent="0.35">
      <c r="A8" s="5"/>
      <c r="B8" s="5"/>
      <c r="C8" s="5"/>
      <c r="D8" s="5"/>
      <c r="E8" s="5"/>
      <c r="F8" s="5"/>
      <c r="G8" s="5"/>
      <c r="H8" s="5"/>
      <c r="I8" s="5"/>
      <c r="J8" s="5"/>
      <c r="K8" s="5"/>
      <c r="L8" s="5"/>
      <c r="M8" s="5"/>
      <c r="N8" s="5"/>
      <c r="O8" s="5"/>
      <c r="P8" s="5"/>
      <c r="Q8" s="5"/>
      <c r="R8" s="5"/>
      <c r="S8" s="5"/>
    </row>
    <row r="9" spans="1:19" x14ac:dyDescent="0.35">
      <c r="A9" s="5"/>
      <c r="B9" s="5"/>
      <c r="C9" s="5"/>
      <c r="D9" s="5"/>
      <c r="E9" s="5"/>
      <c r="F9" s="5"/>
      <c r="G9" s="5"/>
      <c r="H9" s="5"/>
      <c r="I9" s="5"/>
      <c r="J9" s="5"/>
      <c r="K9" s="5"/>
      <c r="L9" s="5"/>
      <c r="M9" s="5"/>
      <c r="N9" s="5"/>
      <c r="O9" s="5"/>
      <c r="P9" s="5"/>
      <c r="Q9" s="5"/>
      <c r="R9" s="5"/>
      <c r="S9" s="5"/>
    </row>
    <row r="10" spans="1:19" x14ac:dyDescent="0.35">
      <c r="A10" s="5"/>
      <c r="B10" s="5"/>
      <c r="C10" s="5"/>
      <c r="D10" s="5"/>
      <c r="E10" s="5"/>
      <c r="F10" s="5"/>
      <c r="G10" s="5"/>
      <c r="H10" s="5"/>
      <c r="I10" s="5"/>
      <c r="J10" s="5"/>
      <c r="K10" s="5"/>
      <c r="L10" s="5"/>
      <c r="M10" s="5"/>
      <c r="N10" s="5"/>
      <c r="O10" s="5"/>
      <c r="P10" s="5"/>
      <c r="Q10" s="5"/>
      <c r="R10" s="5"/>
      <c r="S10" s="5"/>
    </row>
    <row r="11" spans="1:19" x14ac:dyDescent="0.35">
      <c r="A11" s="5"/>
      <c r="B11" s="5"/>
      <c r="C11" s="5"/>
      <c r="D11" s="5"/>
      <c r="E11" s="5"/>
      <c r="F11" s="5"/>
      <c r="G11" s="5"/>
      <c r="H11" s="5"/>
      <c r="I11" s="5"/>
      <c r="J11" s="5"/>
      <c r="K11" s="5"/>
      <c r="L11" s="5"/>
      <c r="M11" s="5"/>
      <c r="N11" s="5"/>
      <c r="O11" s="5"/>
      <c r="P11" s="5"/>
      <c r="Q11" s="5"/>
      <c r="R11" s="5"/>
      <c r="S11" s="5"/>
    </row>
    <row r="12" spans="1:19" x14ac:dyDescent="0.35">
      <c r="A12" s="5"/>
      <c r="B12" s="5"/>
      <c r="C12" s="5"/>
      <c r="D12" s="5"/>
      <c r="E12" s="5"/>
      <c r="F12" s="5"/>
      <c r="G12" s="5"/>
      <c r="H12" s="5"/>
      <c r="I12" s="5"/>
      <c r="J12" s="5"/>
      <c r="K12" s="5"/>
      <c r="L12" s="5"/>
      <c r="M12" s="5"/>
      <c r="N12" s="5"/>
      <c r="O12" s="5"/>
      <c r="P12" s="5"/>
      <c r="Q12" s="5"/>
      <c r="R12" s="5"/>
      <c r="S12" s="5"/>
    </row>
    <row r="13" spans="1:19" x14ac:dyDescent="0.35">
      <c r="A13" s="5"/>
      <c r="B13" s="5"/>
      <c r="C13" s="5"/>
      <c r="D13" s="5"/>
      <c r="E13" s="5"/>
      <c r="F13" s="5"/>
      <c r="G13" s="5"/>
      <c r="H13" s="5"/>
      <c r="I13" s="5"/>
      <c r="J13" s="5"/>
      <c r="K13" s="5"/>
      <c r="L13" s="5"/>
      <c r="M13" s="5"/>
      <c r="N13" s="5"/>
      <c r="O13" s="5"/>
      <c r="P13" s="5"/>
      <c r="Q13" s="5"/>
      <c r="R13" s="5"/>
      <c r="S13" s="5"/>
    </row>
    <row r="14" spans="1:19" x14ac:dyDescent="0.35">
      <c r="A14" s="5"/>
      <c r="B14" s="5"/>
      <c r="C14" s="5"/>
      <c r="D14" s="5"/>
      <c r="E14" s="5"/>
      <c r="F14" s="5"/>
      <c r="G14" s="5"/>
      <c r="H14" s="5"/>
      <c r="I14" s="5"/>
      <c r="J14" s="5"/>
      <c r="K14" s="5"/>
      <c r="L14" s="5"/>
      <c r="M14" s="5"/>
      <c r="N14" s="5"/>
      <c r="O14" s="5"/>
      <c r="P14" s="5"/>
      <c r="Q14" s="5"/>
      <c r="R14" s="5"/>
      <c r="S14" s="5"/>
    </row>
    <row r="15" spans="1:19" x14ac:dyDescent="0.35">
      <c r="A15" s="5"/>
      <c r="B15" s="5"/>
      <c r="C15" s="5"/>
      <c r="D15" s="5"/>
      <c r="E15" s="5"/>
      <c r="F15" s="5"/>
      <c r="G15" s="5"/>
      <c r="H15" s="5"/>
      <c r="I15" s="5"/>
      <c r="J15" s="5"/>
      <c r="K15" s="5"/>
      <c r="L15" s="5"/>
      <c r="M15" s="5"/>
      <c r="N15" s="5"/>
      <c r="O15" s="5"/>
      <c r="P15" s="5"/>
      <c r="Q15" s="5"/>
      <c r="R15" s="5"/>
      <c r="S15" s="5"/>
    </row>
    <row r="16" spans="1:19"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row r="19" spans="1:19" x14ac:dyDescent="0.35">
      <c r="A19" s="5"/>
      <c r="B19" s="5"/>
      <c r="C19" s="5"/>
      <c r="D19" s="5"/>
      <c r="E19" s="5"/>
      <c r="F19" s="5"/>
      <c r="G19" s="5"/>
      <c r="H19" s="5"/>
      <c r="I19" s="5"/>
      <c r="J19" s="5"/>
      <c r="K19" s="5"/>
      <c r="L19" s="5"/>
      <c r="M19" s="5"/>
      <c r="N19" s="5"/>
      <c r="O19" s="5"/>
      <c r="P19" s="5"/>
      <c r="Q19" s="5"/>
      <c r="R19" s="5"/>
      <c r="S19" s="5"/>
    </row>
    <row r="20" spans="1:19" x14ac:dyDescent="0.35">
      <c r="A20" s="5"/>
      <c r="B20" s="5"/>
      <c r="C20" s="5"/>
      <c r="D20" s="5"/>
      <c r="E20" s="5"/>
      <c r="F20" s="5"/>
      <c r="G20" s="5"/>
      <c r="H20" s="5"/>
      <c r="I20" s="5"/>
      <c r="J20" s="5"/>
      <c r="K20" s="5"/>
      <c r="L20" s="5"/>
      <c r="M20" s="5"/>
      <c r="N20" s="5"/>
      <c r="O20" s="5"/>
      <c r="P20" s="5"/>
      <c r="Q20" s="5"/>
      <c r="R20" s="5"/>
      <c r="S20" s="5"/>
    </row>
    <row r="21" spans="1:19" x14ac:dyDescent="0.35">
      <c r="A21" s="5"/>
      <c r="B21" s="5"/>
      <c r="C21" s="5"/>
      <c r="D21" s="5"/>
      <c r="E21" s="5"/>
      <c r="F21" s="5"/>
      <c r="G21" s="5"/>
      <c r="H21" s="5"/>
      <c r="I21" s="5"/>
      <c r="J21" s="5"/>
      <c r="K21" s="5"/>
      <c r="L21" s="5"/>
      <c r="M21" s="5"/>
      <c r="N21" s="5"/>
      <c r="O21" s="5"/>
      <c r="P21" s="5"/>
      <c r="Q21" s="5"/>
      <c r="R21" s="5"/>
      <c r="S2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03C0-C935-4BC5-A479-0B94FEC31D51}">
  <dimension ref="A1:S21"/>
  <sheetViews>
    <sheetView workbookViewId="0"/>
  </sheetViews>
  <sheetFormatPr defaultRowHeight="14.5" x14ac:dyDescent="0.35"/>
  <sheetData>
    <row r="1" spans="1:19" x14ac:dyDescent="0.35">
      <c r="A1" s="5"/>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row r="6" spans="1:19" x14ac:dyDescent="0.35">
      <c r="A6" s="5"/>
      <c r="B6" s="5"/>
      <c r="C6" s="5"/>
      <c r="D6" s="5"/>
      <c r="E6" s="5"/>
      <c r="F6" s="5"/>
      <c r="G6" s="5"/>
      <c r="H6" s="5"/>
      <c r="I6" s="5"/>
      <c r="J6" s="5"/>
      <c r="K6" s="5"/>
      <c r="L6" s="5"/>
      <c r="M6" s="5"/>
      <c r="N6" s="5"/>
      <c r="O6" s="5"/>
      <c r="P6" s="5"/>
      <c r="Q6" s="5"/>
      <c r="R6" s="5"/>
      <c r="S6" s="5"/>
    </row>
    <row r="7" spans="1:19" x14ac:dyDescent="0.35">
      <c r="A7" s="5"/>
      <c r="B7" s="5"/>
      <c r="C7" s="5"/>
      <c r="D7" s="5"/>
      <c r="E7" s="5"/>
      <c r="F7" s="5"/>
      <c r="G7" s="5"/>
      <c r="H7" s="5"/>
      <c r="I7" s="5"/>
      <c r="J7" s="5"/>
      <c r="K7" s="5"/>
      <c r="L7" s="5"/>
      <c r="M7" s="5"/>
      <c r="N7" s="5"/>
      <c r="O7" s="5"/>
      <c r="P7" s="5"/>
      <c r="Q7" s="5"/>
      <c r="R7" s="5"/>
      <c r="S7" s="5"/>
    </row>
    <row r="8" spans="1:19" x14ac:dyDescent="0.35">
      <c r="A8" s="5"/>
      <c r="B8" s="5"/>
      <c r="C8" s="5"/>
      <c r="D8" s="5"/>
      <c r="E8" s="5"/>
      <c r="F8" s="5"/>
      <c r="G8" s="5"/>
      <c r="H8" s="5"/>
      <c r="I8" s="5"/>
      <c r="J8" s="5"/>
      <c r="K8" s="5"/>
      <c r="L8" s="5"/>
      <c r="M8" s="5"/>
      <c r="N8" s="5"/>
      <c r="O8" s="5"/>
      <c r="P8" s="5"/>
      <c r="Q8" s="5"/>
      <c r="R8" s="5"/>
      <c r="S8" s="5"/>
    </row>
    <row r="9" spans="1:19" x14ac:dyDescent="0.35">
      <c r="A9" s="5"/>
      <c r="B9" s="5"/>
      <c r="C9" s="5"/>
      <c r="D9" s="5"/>
      <c r="E9" s="5"/>
      <c r="F9" s="5"/>
      <c r="G9" s="5"/>
      <c r="H9" s="5"/>
      <c r="I9" s="5"/>
      <c r="J9" s="5"/>
      <c r="K9" s="5"/>
      <c r="L9" s="5"/>
      <c r="M9" s="5"/>
      <c r="N9" s="5"/>
      <c r="O9" s="5"/>
      <c r="P9" s="5"/>
      <c r="Q9" s="5"/>
      <c r="R9" s="5"/>
      <c r="S9" s="5"/>
    </row>
    <row r="10" spans="1:19" x14ac:dyDescent="0.35">
      <c r="A10" s="5"/>
      <c r="B10" s="5"/>
      <c r="C10" s="5"/>
      <c r="D10" s="5"/>
      <c r="E10" s="5"/>
      <c r="F10" s="5"/>
      <c r="G10" s="5"/>
      <c r="H10" s="5"/>
      <c r="I10" s="5"/>
      <c r="J10" s="5"/>
      <c r="K10" s="5"/>
      <c r="L10" s="5"/>
      <c r="M10" s="5"/>
      <c r="N10" s="5"/>
      <c r="O10" s="5"/>
      <c r="P10" s="5"/>
      <c r="Q10" s="5"/>
      <c r="R10" s="5"/>
      <c r="S10" s="5"/>
    </row>
    <row r="11" spans="1:19" x14ac:dyDescent="0.35">
      <c r="A11" s="5"/>
      <c r="B11" s="5"/>
      <c r="C11" s="5"/>
      <c r="D11" s="5"/>
      <c r="E11" s="5"/>
      <c r="F11" s="5"/>
      <c r="G11" s="5"/>
      <c r="H11" s="5"/>
      <c r="I11" s="5"/>
      <c r="J11" s="5"/>
      <c r="K11" s="5"/>
      <c r="L11" s="5"/>
      <c r="M11" s="5"/>
      <c r="N11" s="5"/>
      <c r="O11" s="5"/>
      <c r="P11" s="5"/>
      <c r="Q11" s="5"/>
      <c r="R11" s="5"/>
      <c r="S11" s="5"/>
    </row>
    <row r="12" spans="1:19" x14ac:dyDescent="0.35">
      <c r="A12" s="5"/>
      <c r="B12" s="5"/>
      <c r="C12" s="5"/>
      <c r="D12" s="5"/>
      <c r="E12" s="5"/>
      <c r="F12" s="5"/>
      <c r="G12" s="5"/>
      <c r="H12" s="5"/>
      <c r="I12" s="5"/>
      <c r="J12" s="5"/>
      <c r="K12" s="5"/>
      <c r="L12" s="5"/>
      <c r="M12" s="5"/>
      <c r="N12" s="5"/>
      <c r="O12" s="5"/>
      <c r="P12" s="5"/>
      <c r="Q12" s="5"/>
      <c r="R12" s="5"/>
      <c r="S12" s="5"/>
    </row>
    <row r="13" spans="1:19" x14ac:dyDescent="0.35">
      <c r="A13" s="5"/>
      <c r="B13" s="5"/>
      <c r="C13" s="5"/>
      <c r="D13" s="5"/>
      <c r="E13" s="5"/>
      <c r="F13" s="5"/>
      <c r="G13" s="5"/>
      <c r="H13" s="5"/>
      <c r="I13" s="5"/>
      <c r="J13" s="5"/>
      <c r="K13" s="5"/>
      <c r="L13" s="5"/>
      <c r="M13" s="5"/>
      <c r="N13" s="5"/>
      <c r="O13" s="5"/>
      <c r="P13" s="5"/>
      <c r="Q13" s="5"/>
      <c r="R13" s="5"/>
      <c r="S13" s="5"/>
    </row>
    <row r="14" spans="1:19" x14ac:dyDescent="0.35">
      <c r="A14" s="5"/>
      <c r="B14" s="5"/>
      <c r="C14" s="5"/>
      <c r="D14" s="5"/>
      <c r="E14" s="5"/>
      <c r="F14" s="5"/>
      <c r="G14" s="5"/>
      <c r="H14" s="5"/>
      <c r="I14" s="5"/>
      <c r="J14" s="5"/>
      <c r="K14" s="5"/>
      <c r="L14" s="5"/>
      <c r="M14" s="5"/>
      <c r="N14" s="5"/>
      <c r="O14" s="5"/>
      <c r="P14" s="5"/>
      <c r="Q14" s="5"/>
      <c r="R14" s="5"/>
      <c r="S14" s="5"/>
    </row>
    <row r="15" spans="1:19" x14ac:dyDescent="0.35">
      <c r="A15" s="5"/>
      <c r="B15" s="5"/>
      <c r="C15" s="5"/>
      <c r="D15" s="5"/>
      <c r="E15" s="5"/>
      <c r="F15" s="5"/>
      <c r="G15" s="5"/>
      <c r="H15" s="5"/>
      <c r="I15" s="5"/>
      <c r="J15" s="5"/>
      <c r="K15" s="5"/>
      <c r="L15" s="5"/>
      <c r="M15" s="5"/>
      <c r="N15" s="5"/>
      <c r="O15" s="5"/>
      <c r="P15" s="5"/>
      <c r="Q15" s="5"/>
      <c r="R15" s="5"/>
      <c r="S15" s="5"/>
    </row>
    <row r="16" spans="1:19"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row r="19" spans="1:19" x14ac:dyDescent="0.35">
      <c r="A19" s="5"/>
      <c r="B19" s="5"/>
      <c r="C19" s="5"/>
      <c r="D19" s="5"/>
      <c r="E19" s="5"/>
      <c r="F19" s="5"/>
      <c r="G19" s="5"/>
      <c r="H19" s="5"/>
      <c r="I19" s="5"/>
      <c r="J19" s="5"/>
      <c r="K19" s="5"/>
      <c r="L19" s="5"/>
      <c r="M19" s="5"/>
      <c r="N19" s="5"/>
      <c r="O19" s="5"/>
      <c r="P19" s="5"/>
      <c r="Q19" s="5"/>
      <c r="R19" s="5"/>
      <c r="S19" s="5"/>
    </row>
    <row r="20" spans="1:19" x14ac:dyDescent="0.35">
      <c r="A20" s="5"/>
      <c r="B20" s="5"/>
      <c r="C20" s="5"/>
      <c r="D20" s="5"/>
      <c r="E20" s="5"/>
      <c r="F20" s="5"/>
      <c r="G20" s="5"/>
      <c r="H20" s="5"/>
      <c r="I20" s="5"/>
      <c r="J20" s="5"/>
      <c r="K20" s="5"/>
      <c r="L20" s="5"/>
      <c r="M20" s="5"/>
      <c r="N20" s="5"/>
      <c r="O20" s="5"/>
      <c r="P20" s="5"/>
      <c r="Q20" s="5"/>
      <c r="R20" s="5"/>
      <c r="S20" s="5"/>
    </row>
    <row r="21" spans="1:19" x14ac:dyDescent="0.35">
      <c r="A21" s="5"/>
      <c r="B21" s="5"/>
      <c r="C21" s="5"/>
      <c r="D21" s="5"/>
      <c r="E21" s="5"/>
      <c r="F21" s="5"/>
      <c r="G21" s="5"/>
      <c r="H21" s="5"/>
      <c r="I21" s="5"/>
      <c r="J21" s="5"/>
      <c r="K21" s="5"/>
      <c r="L21" s="5"/>
      <c r="M21" s="5"/>
      <c r="N21" s="5"/>
      <c r="O21" s="5"/>
      <c r="P21" s="5"/>
      <c r="Q21" s="5"/>
      <c r="R21"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A27A-0079-4500-8E5E-0CAB1266C208}">
  <dimension ref="A1:S23"/>
  <sheetViews>
    <sheetView workbookViewId="0"/>
  </sheetViews>
  <sheetFormatPr defaultRowHeight="14.5" x14ac:dyDescent="0.35"/>
  <sheetData>
    <row r="1" spans="1:19" x14ac:dyDescent="0.35">
      <c r="A1" s="6"/>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row r="3" spans="1:19" x14ac:dyDescent="0.35">
      <c r="A3" s="6"/>
      <c r="B3" s="6"/>
      <c r="C3" s="6"/>
      <c r="D3" s="6"/>
      <c r="E3" s="6"/>
      <c r="F3" s="6"/>
      <c r="G3" s="6"/>
      <c r="H3" s="6"/>
      <c r="I3" s="6"/>
      <c r="J3" s="6"/>
      <c r="K3" s="6"/>
      <c r="L3" s="6"/>
      <c r="M3" s="6"/>
      <c r="N3" s="6"/>
      <c r="O3" s="6"/>
      <c r="P3" s="6"/>
      <c r="Q3" s="6"/>
      <c r="R3" s="6"/>
      <c r="S3" s="6"/>
    </row>
    <row r="4" spans="1:19" x14ac:dyDescent="0.35">
      <c r="A4" s="6"/>
      <c r="B4" s="6"/>
      <c r="C4" s="6"/>
      <c r="D4" s="6"/>
      <c r="E4" s="6"/>
      <c r="F4" s="6"/>
      <c r="G4" s="6"/>
      <c r="H4" s="6"/>
      <c r="I4" s="6"/>
      <c r="J4" s="6"/>
      <c r="K4" s="6"/>
      <c r="L4" s="6"/>
      <c r="M4" s="6"/>
      <c r="N4" s="6"/>
      <c r="O4" s="6"/>
      <c r="P4" s="6"/>
      <c r="Q4" s="6"/>
      <c r="R4" s="6"/>
      <c r="S4" s="6"/>
    </row>
    <row r="5" spans="1:19" x14ac:dyDescent="0.35">
      <c r="A5" s="6"/>
      <c r="B5" s="6"/>
      <c r="C5" s="6"/>
      <c r="D5" s="6"/>
      <c r="E5" s="6"/>
      <c r="F5" s="6"/>
      <c r="G5" s="6"/>
      <c r="H5" s="6"/>
      <c r="I5" s="6"/>
      <c r="J5" s="6"/>
      <c r="K5" s="6"/>
      <c r="L5" s="6"/>
      <c r="M5" s="6"/>
      <c r="N5" s="6"/>
      <c r="O5" s="6"/>
      <c r="P5" s="6"/>
      <c r="Q5" s="6"/>
      <c r="R5" s="6"/>
      <c r="S5" s="6"/>
    </row>
    <row r="6" spans="1:19" x14ac:dyDescent="0.35">
      <c r="A6" s="6"/>
      <c r="B6" s="6"/>
      <c r="C6" s="6"/>
      <c r="D6" s="6"/>
      <c r="E6" s="6"/>
      <c r="F6" s="6"/>
      <c r="G6" s="6"/>
      <c r="H6" s="6"/>
      <c r="I6" s="6"/>
      <c r="J6" s="6"/>
      <c r="K6" s="6"/>
      <c r="L6" s="6"/>
      <c r="M6" s="6"/>
      <c r="N6" s="6"/>
      <c r="O6" s="6"/>
      <c r="P6" s="6"/>
      <c r="Q6" s="6"/>
      <c r="R6" s="6"/>
      <c r="S6" s="6"/>
    </row>
    <row r="7" spans="1:19" x14ac:dyDescent="0.35">
      <c r="A7" s="6"/>
      <c r="B7" s="6"/>
      <c r="C7" s="6"/>
      <c r="D7" s="6"/>
      <c r="E7" s="6"/>
      <c r="F7" s="6"/>
      <c r="G7" s="6"/>
      <c r="H7" s="6"/>
      <c r="I7" s="6"/>
      <c r="J7" s="6"/>
      <c r="K7" s="6"/>
      <c r="L7" s="6"/>
      <c r="M7" s="6"/>
      <c r="N7" s="6"/>
      <c r="O7" s="6"/>
      <c r="P7" s="6"/>
      <c r="Q7" s="6"/>
      <c r="R7" s="6"/>
      <c r="S7" s="6"/>
    </row>
    <row r="8" spans="1:19" x14ac:dyDescent="0.35">
      <c r="A8" s="6"/>
      <c r="B8" s="6"/>
      <c r="C8" s="6"/>
      <c r="D8" s="6"/>
      <c r="E8" s="6"/>
      <c r="F8" s="6"/>
      <c r="G8" s="6"/>
      <c r="H8" s="6"/>
      <c r="I8" s="6"/>
      <c r="J8" s="6"/>
      <c r="K8" s="6"/>
      <c r="L8" s="6"/>
      <c r="M8" s="6"/>
      <c r="N8" s="6"/>
      <c r="O8" s="6"/>
      <c r="P8" s="6"/>
      <c r="Q8" s="6"/>
      <c r="R8" s="6"/>
      <c r="S8" s="6"/>
    </row>
    <row r="9" spans="1:19" x14ac:dyDescent="0.35">
      <c r="A9" s="6"/>
      <c r="B9" s="6"/>
      <c r="C9" s="6"/>
      <c r="D9" s="6"/>
      <c r="E9" s="6"/>
      <c r="F9" s="6"/>
      <c r="G9" s="6"/>
      <c r="H9" s="6"/>
      <c r="I9" s="6"/>
      <c r="J9" s="6"/>
      <c r="K9" s="6"/>
      <c r="L9" s="6"/>
      <c r="M9" s="6"/>
      <c r="N9" s="6"/>
      <c r="O9" s="6"/>
      <c r="P9" s="6"/>
      <c r="Q9" s="6"/>
      <c r="R9" s="6"/>
      <c r="S9" s="6"/>
    </row>
    <row r="10" spans="1:19" x14ac:dyDescent="0.35">
      <c r="A10" s="6"/>
      <c r="B10" s="6"/>
      <c r="C10" s="6"/>
      <c r="D10" s="6"/>
      <c r="E10" s="6"/>
      <c r="F10" s="6"/>
      <c r="G10" s="6"/>
      <c r="H10" s="6"/>
      <c r="I10" s="6"/>
      <c r="J10" s="6"/>
      <c r="K10" s="6"/>
      <c r="L10" s="6"/>
      <c r="M10" s="6"/>
      <c r="N10" s="6"/>
      <c r="O10" s="6"/>
      <c r="P10" s="6"/>
      <c r="Q10" s="6"/>
      <c r="R10" s="6"/>
      <c r="S10" s="6"/>
    </row>
    <row r="11" spans="1:19" x14ac:dyDescent="0.35">
      <c r="A11" s="6"/>
      <c r="B11" s="6"/>
      <c r="C11" s="6"/>
      <c r="D11" s="6"/>
      <c r="E11" s="6"/>
      <c r="F11" s="6"/>
      <c r="G11" s="6"/>
      <c r="H11" s="6"/>
      <c r="I11" s="6"/>
      <c r="J11" s="6"/>
      <c r="K11" s="6"/>
      <c r="L11" s="6"/>
      <c r="M11" s="6"/>
      <c r="N11" s="6"/>
      <c r="O11" s="6"/>
      <c r="P11" s="6"/>
      <c r="Q11" s="6"/>
      <c r="R11" s="6"/>
      <c r="S11" s="6"/>
    </row>
    <row r="12" spans="1:19" x14ac:dyDescent="0.35">
      <c r="A12" s="6"/>
      <c r="B12" s="6"/>
      <c r="C12" s="6"/>
      <c r="D12" s="6"/>
      <c r="E12" s="6"/>
      <c r="F12" s="6"/>
      <c r="G12" s="6"/>
      <c r="H12" s="6"/>
      <c r="I12" s="6"/>
      <c r="J12" s="6"/>
      <c r="K12" s="6"/>
      <c r="L12" s="6"/>
      <c r="M12" s="6"/>
      <c r="N12" s="6"/>
      <c r="O12" s="6"/>
      <c r="P12" s="6"/>
      <c r="Q12" s="6"/>
      <c r="R12" s="6"/>
      <c r="S12" s="6"/>
    </row>
    <row r="13" spans="1:19" x14ac:dyDescent="0.35">
      <c r="A13" s="6"/>
      <c r="B13" s="6"/>
      <c r="C13" s="6"/>
      <c r="D13" s="6"/>
      <c r="E13" s="6"/>
      <c r="F13" s="6"/>
      <c r="G13" s="6"/>
      <c r="H13" s="6"/>
      <c r="I13" s="6"/>
      <c r="J13" s="6"/>
      <c r="K13" s="6"/>
      <c r="L13" s="6"/>
      <c r="M13" s="6"/>
      <c r="N13" s="6"/>
      <c r="O13" s="6"/>
      <c r="P13" s="6"/>
      <c r="Q13" s="6"/>
      <c r="R13" s="6"/>
      <c r="S13" s="6"/>
    </row>
    <row r="14" spans="1:19" x14ac:dyDescent="0.35">
      <c r="A14" s="6"/>
      <c r="B14" s="6"/>
      <c r="C14" s="6"/>
      <c r="D14" s="6"/>
      <c r="E14" s="6"/>
      <c r="F14" s="6"/>
      <c r="G14" s="6"/>
      <c r="H14" s="6"/>
      <c r="I14" s="6"/>
      <c r="J14" s="6"/>
      <c r="K14" s="6"/>
      <c r="L14" s="6"/>
      <c r="M14" s="6"/>
      <c r="N14" s="6"/>
      <c r="O14" s="6"/>
      <c r="P14" s="6"/>
      <c r="Q14" s="6"/>
      <c r="R14" s="6"/>
      <c r="S14" s="6"/>
    </row>
    <row r="15" spans="1:19" x14ac:dyDescent="0.35">
      <c r="A15" s="6"/>
      <c r="B15" s="6"/>
      <c r="C15" s="6"/>
      <c r="D15" s="6"/>
      <c r="E15" s="6"/>
      <c r="F15" s="6"/>
      <c r="G15" s="6"/>
      <c r="H15" s="6"/>
      <c r="I15" s="6"/>
      <c r="J15" s="6"/>
      <c r="K15" s="6"/>
      <c r="L15" s="6"/>
      <c r="M15" s="6"/>
      <c r="N15" s="6"/>
      <c r="O15" s="6"/>
      <c r="P15" s="6"/>
      <c r="Q15" s="6"/>
      <c r="R15" s="6"/>
      <c r="S15" s="6"/>
    </row>
    <row r="16" spans="1:19" x14ac:dyDescent="0.35">
      <c r="A16" s="6"/>
      <c r="B16" s="6"/>
      <c r="C16" s="6"/>
      <c r="D16" s="6"/>
      <c r="E16" s="6"/>
      <c r="F16" s="6"/>
      <c r="G16" s="6"/>
      <c r="H16" s="6"/>
      <c r="I16" s="6"/>
      <c r="J16" s="6"/>
      <c r="K16" s="6"/>
      <c r="L16" s="6"/>
      <c r="M16" s="6"/>
      <c r="N16" s="6"/>
      <c r="O16" s="6"/>
      <c r="P16" s="6"/>
      <c r="Q16" s="6"/>
      <c r="R16" s="6"/>
      <c r="S16" s="6"/>
    </row>
    <row r="17" spans="1:19" x14ac:dyDescent="0.35">
      <c r="A17" s="6"/>
      <c r="B17" s="6"/>
      <c r="C17" s="6"/>
      <c r="D17" s="6"/>
      <c r="E17" s="6"/>
      <c r="F17" s="6"/>
      <c r="G17" s="6"/>
      <c r="H17" s="6"/>
      <c r="I17" s="6"/>
      <c r="J17" s="6"/>
      <c r="K17" s="6"/>
      <c r="L17" s="6"/>
      <c r="M17" s="6"/>
      <c r="N17" s="6"/>
      <c r="O17" s="6"/>
      <c r="P17" s="6"/>
      <c r="Q17" s="6"/>
      <c r="R17" s="6"/>
      <c r="S17" s="6"/>
    </row>
    <row r="18" spans="1:19" x14ac:dyDescent="0.35">
      <c r="A18" s="6"/>
      <c r="B18" s="6"/>
      <c r="C18" s="6"/>
      <c r="D18" s="6"/>
      <c r="E18" s="6"/>
      <c r="F18" s="6"/>
      <c r="G18" s="6"/>
      <c r="H18" s="6"/>
      <c r="I18" s="6"/>
      <c r="J18" s="6"/>
      <c r="K18" s="6"/>
      <c r="L18" s="6"/>
      <c r="M18" s="6"/>
      <c r="N18" s="6"/>
      <c r="O18" s="6"/>
      <c r="P18" s="6"/>
      <c r="Q18" s="6"/>
      <c r="R18" s="6"/>
      <c r="S18" s="6"/>
    </row>
    <row r="19" spans="1:19" x14ac:dyDescent="0.35">
      <c r="A19" s="6"/>
      <c r="B19" s="6"/>
      <c r="C19" s="6"/>
      <c r="D19" s="6"/>
      <c r="E19" s="6"/>
      <c r="F19" s="6"/>
      <c r="G19" s="6"/>
      <c r="H19" s="6"/>
      <c r="I19" s="6"/>
      <c r="J19" s="6"/>
      <c r="K19" s="6"/>
      <c r="L19" s="6"/>
      <c r="M19" s="6"/>
      <c r="N19" s="6"/>
      <c r="O19" s="6"/>
      <c r="P19" s="6"/>
      <c r="Q19" s="6"/>
      <c r="R19" s="6"/>
      <c r="S19" s="6"/>
    </row>
    <row r="20" spans="1:19" x14ac:dyDescent="0.35">
      <c r="A20" s="6"/>
      <c r="B20" s="6"/>
      <c r="C20" s="6"/>
      <c r="D20" s="6"/>
      <c r="E20" s="6"/>
      <c r="F20" s="6"/>
      <c r="G20" s="6"/>
      <c r="H20" s="6"/>
      <c r="I20" s="6"/>
      <c r="J20" s="6"/>
      <c r="K20" s="6"/>
      <c r="L20" s="6"/>
      <c r="M20" s="6"/>
      <c r="N20" s="6"/>
      <c r="O20" s="6"/>
      <c r="P20" s="6"/>
      <c r="Q20" s="6"/>
      <c r="R20" s="6"/>
      <c r="S20" s="6"/>
    </row>
    <row r="21" spans="1:19" x14ac:dyDescent="0.35">
      <c r="A21" s="6"/>
      <c r="B21" s="6"/>
      <c r="C21" s="6"/>
      <c r="D21" s="6"/>
      <c r="E21" s="6"/>
      <c r="F21" s="6"/>
      <c r="G21" s="6"/>
      <c r="H21" s="6"/>
      <c r="I21" s="6"/>
      <c r="J21" s="6"/>
      <c r="K21" s="6"/>
      <c r="L21" s="6"/>
      <c r="M21" s="6"/>
      <c r="N21" s="6"/>
      <c r="O21" s="6"/>
      <c r="P21" s="6"/>
      <c r="Q21" s="6"/>
      <c r="R21" s="6"/>
      <c r="S21" s="6"/>
    </row>
    <row r="22" spans="1:19" x14ac:dyDescent="0.35">
      <c r="A22" s="6"/>
      <c r="B22" s="6"/>
      <c r="C22" s="6"/>
      <c r="D22" s="6"/>
      <c r="E22" s="6"/>
      <c r="F22" s="6"/>
      <c r="G22" s="6"/>
      <c r="H22" s="6"/>
      <c r="I22" s="6"/>
      <c r="J22" s="6"/>
      <c r="K22" s="6"/>
      <c r="L22" s="6"/>
      <c r="M22" s="6"/>
      <c r="N22" s="6"/>
      <c r="O22" s="6"/>
      <c r="P22" s="6"/>
      <c r="Q22" s="6"/>
      <c r="R22" s="6"/>
      <c r="S22" s="6"/>
    </row>
    <row r="23" spans="1:19" x14ac:dyDescent="0.35">
      <c r="A23" s="6"/>
      <c r="B23" s="6"/>
      <c r="C23" s="6"/>
      <c r="D23" s="6"/>
      <c r="E23" s="6"/>
      <c r="F23" s="6"/>
      <c r="G23" s="6"/>
      <c r="H23" s="6"/>
      <c r="I23" s="6"/>
      <c r="J23" s="6"/>
      <c r="K23" s="6"/>
      <c r="L23" s="6"/>
      <c r="M23" s="6"/>
      <c r="N23" s="6"/>
      <c r="O23" s="6"/>
      <c r="P23" s="6"/>
      <c r="Q23" s="6"/>
      <c r="R23" s="6"/>
      <c r="S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C a l e n d e r _ T a b l e _ a e 5 9 0 7 c 7 - f 2 6 1 - 4 d b c - 8 1 4 c - 5 6 9 8 5 2 2 7 4 f 3 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H o s p i t a l   E m e r g e n c y   R o o m   D a t a _ e 6 c 8 4 e 2 e - 0 2 7 5 - 4 4 e d - b d 7 0 - 4 0 9 8 1 b f 7 b a 7 8 ] ] > < / C u s t o m C o n t e n t > < / G e m i n i > 
</file>

<file path=customXml/item13.xml>��< ? x m l   v e r s i o n = " 1 . 0 "   e n c o d i n g = " U T F - 1 6 " ? > < G e m i n i   x m l n s = " h t t p : / / g e m i n i / p i v o t c u s t o m i z a t i o n / T a b l e O r d e r " > < C u s t o m C o n t e n t > < ! [ C D A T A [ H o s p i t a l   E m e r g e n c y   R o o m   D a t a _ e 6 c 8 4 e 2 e - 0 2 7 5 - 4 4 e d - b d 7 0 - 4 0 9 8 1 b f 7 b a 7 8 , C a l e n d e r _ T a b l e _ a e 5 9 0 7 c 7 - f 2 6 1 - 4 d b c - 8 1 4 c - 5 6 9 8 5 2 2 7 4 f 3 a ] ] > < / 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 D a t a _ e 6 c 8 4 e 2 e - 0 2 7 5 - 4 4 e d - b d 7 0 - 4 0 9 8 1 b f 7 b a 7 8 < / K e y > < V a l u e   x m l n s : a = " h t t p : / / s c h e m a s . d a t a c o n t r a c t . o r g / 2 0 0 4 / 0 7 / M i c r o s o f t . A n a l y s i s S e r v i c e s . C o m m o n " > < a : H a s F o c u s > t r u e < / a : H a s F o c u s > < a : S i z e A t D p i 9 6 > 2 6 < / a : S i z e A t D p i 9 6 > < a : V i s i b l e > t r u e < / a : V i s i b l e > < / V a l u e > < / K e y V a l u e O f s t r i n g S a n d b o x E d i t o r . M e a s u r e G r i d S t a t e S c d E 3 5 R y > < K e y V a l u e O f s t r i n g S a n d b o x E d i t o r . M e a s u r e G r i d S t a t e S c d E 3 5 R y > < K e y > C a l e n d e r _ T a b l e _ a e 5 9 0 7 c 7 - f 2 6 1 - 4 d b c - 8 1 4 c - 5 6 9 8 5 2 2 7 4 f 3 a < / K e y > < V a l u e   x m l n s : a = " h t t p : / / s c h e m a s . d a t a c o n t r a c t . o r g / 2 0 0 4 / 0 7 / M i c r o s o f t . A n a l y s i s S e r v i c e s . C o m m o n " > < a : H a s F o c u s > f a l s e < / a : H a s F o c u s > < a : S i z e A t D p i 9 6 > 2 1 < / a : S i z e A t D p i 9 6 > < a : V i s i b l e > t r u e < / a : V i s i b l e > < / V a l u e > < / K e y V a l u e O f s t r i n g S a n d b o x E d i t o r . M e a s u r e G r i d S t a t e S c d E 3 5 R y > < / A r r a y O f K e y V a l u e O f s t r i n g S a n d b o x E d i t o r . M e a s u r e G r i d S t a t e S c d E 3 5 R y > ] ] > < / C u s t o m C o n t e n t > < / G e m i n i > 
</file>

<file path=customXml/item15.xml>��< ? x m l   v e r s i o n = " 1 . 0 "   e n c o d i n g = " u t f - 1 6 " ? > < D a t a M a s h u p   s q m i d = " 5 9 4 e b 5 b 0 - 9 d 7 8 - 4 6 f 3 - 8 a 3 0 - 5 f 9 e 8 a d 7 8 d 9 7 "   x m l n s = " h t t p : / / s c h e m a s . m i c r o s o f t . c o m / D a t a M a s h u p " > A A A A A F Q G A A B Q S w M E F A A C A A g A w 6 t X W 3 q a z 0 q n A A A A 9 w A A A B I A H A B D b 2 5 m a W c v U G F j a 2 F n Z S 5 4 b W w g o h g A K K A U A A A A A A A A A A A A A A A A A A A A A A A A A A A A e 7 9 7 v 4 1 9 R W 6 O Q l l q U X F m f p 6 t k q G e g Z J C c U l i X k p i T n 5 e q q 1 S X r 6 S v R 0 v l 0 1 A Y n J 2 Y n q q A l B 1 X r F V R X G K r V J G S U m B l b 5 + e X m 5 X r m x X n 5 R u r 6 R g Y G h f o S v T 3 B y R m p u o h J c c S Z h x b q Z e S B r k 1 O V 7 G z C I K 6 x M 9 I z N D H X M z U w 1 j O w 0 Y c J 2 v h m 5 i E U G A E d D J J F E r R x L s 0 p K S 1 K t U v N 0 / X 0 s 9 G H c W 3 0 o X 6 w A w B Q S w M E F A A C A A g A w 6 t X 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O r V 1 t O z A j U V A M A A E 0 L A A A T A B w A R m 9 y b X V s Y X M v U 2 V j d G l v b j E u b S C i G A A o o B Q A A A A A A A A A A A A A A A A A A A A A A A A A A A C l V t 9 v 2 j A Q f q / U / 8 F K X 4 L k R S R s n b S J h 5 Y f a 6 U O d Y C 2 h 3 a q T G L A k 2 M j 2 7 C i i v 9 9 Z x J I A n G Z W h B J 8 F 3 u v r v 7 7 m x N Y 8 O k Q K P s H n 4 9 O 9 N z o m i C L r w b q R f M E I 5 6 K V U z K u I 1 G k q Z o i 4 x x E N t x K k 5 P 0 P w G c m l i i m s d P Q q 6 M p 4 m V J h / D 7 j N O h I Y e C P 9 r 3 u l 8 f e c 0 x 5 d n 1 a K P k H f D 7 W O F H W S U L 0 f C K J S u o 0 9 j C C W K + 8 B n 7 o U s 5 S Z q h q e 9 j D q C P 5 M h W 6 H U Y Y 9 U Q s E y Z m 7 c t P z W a I 0 Y + l N H R k 1 p y 2 i 8 d g I A X 9 3 c B Z P B f e v Z I p y B J 0 Q 0 l C l b b h j s k E F H N J v u 5 n o W P 0 k K 9 f c T 6 K C S d K t 4 1 a l k 1 2 5 k T M w O J 4 v a C F u b E i Q k + l S j P I V q j 9 G v / 4 5 c W 7 J 4 Z B L t F t A i E a 0 E S G P p s N R o X o K k m Z 1 r a g k B 2 6 U 0 v g 2 b C U V l T 7 T G m w J W x q n f b u C O g M S E q d G t + o A I B u Q D P 7 6 q 0 w l x 8 D G 1 x F O C T x s e E u X R B l 0 q 2 c T q l S r 8 A r w u 1 z M t u p c T l j U I O K 5 g j u e k p y s s d S v Q L r F 2 H G p s u t U f X 7 F B 5 6 3 h R l / 2 4 5 m + w Y W R S + I 9 M J E z R f 9 w / 4 g Z 1 1 q i n N B u f G 1 M 7 q G B J 1 v d 4 3 h e 8 F y C s z f 0 v 3 B s 7 B e Q X a I V 1 w K E q C f h K + L N E 0 X 9 + u + k d B g S H 7 I x y A 5 5 q q 8 g o + 4 s v G 5 T N 0 O j 3 A h r 2 + / d H 0 j W 7 L + Q 5 P N u Q h y H I / 1 r N w S 1 Z n m J E z z C o u 7 N k x A j f r x M B E O A 7 V F h s 7 0 T g R t P 4 z 0 R E 4 n x K u L Y i B z O y / E w j s D M B K c D C U f 0 s t M a I c d g S 7 d g S i B V m l J J 4 j m 4 1 y R K l c 1 X V X J i i a q + r R C R I 6 u Q R z t O D M 5 L b R Z I 3 2 / V S C b F U y D f 8 E f 6 p I Y Z q c m t o Z g a D j q f h w O 4 A m R e 4 X t j g A W Q b o q P 0 P u h + 2 6 Y Z 7 1 w h C z + k q i F w t F J 1 s I X c 6 6 5 t p j 2 W / h 7 2 y 1 Q G w X d r s R l d h v Y A h W c s R K 6 g f w N E p T K 5 S n I J Y I x v b r Q Y Q n 5 8 x 4 Q J d H M s 6 M O 7 s K H v a B l F 7 C r t j 2 g T W I 0 R l 0 + Z H z a i F 4 e z T D B v 4 c y v E F 8 l S E b s T + r B m v 4 1 S T a V Y U W W P H k Z m i S o y 1 o d T i T W + P / V U a X e 9 h v k w h 6 O W D + w S S 8 5 3 1 9 6 z U W T b x z r o K S X V G 0 9 F N d h s m T K l K l P e S 4 A D w 1 5 W 3 B N F + g d Q S w E C L Q A U A A I A C A D D q 1 d b e p r P S q c A A A D 3 A A A A E g A A A A A A A A A A A A A A A A A A A A A A Q 2 9 u Z m l n L 1 B h Y 2 t h Z 2 U u e G 1 s U E s B A i 0 A F A A C A A g A w 6 t X W 1 N y O C y b A A A A 4 Q A A A B M A A A A A A A A A A A A A A A A A 8 w A A A F t D b 2 5 0 Z W 5 0 X 1 R 5 c G V z X S 5 4 b W x Q S w E C L Q A U A A I A C A D D q 1 d b T s w I 1 F Q D A A B N C w A A E w A A A A A A A A A A A A A A A A D b 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I Q A A A A A A A D Q 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E w L T I z V D E 2 O j A w O j A 1 L j A 4 O D Y y M D V 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M D U 5 M T V i N T I t M T J i N C 0 0 M T A w L T k 0 O W I t N z h m N D B l Y z g y M D Y 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N h b G V u Z G V y X 1 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E w L T I z V D E 2 O j A w O j A 1 L j A 3 O T I y M z J 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M 4 M D V k Y T I w Y y 0 2 M D l h L T Q w Z m I t O G I 5 Z C 0 y Y T c 2 N D Q 1 Y z k z N m M 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4 a K W 2 f r l 6 k i P k y h t 8 V Y H Y Q A A A A A C A A A A A A A Q Z g A A A A E A A C A A A A C l w K A c a h 6 k i 2 + H x z M V j Y z W 3 9 0 a 5 r h U 5 0 5 v T g 3 6 + 6 W + A Q A A A A A O g A A A A A I A A C A A A A D b z E x m p L i j u 9 a 3 W 9 Q r + / e R A O i s e D w h N m 4 n o 6 9 S 7 P s E k l A A A A B 5 S T u a H v i Q M N x t 4 3 n J o s s j w r M W 8 y + S R w X j 8 q E N L p V N W i w 5 C q l 8 / G 4 d M 8 Q V w A 5 n o u D m t w q B r n X E 4 2 5 d X 2 t t Z 2 B t c E z / 9 B a 5 n m e M 5 N a d l 4 Y D k k A A A A C R u o j e l g O D M W x s K C 5 i 6 3 D n 8 B I 5 1 c w S 6 I e 7 t 0 d e G I 9 C h B x r C + c m B Y c n j d S d v O q G N x R W Q h o S K 9 o H u X / U Y N A M i e W g < / D a t a M a s h u p > 
</file>

<file path=customXml/item16.xml>��< ? x m l   v e r s i o n = " 1 . 0 "   e n c o d i n g = " U T F - 1 6 " ? > < G e m i n i   x m l n s = " h t t p : / / g e m i n i / p i v o t c u s t o m i z a t i o n / T a b l e X M L _ H o s p i t a l   E m e r g e n c y   R o o m   D a t a _ e 6 c 8 4 e 2 e - 0 2 7 5 - 4 4 e d - b d 7 0 - 4 0 9 8 1 b f 7 b a 7 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 M e r g e d < / s t r i n g > < / k e y > < v a l u e > < i n t > 1 2 0 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 1 2 < / 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 2 0 2 5 - 1 0 - 1 7 T 0 0 : 0 6 : 1 4 . 5 0 2 9 7 8 1 + 0 5 : 3 0 < / L a s t P r o c e s s e d T i m e > < / D a t a M o d e l i n g S a n d b o x . S e r i a l i z e d S a n d b o x E r r o r C a c h e > ] ] > < / C u s t o m C o n t e n t > < / G e m i n i > 
</file>

<file path=customXml/item18.xml>��< ? x m l   v e r s i o n = " 1 . 0 "   e n c o d i n g = " U T F - 1 6 " ? > < G e m i n i   x m l n s = " h t t p : / / g e m i n i / p i v o t c u s t o m i z a t i o n / P o w e r P i v o t V e r s i o n " > < C u s t o m C o n t e n t > < ! [ C D A T A [ 2 0 1 5 . 1 3 0 . 1 6 0 6 . 4 6 ] ] > < / C u s t o m C o n t e n t > < / G e m i n i > 
</file>

<file path=customXml/item2.xml>��< ? x m l   v e r s i o n = " 1 . 0 "   e n c o d i n g = " U T F - 1 6 " ? > < G e m i n i   x m l n s = " h t t p : / / g e m i n i / p i v o t c u s t o m i z a t i o n / I s S a n d b o x E m b e d d e d " > < C u s t o m C o n t e n t > < ! [ C D A T A [ y e s ] ] > < / 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 a t t e n d   S t a t u s < / K e y > < / D i a g r a m O b j e c t K e y > < D i a g r a m O b j e c t K e y > < K e y > C o l u m n s \ A g e   G r o u p < / 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 a t t e n d   S t a t u s < / K e y > < / D i a g r a m O b j e c t K e y > < D i a g r a m O b j e c t K e y > < K e y > T a b l e s \ H o s p i t a l   E m e r g e n c y   R o o m   D a t a \ C o l u m n s \ A g e 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 3 4 2 . 6 6 6 6 6 6 6 6 6 6 6 6 5 7 < / H e i g h t > < I s E x p a n d e d > t r u e < / I s E x p a n d e d > < L a y e d O u t > t r u e < / L a y e d O u t > < T o p > 7 . 3 3 3 3 3 3 3 3 3 3 3 3 3 1 4 4 < / T o p > < W i d t h > 2 5 0 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 2 0 9 . 3 3 3 3 3 3 3 3 3 3 3 3 3 1 < / H e i g h t > < I s E x p a n d e d > t r u e < / I s E x p a n d e d > < L a y e d O u t > t r u e < / L a y e d O u t > < L e f t > 5 0 2 . 5 7 0 4 7 7 2 3 4 3 3 2 4 3 < / L e f t > < T a b I n d e x > 1 < / T a b I n d e x > < T o p > 7 . 3 3 3 3 3 3 3 3 3 3 3 3 3 4 2 8 < / T o p > < W i d t h > 2 6 4 < / W i d t h > < / a : V a l u e > < / a : K e y V a l u e O f D i a g r a m O b j e c t K e y a n y T y p e z b w N T n L X > < a : K e y V a l u e O f D i a g r a m O b j e c t K e y a n y T y p e z b w N T n L X > < a : K e y > < K e y > T a b l e s \ C a l e n d e r _ T a b l e \ C o l u m n s \ D a t e < / K e y > < / a : K e y > < a : V a l u e   i : t y p e = " D i a g r a m D i s p l a y N o d e V i e w S t a t e " > < H e i g h t > 1 5 0 < / H e i g h t > < I s E x p a n d e d > t r u e < / I s E x p a n d e d > < I s F o c u s e d > t r u e < / I s F o c u s 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 ( 2 6 6 , 1 7 8 . 6 6 6 6 6 7 ) .   E n d   p o i n t   2 :   ( 4 8 6 . 5 7 0 4 7 7 2 3 4 3 3 2 , 1 1 2 )   < / A u t o m a t i o n P r o p e r t y H e l p e r T e x t > < L a y e d O u t > t r u e < / L a y e d O u t > < P o i n t s   x m l n s : b = " h t t p : / / s c h e m a s . d a t a c o n t r a c t . o r g / 2 0 0 4 / 0 7 / S y s t e m . W i n d o w s " > < b : P o i n t > < b : _ x > 2 6 6 < / b : _ x > < b : _ y > 1 7 8 . 6 6 6 6 6 7 < / b : _ y > < / b : P o i n t > < b : P o i n t > < b : _ x > 3 7 4 . 2 8 5 2 3 8 5 < / b : _ x > < b : _ y > 1 7 8 . 6 6 6 6 6 7 < / b : _ y > < / b : P o i n t > < b : P o i n t > < b : _ x > 3 7 6 . 2 8 5 2 3 8 5 < / b : _ x > < b : _ y > 1 7 6 . 6 6 6 6 6 7 < / b : _ y > < / b : P o i n t > < b : P o i n t > < b : _ x > 3 7 6 . 2 8 5 2 3 8 5 < / b : _ x > < b : _ y > 1 1 4 < / b : _ y > < / b : P o i n t > < b : P o i n t > < b : _ x > 3 7 8 . 2 8 5 2 3 8 5 < / b : _ x > < b : _ y > 1 1 2 < / b : _ y > < / b : P o i n t > < b : P o i n t > < b : _ x > 4 8 6 . 5 7 0 4 7 7 2 3 4 3 3 2 3 2 < / b : _ x > < b : _ y > 1 1 2 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 2 5 0 < / b : _ x > < b : _ y > 1 7 0 . 6 6 6 6 6 7 < / b : _ y > < / L a b e l L o c a t i o n > < L o c a t i o n   x m l n s : b = " h t t p : / / s c h e m a s . d a t a c o n t r a c t . o r g / 2 0 0 4 / 0 7 / S y s t e m . W i n d o w s " > < b : _ x > 2 4 9 . 9 9 9 9 9 9 9 9 9 9 9 9 9 7 < / b : _ x > < b : _ y > 1 7 8 . 6 6 6 6 6 7 < / 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 4 8 6 . 5 7 0 4 7 7 2 3 4 3 3 2 3 2 < / b : _ x > < b : _ y > 1 0 4 < / b : _ y > < / L a b e l L o c a t i o n > < L o c a t i o n   x m l n s : b = " h t t p : / / s c h e m a s . d a t a c o n t r a c t . o r g / 2 0 0 4 / 0 7 / S y s t e m . W i n d o w s " > < b : _ x > 5 0 2 . 5 7 0 4 7 7 2 3 4 3 3 2 3 7 < / b : _ x > < b : _ y > 1 1 2 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 2 6 6 < / b : _ x > < b : _ y > 1 7 8 . 6 6 6 6 6 7 < / b : _ y > < / b : P o i n t > < b : P o i n t > < b : _ x > 3 7 4 . 2 8 5 2 3 8 5 < / b : _ x > < b : _ y > 1 7 8 . 6 6 6 6 6 7 < / b : _ y > < / b : P o i n t > < b : P o i n t > < b : _ x > 3 7 6 . 2 8 5 2 3 8 5 < / b : _ x > < b : _ y > 1 7 6 . 6 6 6 6 6 7 < / b : _ y > < / b : P o i n t > < b : P o i n t > < b : _ x > 3 7 6 . 2 8 5 2 3 8 5 < / b : _ x > < b : _ y > 1 1 4 < / b : _ y > < / b : P o i n t > < b : P o i n t > < b : _ x > 3 7 8 . 2 8 5 2 3 8 5 < / b : _ x > < b : _ y > 1 1 2 < / b : _ y > < / b : P o i n t > < b : P o i n t > < b : _ x > 4 8 6 . 5 7 0 4 7 7 2 3 4 3 3 2 3 2 < / b : _ x > < b : _ y > 1 1 2 < / b : _ y > < / b : P o i n t > < / P o i n t s > < / 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F7DD3504-DFCF-4E29-B31A-CE797E2782FC}">
  <ds:schemaRefs/>
</ds:datastoreItem>
</file>

<file path=customXml/itemProps10.xml><?xml version="1.0" encoding="utf-8"?>
<ds:datastoreItem xmlns:ds="http://schemas.openxmlformats.org/officeDocument/2006/customXml" ds:itemID="{47FFA4FC-D07C-416A-95F4-0F4F31ED61E8}">
  <ds:schemaRefs/>
</ds:datastoreItem>
</file>

<file path=customXml/itemProps11.xml><?xml version="1.0" encoding="utf-8"?>
<ds:datastoreItem xmlns:ds="http://schemas.openxmlformats.org/officeDocument/2006/customXml" ds:itemID="{A3C879D2-34BF-4D38-8ECA-037DCE984A3F}">
  <ds:schemaRefs/>
</ds:datastoreItem>
</file>

<file path=customXml/itemProps12.xml><?xml version="1.0" encoding="utf-8"?>
<ds:datastoreItem xmlns:ds="http://schemas.openxmlformats.org/officeDocument/2006/customXml" ds:itemID="{8F2E26CE-10FE-4102-AD86-7156F34AAE4B}">
  <ds:schemaRefs/>
</ds:datastoreItem>
</file>

<file path=customXml/itemProps13.xml><?xml version="1.0" encoding="utf-8"?>
<ds:datastoreItem xmlns:ds="http://schemas.openxmlformats.org/officeDocument/2006/customXml" ds:itemID="{D85D459E-4ADC-4A27-A2AA-2FBB92D305D8}">
  <ds:schemaRefs/>
</ds:datastoreItem>
</file>

<file path=customXml/itemProps14.xml><?xml version="1.0" encoding="utf-8"?>
<ds:datastoreItem xmlns:ds="http://schemas.openxmlformats.org/officeDocument/2006/customXml" ds:itemID="{3EBE41C5-05D2-45DA-826C-55ACC2F025B9}">
  <ds:schemaRefs/>
</ds:datastoreItem>
</file>

<file path=customXml/itemProps15.xml><?xml version="1.0" encoding="utf-8"?>
<ds:datastoreItem xmlns:ds="http://schemas.openxmlformats.org/officeDocument/2006/customXml" ds:itemID="{D66E6453-622E-4140-8EB3-A4F91D6D9A36}">
  <ds:schemaRefs>
    <ds:schemaRef ds:uri="http://schemas.microsoft.com/DataMashup"/>
  </ds:schemaRefs>
</ds:datastoreItem>
</file>

<file path=customXml/itemProps16.xml><?xml version="1.0" encoding="utf-8"?>
<ds:datastoreItem xmlns:ds="http://schemas.openxmlformats.org/officeDocument/2006/customXml" ds:itemID="{03F4B10E-5E04-44A5-9213-CD8A4BDCB546}">
  <ds:schemaRefs/>
</ds:datastoreItem>
</file>

<file path=customXml/itemProps17.xml><?xml version="1.0" encoding="utf-8"?>
<ds:datastoreItem xmlns:ds="http://schemas.openxmlformats.org/officeDocument/2006/customXml" ds:itemID="{19D6C9C3-6FDC-4C14-8646-03ACFB2A03C6}">
  <ds:schemaRefs/>
</ds:datastoreItem>
</file>

<file path=customXml/itemProps18.xml><?xml version="1.0" encoding="utf-8"?>
<ds:datastoreItem xmlns:ds="http://schemas.openxmlformats.org/officeDocument/2006/customXml" ds:itemID="{4836E515-4451-43B7-A3AB-D156D874C05C}">
  <ds:schemaRefs/>
</ds:datastoreItem>
</file>

<file path=customXml/itemProps2.xml><?xml version="1.0" encoding="utf-8"?>
<ds:datastoreItem xmlns:ds="http://schemas.openxmlformats.org/officeDocument/2006/customXml" ds:itemID="{B158003F-8144-4F4C-A594-71C46ACB0957}">
  <ds:schemaRefs/>
</ds:datastoreItem>
</file>

<file path=customXml/itemProps3.xml><?xml version="1.0" encoding="utf-8"?>
<ds:datastoreItem xmlns:ds="http://schemas.openxmlformats.org/officeDocument/2006/customXml" ds:itemID="{3315E6FB-A082-47C5-B52E-01CD950E67FF}">
  <ds:schemaRefs/>
</ds:datastoreItem>
</file>

<file path=customXml/itemProps4.xml><?xml version="1.0" encoding="utf-8"?>
<ds:datastoreItem xmlns:ds="http://schemas.openxmlformats.org/officeDocument/2006/customXml" ds:itemID="{1804A218-22D4-4A23-8811-0813CEFE38E5}">
  <ds:schemaRefs/>
</ds:datastoreItem>
</file>

<file path=customXml/itemProps5.xml><?xml version="1.0" encoding="utf-8"?>
<ds:datastoreItem xmlns:ds="http://schemas.openxmlformats.org/officeDocument/2006/customXml" ds:itemID="{5EEE046C-1F40-4F69-8D93-0CD75FA88CA2}">
  <ds:schemaRefs/>
</ds:datastoreItem>
</file>

<file path=customXml/itemProps6.xml><?xml version="1.0" encoding="utf-8"?>
<ds:datastoreItem xmlns:ds="http://schemas.openxmlformats.org/officeDocument/2006/customXml" ds:itemID="{5BF8BA02-FE89-49FE-B3AE-2DD8FD9CFCD5}">
  <ds:schemaRefs/>
</ds:datastoreItem>
</file>

<file path=customXml/itemProps7.xml><?xml version="1.0" encoding="utf-8"?>
<ds:datastoreItem xmlns:ds="http://schemas.openxmlformats.org/officeDocument/2006/customXml" ds:itemID="{3D735BE5-BECA-42C5-892E-F068D2F2383D}">
  <ds:schemaRefs/>
</ds:datastoreItem>
</file>

<file path=customXml/itemProps8.xml><?xml version="1.0" encoding="utf-8"?>
<ds:datastoreItem xmlns:ds="http://schemas.openxmlformats.org/officeDocument/2006/customXml" ds:itemID="{F5E3EC97-34D4-4285-BA91-FE5EBA148EE3}">
  <ds:schemaRefs/>
</ds:datastoreItem>
</file>

<file path=customXml/itemProps9.xml><?xml version="1.0" encoding="utf-8"?>
<ds:datastoreItem xmlns:ds="http://schemas.openxmlformats.org/officeDocument/2006/customXml" ds:itemID="{8E26CCEA-27F0-4025-AF2C-DA2091EF5D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Ankit Kumar</cp:lastModifiedBy>
  <dcterms:created xsi:type="dcterms:W3CDTF">2025-10-03T18:43:47Z</dcterms:created>
  <dcterms:modified xsi:type="dcterms:W3CDTF">2025-10-27T08:33:27Z</dcterms:modified>
</cp:coreProperties>
</file>