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F19" i="1"/>
  <c r="F18" i="1"/>
  <c r="F17" i="1"/>
  <c r="F10" i="1"/>
  <c r="F6" i="1"/>
  <c r="F7" i="1"/>
  <c r="F5" i="1"/>
  <c r="C12" i="2"/>
  <c r="D12" i="2"/>
  <c r="E6" i="2"/>
  <c r="E7" i="2"/>
  <c r="E8" i="2"/>
  <c r="E9" i="2"/>
  <c r="E10" i="2"/>
  <c r="E11" i="2"/>
  <c r="E5" i="2"/>
  <c r="F9" i="1" l="1"/>
  <c r="F11" i="1"/>
  <c r="E12" i="2"/>
</calcChain>
</file>

<file path=xl/sharedStrings.xml><?xml version="1.0" encoding="utf-8"?>
<sst xmlns="http://schemas.openxmlformats.org/spreadsheetml/2006/main" count="73" uniqueCount="42">
  <si>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</si>
  <si>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</si>
  <si>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</si>
  <si>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</si>
  <si>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</si>
  <si>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</si>
  <si>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</si>
  <si>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пог. м</t>
  </si>
  <si>
    <t>Грунтовка БЕТОН-КОНТАКТ</t>
  </si>
  <si>
    <t>1.2</t>
  </si>
  <si>
    <t>Грунтовка универсальный ЛАСТИМИН_ / LP-51 А</t>
  </si>
  <si>
    <t>2</t>
  </si>
  <si>
    <t>Профиль углозащитный оцинкованный 31х31 мм 0,5 мм</t>
  </si>
  <si>
    <t>Профиль маячковый_/ПМ6</t>
  </si>
  <si>
    <t>2.1</t>
  </si>
  <si>
    <t>2.2</t>
  </si>
  <si>
    <t>Штукатурка стен сухими смесями с установкой маяков с предварительной огрунтовкой / толщ. от 26,5 до 31 мм (Штукатурка  по газобетонному блоку и ПГП)</t>
  </si>
  <si>
    <t>Штукатурка гипсовая</t>
  </si>
  <si>
    <t>2.3</t>
  </si>
  <si>
    <t>1.3</t>
  </si>
  <si>
    <t>Помещения:</t>
  </si>
  <si>
    <t>Спецификация выполненных работ</t>
  </si>
  <si>
    <t>Объем, м²</t>
  </si>
  <si>
    <t>по ж/б поверхностям</t>
  </si>
  <si>
    <t xml:space="preserve"> по газобетонному блоку и ПГП</t>
  </si>
  <si>
    <t>2.057</t>
  </si>
  <si>
    <t>2.058</t>
  </si>
  <si>
    <t>2.060</t>
  </si>
  <si>
    <t>2.061</t>
  </si>
  <si>
    <t>2.062</t>
  </si>
  <si>
    <t>2.064</t>
  </si>
  <si>
    <t>2.066</t>
  </si>
  <si>
    <t>Итог</t>
  </si>
  <si>
    <t>Шпатлевка гипсовая_ / белая</t>
  </si>
  <si>
    <t>Выравнивание стен с предварительной огрунтовкой / по оштукатуренной поверхности / толщ. 2 мм (Шпаклевка базовая)</t>
  </si>
  <si>
    <t>Выравнивание стен с предварительной огрунтовкой / перегородок ГКЛ, ПГП / толщ. 2 мм (Шпаклевка базовая)</t>
  </si>
  <si>
    <t>Уголок малярный</t>
  </si>
  <si>
    <t>Ведомость работ и используемых материалов (Штукатурка)</t>
  </si>
  <si>
    <t>Штукатурка стен  и базовая шпаклевка</t>
  </si>
  <si>
    <t>сумма:</t>
  </si>
  <si>
    <t>Ведомость работ и используемых материалов (Шпаклевка базовая)</t>
  </si>
  <si>
    <t>Штукатурка стен сухими смесями с установкой маяков с предварительной огрунтовкой / толщ. от 26,5 до 31 мм (Штукатурка по ж/б поверхностям)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</si>
</sst>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 indent="2"/>
    </xf>
    <xf numFmtId="2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indent="2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2"/>
    </xf>
    <xf numFmtId="49" fontId="2" fillId="0" borderId="2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164" fontId="2" fillId="0" borderId="1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indent="2"/>
    </xf>
    <xf numFmtId="49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E7" sqref="E7"/>
    </sheetView>
  </sheetViews>
  <sheetFormatPr defaultRowHeight="15" x14ac:dyDescent="0.25"/>
  <cols>
    <col min="2" max="2" width="7.5703125" customWidth="1"/>
    <col min="3" max="3" width="54.85546875" customWidth="1"/>
    <col min="4" max="4" width="9.140625" customWidth="1"/>
    <col min="5" max="5" width="14.5703125" customWidth="1"/>
    <col min="6" max="6" width="8.85546875" customWidth="1"/>
  </cols>
  <sheetData>
    <row r="1" spans="2:6" ht="15.75" thickBot="1" x14ac:dyDescent="0.3"/>
    <row r="2" spans="2:6" x14ac:dyDescent="0.25">
      <c r="B2" s="1"/>
      <c r="C2" s="47" t="s">
        <v>37</v>
      </c>
      <c r="D2" s="2"/>
      <c r="E2" s="2"/>
      <c r="F2" s="3"/>
    </row>
    <row r="3" spans="2:6" ht="15.75" thickBot="1" x14ac:dyDescent="0.3">
      <c r="B3" s="60" t="s">
        <v>0</v>
      </c>
      <c r="C3" s="61" t="s">
        <v>1</v>
      </c>
      <c r="D3" s="62" t="s">
        <v>2</v>
      </c>
      <c r="E3" s="62" t="s">
        <v>3</v>
      </c>
      <c r="F3" s="63" t="s">
        <v>4</v>
      </c>
    </row>
    <row r="4" spans="2:6" ht="38.25" x14ac:dyDescent="0.25">
      <c r="B4" s="55">
        <v>1</v>
      </c>
      <c r="C4" s="56" t="s">
        <v>41</v>
      </c>
      <c r="D4" s="57" t="s">
        <v>5</v>
      </c>
      <c r="E4" s="58">
        <v>1</v>
      </c>
      <c r="F4" s="59">
        <v>410.02</v>
      </c>
    </row>
    <row r="5" spans="2:6" x14ac:dyDescent="0.25">
      <c r="B5" s="12">
        <v>1.1000000000000001</v>
      </c>
      <c r="C5" s="54" t="s">
        <v>8</v>
      </c>
      <c r="D5" s="14" t="s">
        <v>6</v>
      </c>
      <c r="E5" s="15">
        <v>0.25</v>
      </c>
      <c r="F5" s="16">
        <f>$F$4*E5</f>
        <v>102.505</v>
      </c>
    </row>
    <row r="6" spans="2:6" x14ac:dyDescent="0.25">
      <c r="B6" s="12" t="s">
        <v>9</v>
      </c>
      <c r="C6" s="54" t="s">
        <v>13</v>
      </c>
      <c r="D6" s="14" t="s">
        <v>7</v>
      </c>
      <c r="E6" s="15">
        <v>1.05</v>
      </c>
      <c r="F6" s="16">
        <f t="shared" ref="F6:F7" si="0">$F$4*E6</f>
        <v>430.52100000000002</v>
      </c>
    </row>
    <row r="7" spans="2:6" ht="15.75" thickBot="1" x14ac:dyDescent="0.3">
      <c r="B7" s="19" t="s">
        <v>19</v>
      </c>
      <c r="C7" s="29" t="s">
        <v>17</v>
      </c>
      <c r="D7" s="20" t="s">
        <v>6</v>
      </c>
      <c r="E7" s="21">
        <v>1</v>
      </c>
      <c r="F7" s="22">
        <f t="shared" si="0"/>
        <v>410.02</v>
      </c>
    </row>
    <row r="8" spans="2:6" ht="38.25" x14ac:dyDescent="0.25">
      <c r="B8" s="8" t="s">
        <v>11</v>
      </c>
      <c r="C8" s="23" t="s">
        <v>16</v>
      </c>
      <c r="D8" s="9" t="s">
        <v>5</v>
      </c>
      <c r="E8" s="10">
        <v>1</v>
      </c>
      <c r="F8" s="11">
        <v>603.16000000000008</v>
      </c>
    </row>
    <row r="9" spans="2:6" x14ac:dyDescent="0.25">
      <c r="B9" s="12" t="s">
        <v>14</v>
      </c>
      <c r="C9" s="54" t="s">
        <v>17</v>
      </c>
      <c r="D9" s="14" t="s">
        <v>6</v>
      </c>
      <c r="E9" s="15">
        <v>1</v>
      </c>
      <c r="F9" s="16">
        <f>$F$8*E9</f>
        <v>603.16000000000008</v>
      </c>
    </row>
    <row r="10" spans="2:6" x14ac:dyDescent="0.25">
      <c r="B10" s="12" t="s">
        <v>15</v>
      </c>
      <c r="C10" s="54" t="s">
        <v>10</v>
      </c>
      <c r="D10" s="14" t="s">
        <v>6</v>
      </c>
      <c r="E10" s="15">
        <v>0.15</v>
      </c>
      <c r="F10" s="16">
        <f t="shared" ref="F10:F11" si="1">$F$8*E10</f>
        <v>90.474000000000004</v>
      </c>
    </row>
    <row r="11" spans="2:6" ht="15.75" thickBot="1" x14ac:dyDescent="0.3">
      <c r="B11" s="19" t="s">
        <v>18</v>
      </c>
      <c r="C11" s="29" t="s">
        <v>13</v>
      </c>
      <c r="D11" s="20" t="s">
        <v>7</v>
      </c>
      <c r="E11" s="21">
        <v>1.05</v>
      </c>
      <c r="F11" s="22">
        <f t="shared" si="1"/>
        <v>633.3180000000001</v>
      </c>
    </row>
    <row r="12" spans="2:6" ht="15.75" thickBot="1" x14ac:dyDescent="0.3">
      <c r="B12" s="30" t="s">
        <v>11</v>
      </c>
      <c r="C12" s="31" t="s">
        <v>12</v>
      </c>
      <c r="D12" s="26" t="s">
        <v>7</v>
      </c>
      <c r="E12" s="32">
        <v>1</v>
      </c>
      <c r="F12" s="33">
        <v>295.41000000000003</v>
      </c>
    </row>
    <row r="13" spans="2:6" ht="15.75" thickBot="1" x14ac:dyDescent="0.3"/>
    <row r="14" spans="2:6" x14ac:dyDescent="0.25">
      <c r="B14" s="1"/>
      <c r="C14" s="47" t="s">
        <v>40</v>
      </c>
      <c r="D14" s="2"/>
      <c r="E14" s="2"/>
      <c r="F14" s="3"/>
    </row>
    <row r="15" spans="2:6" ht="15.75" thickBot="1" x14ac:dyDescent="0.3">
      <c r="B15" s="4" t="s">
        <v>0</v>
      </c>
      <c r="C15" s="5" t="s">
        <v>1</v>
      </c>
      <c r="D15" s="6" t="s">
        <v>2</v>
      </c>
      <c r="E15" s="6" t="s">
        <v>3</v>
      </c>
      <c r="F15" s="7" t="s">
        <v>4</v>
      </c>
    </row>
    <row r="16" spans="2:6" ht="25.5" x14ac:dyDescent="0.25">
      <c r="B16" s="8">
        <v>1</v>
      </c>
      <c r="C16" s="23" t="s">
        <v>34</v>
      </c>
      <c r="D16" s="9" t="s">
        <v>5</v>
      </c>
      <c r="E16" s="10">
        <v>1</v>
      </c>
      <c r="F16" s="11">
        <v>410.02</v>
      </c>
    </row>
    <row r="17" spans="2:6" x14ac:dyDescent="0.25">
      <c r="B17" s="12">
        <v>1.1000000000000001</v>
      </c>
      <c r="C17" s="24" t="s">
        <v>10</v>
      </c>
      <c r="D17" s="14" t="s">
        <v>6</v>
      </c>
      <c r="E17" s="18">
        <v>0.15</v>
      </c>
      <c r="F17" s="25">
        <f>$F$4*E17</f>
        <v>61.502999999999993</v>
      </c>
    </row>
    <row r="18" spans="2:6" x14ac:dyDescent="0.25">
      <c r="B18" s="12" t="s">
        <v>9</v>
      </c>
      <c r="C18" s="13" t="s">
        <v>33</v>
      </c>
      <c r="D18" s="14" t="s">
        <v>6</v>
      </c>
      <c r="E18" s="15">
        <v>1.8</v>
      </c>
      <c r="F18" s="25">
        <f t="shared" ref="F18:F19" si="2">$F$4*E18</f>
        <v>738.03599999999994</v>
      </c>
    </row>
    <row r="19" spans="2:6" ht="15.75" thickBot="1" x14ac:dyDescent="0.3">
      <c r="B19" s="19" t="s">
        <v>19</v>
      </c>
      <c r="C19" s="29" t="s">
        <v>36</v>
      </c>
      <c r="D19" s="20" t="s">
        <v>7</v>
      </c>
      <c r="E19" s="32">
        <v>0.3</v>
      </c>
      <c r="F19" s="22">
        <f t="shared" si="2"/>
        <v>123.00599999999999</v>
      </c>
    </row>
    <row r="20" spans="2:6" ht="25.5" x14ac:dyDescent="0.25">
      <c r="B20" s="27" t="s">
        <v>11</v>
      </c>
      <c r="C20" s="23" t="s">
        <v>35</v>
      </c>
      <c r="D20" s="9" t="s">
        <v>5</v>
      </c>
      <c r="E20" s="10">
        <v>1</v>
      </c>
      <c r="F20" s="28">
        <v>603.16000000000008</v>
      </c>
    </row>
    <row r="21" spans="2:6" x14ac:dyDescent="0.25">
      <c r="B21" s="17" t="s">
        <v>14</v>
      </c>
      <c r="C21" s="24" t="s">
        <v>10</v>
      </c>
      <c r="D21" s="14" t="s">
        <v>6</v>
      </c>
      <c r="E21" s="18">
        <v>0.15</v>
      </c>
      <c r="F21" s="25">
        <f>$F$8*E21</f>
        <v>90.474000000000004</v>
      </c>
    </row>
    <row r="22" spans="2:6" ht="15.75" thickBot="1" x14ac:dyDescent="0.3">
      <c r="B22" s="19" t="s">
        <v>15</v>
      </c>
      <c r="C22" s="29" t="s">
        <v>33</v>
      </c>
      <c r="D22" s="20" t="s">
        <v>6</v>
      </c>
      <c r="E22" s="21">
        <v>1.8</v>
      </c>
      <c r="F22" s="22">
        <f>$F$8*E22</f>
        <v>1085.6880000000001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2.75" x14ac:dyDescent="0.25"/>
  <cols>
    <col min="1" max="1" width="9.140625" style="39"/>
    <col min="2" max="2" width="13.7109375" style="39" customWidth="1"/>
    <col min="3" max="3" width="12.7109375" style="39" customWidth="1"/>
    <col min="4" max="4" width="17" style="39" customWidth="1"/>
    <col min="5" max="16384" width="9.140625" style="39"/>
  </cols>
  <sheetData>
    <row r="1" spans="1:5" ht="15" customHeight="1" x14ac:dyDescent="0.25">
      <c r="A1" s="48" t="s">
        <v>21</v>
      </c>
      <c r="B1" s="49"/>
      <c r="C1" s="49"/>
      <c r="D1" s="49"/>
      <c r="E1" s="50"/>
    </row>
    <row r="2" spans="1:5" ht="14.25" customHeight="1" x14ac:dyDescent="0.25">
      <c r="A2" s="51" t="s">
        <v>38</v>
      </c>
      <c r="B2" s="52"/>
      <c r="C2" s="52"/>
      <c r="D2" s="52"/>
      <c r="E2" s="53"/>
    </row>
    <row r="3" spans="1:5" ht="25.5" x14ac:dyDescent="0.25">
      <c r="A3" s="35"/>
      <c r="B3" s="40"/>
      <c r="C3" s="37" t="s">
        <v>23</v>
      </c>
      <c r="D3" s="41" t="s">
        <v>24</v>
      </c>
      <c r="E3" s="42" t="s">
        <v>32</v>
      </c>
    </row>
    <row r="4" spans="1:5" x14ac:dyDescent="0.25">
      <c r="A4" s="35" t="s">
        <v>0</v>
      </c>
      <c r="B4" s="38" t="s">
        <v>20</v>
      </c>
      <c r="C4" s="14" t="s">
        <v>22</v>
      </c>
      <c r="D4" s="14" t="s">
        <v>22</v>
      </c>
      <c r="E4" s="42"/>
    </row>
    <row r="5" spans="1:5" x14ac:dyDescent="0.25">
      <c r="A5" s="35">
        <v>1</v>
      </c>
      <c r="B5" s="40" t="s">
        <v>25</v>
      </c>
      <c r="C5" s="14">
        <v>51.28</v>
      </c>
      <c r="D5" s="14">
        <v>29.94</v>
      </c>
      <c r="E5" s="16">
        <f>C5+D5</f>
        <v>81.22</v>
      </c>
    </row>
    <row r="6" spans="1:5" x14ac:dyDescent="0.25">
      <c r="A6" s="35">
        <v>2</v>
      </c>
      <c r="B6" s="40" t="s">
        <v>26</v>
      </c>
      <c r="C6" s="14">
        <v>51.69</v>
      </c>
      <c r="D6" s="36">
        <v>50.83</v>
      </c>
      <c r="E6" s="16">
        <f t="shared" ref="E6:E11" si="0">C6+D6</f>
        <v>102.52</v>
      </c>
    </row>
    <row r="7" spans="1:5" x14ac:dyDescent="0.25">
      <c r="A7" s="35">
        <v>3</v>
      </c>
      <c r="B7" s="40" t="s">
        <v>27</v>
      </c>
      <c r="C7" s="36">
        <v>18.690000000000001</v>
      </c>
      <c r="D7" s="36">
        <v>69.78</v>
      </c>
      <c r="E7" s="16">
        <f t="shared" si="0"/>
        <v>88.47</v>
      </c>
    </row>
    <row r="8" spans="1:5" x14ac:dyDescent="0.25">
      <c r="A8" s="35">
        <v>4</v>
      </c>
      <c r="B8" s="40" t="s">
        <v>28</v>
      </c>
      <c r="C8" s="36">
        <v>72.16</v>
      </c>
      <c r="D8" s="36">
        <v>133.6</v>
      </c>
      <c r="E8" s="16">
        <f t="shared" si="0"/>
        <v>205.76</v>
      </c>
    </row>
    <row r="9" spans="1:5" x14ac:dyDescent="0.25">
      <c r="A9" s="35">
        <v>5</v>
      </c>
      <c r="B9" s="40" t="s">
        <v>29</v>
      </c>
      <c r="C9" s="36">
        <v>100.44</v>
      </c>
      <c r="D9" s="36">
        <v>190.18</v>
      </c>
      <c r="E9" s="16">
        <f t="shared" si="0"/>
        <v>290.62</v>
      </c>
    </row>
    <row r="10" spans="1:5" x14ac:dyDescent="0.25">
      <c r="A10" s="35">
        <v>6</v>
      </c>
      <c r="B10" s="40" t="s">
        <v>30</v>
      </c>
      <c r="C10" s="36">
        <v>43.98</v>
      </c>
      <c r="D10" s="36">
        <v>64.37</v>
      </c>
      <c r="E10" s="16">
        <f t="shared" si="0"/>
        <v>108.35</v>
      </c>
    </row>
    <row r="11" spans="1:5" ht="13.5" thickBot="1" x14ac:dyDescent="0.3">
      <c r="A11" s="34">
        <v>7</v>
      </c>
      <c r="B11" s="45" t="s">
        <v>31</v>
      </c>
      <c r="C11" s="43">
        <v>71.78</v>
      </c>
      <c r="D11" s="43">
        <v>64.459999999999994</v>
      </c>
      <c r="E11" s="22">
        <f t="shared" si="0"/>
        <v>136.24</v>
      </c>
    </row>
    <row r="12" spans="1:5" ht="13.5" thickBot="1" x14ac:dyDescent="0.3">
      <c r="A12" s="44"/>
      <c r="B12" s="46" t="s">
        <v>39</v>
      </c>
      <c r="C12" s="26">
        <f>SUM(C5:C11)</f>
        <v>410.02</v>
      </c>
      <c r="D12" s="26">
        <f>SUM(D5:D11)</f>
        <v>603.16000000000008</v>
      </c>
      <c r="E12" s="33">
        <f>SUM(E5:E11)</f>
        <v>1013.1800000000001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2025-09-22T08:23:03Z</dcterms:modified>
</cp:coreProperties>
</file>