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9155" windowHeight="8520"/>
  </bookViews>
  <sheets>
    <sheet name="ВОР" sheetId="1" r:id="rId1"/>
    <sheet name="Специф.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E5" i="1" l="1"/>
  <c r="E4" i="1"/>
  <c r="E16" i="1" l="1"/>
  <c r="E17" i="1"/>
  <c r="E11" i="1"/>
  <c r="E10" i="1"/>
  <c r="C12" i="2"/>
  <c r="D12" i="2"/>
  <c r="E6" i="2"/>
  <c r="E7" i="2"/>
  <c r="E8" i="2"/>
  <c r="E9" i="2"/>
  <c r="E10" i="2"/>
  <c r="E11" i="2"/>
  <c r="E5" i="2"/>
  <c r="E12" i="2" l="1"/>
</calcChain>
</file>

<file path=xl/sharedStrings.xml><?xml version="1.0" encoding="utf-8"?>
<sst xmlns="http://schemas.openxmlformats.org/spreadsheetml/2006/main" count="56" uniqueCount="33">
  <si>
    <t>№ п.п.</t>
  </si>
  <si>
    <t>Наименование</t>
  </si>
  <si>
    <t>Ед. изм.</t>
  </si>
  <si>
    <t>Коэф. расхода</t>
  </si>
  <si>
    <t>Объем</t>
  </si>
  <si>
    <t>м²</t>
  </si>
  <si>
    <t>кг</t>
  </si>
  <si>
    <t>Грунтовка БЕТОН-КОНТАКТ</t>
  </si>
  <si>
    <t>1.2</t>
  </si>
  <si>
    <t>Грунтовка универсальный ЛАСТИМИН_ / LP-51 А</t>
  </si>
  <si>
    <t>Помещения:</t>
  </si>
  <si>
    <t>Спецификация выполненных работ</t>
  </si>
  <si>
    <t>Объем, м²</t>
  </si>
  <si>
    <t>по ж/б поверхностям</t>
  </si>
  <si>
    <t xml:space="preserve"> по газобетонному блоку и ПГП</t>
  </si>
  <si>
    <t>2.057</t>
  </si>
  <si>
    <t>2.058</t>
  </si>
  <si>
    <t>2.060</t>
  </si>
  <si>
    <t>2.061</t>
  </si>
  <si>
    <t>2.062</t>
  </si>
  <si>
    <t>2.064</t>
  </si>
  <si>
    <t>2.066</t>
  </si>
  <si>
    <t>Итог</t>
  </si>
  <si>
    <t>Шпатлевка гипсовая_ / белая</t>
  </si>
  <si>
    <t>Выравнивание стен с предварительной огрунтовкой / по оштукатуренной поверхности / толщ. 2 мм (Шпаклевка базовая)</t>
  </si>
  <si>
    <t>Штукатурка стен  и базовая шпаклевка</t>
  </si>
  <si>
    <t>сумма:</t>
  </si>
  <si>
    <t>Ведомость работ и используемых материалов (Шпаклевка базовая)</t>
  </si>
  <si>
    <t>Выравнивание потолка с предварительной огрунтовкой поверхности / по ЖБ поверхности / толщ. 5 мм</t>
  </si>
  <si>
    <t>Шпатлевка гипсовая</t>
  </si>
  <si>
    <t>Ведомость работ и используемых материалов (Шпаклевка финишная)</t>
  </si>
  <si>
    <t xml:space="preserve">Шпатлевка цементная </t>
  </si>
  <si>
    <t>Ведомость работ и используемых материалов (Штукатура)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</si>
</sst>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ГОСТ тип А"/>
      <family val="2"/>
      <charset val="204"/>
    </font>
    <font>
      <sz val="10"/>
      <color theme="1"/>
      <name val="ГОСТ тип А"/>
      <family val="2"/>
      <charset val="204"/>
    </font>
    <font>
      <sz val="10"/>
      <name val="ГОСТ тип А"/>
      <family val="2"/>
      <charset val="20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indent="2"/>
    </xf>
    <xf numFmtId="2" fontId="2" fillId="0" borderId="1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indent="2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2" fontId="2" fillId="0" borderId="13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30" zoomScaleNormal="130" workbookViewId="0">
      <selection activeCell="B18" sqref="B18"/>
    </sheetView>
  </sheetViews>
  <sheetFormatPr defaultRowHeight="15" x14ac:dyDescent="0.25"/>
  <cols>
    <col min="1" max="1" width="7.5703125" customWidth="1"/>
    <col min="2" max="2" width="54.85546875" customWidth="1"/>
    <col min="3" max="3" width="9.140625" customWidth="1"/>
    <col min="4" max="4" width="14.5703125" customWidth="1"/>
    <col min="5" max="5" width="8.85546875" customWidth="1"/>
  </cols>
  <sheetData>
    <row r="1" spans="1:5" x14ac:dyDescent="0.25">
      <c r="A1" s="1"/>
      <c r="B1" s="28" t="s">
        <v>32</v>
      </c>
      <c r="C1" s="2"/>
      <c r="D1" s="2"/>
      <c r="E1" s="3"/>
    </row>
    <row r="2" spans="1:5" ht="15.75" thickBot="1" x14ac:dyDescent="0.3">
      <c r="A2" s="35" t="s">
        <v>0</v>
      </c>
      <c r="B2" s="36" t="s">
        <v>1</v>
      </c>
      <c r="C2" s="37" t="s">
        <v>2</v>
      </c>
      <c r="D2" s="37" t="s">
        <v>3</v>
      </c>
      <c r="E2" s="38" t="s">
        <v>4</v>
      </c>
    </row>
    <row r="3" spans="1:5" ht="25.5" x14ac:dyDescent="0.25">
      <c r="A3" s="30">
        <v>1</v>
      </c>
      <c r="B3" s="31" t="s">
        <v>28</v>
      </c>
      <c r="C3" s="32" t="s">
        <v>5</v>
      </c>
      <c r="D3" s="33">
        <v>1</v>
      </c>
      <c r="E3" s="34">
        <v>591.4</v>
      </c>
    </row>
    <row r="4" spans="1:5" x14ac:dyDescent="0.25">
      <c r="A4" s="4">
        <v>1.1000000000000001</v>
      </c>
      <c r="B4" s="29" t="s">
        <v>29</v>
      </c>
      <c r="C4" s="5" t="s">
        <v>6</v>
      </c>
      <c r="D4" s="6">
        <v>4.5</v>
      </c>
      <c r="E4" s="7">
        <f>$E$9*D4</f>
        <v>2661.2999999999997</v>
      </c>
    </row>
    <row r="5" spans="1:5" ht="15.75" thickBot="1" x14ac:dyDescent="0.3">
      <c r="A5" s="8" t="s">
        <v>8</v>
      </c>
      <c r="B5" s="13" t="s">
        <v>7</v>
      </c>
      <c r="C5" s="9" t="s">
        <v>6</v>
      </c>
      <c r="D5" s="10">
        <v>0.15</v>
      </c>
      <c r="E5" s="11">
        <f>$E$9*D5</f>
        <v>88.71</v>
      </c>
    </row>
    <row r="6" spans="1:5" ht="15.75" thickBot="1" x14ac:dyDescent="0.3"/>
    <row r="7" spans="1:5" x14ac:dyDescent="0.25">
      <c r="A7" s="1"/>
      <c r="B7" s="28" t="s">
        <v>27</v>
      </c>
      <c r="C7" s="2"/>
      <c r="D7" s="2"/>
      <c r="E7" s="3"/>
    </row>
    <row r="8" spans="1:5" ht="15.75" thickBot="1" x14ac:dyDescent="0.3">
      <c r="A8" s="35" t="s">
        <v>0</v>
      </c>
      <c r="B8" s="36" t="s">
        <v>1</v>
      </c>
      <c r="C8" s="37" t="s">
        <v>2</v>
      </c>
      <c r="D8" s="37" t="s">
        <v>3</v>
      </c>
      <c r="E8" s="38" t="s">
        <v>4</v>
      </c>
    </row>
    <row r="9" spans="1:5" ht="25.5" x14ac:dyDescent="0.25">
      <c r="A9" s="30">
        <v>1</v>
      </c>
      <c r="B9" s="31" t="s">
        <v>28</v>
      </c>
      <c r="C9" s="32" t="s">
        <v>5</v>
      </c>
      <c r="D9" s="33">
        <v>1</v>
      </c>
      <c r="E9" s="34">
        <v>591.4</v>
      </c>
    </row>
    <row r="10" spans="1:5" x14ac:dyDescent="0.25">
      <c r="A10" s="4">
        <v>1.1000000000000001</v>
      </c>
      <c r="B10" s="29" t="s">
        <v>31</v>
      </c>
      <c r="C10" s="5" t="s">
        <v>6</v>
      </c>
      <c r="D10" s="6">
        <v>5</v>
      </c>
      <c r="E10" s="7">
        <f>$E$9*D10</f>
        <v>2957</v>
      </c>
    </row>
    <row r="11" spans="1:5" ht="15.75" thickBot="1" x14ac:dyDescent="0.3">
      <c r="A11" s="8" t="s">
        <v>8</v>
      </c>
      <c r="B11" s="13" t="s">
        <v>7</v>
      </c>
      <c r="C11" s="9" t="s">
        <v>6</v>
      </c>
      <c r="D11" s="10">
        <v>0.15</v>
      </c>
      <c r="E11" s="11">
        <f>$E$9*D11</f>
        <v>88.71</v>
      </c>
    </row>
    <row r="12" spans="1:5" ht="15.75" thickBot="1" x14ac:dyDescent="0.3"/>
    <row r="13" spans="1:5" x14ac:dyDescent="0.25">
      <c r="A13" s="1"/>
      <c r="B13" s="28" t="s">
        <v>30</v>
      </c>
      <c r="C13" s="2"/>
      <c r="D13" s="2"/>
      <c r="E13" s="3"/>
    </row>
    <row r="14" spans="1:5" ht="15.75" thickBot="1" x14ac:dyDescent="0.3">
      <c r="A14" s="35" t="s">
        <v>0</v>
      </c>
      <c r="B14" s="36" t="s">
        <v>1</v>
      </c>
      <c r="C14" s="37" t="s">
        <v>2</v>
      </c>
      <c r="D14" s="37" t="s">
        <v>3</v>
      </c>
      <c r="E14" s="38" t="s">
        <v>4</v>
      </c>
    </row>
    <row r="15" spans="1:5" ht="25.5" x14ac:dyDescent="0.25">
      <c r="A15" s="30">
        <v>1</v>
      </c>
      <c r="B15" s="31" t="s">
        <v>24</v>
      </c>
      <c r="C15" s="32" t="s">
        <v>5</v>
      </c>
      <c r="D15" s="33">
        <v>1</v>
      </c>
      <c r="E15" s="34">
        <v>591.4</v>
      </c>
    </row>
    <row r="16" spans="1:5" x14ac:dyDescent="0.25">
      <c r="A16" s="4">
        <v>1.1000000000000001</v>
      </c>
      <c r="B16" s="29" t="s">
        <v>9</v>
      </c>
      <c r="C16" s="5" t="s">
        <v>6</v>
      </c>
      <c r="D16" s="6">
        <v>0.15</v>
      </c>
      <c r="E16" s="7">
        <f>$E$15*D16</f>
        <v>88.71</v>
      </c>
    </row>
    <row r="17" spans="1:5" ht="15.75" thickBot="1" x14ac:dyDescent="0.3">
      <c r="A17" s="8" t="s">
        <v>8</v>
      </c>
      <c r="B17" s="39" t="s">
        <v>23</v>
      </c>
      <c r="C17" s="9" t="s">
        <v>6</v>
      </c>
      <c r="D17" s="10">
        <v>4.5</v>
      </c>
      <c r="E17" s="11">
        <f>$E$15*D17</f>
        <v>2661.2999999999997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2.75" x14ac:dyDescent="0.25"/>
  <cols>
    <col min="1" max="1" width="9.140625" style="20"/>
    <col min="2" max="2" width="13.7109375" style="20" customWidth="1"/>
    <col min="3" max="3" width="12.7109375" style="20" customWidth="1"/>
    <col min="4" max="4" width="17" style="20" customWidth="1"/>
    <col min="5" max="16384" width="9.140625" style="20"/>
  </cols>
  <sheetData>
    <row r="1" spans="1:5" ht="15" customHeight="1" x14ac:dyDescent="0.25">
      <c r="A1" s="40" t="s">
        <v>11</v>
      </c>
      <c r="B1" s="41"/>
      <c r="C1" s="41"/>
      <c r="D1" s="41"/>
      <c r="E1" s="42"/>
    </row>
    <row r="2" spans="1:5" ht="14.25" customHeight="1" x14ac:dyDescent="0.25">
      <c r="A2" s="43" t="s">
        <v>25</v>
      </c>
      <c r="B2" s="44"/>
      <c r="C2" s="44"/>
      <c r="D2" s="44"/>
      <c r="E2" s="45"/>
    </row>
    <row r="3" spans="1:5" ht="25.5" x14ac:dyDescent="0.25">
      <c r="A3" s="16"/>
      <c r="B3" s="21"/>
      <c r="C3" s="18" t="s">
        <v>13</v>
      </c>
      <c r="D3" s="22" t="s">
        <v>14</v>
      </c>
      <c r="E3" s="23" t="s">
        <v>22</v>
      </c>
    </row>
    <row r="4" spans="1:5" x14ac:dyDescent="0.25">
      <c r="A4" s="16" t="s">
        <v>0</v>
      </c>
      <c r="B4" s="19" t="s">
        <v>10</v>
      </c>
      <c r="C4" s="5" t="s">
        <v>12</v>
      </c>
      <c r="D4" s="5" t="s">
        <v>12</v>
      </c>
      <c r="E4" s="23"/>
    </row>
    <row r="5" spans="1:5" x14ac:dyDescent="0.25">
      <c r="A5" s="16">
        <v>1</v>
      </c>
      <c r="B5" s="21" t="s">
        <v>15</v>
      </c>
      <c r="C5" s="5">
        <v>51.28</v>
      </c>
      <c r="D5" s="5">
        <v>29.94</v>
      </c>
      <c r="E5" s="7">
        <f>C5+D5</f>
        <v>81.22</v>
      </c>
    </row>
    <row r="6" spans="1:5" x14ac:dyDescent="0.25">
      <c r="A6" s="16">
        <v>2</v>
      </c>
      <c r="B6" s="21" t="s">
        <v>16</v>
      </c>
      <c r="C6" s="5">
        <v>51.69</v>
      </c>
      <c r="D6" s="17">
        <v>50.83</v>
      </c>
      <c r="E6" s="7">
        <f t="shared" ref="E6:E11" si="0">C6+D6</f>
        <v>102.52</v>
      </c>
    </row>
    <row r="7" spans="1:5" x14ac:dyDescent="0.25">
      <c r="A7" s="16">
        <v>3</v>
      </c>
      <c r="B7" s="21" t="s">
        <v>17</v>
      </c>
      <c r="C7" s="17">
        <v>18.690000000000001</v>
      </c>
      <c r="D7" s="17">
        <v>69.78</v>
      </c>
      <c r="E7" s="7">
        <f t="shared" si="0"/>
        <v>88.47</v>
      </c>
    </row>
    <row r="8" spans="1:5" x14ac:dyDescent="0.25">
      <c r="A8" s="16">
        <v>4</v>
      </c>
      <c r="B8" s="21" t="s">
        <v>18</v>
      </c>
      <c r="C8" s="17">
        <v>72.16</v>
      </c>
      <c r="D8" s="17">
        <v>133.6</v>
      </c>
      <c r="E8" s="7">
        <f t="shared" si="0"/>
        <v>205.76</v>
      </c>
    </row>
    <row r="9" spans="1:5" x14ac:dyDescent="0.25">
      <c r="A9" s="16">
        <v>5</v>
      </c>
      <c r="B9" s="21" t="s">
        <v>19</v>
      </c>
      <c r="C9" s="17">
        <v>100.44</v>
      </c>
      <c r="D9" s="17">
        <v>190.18</v>
      </c>
      <c r="E9" s="7">
        <f t="shared" si="0"/>
        <v>290.62</v>
      </c>
    </row>
    <row r="10" spans="1:5" x14ac:dyDescent="0.25">
      <c r="A10" s="16">
        <v>6</v>
      </c>
      <c r="B10" s="21" t="s">
        <v>20</v>
      </c>
      <c r="C10" s="17">
        <v>43.98</v>
      </c>
      <c r="D10" s="17">
        <v>64.37</v>
      </c>
      <c r="E10" s="7">
        <f t="shared" si="0"/>
        <v>108.35</v>
      </c>
    </row>
    <row r="11" spans="1:5" ht="13.5" thickBot="1" x14ac:dyDescent="0.3">
      <c r="A11" s="15">
        <v>7</v>
      </c>
      <c r="B11" s="26" t="s">
        <v>21</v>
      </c>
      <c r="C11" s="24">
        <v>71.78</v>
      </c>
      <c r="D11" s="24">
        <v>64.459999999999994</v>
      </c>
      <c r="E11" s="11">
        <f t="shared" si="0"/>
        <v>136.24</v>
      </c>
    </row>
    <row r="12" spans="1:5" ht="13.5" thickBot="1" x14ac:dyDescent="0.3">
      <c r="A12" s="25"/>
      <c r="B12" s="27" t="s">
        <v>26</v>
      </c>
      <c r="C12" s="12">
        <f>SUM(C5:C11)</f>
        <v>410.02</v>
      </c>
      <c r="D12" s="12">
        <f>SUM(D5:D11)</f>
        <v>603.16000000000008</v>
      </c>
      <c r="E12" s="14">
        <f>SUM(E5:E11)</f>
        <v>1013.1800000000001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ВОР</vt:lpstr>
      <vt:lpstr>Специф.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МирзаяновИИ</dc:creator>
  <cp:lastModifiedBy>МирзаяновИИ</cp:lastModifiedBy>
  <dcterms:created xsi:type="dcterms:W3CDTF">2025-09-20T10:19:57Z</dcterms:created>
  <dcterms:modified xsi:type="dcterms:W3CDTF">2025-09-24T15:22:26Z</dcterms:modified>
</cp:coreProperties>
</file>