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\Desktop\CS506\deliverables team 4\"/>
    </mc:Choice>
  </mc:AlternateContent>
  <xr:revisionPtr revIDLastSave="0" documentId="13_ncr:1_{76D6CC72-A824-4DC6-A7F9-7A9373F53C4D}" xr6:coauthVersionLast="47" xr6:coauthVersionMax="47" xr10:uidLastSave="{00000000-0000-0000-0000-000000000000}"/>
  <bookViews>
    <workbookView xWindow="-120" yWindow="-120" windowWidth="21840" windowHeight="13140" firstSheet="5" activeTab="7" xr2:uid="{00000000-000D-0000-FFFF-FFFF00000000}"/>
  </bookViews>
  <sheets>
    <sheet name="household population" sheetId="10" r:id="rId1"/>
    <sheet name="household size" sheetId="9" r:id="rId2"/>
    <sheet name="other race percentages" sheetId="8" r:id="rId3"/>
    <sheet name="asian race percentages" sheetId="7" r:id="rId4"/>
    <sheet name="hispanic race percentages" sheetId="6" r:id="rId5"/>
    <sheet name="black race percentages" sheetId="5" r:id="rId6"/>
    <sheet name="white race percentages" sheetId="4" r:id="rId7"/>
    <sheet name="boston-neighborhood-data" sheetId="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</calcChain>
</file>

<file path=xl/sharedStrings.xml><?xml version="1.0" encoding="utf-8"?>
<sst xmlns="http://schemas.openxmlformats.org/spreadsheetml/2006/main" count="216" uniqueCount="48">
  <si>
    <t>field concept</t>
  </si>
  <si>
    <t>Total:</t>
  </si>
  <si>
    <t>White alone</t>
  </si>
  <si>
    <t>Black or African American alone</t>
  </si>
  <si>
    <t>Hispanic or Latino</t>
  </si>
  <si>
    <t>Other Races or Multiple Races,  all ages</t>
  </si>
  <si>
    <t>household population</t>
  </si>
  <si>
    <t>College/University student housing</t>
  </si>
  <si>
    <t>Occupied</t>
  </si>
  <si>
    <t>Vacant</t>
  </si>
  <si>
    <t>household size</t>
  </si>
  <si>
    <t>Allston</t>
  </si>
  <si>
    <t>Back Bay</t>
  </si>
  <si>
    <t>Beacon Hill</t>
  </si>
  <si>
    <t>Brighton</t>
  </si>
  <si>
    <t>Charlestown</t>
  </si>
  <si>
    <t>Chinatown</t>
  </si>
  <si>
    <t>Dorchester</t>
  </si>
  <si>
    <t>Downtown</t>
  </si>
  <si>
    <t>East Boston</t>
  </si>
  <si>
    <t>Fenway</t>
  </si>
  <si>
    <t>Hyde Park</t>
  </si>
  <si>
    <t>Jamaica Plain</t>
  </si>
  <si>
    <t>Longwood</t>
  </si>
  <si>
    <t>Mattapan</t>
  </si>
  <si>
    <t>Mission Hill</t>
  </si>
  <si>
    <t>North End</t>
  </si>
  <si>
    <t>Roslindale</t>
  </si>
  <si>
    <t>Roxbury</t>
  </si>
  <si>
    <t>South Boston</t>
  </si>
  <si>
    <t>South Boston Waterfront</t>
  </si>
  <si>
    <t>South End</t>
  </si>
  <si>
    <t>West End</t>
  </si>
  <si>
    <t>West Roxbury</t>
  </si>
  <si>
    <t>white perc</t>
    <phoneticPr fontId="2" type="noConversion"/>
  </si>
  <si>
    <t>black perc</t>
    <phoneticPr fontId="2" type="noConversion"/>
  </si>
  <si>
    <t>hispanic perc</t>
    <phoneticPr fontId="2" type="noConversion"/>
  </si>
  <si>
    <t>asian perc</t>
    <phoneticPr fontId="2" type="noConversion"/>
  </si>
  <si>
    <t>other or multiple perc</t>
    <phoneticPr fontId="2" type="noConversion"/>
  </si>
  <si>
    <t>neighborhood</t>
    <phoneticPr fontId="2" type="noConversion"/>
  </si>
  <si>
    <t>white race percentage</t>
    <phoneticPr fontId="2" type="noConversion"/>
  </si>
  <si>
    <t>black race percentage</t>
    <phoneticPr fontId="2" type="noConversion"/>
  </si>
  <si>
    <t>hispanic or latino percentage</t>
    <phoneticPr fontId="2" type="noConversion"/>
  </si>
  <si>
    <t>Asian, Native Hawaiian and Pacific Islander alone, all ages</t>
    <phoneticPr fontId="2" type="noConversion"/>
  </si>
  <si>
    <t>Asian, Native Hawaiian and Pacific Islander alone percentage</t>
    <phoneticPr fontId="2" type="noConversion"/>
  </si>
  <si>
    <t>Neighborhood</t>
    <phoneticPr fontId="2" type="noConversion"/>
  </si>
  <si>
    <t>other or multiple races</t>
    <phoneticPr fontId="2" type="noConversion"/>
  </si>
  <si>
    <t>household size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</si>
</sst>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5">
    <xf numFmtId="0" fontId="0" fillId="0" borderId="0" xfId="0"/>
    <xf numFmtId="10" fontId="1" fillId="0" borderId="0" xfId="1" applyNumberFormat="1"/>
    <xf numFmtId="0" fontId="0" fillId="0" borderId="0" xfId="0" applyAlignment="1">
      <alignment horizontal="left"/>
    </xf>
    <xf numFmtId="0" fontId="0" fillId="2" borderId="0" xfId="0" applyFill="1"/>
    <xf numFmtId="10" fontId="1" fillId="2" borderId="0" xfId="1" applyNumberFormat="1" applyFill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'household population'!$B$1</c:f>
              <c:strCache>
                <c:ptCount val="1"/>
                <c:pt idx="0">
                  <c:v>household 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'household population'!$A$2:$A$24</c:f>
              <c:strCache>
                <c:ptCount val="23"/>
                <c:pt idx="0">
                  <c:v>Dorchester</c:v>
                </c:pt>
                <c:pt idx="1">
                  <c:v>Roxbury</c:v>
                </c:pt>
                <c:pt idx="2">
                  <c:v>Brighton</c:v>
                </c:pt>
                <c:pt idx="3">
                  <c:v>East Boston</c:v>
                </c:pt>
                <c:pt idx="4">
                  <c:v>Jamaica Plain</c:v>
                </c:pt>
                <c:pt idx="5">
                  <c:v>South Boston</c:v>
                </c:pt>
                <c:pt idx="6">
                  <c:v>Hyde Park</c:v>
                </c:pt>
                <c:pt idx="7">
                  <c:v>West Roxbury</c:v>
                </c:pt>
                <c:pt idx="8">
                  <c:v>Roslindale</c:v>
                </c:pt>
                <c:pt idx="9">
                  <c:v>South End</c:v>
                </c:pt>
                <c:pt idx="10">
                  <c:v>Allston</c:v>
                </c:pt>
                <c:pt idx="11">
                  <c:v>Mattapan</c:v>
                </c:pt>
                <c:pt idx="12">
                  <c:v>Fenway</c:v>
                </c:pt>
                <c:pt idx="13">
                  <c:v>Charlestown</c:v>
                </c:pt>
                <c:pt idx="14">
                  <c:v>Back Bay</c:v>
                </c:pt>
                <c:pt idx="15">
                  <c:v>Mission Hill</c:v>
                </c:pt>
                <c:pt idx="16">
                  <c:v>North End</c:v>
                </c:pt>
                <c:pt idx="17">
                  <c:v>Beacon Hill</c:v>
                </c:pt>
                <c:pt idx="18">
                  <c:v>Downtown</c:v>
                </c:pt>
                <c:pt idx="19">
                  <c:v>West End</c:v>
                </c:pt>
                <c:pt idx="20">
                  <c:v>Chinatown</c:v>
                </c:pt>
                <c:pt idx="21">
                  <c:v>South Boston Waterfront</c:v>
                </c:pt>
                <c:pt idx="22">
                  <c:v>Longwood</c:v>
                </c:pt>
              </c:strCache>
            </c:strRef>
          </c:cat>
          <c:val>
            <c:numRef>
              <c:f>'household population'!$B$2:$B$24</c:f>
              <c:numCache>
                <c:formatCode>General</c:formatCode>
                <c:ptCount val="23"/>
                <c:pt idx="0">
                  <c:v>120678</c:v>
                </c:pt>
                <c:pt idx="1">
                  <c:v>50340</c:v>
                </c:pt>
                <c:pt idx="2">
                  <c:v>44308</c:v>
                </c:pt>
                <c:pt idx="3">
                  <c:v>42813</c:v>
                </c:pt>
                <c:pt idx="4">
                  <c:v>39954</c:v>
                </c:pt>
                <c:pt idx="5">
                  <c:v>37548</c:v>
                </c:pt>
                <c:pt idx="6">
                  <c:v>32808</c:v>
                </c:pt>
                <c:pt idx="7">
                  <c:v>31056</c:v>
                </c:pt>
                <c:pt idx="8">
                  <c:v>28882</c:v>
                </c:pt>
                <c:pt idx="9">
                  <c:v>28667</c:v>
                </c:pt>
                <c:pt idx="10">
                  <c:v>25231</c:v>
                </c:pt>
                <c:pt idx="11">
                  <c:v>23486</c:v>
                </c:pt>
                <c:pt idx="12">
                  <c:v>21013</c:v>
                </c:pt>
                <c:pt idx="13">
                  <c:v>19010</c:v>
                </c:pt>
                <c:pt idx="14">
                  <c:v>17618</c:v>
                </c:pt>
                <c:pt idx="15">
                  <c:v>16103</c:v>
                </c:pt>
                <c:pt idx="16">
                  <c:v>10616</c:v>
                </c:pt>
                <c:pt idx="17">
                  <c:v>9303</c:v>
                </c:pt>
                <c:pt idx="18">
                  <c:v>9238</c:v>
                </c:pt>
                <c:pt idx="19">
                  <c:v>7561</c:v>
                </c:pt>
                <c:pt idx="20">
                  <c:v>6462</c:v>
                </c:pt>
                <c:pt idx="21">
                  <c:v>5578</c:v>
                </c:pt>
                <c:pt idx="22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C-466C-88C1-70E5FF324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7038864"/>
        <c:axId val="1447039696"/>
      </c:barChart>
      <c:catAx>
        <c:axId val="144703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7039696"/>
        <c:crosses val="autoZero"/>
        <c:auto val="1"/>
        <c:lblAlgn val="ctr"/>
        <c:lblOffset val="100"/>
        <c:noMultiLvlLbl val="0"/>
      </c:catAx>
      <c:valAx>
        <c:axId val="144703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703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'household size'!$B$1</c:f>
              <c:strCache>
                <c:ptCount val="1"/>
                <c:pt idx="0">
                  <c:v>household 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'household size'!$A$2:$A$24</c:f>
              <c:strCache>
                <c:ptCount val="23"/>
                <c:pt idx="0">
                  <c:v>Hyde Park</c:v>
                </c:pt>
                <c:pt idx="1">
                  <c:v>Dorchester</c:v>
                </c:pt>
                <c:pt idx="2">
                  <c:v>Mattapan</c:v>
                </c:pt>
                <c:pt idx="3">
                  <c:v>East Boston</c:v>
                </c:pt>
                <c:pt idx="4">
                  <c:v>Roslindale</c:v>
                </c:pt>
                <c:pt idx="5">
                  <c:v>Roxbury</c:v>
                </c:pt>
                <c:pt idx="6">
                  <c:v>Mission Hill</c:v>
                </c:pt>
                <c:pt idx="7">
                  <c:v>West Roxbury</c:v>
                </c:pt>
                <c:pt idx="8">
                  <c:v>Jamaica Plain</c:v>
                </c:pt>
                <c:pt idx="9">
                  <c:v>Allston</c:v>
                </c:pt>
                <c:pt idx="10">
                  <c:v>Charlestown</c:v>
                </c:pt>
                <c:pt idx="11">
                  <c:v>Brighton</c:v>
                </c:pt>
                <c:pt idx="12">
                  <c:v>South Boston</c:v>
                </c:pt>
                <c:pt idx="13">
                  <c:v>Chinatown</c:v>
                </c:pt>
                <c:pt idx="14">
                  <c:v>Longwood</c:v>
                </c:pt>
                <c:pt idx="15">
                  <c:v>South End</c:v>
                </c:pt>
                <c:pt idx="16">
                  <c:v>Downtown</c:v>
                </c:pt>
                <c:pt idx="17">
                  <c:v>Beacon Hill</c:v>
                </c:pt>
                <c:pt idx="18">
                  <c:v>North End</c:v>
                </c:pt>
                <c:pt idx="19">
                  <c:v>Fenway</c:v>
                </c:pt>
                <c:pt idx="20">
                  <c:v>West End</c:v>
                </c:pt>
                <c:pt idx="21">
                  <c:v>Back Bay</c:v>
                </c:pt>
                <c:pt idx="22">
                  <c:v>South Boston Waterfront</c:v>
                </c:pt>
              </c:strCache>
            </c:strRef>
          </c:cat>
          <c:val>
            <c:numRef>
              <c:f>'household size'!$B$2:$B$24</c:f>
              <c:numCache>
                <c:formatCode>General</c:formatCode>
                <c:ptCount val="23"/>
                <c:pt idx="0">
                  <c:v>2.7190452509999998</c:v>
                </c:pt>
                <c:pt idx="1">
                  <c:v>2.6923231379999999</c:v>
                </c:pt>
                <c:pt idx="2">
                  <c:v>2.6625099200000002</c:v>
                </c:pt>
                <c:pt idx="3">
                  <c:v>2.5644204849999999</c:v>
                </c:pt>
                <c:pt idx="4">
                  <c:v>2.5040749089999998</c:v>
                </c:pt>
                <c:pt idx="5">
                  <c:v>2.4743180140000001</c:v>
                </c:pt>
                <c:pt idx="6">
                  <c:v>2.361143695</c:v>
                </c:pt>
                <c:pt idx="7">
                  <c:v>2.3193427930000001</c:v>
                </c:pt>
                <c:pt idx="8">
                  <c:v>2.2542315500000001</c:v>
                </c:pt>
                <c:pt idx="9">
                  <c:v>2.149148211</c:v>
                </c:pt>
                <c:pt idx="10">
                  <c:v>2.1283027319999999</c:v>
                </c:pt>
                <c:pt idx="11">
                  <c:v>2.1279416000000002</c:v>
                </c:pt>
                <c:pt idx="12">
                  <c:v>2.0905294809999999</c:v>
                </c:pt>
                <c:pt idx="13">
                  <c:v>1.9587753859999999</c:v>
                </c:pt>
                <c:pt idx="14">
                  <c:v>1.8823529409999999</c:v>
                </c:pt>
                <c:pt idx="15">
                  <c:v>1.879433554</c:v>
                </c:pt>
                <c:pt idx="16">
                  <c:v>1.7104239960000001</c:v>
                </c:pt>
                <c:pt idx="17">
                  <c:v>1.6960802189999999</c:v>
                </c:pt>
                <c:pt idx="18">
                  <c:v>1.6813430469999999</c:v>
                </c:pt>
                <c:pt idx="19">
                  <c:v>1.6596635340000001</c:v>
                </c:pt>
                <c:pt idx="20">
                  <c:v>1.65376203</c:v>
                </c:pt>
                <c:pt idx="21">
                  <c:v>1.6331108640000001</c:v>
                </c:pt>
                <c:pt idx="22">
                  <c:v>1.539183223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C-4C9E-B6DB-2D4F63C6C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4892576"/>
        <c:axId val="1284879264"/>
      </c:barChart>
      <c:catAx>
        <c:axId val="128489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4879264"/>
        <c:crosses val="autoZero"/>
        <c:auto val="1"/>
        <c:lblAlgn val="ctr"/>
        <c:lblOffset val="100"/>
        <c:noMultiLvlLbl val="0"/>
      </c:catAx>
      <c:valAx>
        <c:axId val="128487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489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'other race percentages'!$B$1</c:f>
              <c:strCache>
                <c:ptCount val="1"/>
                <c:pt idx="0">
                  <c:v>other or multiple races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'other race percentages'!$A$2:$A$24</c:f>
              <c:strCache>
                <c:ptCount val="23"/>
                <c:pt idx="0">
                  <c:v>Dorchester</c:v>
                </c:pt>
                <c:pt idx="1">
                  <c:v>Roxbury</c:v>
                </c:pt>
                <c:pt idx="2">
                  <c:v>Mattapan</c:v>
                </c:pt>
                <c:pt idx="3">
                  <c:v>Allston</c:v>
                </c:pt>
                <c:pt idx="4">
                  <c:v>Jamaica Plain</c:v>
                </c:pt>
                <c:pt idx="5">
                  <c:v>Brighton</c:v>
                </c:pt>
                <c:pt idx="6">
                  <c:v>Hyde Park</c:v>
                </c:pt>
                <c:pt idx="7">
                  <c:v>South Boston Waterfront</c:v>
                </c:pt>
                <c:pt idx="8">
                  <c:v>Fenway</c:v>
                </c:pt>
                <c:pt idx="9">
                  <c:v>East Boston</c:v>
                </c:pt>
                <c:pt idx="10">
                  <c:v>Roslindale</c:v>
                </c:pt>
                <c:pt idx="11">
                  <c:v>West End</c:v>
                </c:pt>
                <c:pt idx="12">
                  <c:v>Mission Hill</c:v>
                </c:pt>
                <c:pt idx="13">
                  <c:v>South End</c:v>
                </c:pt>
                <c:pt idx="14">
                  <c:v>Back Bay</c:v>
                </c:pt>
                <c:pt idx="15">
                  <c:v>Beacon Hill</c:v>
                </c:pt>
                <c:pt idx="16">
                  <c:v>West Roxbury</c:v>
                </c:pt>
                <c:pt idx="17">
                  <c:v>Charlestown</c:v>
                </c:pt>
                <c:pt idx="18">
                  <c:v>Longwood</c:v>
                </c:pt>
                <c:pt idx="19">
                  <c:v>Downtown</c:v>
                </c:pt>
                <c:pt idx="20">
                  <c:v>North End</c:v>
                </c:pt>
                <c:pt idx="21">
                  <c:v>South Boston</c:v>
                </c:pt>
                <c:pt idx="22">
                  <c:v>Chinatown</c:v>
                </c:pt>
              </c:strCache>
            </c:strRef>
          </c:cat>
          <c:val>
            <c:numRef>
              <c:f>'other race percentages'!$B$2:$B$24</c:f>
              <c:numCache>
                <c:formatCode>0.00%</c:formatCode>
                <c:ptCount val="23"/>
                <c:pt idx="0">
                  <c:v>0.1098362399849416</c:v>
                </c:pt>
                <c:pt idx="1">
                  <c:v>8.9645751753027955E-2</c:v>
                </c:pt>
                <c:pt idx="2">
                  <c:v>6.2893345640681386E-2</c:v>
                </c:pt>
                <c:pt idx="3">
                  <c:v>5.9606582579225041E-2</c:v>
                </c:pt>
                <c:pt idx="4">
                  <c:v>5.822686043109334E-2</c:v>
                </c:pt>
                <c:pt idx="5">
                  <c:v>5.5162424994827229E-2</c:v>
                </c:pt>
                <c:pt idx="6">
                  <c:v>5.4863825017419494E-2</c:v>
                </c:pt>
                <c:pt idx="7">
                  <c:v>5.484853916472486E-2</c:v>
                </c:pt>
                <c:pt idx="8">
                  <c:v>5.3534041820157419E-2</c:v>
                </c:pt>
                <c:pt idx="9">
                  <c:v>5.2733014442948034E-2</c:v>
                </c:pt>
                <c:pt idx="10">
                  <c:v>5.1793370992989862E-2</c:v>
                </c:pt>
                <c:pt idx="11">
                  <c:v>4.9448410123296559E-2</c:v>
                </c:pt>
                <c:pt idx="12">
                  <c:v>4.707592530470759E-2</c:v>
                </c:pt>
                <c:pt idx="13">
                  <c:v>4.5483947843257412E-2</c:v>
                </c:pt>
                <c:pt idx="14">
                  <c:v>4.5129671227282009E-2</c:v>
                </c:pt>
                <c:pt idx="15">
                  <c:v>4.2416452442159386E-2</c:v>
                </c:pt>
                <c:pt idx="16">
                  <c:v>4.1601977123665285E-2</c:v>
                </c:pt>
                <c:pt idx="17">
                  <c:v>4.0742677824267784E-2</c:v>
                </c:pt>
                <c:pt idx="18">
                  <c:v>3.6865234375E-2</c:v>
                </c:pt>
                <c:pt idx="19">
                  <c:v>3.6651550070626718E-2</c:v>
                </c:pt>
                <c:pt idx="20">
                  <c:v>3.5631652012956962E-2</c:v>
                </c:pt>
                <c:pt idx="21">
                  <c:v>3.3889811957697073E-2</c:v>
                </c:pt>
                <c:pt idx="22">
                  <c:v>2.6599468010639789E-2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F-40F1-A19C-9E8C56106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0097136"/>
        <c:axId val="750098384"/>
      </c:barChart>
      <c:catAx>
        <c:axId val="75009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098384"/>
        <c:crosses val="autoZero"/>
        <c:auto val="1"/>
        <c:lblAlgn val="ctr"/>
        <c:lblOffset val="100"/>
        <c:noMultiLvlLbl val="0"/>
      </c:catAx>
      <c:valAx>
        <c:axId val="75009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09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'asian race percentages'!$B$1</c:f>
              <c:strCache>
                <c:ptCount val="1"/>
                <c:pt idx="0">
                  <c:v>Asian, Native Hawaiian and Pacific Islander alone 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'asian race percentages'!$A$2:$A$24</c:f>
              <c:strCache>
                <c:ptCount val="23"/>
                <c:pt idx="0">
                  <c:v>Chinatown</c:v>
                </c:pt>
                <c:pt idx="1">
                  <c:v>Allston</c:v>
                </c:pt>
                <c:pt idx="2">
                  <c:v>Fenway</c:v>
                </c:pt>
                <c:pt idx="3">
                  <c:v>Mission Hill</c:v>
                </c:pt>
                <c:pt idx="4">
                  <c:v>West End</c:v>
                </c:pt>
                <c:pt idx="5">
                  <c:v>Downtown</c:v>
                </c:pt>
                <c:pt idx="6">
                  <c:v>Brighton</c:v>
                </c:pt>
                <c:pt idx="7">
                  <c:v>Longwood</c:v>
                </c:pt>
                <c:pt idx="8">
                  <c:v>South End</c:v>
                </c:pt>
                <c:pt idx="9">
                  <c:v>Back Bay</c:v>
                </c:pt>
                <c:pt idx="10">
                  <c:v>Dorchester</c:v>
                </c:pt>
                <c:pt idx="11">
                  <c:v>South Boston Waterfront</c:v>
                </c:pt>
                <c:pt idx="12">
                  <c:v>Charlestown</c:v>
                </c:pt>
                <c:pt idx="13">
                  <c:v>West Roxbury</c:v>
                </c:pt>
                <c:pt idx="14">
                  <c:v>Jamaica Plain</c:v>
                </c:pt>
                <c:pt idx="15">
                  <c:v>Beacon Hill</c:v>
                </c:pt>
                <c:pt idx="16">
                  <c:v>Roxbury</c:v>
                </c:pt>
                <c:pt idx="17">
                  <c:v>South Boston</c:v>
                </c:pt>
                <c:pt idx="18">
                  <c:v>East Boston</c:v>
                </c:pt>
                <c:pt idx="19">
                  <c:v>North End</c:v>
                </c:pt>
                <c:pt idx="20">
                  <c:v>Roslindale</c:v>
                </c:pt>
                <c:pt idx="21">
                  <c:v>Mattapan</c:v>
                </c:pt>
                <c:pt idx="22">
                  <c:v>Hyde Park</c:v>
                </c:pt>
              </c:strCache>
            </c:strRef>
          </c:cat>
          <c:val>
            <c:numRef>
              <c:f>'asian race percentages'!$B$2:$B$24</c:f>
              <c:numCache>
                <c:formatCode>0.00%</c:formatCode>
                <c:ptCount val="23"/>
                <c:pt idx="0">
                  <c:v>0.59932801343973119</c:v>
                </c:pt>
                <c:pt idx="1">
                  <c:v>0.25062017399811326</c:v>
                </c:pt>
                <c:pt idx="2">
                  <c:v>0.24429544430604511</c:v>
                </c:pt>
                <c:pt idx="3">
                  <c:v>0.23638600022363859</c:v>
                </c:pt>
                <c:pt idx="4">
                  <c:v>0.18689162881245944</c:v>
                </c:pt>
                <c:pt idx="5">
                  <c:v>0.16995018957698313</c:v>
                </c:pt>
                <c:pt idx="6">
                  <c:v>0.16141113180219324</c:v>
                </c:pt>
                <c:pt idx="7">
                  <c:v>0.160400390625</c:v>
                </c:pt>
                <c:pt idx="8">
                  <c:v>0.1592278623225411</c:v>
                </c:pt>
                <c:pt idx="9">
                  <c:v>0.13293853379620177</c:v>
                </c:pt>
                <c:pt idx="10">
                  <c:v>0.10933702154823187</c:v>
                </c:pt>
                <c:pt idx="11">
                  <c:v>8.6395411364043731E-2</c:v>
                </c:pt>
                <c:pt idx="12">
                  <c:v>8.6297071129707109E-2</c:v>
                </c:pt>
                <c:pt idx="13">
                  <c:v>7.76591362757834E-2</c:v>
                </c:pt>
                <c:pt idx="14">
                  <c:v>7.2783575538866677E-2</c:v>
                </c:pt>
                <c:pt idx="15">
                  <c:v>6.7480719794344474E-2</c:v>
                </c:pt>
                <c:pt idx="16">
                  <c:v>5.9684910299608415E-2</c:v>
                </c:pt>
                <c:pt idx="17">
                  <c:v>5.47775404172271E-2</c:v>
                </c:pt>
                <c:pt idx="18">
                  <c:v>4.4861375563089209E-2</c:v>
                </c:pt>
                <c:pt idx="19">
                  <c:v>4.118463674224896E-2</c:v>
                </c:pt>
                <c:pt idx="20">
                  <c:v>3.4642346695705435E-2</c:v>
                </c:pt>
                <c:pt idx="21">
                  <c:v>2.0558865486280106E-2</c:v>
                </c:pt>
                <c:pt idx="22">
                  <c:v>2.0509557999333516E-2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2-4EA4-A2C8-B8F6F9C9E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5035744"/>
        <c:axId val="1285036160"/>
      </c:barChart>
      <c:catAx>
        <c:axId val="128503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5036160"/>
        <c:crosses val="autoZero"/>
        <c:auto val="1"/>
        <c:lblAlgn val="ctr"/>
        <c:lblOffset val="100"/>
        <c:noMultiLvlLbl val="0"/>
      </c:catAx>
      <c:valAx>
        <c:axId val="128503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503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'hispanic race percentages'!$B$1</c:f>
              <c:strCache>
                <c:ptCount val="1"/>
                <c:pt idx="0">
                  <c:v>hispanic or latino 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'hispanic race percentages'!$A$2:$A$24</c:f>
              <c:strCache>
                <c:ptCount val="23"/>
                <c:pt idx="0">
                  <c:v>East Boston</c:v>
                </c:pt>
                <c:pt idx="1">
                  <c:v>Roxbury</c:v>
                </c:pt>
                <c:pt idx="2">
                  <c:v>Roslindale</c:v>
                </c:pt>
                <c:pt idx="3">
                  <c:v>Hyde Park</c:v>
                </c:pt>
                <c:pt idx="4">
                  <c:v>Jamaica Plain</c:v>
                </c:pt>
                <c:pt idx="5">
                  <c:v>Dorchester</c:v>
                </c:pt>
                <c:pt idx="6">
                  <c:v>Mission Hill</c:v>
                </c:pt>
                <c:pt idx="7">
                  <c:v>Mattapan</c:v>
                </c:pt>
                <c:pt idx="8">
                  <c:v>South End</c:v>
                </c:pt>
                <c:pt idx="9">
                  <c:v>Allston</c:v>
                </c:pt>
                <c:pt idx="10">
                  <c:v>West Roxbury</c:v>
                </c:pt>
                <c:pt idx="11">
                  <c:v>Charlestown</c:v>
                </c:pt>
                <c:pt idx="12">
                  <c:v>Brighton</c:v>
                </c:pt>
                <c:pt idx="13">
                  <c:v>South Boston</c:v>
                </c:pt>
                <c:pt idx="14">
                  <c:v>Fenway</c:v>
                </c:pt>
                <c:pt idx="15">
                  <c:v>Longwood</c:v>
                </c:pt>
                <c:pt idx="16">
                  <c:v>West End</c:v>
                </c:pt>
                <c:pt idx="17">
                  <c:v>Downtown</c:v>
                </c:pt>
                <c:pt idx="18">
                  <c:v>Back Bay</c:v>
                </c:pt>
                <c:pt idx="19">
                  <c:v>Chinatown</c:v>
                </c:pt>
                <c:pt idx="20">
                  <c:v>Beacon Hill</c:v>
                </c:pt>
                <c:pt idx="21">
                  <c:v>South Boston Waterfront</c:v>
                </c:pt>
                <c:pt idx="22">
                  <c:v>North End</c:v>
                </c:pt>
              </c:strCache>
            </c:strRef>
          </c:cat>
          <c:val>
            <c:numRef>
              <c:f>'hispanic race percentages'!$B$2:$B$24</c:f>
              <c:numCache>
                <c:formatCode>0.00%</c:formatCode>
                <c:ptCount val="23"/>
                <c:pt idx="0">
                  <c:v>0.50387776900571213</c:v>
                </c:pt>
                <c:pt idx="1">
                  <c:v>0.30467170567343593</c:v>
                </c:pt>
                <c:pt idx="2">
                  <c:v>0.25090178996801199</c:v>
                </c:pt>
                <c:pt idx="3">
                  <c:v>0.23935896270714047</c:v>
                </c:pt>
                <c:pt idx="4">
                  <c:v>0.21752170096557105</c:v>
                </c:pt>
                <c:pt idx="5">
                  <c:v>0.20693013397058704</c:v>
                </c:pt>
                <c:pt idx="6">
                  <c:v>0.1899250810689925</c:v>
                </c:pt>
                <c:pt idx="7">
                  <c:v>0.17114206595619702</c:v>
                </c:pt>
                <c:pt idx="8">
                  <c:v>0.12879174752323563</c:v>
                </c:pt>
                <c:pt idx="9">
                  <c:v>0.12777331330142203</c:v>
                </c:pt>
                <c:pt idx="10">
                  <c:v>0.11301923259719274</c:v>
                </c:pt>
                <c:pt idx="11">
                  <c:v>0.10852510460251046</c:v>
                </c:pt>
                <c:pt idx="12">
                  <c:v>0.10300020691082143</c:v>
                </c:pt>
                <c:pt idx="13">
                  <c:v>0.1025133844977187</c:v>
                </c:pt>
                <c:pt idx="14">
                  <c:v>9.6546789282590834E-2</c:v>
                </c:pt>
                <c:pt idx="15">
                  <c:v>9.3017578125E-2</c:v>
                </c:pt>
                <c:pt idx="16">
                  <c:v>7.9558728098637246E-2</c:v>
                </c:pt>
                <c:pt idx="17">
                  <c:v>7.1444502267489413E-2</c:v>
                </c:pt>
                <c:pt idx="18">
                  <c:v>6.7694506840923013E-2</c:v>
                </c:pt>
                <c:pt idx="19">
                  <c:v>6.6778664426711459E-2</c:v>
                </c:pt>
                <c:pt idx="20">
                  <c:v>5.7519280205655526E-2</c:v>
                </c:pt>
                <c:pt idx="21">
                  <c:v>5.6640975085140703E-2</c:v>
                </c:pt>
                <c:pt idx="22">
                  <c:v>4.886626561776955E-2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B1-4B44-8575-09B088D11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6557472"/>
        <c:axId val="1286567456"/>
      </c:barChart>
      <c:catAx>
        <c:axId val="128655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6567456"/>
        <c:crosses val="autoZero"/>
        <c:auto val="1"/>
        <c:lblAlgn val="ctr"/>
        <c:lblOffset val="100"/>
        <c:noMultiLvlLbl val="0"/>
      </c:catAx>
      <c:valAx>
        <c:axId val="128656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655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'black race percentages'!$B$1</c:f>
              <c:strCache>
                <c:ptCount val="1"/>
                <c:pt idx="0">
                  <c:v>black race 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'black race percentages'!$A$2:$A$24</c:f>
              <c:strCache>
                <c:ptCount val="23"/>
                <c:pt idx="0">
                  <c:v>Mattapan</c:v>
                </c:pt>
                <c:pt idx="1">
                  <c:v>Hyde Park</c:v>
                </c:pt>
                <c:pt idx="2">
                  <c:v>Roxbury</c:v>
                </c:pt>
                <c:pt idx="3">
                  <c:v>Dorchester</c:v>
                </c:pt>
                <c:pt idx="4">
                  <c:v>Roslindale</c:v>
                </c:pt>
                <c:pt idx="5">
                  <c:v>Mission Hill</c:v>
                </c:pt>
                <c:pt idx="6">
                  <c:v>Jamaica Plain</c:v>
                </c:pt>
                <c:pt idx="7">
                  <c:v>West Roxbury</c:v>
                </c:pt>
                <c:pt idx="8">
                  <c:v>South End</c:v>
                </c:pt>
                <c:pt idx="9">
                  <c:v>Longwood</c:v>
                </c:pt>
                <c:pt idx="10">
                  <c:v>Fenway</c:v>
                </c:pt>
                <c:pt idx="11">
                  <c:v>Charlestown</c:v>
                </c:pt>
                <c:pt idx="12">
                  <c:v>Allston</c:v>
                </c:pt>
                <c:pt idx="13">
                  <c:v>Brighton</c:v>
                </c:pt>
                <c:pt idx="14">
                  <c:v>West End</c:v>
                </c:pt>
                <c:pt idx="15">
                  <c:v>Chinatown</c:v>
                </c:pt>
                <c:pt idx="16">
                  <c:v>South Boston</c:v>
                </c:pt>
                <c:pt idx="17">
                  <c:v>Downtown</c:v>
                </c:pt>
                <c:pt idx="18">
                  <c:v>Back Bay</c:v>
                </c:pt>
                <c:pt idx="19">
                  <c:v>East Boston</c:v>
                </c:pt>
                <c:pt idx="20">
                  <c:v>South Boston Waterfront</c:v>
                </c:pt>
                <c:pt idx="21">
                  <c:v>Beacon Hill</c:v>
                </c:pt>
                <c:pt idx="22">
                  <c:v>North End</c:v>
                </c:pt>
              </c:strCache>
            </c:strRef>
          </c:cat>
          <c:val>
            <c:numRef>
              <c:f>'black race percentages'!$B$2:$B$24</c:f>
              <c:numCache>
                <c:formatCode>0.00%</c:formatCode>
                <c:ptCount val="23"/>
                <c:pt idx="0">
                  <c:v>0.68293194595955353</c:v>
                </c:pt>
                <c:pt idx="1">
                  <c:v>0.45960192674725076</c:v>
                </c:pt>
                <c:pt idx="2">
                  <c:v>0.41518987341772151</c:v>
                </c:pt>
                <c:pt idx="3">
                  <c:v>0.34956748041999819</c:v>
                </c:pt>
                <c:pt idx="4">
                  <c:v>0.20571020213707208</c:v>
                </c:pt>
                <c:pt idx="5">
                  <c:v>0.13804092586380409</c:v>
                </c:pt>
                <c:pt idx="6">
                  <c:v>0.11425924119769823</c:v>
                </c:pt>
                <c:pt idx="7">
                  <c:v>0.10493964069579545</c:v>
                </c:pt>
                <c:pt idx="8">
                  <c:v>0.10073877370374153</c:v>
                </c:pt>
                <c:pt idx="9">
                  <c:v>8.154296875E-2</c:v>
                </c:pt>
                <c:pt idx="10">
                  <c:v>6.3498794158958996E-2</c:v>
                </c:pt>
                <c:pt idx="11">
                  <c:v>5.1778242677824271E-2</c:v>
                </c:pt>
                <c:pt idx="12">
                  <c:v>5.0697040634499146E-2</c:v>
                </c:pt>
                <c:pt idx="13">
                  <c:v>4.7361887026691495E-2</c:v>
                </c:pt>
                <c:pt idx="14">
                  <c:v>4.3867618429591172E-2</c:v>
                </c:pt>
                <c:pt idx="15">
                  <c:v>4.1579168416631666E-2</c:v>
                </c:pt>
                <c:pt idx="16">
                  <c:v>4.0324920220481578E-2</c:v>
                </c:pt>
                <c:pt idx="17">
                  <c:v>3.9922682328451413E-2</c:v>
                </c:pt>
                <c:pt idx="18">
                  <c:v>3.665509495609557E-2</c:v>
                </c:pt>
                <c:pt idx="19">
                  <c:v>3.2577903682719546E-2</c:v>
                </c:pt>
                <c:pt idx="20">
                  <c:v>2.8678974726653522E-2</c:v>
                </c:pt>
                <c:pt idx="21">
                  <c:v>2.6992287917737789E-2</c:v>
                </c:pt>
                <c:pt idx="22">
                  <c:v>1.3049514113836187E-2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8-4F6F-80B3-028ADED602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50236656"/>
        <c:axId val="1450257872"/>
      </c:barChart>
      <c:catAx>
        <c:axId val="145023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0257872"/>
        <c:crosses val="autoZero"/>
        <c:auto val="1"/>
        <c:lblAlgn val="ctr"/>
        <c:lblOffset val="100"/>
        <c:noMultiLvlLbl val="0"/>
      </c:catAx>
      <c:valAx>
        <c:axId val="14502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023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'white race percentages'!$B$1</c:f>
              <c:strCache>
                <c:ptCount val="1"/>
                <c:pt idx="0">
                  <c:v>white race 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'white race percentages'!$A$2:$A$24</c:f>
              <c:strCache>
                <c:ptCount val="23"/>
                <c:pt idx="0">
                  <c:v>North End</c:v>
                </c:pt>
                <c:pt idx="1">
                  <c:v>Beacon Hill</c:v>
                </c:pt>
                <c:pt idx="2">
                  <c:v>South Boston Waterfront</c:v>
                </c:pt>
                <c:pt idx="3">
                  <c:v>South Boston</c:v>
                </c:pt>
                <c:pt idx="4">
                  <c:v>Back Bay</c:v>
                </c:pt>
                <c:pt idx="5">
                  <c:v>Charlestown</c:v>
                </c:pt>
                <c:pt idx="6">
                  <c:v>Downtown</c:v>
                </c:pt>
                <c:pt idx="7">
                  <c:v>West Roxbury</c:v>
                </c:pt>
                <c:pt idx="8">
                  <c:v>West End</c:v>
                </c:pt>
                <c:pt idx="9">
                  <c:v>Brighton</c:v>
                </c:pt>
                <c:pt idx="10">
                  <c:v>Longwood</c:v>
                </c:pt>
                <c:pt idx="11">
                  <c:v>South End</c:v>
                </c:pt>
                <c:pt idx="12">
                  <c:v>Fenway</c:v>
                </c:pt>
                <c:pt idx="13">
                  <c:v>Jamaica Plain</c:v>
                </c:pt>
                <c:pt idx="14">
                  <c:v>Allston</c:v>
                </c:pt>
                <c:pt idx="15">
                  <c:v>Roslindale</c:v>
                </c:pt>
                <c:pt idx="16">
                  <c:v>Mission Hill</c:v>
                </c:pt>
                <c:pt idx="17">
                  <c:v>East Boston</c:v>
                </c:pt>
                <c:pt idx="18">
                  <c:v>Chinatown</c:v>
                </c:pt>
                <c:pt idx="19">
                  <c:v>Hyde Park</c:v>
                </c:pt>
                <c:pt idx="20">
                  <c:v>Dorchester</c:v>
                </c:pt>
                <c:pt idx="21">
                  <c:v>Roxbury</c:v>
                </c:pt>
                <c:pt idx="22">
                  <c:v>Mattapan</c:v>
                </c:pt>
              </c:strCache>
            </c:strRef>
          </c:cat>
          <c:val>
            <c:numRef>
              <c:f>'white race percentages'!$B$2:$B$24</c:f>
              <c:numCache>
                <c:formatCode>0.00%</c:formatCode>
                <c:ptCount val="23"/>
                <c:pt idx="0">
                  <c:v>0.86126793151318837</c:v>
                </c:pt>
                <c:pt idx="1">
                  <c:v>0.80559125964010281</c:v>
                </c:pt>
                <c:pt idx="2">
                  <c:v>0.77343609965943716</c:v>
                </c:pt>
                <c:pt idx="3">
                  <c:v>0.76849434290687557</c:v>
                </c:pt>
                <c:pt idx="4">
                  <c:v>0.71758219317949767</c:v>
                </c:pt>
                <c:pt idx="5">
                  <c:v>0.71265690376569035</c:v>
                </c:pt>
                <c:pt idx="6">
                  <c:v>0.68203107575644939</c:v>
                </c:pt>
                <c:pt idx="7">
                  <c:v>0.66278001330756309</c:v>
                </c:pt>
                <c:pt idx="8">
                  <c:v>0.64023361453601557</c:v>
                </c:pt>
                <c:pt idx="9">
                  <c:v>0.63306434926546662</c:v>
                </c:pt>
                <c:pt idx="10">
                  <c:v>0.628173828125</c:v>
                </c:pt>
                <c:pt idx="11">
                  <c:v>0.56575766860722432</c:v>
                </c:pt>
                <c:pt idx="12">
                  <c:v>0.54212493043224763</c:v>
                </c:pt>
                <c:pt idx="13">
                  <c:v>0.53720862186677065</c:v>
                </c:pt>
                <c:pt idx="14">
                  <c:v>0.51130288948674052</c:v>
                </c:pt>
                <c:pt idx="15">
                  <c:v>0.45695229020622063</c:v>
                </c:pt>
                <c:pt idx="16">
                  <c:v>0.3885720675388572</c:v>
                </c:pt>
                <c:pt idx="17">
                  <c:v>0.36594993730553105</c:v>
                </c:pt>
                <c:pt idx="18">
                  <c:v>0.26571468570628587</c:v>
                </c:pt>
                <c:pt idx="19">
                  <c:v>0.22566572752885578</c:v>
                </c:pt>
                <c:pt idx="20">
                  <c:v>0.22432912407624128</c:v>
                </c:pt>
                <c:pt idx="21">
                  <c:v>0.13080775885620619</c:v>
                </c:pt>
                <c:pt idx="22">
                  <c:v>6.247377695728791E-2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8-477A-8B35-C8B091809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6566208"/>
        <c:axId val="1286558304"/>
      </c:barChart>
      <c:catAx>
        <c:axId val="128656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6558304"/>
        <c:crosses val="autoZero"/>
        <c:auto val="1"/>
        <c:lblAlgn val="ctr"/>
        <c:lblOffset val="100"/>
        <c:noMultiLvlLbl val="0"/>
      </c:catAx>
      <c:valAx>
        <c:axId val="12865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656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57150</xdr:rowOff>
    </xdr:from>
    <xdr:to>
      <xdr:col>16</xdr:col>
      <xdr:colOff>247650</xdr:colOff>
      <xdr:row>24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A8D76B1-2210-233F-741D-5F2B15430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7</xdr:row>
      <xdr:rowOff>57150</xdr:rowOff>
    </xdr:from>
    <xdr:to>
      <xdr:col>16</xdr:col>
      <xdr:colOff>142874</xdr:colOff>
      <xdr:row>24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52CB884-0200-3286-B96B-FD1A008BC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57150</xdr:rowOff>
    </xdr:from>
    <xdr:to>
      <xdr:col>17</xdr:col>
      <xdr:colOff>38100</xdr:colOff>
      <xdr:row>24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C3BC6C3-0870-CCEC-4EAA-E9273E30A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7</xdr:row>
      <xdr:rowOff>57150</xdr:rowOff>
    </xdr:from>
    <xdr:to>
      <xdr:col>16</xdr:col>
      <xdr:colOff>485774</xdr:colOff>
      <xdr:row>24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E428B2E-A221-7B5F-A1E7-3490304F2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7</xdr:row>
      <xdr:rowOff>57150</xdr:rowOff>
    </xdr:from>
    <xdr:to>
      <xdr:col>16</xdr:col>
      <xdr:colOff>142874</xdr:colOff>
      <xdr:row>24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E227E59-1B1D-387C-02FB-02D5C9856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57149</xdr:rowOff>
    </xdr:from>
    <xdr:to>
      <xdr:col>17</xdr:col>
      <xdr:colOff>228600</xdr:colOff>
      <xdr:row>25</xdr:row>
      <xdr:rowOff>161924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21832BB-6BE0-2F29-3CBC-35F45C5F7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7</xdr:row>
      <xdr:rowOff>57149</xdr:rowOff>
    </xdr:from>
    <xdr:to>
      <xdr:col>17</xdr:col>
      <xdr:colOff>28574</xdr:colOff>
      <xdr:row>26</xdr:row>
      <xdr:rowOff>38099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C983007-66BA-C759-11DB-6390DF84F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AEFD0-1C33-4A3C-BFED-748A51BD73C2}">
  <dimension ref="A1:B24"/>
  <sheetViews>
    <sheetView workbookViewId="0"/>
  </sheetViews>
  <sheetFormatPr defaultRowHeight="12.75" x14ac:dyDescent="0.2"/>
  <sheetData>
    <row r="1" spans="1:2" x14ac:dyDescent="0.2">
      <c r="A1" t="s">
        <v>45</v>
      </c>
      <c r="B1" t="s">
        <v>6</v>
      </c>
    </row>
    <row r="2" spans="1:2" x14ac:dyDescent="0.2">
      <c r="A2" s="2" t="s">
        <v>17</v>
      </c>
      <c r="B2">
        <v>120678</v>
      </c>
    </row>
    <row r="3" spans="1:2" x14ac:dyDescent="0.2">
      <c r="A3" s="2" t="s">
        <v>28</v>
      </c>
      <c r="B3">
        <v>50340</v>
      </c>
    </row>
    <row r="4" spans="1:2" x14ac:dyDescent="0.2">
      <c r="A4" s="2" t="s">
        <v>14</v>
      </c>
      <c r="B4">
        <v>44308</v>
      </c>
    </row>
    <row r="5" spans="1:2" x14ac:dyDescent="0.2">
      <c r="A5" s="2" t="s">
        <v>19</v>
      </c>
      <c r="B5">
        <v>42813</v>
      </c>
    </row>
    <row r="6" spans="1:2" x14ac:dyDescent="0.2">
      <c r="A6" s="2" t="s">
        <v>22</v>
      </c>
      <c r="B6">
        <v>39954</v>
      </c>
    </row>
    <row r="7" spans="1:2" x14ac:dyDescent="0.2">
      <c r="A7" s="2" t="s">
        <v>29</v>
      </c>
      <c r="B7">
        <v>37548</v>
      </c>
    </row>
    <row r="8" spans="1:2" x14ac:dyDescent="0.2">
      <c r="A8" s="2" t="s">
        <v>21</v>
      </c>
      <c r="B8">
        <v>32808</v>
      </c>
    </row>
    <row r="9" spans="1:2" x14ac:dyDescent="0.2">
      <c r="A9" s="2" t="s">
        <v>33</v>
      </c>
      <c r="B9">
        <v>31056</v>
      </c>
    </row>
    <row r="10" spans="1:2" x14ac:dyDescent="0.2">
      <c r="A10" s="2" t="s">
        <v>27</v>
      </c>
      <c r="B10">
        <v>28882</v>
      </c>
    </row>
    <row r="11" spans="1:2" x14ac:dyDescent="0.2">
      <c r="A11" s="2" t="s">
        <v>31</v>
      </c>
      <c r="B11">
        <v>28667</v>
      </c>
    </row>
    <row r="12" spans="1:2" x14ac:dyDescent="0.2">
      <c r="A12" s="2" t="s">
        <v>11</v>
      </c>
      <c r="B12">
        <v>25231</v>
      </c>
    </row>
    <row r="13" spans="1:2" x14ac:dyDescent="0.2">
      <c r="A13" s="2" t="s">
        <v>24</v>
      </c>
      <c r="B13">
        <v>23486</v>
      </c>
    </row>
    <row r="14" spans="1:2" x14ac:dyDescent="0.2">
      <c r="A14" s="2" t="s">
        <v>20</v>
      </c>
      <c r="B14">
        <v>21013</v>
      </c>
    </row>
    <row r="15" spans="1:2" x14ac:dyDescent="0.2">
      <c r="A15" s="2" t="s">
        <v>15</v>
      </c>
      <c r="B15">
        <v>19010</v>
      </c>
    </row>
    <row r="16" spans="1:2" x14ac:dyDescent="0.2">
      <c r="A16" s="2" t="s">
        <v>12</v>
      </c>
      <c r="B16">
        <v>17618</v>
      </c>
    </row>
    <row r="17" spans="1:2" x14ac:dyDescent="0.2">
      <c r="A17" s="2" t="s">
        <v>25</v>
      </c>
      <c r="B17">
        <v>16103</v>
      </c>
    </row>
    <row r="18" spans="1:2" x14ac:dyDescent="0.2">
      <c r="A18" s="2" t="s">
        <v>26</v>
      </c>
      <c r="B18">
        <v>10616</v>
      </c>
    </row>
    <row r="19" spans="1:2" x14ac:dyDescent="0.2">
      <c r="A19" s="2" t="s">
        <v>13</v>
      </c>
      <c r="B19">
        <v>9303</v>
      </c>
    </row>
    <row r="20" spans="1:2" x14ac:dyDescent="0.2">
      <c r="A20" s="2" t="s">
        <v>18</v>
      </c>
      <c r="B20">
        <v>9238</v>
      </c>
    </row>
    <row r="21" spans="1:2" x14ac:dyDescent="0.2">
      <c r="A21" s="2" t="s">
        <v>32</v>
      </c>
      <c r="B21">
        <v>7561</v>
      </c>
    </row>
    <row r="22" spans="1:2" x14ac:dyDescent="0.2">
      <c r="A22" s="2" t="s">
        <v>16</v>
      </c>
      <c r="B22">
        <v>6462</v>
      </c>
    </row>
    <row r="23" spans="1:2" x14ac:dyDescent="0.2">
      <c r="A23" s="2" t="s">
        <v>30</v>
      </c>
      <c r="B23">
        <v>5578</v>
      </c>
    </row>
    <row r="24" spans="1:2" x14ac:dyDescent="0.2">
      <c r="A24" s="2" t="s">
        <v>23</v>
      </c>
      <c r="B24">
        <v>800</v>
      </c>
    </row>
  </sheetData>
  <sortState xmlns:xlrd2="http://schemas.microsoft.com/office/spreadsheetml/2017/richdata2" ref="A2:B24">
    <sortCondition descending="1" ref="B1:B24"/>
  </sortState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441A-C480-4F4B-9541-6FC87530E2F2}">
  <dimension ref="A1:B24"/>
  <sheetViews>
    <sheetView workbookViewId="0">
      <selection sqref="A1:B24"/>
    </sheetView>
  </sheetViews>
  <sheetFormatPr defaultRowHeight="12.75" x14ac:dyDescent="0.2"/>
  <sheetData>
    <row r="1" spans="1:2" x14ac:dyDescent="0.2">
      <c r="A1" t="s">
        <v>45</v>
      </c>
      <c r="B1" t="s">
        <v>47</v>
      </c>
    </row>
    <row r="2" spans="1:2" x14ac:dyDescent="0.2">
      <c r="A2" s="2" t="s">
        <v>21</v>
      </c>
      <c r="B2">
        <v>2.7190452509999998</v>
      </c>
    </row>
    <row r="3" spans="1:2" x14ac:dyDescent="0.2">
      <c r="A3" s="2" t="s">
        <v>17</v>
      </c>
      <c r="B3">
        <v>2.6923231379999999</v>
      </c>
    </row>
    <row r="4" spans="1:2" x14ac:dyDescent="0.2">
      <c r="A4" s="2" t="s">
        <v>24</v>
      </c>
      <c r="B4">
        <v>2.6625099200000002</v>
      </c>
    </row>
    <row r="5" spans="1:2" x14ac:dyDescent="0.2">
      <c r="A5" s="2" t="s">
        <v>19</v>
      </c>
      <c r="B5">
        <v>2.5644204849999999</v>
      </c>
    </row>
    <row r="6" spans="1:2" x14ac:dyDescent="0.2">
      <c r="A6" s="2" t="s">
        <v>27</v>
      </c>
      <c r="B6">
        <v>2.5040749089999998</v>
      </c>
    </row>
    <row r="7" spans="1:2" x14ac:dyDescent="0.2">
      <c r="A7" s="2" t="s">
        <v>28</v>
      </c>
      <c r="B7">
        <v>2.4743180140000001</v>
      </c>
    </row>
    <row r="8" spans="1:2" x14ac:dyDescent="0.2">
      <c r="A8" s="2" t="s">
        <v>25</v>
      </c>
      <c r="B8">
        <v>2.361143695</v>
      </c>
    </row>
    <row r="9" spans="1:2" x14ac:dyDescent="0.2">
      <c r="A9" s="2" t="s">
        <v>33</v>
      </c>
      <c r="B9">
        <v>2.3193427930000001</v>
      </c>
    </row>
    <row r="10" spans="1:2" x14ac:dyDescent="0.2">
      <c r="A10" s="2" t="s">
        <v>22</v>
      </c>
      <c r="B10">
        <v>2.2542315500000001</v>
      </c>
    </row>
    <row r="11" spans="1:2" x14ac:dyDescent="0.2">
      <c r="A11" s="2" t="s">
        <v>11</v>
      </c>
      <c r="B11">
        <v>2.149148211</v>
      </c>
    </row>
    <row r="12" spans="1:2" x14ac:dyDescent="0.2">
      <c r="A12" s="2" t="s">
        <v>15</v>
      </c>
      <c r="B12">
        <v>2.1283027319999999</v>
      </c>
    </row>
    <row r="13" spans="1:2" x14ac:dyDescent="0.2">
      <c r="A13" s="2" t="s">
        <v>14</v>
      </c>
      <c r="B13">
        <v>2.1279416000000002</v>
      </c>
    </row>
    <row r="14" spans="1:2" x14ac:dyDescent="0.2">
      <c r="A14" s="2" t="s">
        <v>29</v>
      </c>
      <c r="B14">
        <v>2.0905294809999999</v>
      </c>
    </row>
    <row r="15" spans="1:2" x14ac:dyDescent="0.2">
      <c r="A15" s="2" t="s">
        <v>16</v>
      </c>
      <c r="B15">
        <v>1.9587753859999999</v>
      </c>
    </row>
    <row r="16" spans="1:2" x14ac:dyDescent="0.2">
      <c r="A16" s="2" t="s">
        <v>23</v>
      </c>
      <c r="B16">
        <v>1.8823529409999999</v>
      </c>
    </row>
    <row r="17" spans="1:2" x14ac:dyDescent="0.2">
      <c r="A17" s="2" t="s">
        <v>31</v>
      </c>
      <c r="B17">
        <v>1.879433554</v>
      </c>
    </row>
    <row r="18" spans="1:2" x14ac:dyDescent="0.2">
      <c r="A18" s="2" t="s">
        <v>18</v>
      </c>
      <c r="B18">
        <v>1.7104239960000001</v>
      </c>
    </row>
    <row r="19" spans="1:2" x14ac:dyDescent="0.2">
      <c r="A19" s="2" t="s">
        <v>13</v>
      </c>
      <c r="B19">
        <v>1.6960802189999999</v>
      </c>
    </row>
    <row r="20" spans="1:2" x14ac:dyDescent="0.2">
      <c r="A20" s="2" t="s">
        <v>26</v>
      </c>
      <c r="B20">
        <v>1.6813430469999999</v>
      </c>
    </row>
    <row r="21" spans="1:2" x14ac:dyDescent="0.2">
      <c r="A21" s="2" t="s">
        <v>20</v>
      </c>
      <c r="B21">
        <v>1.6596635340000001</v>
      </c>
    </row>
    <row r="22" spans="1:2" x14ac:dyDescent="0.2">
      <c r="A22" s="2" t="s">
        <v>32</v>
      </c>
      <c r="B22">
        <v>1.65376203</v>
      </c>
    </row>
    <row r="23" spans="1:2" x14ac:dyDescent="0.2">
      <c r="A23" s="2" t="s">
        <v>12</v>
      </c>
      <c r="B23">
        <v>1.6331108640000001</v>
      </c>
    </row>
    <row r="24" spans="1:2" x14ac:dyDescent="0.2">
      <c r="A24" s="2" t="s">
        <v>30</v>
      </c>
      <c r="B24">
        <v>1.539183223</v>
      </c>
    </row>
  </sheetData>
  <sortState xmlns:xlrd2="http://schemas.microsoft.com/office/spreadsheetml/2017/richdata2" ref="A2:B24">
    <sortCondition descending="1" ref="B1:B24"/>
  </sortState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CCDC6-D4E7-4972-824A-94944F3D932D}">
  <dimension ref="A1:B24"/>
  <sheetViews>
    <sheetView workbookViewId="0">
      <selection activeCell="F28" sqref="F28"/>
    </sheetView>
  </sheetViews>
  <sheetFormatPr defaultRowHeight="12.75" x14ac:dyDescent="0.2"/>
  <cols>
    <col min="2" max="2" width="9.140625" style="1"/>
  </cols>
  <sheetData>
    <row r="1" spans="1:2" x14ac:dyDescent="0.2">
      <c r="A1" t="s">
        <v>45</v>
      </c>
      <c r="B1" s="1" t="s">
        <v>46</v>
      </c>
    </row>
    <row r="2" spans="1:2" x14ac:dyDescent="0.2">
      <c r="A2" s="2" t="s">
        <v>17</v>
      </c>
      <c r="B2" s="1">
        <v>0.1098362399849416</v>
      </c>
    </row>
    <row r="3" spans="1:2" x14ac:dyDescent="0.2">
      <c r="A3" s="2" t="s">
        <v>28</v>
      </c>
      <c r="B3" s="1">
        <v>8.9645751753027955E-2</v>
      </c>
    </row>
    <row r="4" spans="1:2" x14ac:dyDescent="0.2">
      <c r="A4" s="2" t="s">
        <v>24</v>
      </c>
      <c r="B4" s="1">
        <v>6.2893345640681386E-2</v>
      </c>
    </row>
    <row r="5" spans="1:2" x14ac:dyDescent="0.2">
      <c r="A5" s="2" t="s">
        <v>11</v>
      </c>
      <c r="B5" s="1">
        <v>5.9606582579225041E-2</v>
      </c>
    </row>
    <row r="6" spans="1:2" x14ac:dyDescent="0.2">
      <c r="A6" s="2" t="s">
        <v>22</v>
      </c>
      <c r="B6" s="1">
        <v>5.822686043109334E-2</v>
      </c>
    </row>
    <row r="7" spans="1:2" x14ac:dyDescent="0.2">
      <c r="A7" s="2" t="s">
        <v>14</v>
      </c>
      <c r="B7" s="1">
        <v>5.5162424994827229E-2</v>
      </c>
    </row>
    <row r="8" spans="1:2" x14ac:dyDescent="0.2">
      <c r="A8" s="2" t="s">
        <v>21</v>
      </c>
      <c r="B8" s="1">
        <v>5.4863825017419494E-2</v>
      </c>
    </row>
    <row r="9" spans="1:2" x14ac:dyDescent="0.2">
      <c r="A9" s="2" t="s">
        <v>30</v>
      </c>
      <c r="B9" s="1">
        <v>5.484853916472486E-2</v>
      </c>
    </row>
    <row r="10" spans="1:2" x14ac:dyDescent="0.2">
      <c r="A10" s="2" t="s">
        <v>20</v>
      </c>
      <c r="B10" s="1">
        <v>5.3534041820157419E-2</v>
      </c>
    </row>
    <row r="11" spans="1:2" x14ac:dyDescent="0.2">
      <c r="A11" s="2" t="s">
        <v>19</v>
      </c>
      <c r="B11" s="1">
        <v>5.2733014442948034E-2</v>
      </c>
    </row>
    <row r="12" spans="1:2" x14ac:dyDescent="0.2">
      <c r="A12" s="2" t="s">
        <v>27</v>
      </c>
      <c r="B12" s="1">
        <v>5.1793370992989862E-2</v>
      </c>
    </row>
    <row r="13" spans="1:2" x14ac:dyDescent="0.2">
      <c r="A13" s="2" t="s">
        <v>32</v>
      </c>
      <c r="B13" s="1">
        <v>4.9448410123296559E-2</v>
      </c>
    </row>
    <row r="14" spans="1:2" x14ac:dyDescent="0.2">
      <c r="A14" s="2" t="s">
        <v>25</v>
      </c>
      <c r="B14" s="1">
        <v>4.707592530470759E-2</v>
      </c>
    </row>
    <row r="15" spans="1:2" x14ac:dyDescent="0.2">
      <c r="A15" s="2" t="s">
        <v>31</v>
      </c>
      <c r="B15" s="1">
        <v>4.5483947843257412E-2</v>
      </c>
    </row>
    <row r="16" spans="1:2" x14ac:dyDescent="0.2">
      <c r="A16" s="2" t="s">
        <v>12</v>
      </c>
      <c r="B16" s="1">
        <v>4.5129671227282009E-2</v>
      </c>
    </row>
    <row r="17" spans="1:2" x14ac:dyDescent="0.2">
      <c r="A17" s="2" t="s">
        <v>13</v>
      </c>
      <c r="B17" s="1">
        <v>4.2416452442159386E-2</v>
      </c>
    </row>
    <row r="18" spans="1:2" x14ac:dyDescent="0.2">
      <c r="A18" s="2" t="s">
        <v>33</v>
      </c>
      <c r="B18" s="1">
        <v>4.1601977123665285E-2</v>
      </c>
    </row>
    <row r="19" spans="1:2" x14ac:dyDescent="0.2">
      <c r="A19" s="2" t="s">
        <v>15</v>
      </c>
      <c r="B19" s="1">
        <v>4.0742677824267784E-2</v>
      </c>
    </row>
    <row r="20" spans="1:2" x14ac:dyDescent="0.2">
      <c r="A20" s="2" t="s">
        <v>23</v>
      </c>
      <c r="B20" s="1">
        <v>3.6865234375E-2</v>
      </c>
    </row>
    <row r="21" spans="1:2" x14ac:dyDescent="0.2">
      <c r="A21" s="2" t="s">
        <v>18</v>
      </c>
      <c r="B21" s="1">
        <v>3.6651550070626718E-2</v>
      </c>
    </row>
    <row r="22" spans="1:2" x14ac:dyDescent="0.2">
      <c r="A22" s="2" t="s">
        <v>26</v>
      </c>
      <c r="B22" s="1">
        <v>3.5631652012956962E-2</v>
      </c>
    </row>
    <row r="23" spans="1:2" x14ac:dyDescent="0.2">
      <c r="A23" s="2" t="s">
        <v>29</v>
      </c>
      <c r="B23" s="1">
        <v>3.3889811957697073E-2</v>
      </c>
    </row>
    <row r="24" spans="1:2" x14ac:dyDescent="0.2">
      <c r="A24" s="2" t="s">
        <v>16</v>
      </c>
      <c r="B24" s="1">
        <v>2.6599468010639789E-2</v>
      </c>
    </row>
  </sheetData>
  <sortState xmlns:xlrd2="http://schemas.microsoft.com/office/spreadsheetml/2017/richdata2" ref="A2:B24">
    <sortCondition descending="1" ref="B1:B24"/>
  </sortState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AEE15-208B-43E4-985A-B29681AD749E}">
  <dimension ref="A1:B24"/>
  <sheetViews>
    <sheetView workbookViewId="0">
      <selection sqref="A1:B24"/>
    </sheetView>
  </sheetViews>
  <sheetFormatPr defaultRowHeight="12.75" x14ac:dyDescent="0.2"/>
  <cols>
    <col min="2" max="2" width="9.140625" style="1"/>
  </cols>
  <sheetData>
    <row r="1" spans="1:2" x14ac:dyDescent="0.2">
      <c r="A1" t="s">
        <v>39</v>
      </c>
      <c r="B1" s="1" t="s">
        <v>44</v>
      </c>
    </row>
    <row r="2" spans="1:2" x14ac:dyDescent="0.2">
      <c r="A2" s="2" t="s">
        <v>16</v>
      </c>
      <c r="B2" s="1">
        <v>0.59932801343973119</v>
      </c>
    </row>
    <row r="3" spans="1:2" x14ac:dyDescent="0.2">
      <c r="A3" s="2" t="s">
        <v>11</v>
      </c>
      <c r="B3" s="1">
        <v>0.25062017399811326</v>
      </c>
    </row>
    <row r="4" spans="1:2" x14ac:dyDescent="0.2">
      <c r="A4" s="2" t="s">
        <v>20</v>
      </c>
      <c r="B4" s="1">
        <v>0.24429544430604511</v>
      </c>
    </row>
    <row r="5" spans="1:2" x14ac:dyDescent="0.2">
      <c r="A5" s="2" t="s">
        <v>25</v>
      </c>
      <c r="B5" s="1">
        <v>0.23638600022363859</v>
      </c>
    </row>
    <row r="6" spans="1:2" x14ac:dyDescent="0.2">
      <c r="A6" s="2" t="s">
        <v>32</v>
      </c>
      <c r="B6" s="1">
        <v>0.18689162881245944</v>
      </c>
    </row>
    <row r="7" spans="1:2" x14ac:dyDescent="0.2">
      <c r="A7" s="2" t="s">
        <v>18</v>
      </c>
      <c r="B7" s="1">
        <v>0.16995018957698313</v>
      </c>
    </row>
    <row r="8" spans="1:2" x14ac:dyDescent="0.2">
      <c r="A8" s="2" t="s">
        <v>14</v>
      </c>
      <c r="B8" s="1">
        <v>0.16141113180219324</v>
      </c>
    </row>
    <row r="9" spans="1:2" x14ac:dyDescent="0.2">
      <c r="A9" s="2" t="s">
        <v>23</v>
      </c>
      <c r="B9" s="1">
        <v>0.160400390625</v>
      </c>
    </row>
    <row r="10" spans="1:2" x14ac:dyDescent="0.2">
      <c r="A10" s="2" t="s">
        <v>31</v>
      </c>
      <c r="B10" s="1">
        <v>0.1592278623225411</v>
      </c>
    </row>
    <row r="11" spans="1:2" x14ac:dyDescent="0.2">
      <c r="A11" s="2" t="s">
        <v>12</v>
      </c>
      <c r="B11" s="1">
        <v>0.13293853379620177</v>
      </c>
    </row>
    <row r="12" spans="1:2" x14ac:dyDescent="0.2">
      <c r="A12" s="2" t="s">
        <v>17</v>
      </c>
      <c r="B12" s="1">
        <v>0.10933702154823187</v>
      </c>
    </row>
    <row r="13" spans="1:2" x14ac:dyDescent="0.2">
      <c r="A13" s="2" t="s">
        <v>30</v>
      </c>
      <c r="B13" s="1">
        <v>8.6395411364043731E-2</v>
      </c>
    </row>
    <row r="14" spans="1:2" x14ac:dyDescent="0.2">
      <c r="A14" s="2" t="s">
        <v>15</v>
      </c>
      <c r="B14" s="1">
        <v>8.6297071129707109E-2</v>
      </c>
    </row>
    <row r="15" spans="1:2" x14ac:dyDescent="0.2">
      <c r="A15" s="2" t="s">
        <v>33</v>
      </c>
      <c r="B15" s="1">
        <v>7.76591362757834E-2</v>
      </c>
    </row>
    <row r="16" spans="1:2" x14ac:dyDescent="0.2">
      <c r="A16" s="2" t="s">
        <v>22</v>
      </c>
      <c r="B16" s="1">
        <v>7.2783575538866677E-2</v>
      </c>
    </row>
    <row r="17" spans="1:2" x14ac:dyDescent="0.2">
      <c r="A17" s="2" t="s">
        <v>13</v>
      </c>
      <c r="B17" s="1">
        <v>6.7480719794344474E-2</v>
      </c>
    </row>
    <row r="18" spans="1:2" x14ac:dyDescent="0.2">
      <c r="A18" s="2" t="s">
        <v>28</v>
      </c>
      <c r="B18" s="1">
        <v>5.9684910299608415E-2</v>
      </c>
    </row>
    <row r="19" spans="1:2" x14ac:dyDescent="0.2">
      <c r="A19" s="2" t="s">
        <v>29</v>
      </c>
      <c r="B19" s="1">
        <v>5.47775404172271E-2</v>
      </c>
    </row>
    <row r="20" spans="1:2" x14ac:dyDescent="0.2">
      <c r="A20" s="2" t="s">
        <v>19</v>
      </c>
      <c r="B20" s="1">
        <v>4.4861375563089209E-2</v>
      </c>
    </row>
    <row r="21" spans="1:2" x14ac:dyDescent="0.2">
      <c r="A21" s="2" t="s">
        <v>26</v>
      </c>
      <c r="B21" s="1">
        <v>4.118463674224896E-2</v>
      </c>
    </row>
    <row r="22" spans="1:2" x14ac:dyDescent="0.2">
      <c r="A22" s="2" t="s">
        <v>27</v>
      </c>
      <c r="B22" s="1">
        <v>3.4642346695705435E-2</v>
      </c>
    </row>
    <row r="23" spans="1:2" x14ac:dyDescent="0.2">
      <c r="A23" s="2" t="s">
        <v>24</v>
      </c>
      <c r="B23" s="1">
        <v>2.0558865486280106E-2</v>
      </c>
    </row>
    <row r="24" spans="1:2" x14ac:dyDescent="0.2">
      <c r="A24" s="2" t="s">
        <v>21</v>
      </c>
      <c r="B24" s="1">
        <v>2.0509557999333516E-2</v>
      </c>
    </row>
  </sheetData>
  <sortState xmlns:xlrd2="http://schemas.microsoft.com/office/spreadsheetml/2017/richdata2" ref="A2:B24">
    <sortCondition descending="1" ref="B1:B24"/>
  </sortState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8CB21-0923-493D-B53B-D1BFC3573A85}">
  <dimension ref="A1:B24"/>
  <sheetViews>
    <sheetView workbookViewId="0">
      <selection sqref="A1:B24"/>
    </sheetView>
  </sheetViews>
  <sheetFormatPr defaultRowHeight="12.75" x14ac:dyDescent="0.2"/>
  <cols>
    <col min="2" max="2" width="9.140625" style="1"/>
  </cols>
  <sheetData>
    <row r="1" spans="1:2" x14ac:dyDescent="0.2">
      <c r="A1" t="s">
        <v>39</v>
      </c>
      <c r="B1" s="1" t="s">
        <v>42</v>
      </c>
    </row>
    <row r="2" spans="1:2" x14ac:dyDescent="0.2">
      <c r="A2" s="2" t="s">
        <v>19</v>
      </c>
      <c r="B2" s="1">
        <v>0.50387776900571213</v>
      </c>
    </row>
    <row r="3" spans="1:2" x14ac:dyDescent="0.2">
      <c r="A3" s="2" t="s">
        <v>28</v>
      </c>
      <c r="B3" s="1">
        <v>0.30467170567343593</v>
      </c>
    </row>
    <row r="4" spans="1:2" x14ac:dyDescent="0.2">
      <c r="A4" s="2" t="s">
        <v>27</v>
      </c>
      <c r="B4" s="1">
        <v>0.25090178996801199</v>
      </c>
    </row>
    <row r="5" spans="1:2" x14ac:dyDescent="0.2">
      <c r="A5" s="2" t="s">
        <v>21</v>
      </c>
      <c r="B5" s="1">
        <v>0.23935896270714047</v>
      </c>
    </row>
    <row r="6" spans="1:2" x14ac:dyDescent="0.2">
      <c r="A6" s="2" t="s">
        <v>22</v>
      </c>
      <c r="B6" s="1">
        <v>0.21752170096557105</v>
      </c>
    </row>
    <row r="7" spans="1:2" x14ac:dyDescent="0.2">
      <c r="A7" s="2" t="s">
        <v>17</v>
      </c>
      <c r="B7" s="1">
        <v>0.20693013397058704</v>
      </c>
    </row>
    <row r="8" spans="1:2" x14ac:dyDescent="0.2">
      <c r="A8" s="2" t="s">
        <v>25</v>
      </c>
      <c r="B8" s="1">
        <v>0.1899250810689925</v>
      </c>
    </row>
    <row r="9" spans="1:2" x14ac:dyDescent="0.2">
      <c r="A9" s="2" t="s">
        <v>24</v>
      </c>
      <c r="B9" s="1">
        <v>0.17114206595619702</v>
      </c>
    </row>
    <row r="10" spans="1:2" x14ac:dyDescent="0.2">
      <c r="A10" s="2" t="s">
        <v>31</v>
      </c>
      <c r="B10" s="1">
        <v>0.12879174752323563</v>
      </c>
    </row>
    <row r="11" spans="1:2" x14ac:dyDescent="0.2">
      <c r="A11" s="2" t="s">
        <v>11</v>
      </c>
      <c r="B11" s="1">
        <v>0.12777331330142203</v>
      </c>
    </row>
    <row r="12" spans="1:2" x14ac:dyDescent="0.2">
      <c r="A12" s="2" t="s">
        <v>33</v>
      </c>
      <c r="B12" s="1">
        <v>0.11301923259719274</v>
      </c>
    </row>
    <row r="13" spans="1:2" x14ac:dyDescent="0.2">
      <c r="A13" s="2" t="s">
        <v>15</v>
      </c>
      <c r="B13" s="1">
        <v>0.10852510460251046</v>
      </c>
    </row>
    <row r="14" spans="1:2" x14ac:dyDescent="0.2">
      <c r="A14" s="2" t="s">
        <v>14</v>
      </c>
      <c r="B14" s="1">
        <v>0.10300020691082143</v>
      </c>
    </row>
    <row r="15" spans="1:2" x14ac:dyDescent="0.2">
      <c r="A15" s="2" t="s">
        <v>29</v>
      </c>
      <c r="B15" s="1">
        <v>0.1025133844977187</v>
      </c>
    </row>
    <row r="16" spans="1:2" x14ac:dyDescent="0.2">
      <c r="A16" s="2" t="s">
        <v>20</v>
      </c>
      <c r="B16" s="1">
        <v>9.6546789282590834E-2</v>
      </c>
    </row>
    <row r="17" spans="1:2" x14ac:dyDescent="0.2">
      <c r="A17" s="2" t="s">
        <v>23</v>
      </c>
      <c r="B17" s="1">
        <v>9.3017578125E-2</v>
      </c>
    </row>
    <row r="18" spans="1:2" x14ac:dyDescent="0.2">
      <c r="A18" s="2" t="s">
        <v>32</v>
      </c>
      <c r="B18" s="1">
        <v>7.9558728098637246E-2</v>
      </c>
    </row>
    <row r="19" spans="1:2" x14ac:dyDescent="0.2">
      <c r="A19" s="2" t="s">
        <v>18</v>
      </c>
      <c r="B19" s="1">
        <v>7.1444502267489413E-2</v>
      </c>
    </row>
    <row r="20" spans="1:2" x14ac:dyDescent="0.2">
      <c r="A20" s="2" t="s">
        <v>12</v>
      </c>
      <c r="B20" s="1">
        <v>6.7694506840923013E-2</v>
      </c>
    </row>
    <row r="21" spans="1:2" x14ac:dyDescent="0.2">
      <c r="A21" s="2" t="s">
        <v>16</v>
      </c>
      <c r="B21" s="1">
        <v>6.6778664426711459E-2</v>
      </c>
    </row>
    <row r="22" spans="1:2" x14ac:dyDescent="0.2">
      <c r="A22" s="2" t="s">
        <v>13</v>
      </c>
      <c r="B22" s="1">
        <v>5.7519280205655526E-2</v>
      </c>
    </row>
    <row r="23" spans="1:2" x14ac:dyDescent="0.2">
      <c r="A23" s="2" t="s">
        <v>30</v>
      </c>
      <c r="B23" s="1">
        <v>5.6640975085140703E-2</v>
      </c>
    </row>
    <row r="24" spans="1:2" x14ac:dyDescent="0.2">
      <c r="A24" s="2" t="s">
        <v>26</v>
      </c>
      <c r="B24" s="1">
        <v>4.886626561776955E-2</v>
      </c>
    </row>
  </sheetData>
  <sortState xmlns:xlrd2="http://schemas.microsoft.com/office/spreadsheetml/2017/richdata2" ref="A2:B24">
    <sortCondition descending="1" ref="B1:B24"/>
  </sortState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45A82-63D5-41DC-AAB4-1F6AD7894516}">
  <dimension ref="A1:B24"/>
  <sheetViews>
    <sheetView workbookViewId="0">
      <selection sqref="A1:B24"/>
    </sheetView>
  </sheetViews>
  <sheetFormatPr defaultRowHeight="12.75" x14ac:dyDescent="0.2"/>
  <cols>
    <col min="2" max="2" width="9.140625" style="1"/>
  </cols>
  <sheetData>
    <row r="1" spans="1:2" x14ac:dyDescent="0.2">
      <c r="A1" t="s">
        <v>39</v>
      </c>
      <c r="B1" s="1" t="s">
        <v>41</v>
      </c>
    </row>
    <row r="2" spans="1:2" x14ac:dyDescent="0.2">
      <c r="A2" s="2" t="s">
        <v>24</v>
      </c>
      <c r="B2" s="1">
        <v>0.68293194595955353</v>
      </c>
    </row>
    <row r="3" spans="1:2" x14ac:dyDescent="0.2">
      <c r="A3" s="2" t="s">
        <v>21</v>
      </c>
      <c r="B3" s="1">
        <v>0.45960192674725076</v>
      </c>
    </row>
    <row r="4" spans="1:2" x14ac:dyDescent="0.2">
      <c r="A4" s="2" t="s">
        <v>28</v>
      </c>
      <c r="B4" s="1">
        <v>0.41518987341772151</v>
      </c>
    </row>
    <row r="5" spans="1:2" x14ac:dyDescent="0.2">
      <c r="A5" s="2" t="s">
        <v>17</v>
      </c>
      <c r="B5" s="1">
        <v>0.34956748041999819</v>
      </c>
    </row>
    <row r="6" spans="1:2" x14ac:dyDescent="0.2">
      <c r="A6" s="2" t="s">
        <v>27</v>
      </c>
      <c r="B6" s="1">
        <v>0.20571020213707208</v>
      </c>
    </row>
    <row r="7" spans="1:2" x14ac:dyDescent="0.2">
      <c r="A7" s="2" t="s">
        <v>25</v>
      </c>
      <c r="B7" s="1">
        <v>0.13804092586380409</v>
      </c>
    </row>
    <row r="8" spans="1:2" x14ac:dyDescent="0.2">
      <c r="A8" s="2" t="s">
        <v>22</v>
      </c>
      <c r="B8" s="1">
        <v>0.11425924119769823</v>
      </c>
    </row>
    <row r="9" spans="1:2" x14ac:dyDescent="0.2">
      <c r="A9" s="2" t="s">
        <v>33</v>
      </c>
      <c r="B9" s="1">
        <v>0.10493964069579545</v>
      </c>
    </row>
    <row r="10" spans="1:2" x14ac:dyDescent="0.2">
      <c r="A10" s="2" t="s">
        <v>31</v>
      </c>
      <c r="B10" s="1">
        <v>0.10073877370374153</v>
      </c>
    </row>
    <row r="11" spans="1:2" x14ac:dyDescent="0.2">
      <c r="A11" s="2" t="s">
        <v>23</v>
      </c>
      <c r="B11" s="1">
        <v>8.154296875E-2</v>
      </c>
    </row>
    <row r="12" spans="1:2" x14ac:dyDescent="0.2">
      <c r="A12" s="2" t="s">
        <v>20</v>
      </c>
      <c r="B12" s="1">
        <v>6.3498794158958996E-2</v>
      </c>
    </row>
    <row r="13" spans="1:2" x14ac:dyDescent="0.2">
      <c r="A13" s="2" t="s">
        <v>15</v>
      </c>
      <c r="B13" s="1">
        <v>5.1778242677824271E-2</v>
      </c>
    </row>
    <row r="14" spans="1:2" x14ac:dyDescent="0.2">
      <c r="A14" s="2" t="s">
        <v>11</v>
      </c>
      <c r="B14" s="1">
        <v>5.0697040634499146E-2</v>
      </c>
    </row>
    <row r="15" spans="1:2" x14ac:dyDescent="0.2">
      <c r="A15" s="2" t="s">
        <v>14</v>
      </c>
      <c r="B15" s="1">
        <v>4.7361887026691495E-2</v>
      </c>
    </row>
    <row r="16" spans="1:2" x14ac:dyDescent="0.2">
      <c r="A16" s="2" t="s">
        <v>32</v>
      </c>
      <c r="B16" s="1">
        <v>4.3867618429591172E-2</v>
      </c>
    </row>
    <row r="17" spans="1:2" x14ac:dyDescent="0.2">
      <c r="A17" s="2" t="s">
        <v>16</v>
      </c>
      <c r="B17" s="1">
        <v>4.1579168416631666E-2</v>
      </c>
    </row>
    <row r="18" spans="1:2" x14ac:dyDescent="0.2">
      <c r="A18" s="2" t="s">
        <v>29</v>
      </c>
      <c r="B18" s="1">
        <v>4.0324920220481578E-2</v>
      </c>
    </row>
    <row r="19" spans="1:2" x14ac:dyDescent="0.2">
      <c r="A19" s="2" t="s">
        <v>18</v>
      </c>
      <c r="B19" s="1">
        <v>3.9922682328451413E-2</v>
      </c>
    </row>
    <row r="20" spans="1:2" x14ac:dyDescent="0.2">
      <c r="A20" s="2" t="s">
        <v>12</v>
      </c>
      <c r="B20" s="1">
        <v>3.665509495609557E-2</v>
      </c>
    </row>
    <row r="21" spans="1:2" x14ac:dyDescent="0.2">
      <c r="A21" s="2" t="s">
        <v>19</v>
      </c>
      <c r="B21" s="1">
        <v>3.2577903682719546E-2</v>
      </c>
    </row>
    <row r="22" spans="1:2" x14ac:dyDescent="0.2">
      <c r="A22" s="2" t="s">
        <v>30</v>
      </c>
      <c r="B22" s="1">
        <v>2.8678974726653522E-2</v>
      </c>
    </row>
    <row r="23" spans="1:2" x14ac:dyDescent="0.2">
      <c r="A23" s="2" t="s">
        <v>13</v>
      </c>
      <c r="B23" s="1">
        <v>2.6992287917737789E-2</v>
      </c>
    </row>
    <row r="24" spans="1:2" x14ac:dyDescent="0.2">
      <c r="A24" s="2" t="s">
        <v>26</v>
      </c>
      <c r="B24" s="1">
        <v>1.3049514113836187E-2</v>
      </c>
    </row>
  </sheetData>
  <sortState xmlns:xlrd2="http://schemas.microsoft.com/office/spreadsheetml/2017/richdata2" ref="A2:B24">
    <sortCondition descending="1" ref="B1:B24"/>
  </sortState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9A597-50CC-4432-965D-03C3EEADC3C2}">
  <dimension ref="A1:B24"/>
  <sheetViews>
    <sheetView workbookViewId="0">
      <selection sqref="A1:B24"/>
    </sheetView>
  </sheetViews>
  <sheetFormatPr defaultRowHeight="12.75" x14ac:dyDescent="0.2"/>
  <cols>
    <col min="2" max="2" width="9.140625" style="1"/>
  </cols>
  <sheetData>
    <row r="1" spans="1:2" x14ac:dyDescent="0.2">
      <c r="A1" t="s">
        <v>39</v>
      </c>
      <c r="B1" s="1" t="s">
        <v>40</v>
      </c>
    </row>
    <row r="2" spans="1:2" x14ac:dyDescent="0.2">
      <c r="A2" s="2" t="s">
        <v>26</v>
      </c>
      <c r="B2" s="1">
        <v>0.86126793151318837</v>
      </c>
    </row>
    <row r="3" spans="1:2" x14ac:dyDescent="0.2">
      <c r="A3" s="2" t="s">
        <v>13</v>
      </c>
      <c r="B3" s="1">
        <v>0.80559125964010281</v>
      </c>
    </row>
    <row r="4" spans="1:2" x14ac:dyDescent="0.2">
      <c r="A4" s="2" t="s">
        <v>30</v>
      </c>
      <c r="B4" s="1">
        <v>0.77343609965943716</v>
      </c>
    </row>
    <row r="5" spans="1:2" x14ac:dyDescent="0.2">
      <c r="A5" s="2" t="s">
        <v>29</v>
      </c>
      <c r="B5" s="1">
        <v>0.76849434290687557</v>
      </c>
    </row>
    <row r="6" spans="1:2" x14ac:dyDescent="0.2">
      <c r="A6" s="2" t="s">
        <v>12</v>
      </c>
      <c r="B6" s="1">
        <v>0.71758219317949767</v>
      </c>
    </row>
    <row r="7" spans="1:2" x14ac:dyDescent="0.2">
      <c r="A7" s="2" t="s">
        <v>15</v>
      </c>
      <c r="B7" s="1">
        <v>0.71265690376569035</v>
      </c>
    </row>
    <row r="8" spans="1:2" x14ac:dyDescent="0.2">
      <c r="A8" s="2" t="s">
        <v>18</v>
      </c>
      <c r="B8" s="1">
        <v>0.68203107575644939</v>
      </c>
    </row>
    <row r="9" spans="1:2" x14ac:dyDescent="0.2">
      <c r="A9" s="2" t="s">
        <v>33</v>
      </c>
      <c r="B9" s="1">
        <v>0.66278001330756309</v>
      </c>
    </row>
    <row r="10" spans="1:2" x14ac:dyDescent="0.2">
      <c r="A10" s="2" t="s">
        <v>32</v>
      </c>
      <c r="B10" s="1">
        <v>0.64023361453601557</v>
      </c>
    </row>
    <row r="11" spans="1:2" x14ac:dyDescent="0.2">
      <c r="A11" s="2" t="s">
        <v>14</v>
      </c>
      <c r="B11" s="1">
        <v>0.63306434926546662</v>
      </c>
    </row>
    <row r="12" spans="1:2" x14ac:dyDescent="0.2">
      <c r="A12" s="2" t="s">
        <v>23</v>
      </c>
      <c r="B12" s="1">
        <v>0.628173828125</v>
      </c>
    </row>
    <row r="13" spans="1:2" x14ac:dyDescent="0.2">
      <c r="A13" s="2" t="s">
        <v>31</v>
      </c>
      <c r="B13" s="1">
        <v>0.56575766860722432</v>
      </c>
    </row>
    <row r="14" spans="1:2" x14ac:dyDescent="0.2">
      <c r="A14" s="2" t="s">
        <v>20</v>
      </c>
      <c r="B14" s="1">
        <v>0.54212493043224763</v>
      </c>
    </row>
    <row r="15" spans="1:2" x14ac:dyDescent="0.2">
      <c r="A15" s="2" t="s">
        <v>22</v>
      </c>
      <c r="B15" s="1">
        <v>0.53720862186677065</v>
      </c>
    </row>
    <row r="16" spans="1:2" x14ac:dyDescent="0.2">
      <c r="A16" s="2" t="s">
        <v>11</v>
      </c>
      <c r="B16" s="1">
        <v>0.51130288948674052</v>
      </c>
    </row>
    <row r="17" spans="1:2" x14ac:dyDescent="0.2">
      <c r="A17" s="2" t="s">
        <v>27</v>
      </c>
      <c r="B17" s="1">
        <v>0.45695229020622063</v>
      </c>
    </row>
    <row r="18" spans="1:2" x14ac:dyDescent="0.2">
      <c r="A18" s="2" t="s">
        <v>25</v>
      </c>
      <c r="B18" s="1">
        <v>0.3885720675388572</v>
      </c>
    </row>
    <row r="19" spans="1:2" x14ac:dyDescent="0.2">
      <c r="A19" s="2" t="s">
        <v>19</v>
      </c>
      <c r="B19" s="1">
        <v>0.36594993730553105</v>
      </c>
    </row>
    <row r="20" spans="1:2" x14ac:dyDescent="0.2">
      <c r="A20" s="2" t="s">
        <v>16</v>
      </c>
      <c r="B20" s="1">
        <v>0.26571468570628587</v>
      </c>
    </row>
    <row r="21" spans="1:2" x14ac:dyDescent="0.2">
      <c r="A21" s="2" t="s">
        <v>21</v>
      </c>
      <c r="B21" s="1">
        <v>0.22566572752885578</v>
      </c>
    </row>
    <row r="22" spans="1:2" x14ac:dyDescent="0.2">
      <c r="A22" s="2" t="s">
        <v>17</v>
      </c>
      <c r="B22" s="1">
        <v>0.22432912407624128</v>
      </c>
    </row>
    <row r="23" spans="1:2" x14ac:dyDescent="0.2">
      <c r="A23" s="2" t="s">
        <v>28</v>
      </c>
      <c r="B23" s="1">
        <v>0.13080775885620619</v>
      </c>
    </row>
    <row r="24" spans="1:2" x14ac:dyDescent="0.2">
      <c r="A24" s="2" t="s">
        <v>24</v>
      </c>
      <c r="B24" s="1">
        <v>6.247377695728791E-2</v>
      </c>
    </row>
  </sheetData>
  <sortState xmlns:xlrd2="http://schemas.microsoft.com/office/spreadsheetml/2017/richdata2" ref="A2:B24">
    <sortCondition descending="1" ref="B1:B24"/>
  </sortState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tabSelected="1" zoomScaleNormal="100" zoomScalePageLayoutView="60" workbookViewId="0">
      <selection activeCell="K22" sqref="K22"/>
    </sheetView>
  </sheetViews>
  <sheetFormatPr defaultColWidth="11.5703125" defaultRowHeight="12.75" x14ac:dyDescent="0.2"/>
  <cols>
    <col min="1" max="1" width="21.42578125" customWidth="1"/>
    <col min="2" max="2" width="9.5703125" customWidth="1"/>
    <col min="3" max="3" width="9.5703125" style="1" customWidth="1"/>
    <col min="4" max="4" width="11" customWidth="1"/>
    <col min="5" max="5" width="11" style="1" customWidth="1"/>
    <col min="6" max="6" width="27.28515625" customWidth="1"/>
    <col min="7" max="7" width="13.7109375" style="1" customWidth="1"/>
    <col min="8" max="8" width="16" customWidth="1"/>
    <col min="9" max="9" width="16" style="1" customWidth="1"/>
    <col min="10" max="10" width="22" customWidth="1"/>
    <col min="11" max="11" width="18.85546875" style="1" customWidth="1"/>
    <col min="12" max="12" width="34.140625" customWidth="1"/>
    <col min="13" max="13" width="18.5703125" customWidth="1"/>
    <col min="14" max="14" width="29.42578125" customWidth="1"/>
    <col min="15" max="17" width="9.5703125" customWidth="1"/>
    <col min="18" max="18" width="13.7109375" customWidth="1"/>
  </cols>
  <sheetData>
    <row r="1" spans="1:18" x14ac:dyDescent="0.2">
      <c r="A1" t="s">
        <v>0</v>
      </c>
      <c r="B1" t="s">
        <v>1</v>
      </c>
      <c r="C1" s="1" t="s">
        <v>34</v>
      </c>
      <c r="D1" t="s">
        <v>2</v>
      </c>
      <c r="E1" s="1" t="s">
        <v>35</v>
      </c>
      <c r="F1" t="s">
        <v>3</v>
      </c>
      <c r="G1" s="1" t="s">
        <v>36</v>
      </c>
      <c r="H1" t="s">
        <v>4</v>
      </c>
      <c r="I1" s="1" t="s">
        <v>37</v>
      </c>
      <c r="J1" t="s">
        <v>43</v>
      </c>
      <c r="K1" s="1" t="s">
        <v>38</v>
      </c>
      <c r="L1" t="s">
        <v>5</v>
      </c>
      <c r="M1" t="s">
        <v>6</v>
      </c>
      <c r="N1" t="s">
        <v>7</v>
      </c>
      <c r="O1" t="s">
        <v>1</v>
      </c>
      <c r="P1" t="s">
        <v>8</v>
      </c>
      <c r="Q1" t="s">
        <v>9</v>
      </c>
      <c r="R1" t="s">
        <v>10</v>
      </c>
    </row>
    <row r="2" spans="1:18" x14ac:dyDescent="0.2">
      <c r="A2" t="s">
        <v>11</v>
      </c>
      <c r="B2">
        <v>28621</v>
      </c>
      <c r="C2" s="1">
        <f>D2/B2</f>
        <v>0.51130288948674052</v>
      </c>
      <c r="D2">
        <v>14634</v>
      </c>
      <c r="E2" s="1">
        <f>F2/B2</f>
        <v>5.0697040634499146E-2</v>
      </c>
      <c r="F2">
        <v>1451</v>
      </c>
      <c r="G2" s="1">
        <f>H2/B2</f>
        <v>0.12777331330142203</v>
      </c>
      <c r="H2">
        <v>3657</v>
      </c>
      <c r="I2" s="1">
        <f>J2/B2</f>
        <v>0.25062017399811326</v>
      </c>
      <c r="J2">
        <v>7173</v>
      </c>
      <c r="K2" s="1">
        <f>L2/B2</f>
        <v>5.9606582579225041E-2</v>
      </c>
      <c r="L2">
        <v>1706</v>
      </c>
      <c r="M2">
        <v>25231</v>
      </c>
      <c r="N2">
        <v>3214</v>
      </c>
      <c r="O2">
        <v>12527</v>
      </c>
      <c r="P2">
        <v>11740</v>
      </c>
      <c r="Q2">
        <v>787</v>
      </c>
      <c r="R2">
        <v>2.149148211</v>
      </c>
    </row>
    <row r="3" spans="1:18" s="3" customFormat="1" x14ac:dyDescent="0.2">
      <c r="A3" s="3" t="s">
        <v>12</v>
      </c>
      <c r="B3" s="3">
        <v>19588</v>
      </c>
      <c r="C3" s="4">
        <f t="shared" ref="C3:C24" si="0">D3/B3</f>
        <v>0.71758219317949767</v>
      </c>
      <c r="D3" s="3">
        <v>14056</v>
      </c>
      <c r="E3" s="4">
        <f t="shared" ref="E3:E24" si="1">F3/B3</f>
        <v>3.665509495609557E-2</v>
      </c>
      <c r="F3" s="3">
        <v>718</v>
      </c>
      <c r="G3" s="4">
        <f t="shared" ref="G3:G24" si="2">H3/B3</f>
        <v>6.7694506840923013E-2</v>
      </c>
      <c r="H3" s="3">
        <v>1326</v>
      </c>
      <c r="I3" s="4">
        <f t="shared" ref="I3:I24" si="3">J3/B3</f>
        <v>0.13293853379620177</v>
      </c>
      <c r="J3" s="3">
        <v>2604</v>
      </c>
      <c r="K3" s="4">
        <f t="shared" ref="K3:K24" si="4">L3/B3</f>
        <v>4.5129671227282009E-2</v>
      </c>
      <c r="L3" s="3">
        <v>884</v>
      </c>
      <c r="M3" s="3">
        <v>17618</v>
      </c>
      <c r="N3" s="3">
        <v>1578</v>
      </c>
      <c r="O3" s="3">
        <v>12373</v>
      </c>
      <c r="P3" s="3">
        <v>10788</v>
      </c>
      <c r="Q3" s="3">
        <v>1585</v>
      </c>
      <c r="R3" s="3">
        <v>1.6331108640000001</v>
      </c>
    </row>
    <row r="4" spans="1:18" x14ac:dyDescent="0.2">
      <c r="A4" t="s">
        <v>13</v>
      </c>
      <c r="B4">
        <v>9336</v>
      </c>
      <c r="C4" s="1">
        <f t="shared" si="0"/>
        <v>0.80559125964010281</v>
      </c>
      <c r="D4">
        <v>7521</v>
      </c>
      <c r="E4" s="1">
        <f t="shared" si="1"/>
        <v>2.6992287917737789E-2</v>
      </c>
      <c r="F4">
        <v>252</v>
      </c>
      <c r="G4" s="1">
        <f t="shared" si="2"/>
        <v>5.7519280205655526E-2</v>
      </c>
      <c r="H4">
        <v>537</v>
      </c>
      <c r="I4" s="1">
        <f t="shared" si="3"/>
        <v>6.7480719794344474E-2</v>
      </c>
      <c r="J4">
        <v>630</v>
      </c>
      <c r="K4" s="1">
        <f t="shared" si="4"/>
        <v>4.2416452442159386E-2</v>
      </c>
      <c r="L4">
        <v>396</v>
      </c>
      <c r="M4">
        <v>9303</v>
      </c>
      <c r="N4">
        <v>0</v>
      </c>
      <c r="O4">
        <v>6037</v>
      </c>
      <c r="P4">
        <v>5485</v>
      </c>
      <c r="Q4">
        <v>552</v>
      </c>
      <c r="R4">
        <v>1.6960802189999999</v>
      </c>
    </row>
    <row r="5" spans="1:18" x14ac:dyDescent="0.2">
      <c r="A5" t="s">
        <v>14</v>
      </c>
      <c r="B5">
        <v>48330</v>
      </c>
      <c r="C5" s="1">
        <f t="shared" si="0"/>
        <v>0.63306434926546662</v>
      </c>
      <c r="D5">
        <v>30596</v>
      </c>
      <c r="E5" s="1">
        <f t="shared" si="1"/>
        <v>4.7361887026691495E-2</v>
      </c>
      <c r="F5">
        <v>2289</v>
      </c>
      <c r="G5" s="1">
        <f t="shared" si="2"/>
        <v>0.10300020691082143</v>
      </c>
      <c r="H5">
        <v>4978</v>
      </c>
      <c r="I5" s="1">
        <f t="shared" si="3"/>
        <v>0.16141113180219324</v>
      </c>
      <c r="J5">
        <v>7801</v>
      </c>
      <c r="K5" s="1">
        <f t="shared" si="4"/>
        <v>5.5162424994827229E-2</v>
      </c>
      <c r="L5">
        <v>2666</v>
      </c>
      <c r="M5">
        <v>44308</v>
      </c>
      <c r="N5">
        <v>3493</v>
      </c>
      <c r="O5">
        <v>21874</v>
      </c>
      <c r="P5">
        <v>20822</v>
      </c>
      <c r="Q5">
        <v>1052</v>
      </c>
      <c r="R5">
        <v>2.1279416000000002</v>
      </c>
    </row>
    <row r="6" spans="1:18" x14ac:dyDescent="0.2">
      <c r="A6" t="s">
        <v>15</v>
      </c>
      <c r="B6">
        <v>19120</v>
      </c>
      <c r="C6" s="1">
        <f t="shared" si="0"/>
        <v>0.71265690376569035</v>
      </c>
      <c r="D6">
        <v>13626</v>
      </c>
      <c r="E6" s="1">
        <f t="shared" si="1"/>
        <v>5.1778242677824271E-2</v>
      </c>
      <c r="F6">
        <v>990</v>
      </c>
      <c r="G6" s="1">
        <f t="shared" si="2"/>
        <v>0.10852510460251046</v>
      </c>
      <c r="H6">
        <v>2075</v>
      </c>
      <c r="I6" s="1">
        <f t="shared" si="3"/>
        <v>8.6297071129707109E-2</v>
      </c>
      <c r="J6">
        <v>1650</v>
      </c>
      <c r="K6" s="1">
        <f t="shared" si="4"/>
        <v>4.0742677824267784E-2</v>
      </c>
      <c r="L6">
        <v>779</v>
      </c>
      <c r="M6">
        <v>19010</v>
      </c>
      <c r="N6">
        <v>0</v>
      </c>
      <c r="O6">
        <v>9525</v>
      </c>
      <c r="P6">
        <v>8932</v>
      </c>
      <c r="Q6">
        <v>593</v>
      </c>
      <c r="R6">
        <v>2.1283027319999999</v>
      </c>
    </row>
    <row r="7" spans="1:18" x14ac:dyDescent="0.2">
      <c r="A7" t="s">
        <v>16</v>
      </c>
      <c r="B7">
        <v>7143</v>
      </c>
      <c r="C7" s="1">
        <f t="shared" si="0"/>
        <v>0.26571468570628587</v>
      </c>
      <c r="D7">
        <v>1898</v>
      </c>
      <c r="E7" s="1">
        <f t="shared" si="1"/>
        <v>4.1579168416631666E-2</v>
      </c>
      <c r="F7">
        <v>297</v>
      </c>
      <c r="G7" s="1">
        <f t="shared" si="2"/>
        <v>6.6778664426711459E-2</v>
      </c>
      <c r="H7">
        <v>477</v>
      </c>
      <c r="I7" s="1">
        <f t="shared" si="3"/>
        <v>0.59932801343973119</v>
      </c>
      <c r="J7">
        <v>4281</v>
      </c>
      <c r="K7" s="1">
        <f t="shared" si="4"/>
        <v>2.6599468010639789E-2</v>
      </c>
      <c r="L7">
        <v>190</v>
      </c>
      <c r="M7">
        <v>6462</v>
      </c>
      <c r="N7">
        <v>443</v>
      </c>
      <c r="O7">
        <v>3644</v>
      </c>
      <c r="P7">
        <v>3299</v>
      </c>
      <c r="Q7">
        <v>345</v>
      </c>
      <c r="R7">
        <v>1.9587753859999999</v>
      </c>
    </row>
    <row r="8" spans="1:18" s="3" customFormat="1" x14ac:dyDescent="0.2">
      <c r="A8" s="3" t="s">
        <v>17</v>
      </c>
      <c r="B8" s="3">
        <v>122191</v>
      </c>
      <c r="C8" s="4">
        <f t="shared" si="0"/>
        <v>0.22432912407624128</v>
      </c>
      <c r="D8" s="3">
        <v>27411</v>
      </c>
      <c r="E8" s="4">
        <f t="shared" si="1"/>
        <v>0.34956748041999819</v>
      </c>
      <c r="F8" s="3">
        <v>42714</v>
      </c>
      <c r="G8" s="4">
        <f t="shared" si="2"/>
        <v>0.20693013397058704</v>
      </c>
      <c r="H8" s="3">
        <v>25285</v>
      </c>
      <c r="I8" s="4">
        <f t="shared" si="3"/>
        <v>0.10933702154823187</v>
      </c>
      <c r="J8" s="3">
        <v>13360</v>
      </c>
      <c r="K8" s="4">
        <f t="shared" si="4"/>
        <v>0.1098362399849416</v>
      </c>
      <c r="L8" s="3">
        <v>13421</v>
      </c>
      <c r="M8" s="3">
        <v>120678</v>
      </c>
      <c r="N8" s="3">
        <v>0</v>
      </c>
      <c r="O8" s="3">
        <v>47965</v>
      </c>
      <c r="P8" s="3">
        <v>44823</v>
      </c>
      <c r="Q8" s="3">
        <v>3142</v>
      </c>
      <c r="R8" s="3">
        <v>2.6923231379999999</v>
      </c>
    </row>
    <row r="9" spans="1:18" x14ac:dyDescent="0.2">
      <c r="A9" t="s">
        <v>18</v>
      </c>
      <c r="B9">
        <v>13451</v>
      </c>
      <c r="C9" s="1">
        <f t="shared" si="0"/>
        <v>0.68203107575644939</v>
      </c>
      <c r="D9">
        <v>9174</v>
      </c>
      <c r="E9" s="1">
        <f t="shared" si="1"/>
        <v>3.9922682328451413E-2</v>
      </c>
      <c r="F9">
        <v>537</v>
      </c>
      <c r="G9" s="1">
        <f t="shared" si="2"/>
        <v>7.1444502267489413E-2</v>
      </c>
      <c r="H9">
        <v>961</v>
      </c>
      <c r="I9" s="1">
        <f t="shared" si="3"/>
        <v>0.16995018957698313</v>
      </c>
      <c r="J9">
        <v>2286</v>
      </c>
      <c r="K9" s="1">
        <f t="shared" si="4"/>
        <v>3.6651550070626718E-2</v>
      </c>
      <c r="L9">
        <v>493</v>
      </c>
      <c r="M9">
        <v>9238</v>
      </c>
      <c r="N9">
        <v>3283</v>
      </c>
      <c r="O9">
        <v>6654</v>
      </c>
      <c r="P9">
        <v>5401</v>
      </c>
      <c r="Q9">
        <v>1253</v>
      </c>
      <c r="R9">
        <v>1.7104239960000001</v>
      </c>
    </row>
    <row r="10" spans="1:18" s="3" customFormat="1" x14ac:dyDescent="0.2">
      <c r="A10" s="3" t="s">
        <v>19</v>
      </c>
      <c r="B10" s="3">
        <v>43066</v>
      </c>
      <c r="C10" s="4">
        <f t="shared" si="0"/>
        <v>0.36594993730553105</v>
      </c>
      <c r="D10" s="3">
        <v>15760</v>
      </c>
      <c r="E10" s="4">
        <f t="shared" si="1"/>
        <v>3.2577903682719546E-2</v>
      </c>
      <c r="F10" s="3">
        <v>1403</v>
      </c>
      <c r="G10" s="4">
        <f t="shared" si="2"/>
        <v>0.50387776900571213</v>
      </c>
      <c r="H10" s="3">
        <v>21700</v>
      </c>
      <c r="I10" s="4">
        <f t="shared" si="3"/>
        <v>4.4861375563089209E-2</v>
      </c>
      <c r="J10" s="3">
        <v>1932</v>
      </c>
      <c r="K10" s="4">
        <f t="shared" si="4"/>
        <v>5.2733014442948034E-2</v>
      </c>
      <c r="L10" s="3">
        <v>2271</v>
      </c>
      <c r="M10" s="3">
        <v>42813</v>
      </c>
      <c r="N10" s="3">
        <v>0</v>
      </c>
      <c r="O10" s="3">
        <v>18016</v>
      </c>
      <c r="P10" s="3">
        <v>16695</v>
      </c>
      <c r="Q10" s="3">
        <v>1321</v>
      </c>
      <c r="R10" s="3">
        <v>2.5644204849999999</v>
      </c>
    </row>
    <row r="11" spans="1:18" s="3" customFormat="1" x14ac:dyDescent="0.2">
      <c r="A11" s="3" t="s">
        <v>20</v>
      </c>
      <c r="B11" s="3">
        <v>37733</v>
      </c>
      <c r="C11" s="4">
        <f t="shared" si="0"/>
        <v>0.54212493043224763</v>
      </c>
      <c r="D11" s="3">
        <v>20456</v>
      </c>
      <c r="E11" s="4">
        <f t="shared" si="1"/>
        <v>6.3498794158958996E-2</v>
      </c>
      <c r="F11" s="3">
        <v>2396</v>
      </c>
      <c r="G11" s="4">
        <f t="shared" si="2"/>
        <v>9.6546789282590834E-2</v>
      </c>
      <c r="H11" s="3">
        <v>3643</v>
      </c>
      <c r="I11" s="4">
        <f t="shared" si="3"/>
        <v>0.24429544430604511</v>
      </c>
      <c r="J11" s="3">
        <v>9218</v>
      </c>
      <c r="K11" s="4">
        <f t="shared" si="4"/>
        <v>5.3534041820157419E-2</v>
      </c>
      <c r="L11" s="3">
        <v>2020</v>
      </c>
      <c r="M11" s="3">
        <v>21013</v>
      </c>
      <c r="N11" s="3">
        <v>16197</v>
      </c>
      <c r="O11" s="3">
        <v>13968</v>
      </c>
      <c r="P11" s="3">
        <v>12661</v>
      </c>
      <c r="Q11" s="3">
        <v>1307</v>
      </c>
      <c r="R11" s="3">
        <v>1.6596635340000001</v>
      </c>
    </row>
    <row r="12" spans="1:18" x14ac:dyDescent="0.2">
      <c r="A12" t="s">
        <v>21</v>
      </c>
      <c r="B12">
        <v>33009</v>
      </c>
      <c r="C12" s="1">
        <f t="shared" si="0"/>
        <v>0.22566572752885578</v>
      </c>
      <c r="D12">
        <v>7449</v>
      </c>
      <c r="E12" s="1">
        <f t="shared" si="1"/>
        <v>0.45960192674725076</v>
      </c>
      <c r="F12">
        <v>15171</v>
      </c>
      <c r="G12" s="1">
        <f t="shared" si="2"/>
        <v>0.23935896270714047</v>
      </c>
      <c r="H12">
        <v>7901</v>
      </c>
      <c r="I12" s="1">
        <f t="shared" si="3"/>
        <v>2.0509557999333516E-2</v>
      </c>
      <c r="J12">
        <v>677</v>
      </c>
      <c r="K12" s="1">
        <f t="shared" si="4"/>
        <v>5.4863825017419494E-2</v>
      </c>
      <c r="L12">
        <v>1811</v>
      </c>
      <c r="M12">
        <v>32808</v>
      </c>
      <c r="N12">
        <v>64</v>
      </c>
      <c r="O12">
        <v>12613</v>
      </c>
      <c r="P12">
        <v>12066</v>
      </c>
      <c r="Q12">
        <v>547</v>
      </c>
      <c r="R12">
        <v>2.7190452509999998</v>
      </c>
    </row>
    <row r="13" spans="1:18" s="3" customFormat="1" x14ac:dyDescent="0.2">
      <c r="A13" s="3" t="s">
        <v>22</v>
      </c>
      <c r="B13" s="3">
        <v>41012</v>
      </c>
      <c r="C13" s="4">
        <f t="shared" si="0"/>
        <v>0.53720862186677065</v>
      </c>
      <c r="D13" s="3">
        <v>22032</v>
      </c>
      <c r="E13" s="4">
        <f t="shared" si="1"/>
        <v>0.11425924119769823</v>
      </c>
      <c r="F13" s="3">
        <v>4686</v>
      </c>
      <c r="G13" s="4">
        <f t="shared" si="2"/>
        <v>0.21752170096557105</v>
      </c>
      <c r="H13" s="3">
        <v>8921</v>
      </c>
      <c r="I13" s="4">
        <f t="shared" si="3"/>
        <v>7.2783575538866677E-2</v>
      </c>
      <c r="J13" s="3">
        <v>2985</v>
      </c>
      <c r="K13" s="4">
        <f t="shared" si="4"/>
        <v>5.822686043109334E-2</v>
      </c>
      <c r="L13" s="3">
        <v>2388</v>
      </c>
      <c r="M13" s="3">
        <v>39954</v>
      </c>
      <c r="N13" s="3">
        <v>160</v>
      </c>
      <c r="O13" s="3">
        <v>18891</v>
      </c>
      <c r="P13" s="3">
        <v>17724</v>
      </c>
      <c r="Q13" s="3">
        <v>1167</v>
      </c>
      <c r="R13" s="3">
        <v>2.2542315500000001</v>
      </c>
    </row>
    <row r="14" spans="1:18" x14ac:dyDescent="0.2">
      <c r="A14" t="s">
        <v>23</v>
      </c>
      <c r="B14">
        <v>4096</v>
      </c>
      <c r="C14" s="1">
        <f t="shared" si="0"/>
        <v>0.628173828125</v>
      </c>
      <c r="D14">
        <v>2573</v>
      </c>
      <c r="E14" s="1">
        <f t="shared" si="1"/>
        <v>8.154296875E-2</v>
      </c>
      <c r="F14">
        <v>334</v>
      </c>
      <c r="G14" s="1">
        <f t="shared" si="2"/>
        <v>9.3017578125E-2</v>
      </c>
      <c r="H14">
        <v>381</v>
      </c>
      <c r="I14" s="1">
        <f t="shared" si="3"/>
        <v>0.160400390625</v>
      </c>
      <c r="J14">
        <v>657</v>
      </c>
      <c r="K14" s="1">
        <f t="shared" si="4"/>
        <v>3.6865234375E-2</v>
      </c>
      <c r="L14">
        <v>151</v>
      </c>
      <c r="M14">
        <v>800</v>
      </c>
      <c r="N14">
        <v>3296</v>
      </c>
      <c r="O14">
        <v>456</v>
      </c>
      <c r="P14">
        <v>425</v>
      </c>
      <c r="Q14">
        <v>31</v>
      </c>
      <c r="R14">
        <v>1.8823529409999999</v>
      </c>
    </row>
    <row r="15" spans="1:18" x14ac:dyDescent="0.2">
      <c r="A15" t="s">
        <v>24</v>
      </c>
      <c r="B15">
        <v>23834</v>
      </c>
      <c r="C15" s="1">
        <f t="shared" si="0"/>
        <v>6.247377695728791E-2</v>
      </c>
      <c r="D15">
        <v>1489</v>
      </c>
      <c r="E15" s="1">
        <f t="shared" si="1"/>
        <v>0.68293194595955353</v>
      </c>
      <c r="F15">
        <v>16277</v>
      </c>
      <c r="G15" s="1">
        <f t="shared" si="2"/>
        <v>0.17114206595619702</v>
      </c>
      <c r="H15">
        <v>4079</v>
      </c>
      <c r="I15" s="1">
        <f t="shared" si="3"/>
        <v>2.0558865486280106E-2</v>
      </c>
      <c r="J15">
        <v>490</v>
      </c>
      <c r="K15" s="1">
        <f t="shared" si="4"/>
        <v>6.2893345640681386E-2</v>
      </c>
      <c r="L15">
        <v>1499</v>
      </c>
      <c r="M15">
        <v>23486</v>
      </c>
      <c r="N15">
        <v>0</v>
      </c>
      <c r="O15">
        <v>9346</v>
      </c>
      <c r="P15">
        <v>8821</v>
      </c>
      <c r="Q15">
        <v>525</v>
      </c>
      <c r="R15">
        <v>2.6625099200000002</v>
      </c>
    </row>
    <row r="16" spans="1:18" x14ac:dyDescent="0.2">
      <c r="A16" t="s">
        <v>25</v>
      </c>
      <c r="B16">
        <v>17886</v>
      </c>
      <c r="C16" s="1">
        <f t="shared" si="0"/>
        <v>0.3885720675388572</v>
      </c>
      <c r="D16">
        <v>6950</v>
      </c>
      <c r="E16" s="1">
        <f t="shared" si="1"/>
        <v>0.13804092586380409</v>
      </c>
      <c r="F16">
        <v>2469</v>
      </c>
      <c r="G16" s="1">
        <f t="shared" si="2"/>
        <v>0.1899250810689925</v>
      </c>
      <c r="H16">
        <v>3397</v>
      </c>
      <c r="I16" s="1">
        <f t="shared" si="3"/>
        <v>0.23638600022363859</v>
      </c>
      <c r="J16">
        <v>4228</v>
      </c>
      <c r="K16" s="1">
        <f t="shared" si="4"/>
        <v>4.707592530470759E-2</v>
      </c>
      <c r="L16">
        <v>842</v>
      </c>
      <c r="M16">
        <v>16103</v>
      </c>
      <c r="N16">
        <v>1502</v>
      </c>
      <c r="O16">
        <v>7139</v>
      </c>
      <c r="P16">
        <v>6820</v>
      </c>
      <c r="Q16">
        <v>319</v>
      </c>
      <c r="R16">
        <v>2.361143695</v>
      </c>
    </row>
    <row r="17" spans="1:18" x14ac:dyDescent="0.2">
      <c r="A17" t="s">
        <v>26</v>
      </c>
      <c r="B17">
        <v>10805</v>
      </c>
      <c r="C17" s="1">
        <f t="shared" si="0"/>
        <v>0.86126793151318837</v>
      </c>
      <c r="D17">
        <v>9306</v>
      </c>
      <c r="E17" s="1">
        <f t="shared" si="1"/>
        <v>1.3049514113836187E-2</v>
      </c>
      <c r="F17">
        <v>141</v>
      </c>
      <c r="G17" s="1">
        <f t="shared" si="2"/>
        <v>4.886626561776955E-2</v>
      </c>
      <c r="H17">
        <v>528</v>
      </c>
      <c r="I17" s="1">
        <f t="shared" si="3"/>
        <v>4.118463674224896E-2</v>
      </c>
      <c r="J17">
        <v>445</v>
      </c>
      <c r="K17" s="1">
        <f t="shared" si="4"/>
        <v>3.5631652012956962E-2</v>
      </c>
      <c r="L17">
        <v>385</v>
      </c>
      <c r="M17">
        <v>10616</v>
      </c>
      <c r="N17">
        <v>0</v>
      </c>
      <c r="O17">
        <v>6832</v>
      </c>
      <c r="P17">
        <v>6314</v>
      </c>
      <c r="Q17">
        <v>518</v>
      </c>
      <c r="R17">
        <v>1.6813430469999999</v>
      </c>
    </row>
    <row r="18" spans="1:18" x14ac:dyDescent="0.2">
      <c r="A18" t="s">
        <v>27</v>
      </c>
      <c r="B18">
        <v>29386</v>
      </c>
      <c r="C18" s="1">
        <f t="shared" si="0"/>
        <v>0.45695229020622063</v>
      </c>
      <c r="D18">
        <v>13428</v>
      </c>
      <c r="E18" s="1">
        <f t="shared" si="1"/>
        <v>0.20571020213707208</v>
      </c>
      <c r="F18">
        <v>6045</v>
      </c>
      <c r="G18" s="1">
        <f t="shared" si="2"/>
        <v>0.25090178996801199</v>
      </c>
      <c r="H18">
        <v>7373</v>
      </c>
      <c r="I18" s="1">
        <f t="shared" si="3"/>
        <v>3.4642346695705435E-2</v>
      </c>
      <c r="J18">
        <v>1018</v>
      </c>
      <c r="K18" s="1">
        <f t="shared" si="4"/>
        <v>5.1793370992989862E-2</v>
      </c>
      <c r="L18">
        <v>1522</v>
      </c>
      <c r="M18">
        <v>28882</v>
      </c>
      <c r="N18">
        <v>0</v>
      </c>
      <c r="O18">
        <v>12114</v>
      </c>
      <c r="P18">
        <v>11534</v>
      </c>
      <c r="Q18">
        <v>580</v>
      </c>
      <c r="R18">
        <v>2.5040749089999998</v>
      </c>
    </row>
    <row r="19" spans="1:18" x14ac:dyDescent="0.2">
      <c r="A19" t="s">
        <v>28</v>
      </c>
      <c r="B19">
        <v>54905</v>
      </c>
      <c r="C19" s="1">
        <f t="shared" si="0"/>
        <v>0.13080775885620619</v>
      </c>
      <c r="D19">
        <v>7182</v>
      </c>
      <c r="E19" s="1">
        <f t="shared" si="1"/>
        <v>0.41518987341772151</v>
      </c>
      <c r="F19">
        <v>22796</v>
      </c>
      <c r="G19" s="1">
        <f t="shared" si="2"/>
        <v>0.30467170567343593</v>
      </c>
      <c r="H19">
        <v>16728</v>
      </c>
      <c r="I19" s="1">
        <f t="shared" si="3"/>
        <v>5.9684910299608415E-2</v>
      </c>
      <c r="J19">
        <v>3277</v>
      </c>
      <c r="K19" s="1">
        <f t="shared" si="4"/>
        <v>8.9645751753027955E-2</v>
      </c>
      <c r="L19">
        <v>4922</v>
      </c>
      <c r="M19">
        <v>50340</v>
      </c>
      <c r="N19">
        <v>2520</v>
      </c>
      <c r="O19">
        <v>22034</v>
      </c>
      <c r="P19">
        <v>20345</v>
      </c>
      <c r="Q19">
        <v>1689</v>
      </c>
      <c r="R19">
        <v>2.4743180140000001</v>
      </c>
    </row>
    <row r="20" spans="1:18" s="3" customFormat="1" x14ac:dyDescent="0.2">
      <c r="A20" s="3" t="s">
        <v>29</v>
      </c>
      <c r="B20" s="3">
        <v>37917</v>
      </c>
      <c r="C20" s="4">
        <f t="shared" si="0"/>
        <v>0.76849434290687557</v>
      </c>
      <c r="D20" s="3">
        <v>29139</v>
      </c>
      <c r="E20" s="4">
        <f t="shared" si="1"/>
        <v>4.0324920220481578E-2</v>
      </c>
      <c r="F20" s="3">
        <v>1529</v>
      </c>
      <c r="G20" s="4">
        <f t="shared" si="2"/>
        <v>0.1025133844977187</v>
      </c>
      <c r="H20" s="3">
        <v>3887</v>
      </c>
      <c r="I20" s="4">
        <f t="shared" si="3"/>
        <v>5.47775404172271E-2</v>
      </c>
      <c r="J20" s="3">
        <v>2077</v>
      </c>
      <c r="K20" s="4">
        <f t="shared" si="4"/>
        <v>3.3889811957697073E-2</v>
      </c>
      <c r="L20" s="3">
        <v>1285</v>
      </c>
      <c r="M20" s="3">
        <v>37548</v>
      </c>
      <c r="N20" s="3">
        <v>0</v>
      </c>
      <c r="O20" s="3">
        <v>19140</v>
      </c>
      <c r="P20" s="3">
        <v>17961</v>
      </c>
      <c r="Q20" s="3">
        <v>1179</v>
      </c>
      <c r="R20" s="3">
        <v>2.0905294809999999</v>
      </c>
    </row>
    <row r="21" spans="1:18" x14ac:dyDescent="0.2">
      <c r="A21" t="s">
        <v>30</v>
      </c>
      <c r="B21">
        <v>5579</v>
      </c>
      <c r="C21" s="1">
        <f t="shared" si="0"/>
        <v>0.77343609965943716</v>
      </c>
      <c r="D21">
        <v>4315</v>
      </c>
      <c r="E21" s="1">
        <f t="shared" si="1"/>
        <v>2.8678974726653522E-2</v>
      </c>
      <c r="F21">
        <v>160</v>
      </c>
      <c r="G21" s="1">
        <f t="shared" si="2"/>
        <v>5.6640975085140703E-2</v>
      </c>
      <c r="H21">
        <v>316</v>
      </c>
      <c r="I21" s="1">
        <f t="shared" si="3"/>
        <v>8.6395411364043731E-2</v>
      </c>
      <c r="J21">
        <v>482</v>
      </c>
      <c r="K21" s="1">
        <f t="shared" si="4"/>
        <v>5.484853916472486E-2</v>
      </c>
      <c r="L21">
        <v>306</v>
      </c>
      <c r="M21">
        <v>5578</v>
      </c>
      <c r="N21">
        <v>0</v>
      </c>
      <c r="O21">
        <v>4622</v>
      </c>
      <c r="P21">
        <v>3624</v>
      </c>
      <c r="Q21">
        <v>998</v>
      </c>
      <c r="R21">
        <v>1.539183223</v>
      </c>
    </row>
    <row r="22" spans="1:18" s="3" customFormat="1" x14ac:dyDescent="0.2">
      <c r="A22" s="3" t="s">
        <v>31</v>
      </c>
      <c r="B22" s="3">
        <v>29373</v>
      </c>
      <c r="C22" s="4">
        <f t="shared" si="0"/>
        <v>0.56575766860722432</v>
      </c>
      <c r="D22" s="3">
        <v>16618</v>
      </c>
      <c r="E22" s="4">
        <f t="shared" si="1"/>
        <v>0.10073877370374153</v>
      </c>
      <c r="F22" s="3">
        <v>2959</v>
      </c>
      <c r="G22" s="4">
        <f t="shared" si="2"/>
        <v>0.12879174752323563</v>
      </c>
      <c r="H22" s="3">
        <v>3783</v>
      </c>
      <c r="I22" s="4">
        <f t="shared" si="3"/>
        <v>0.1592278623225411</v>
      </c>
      <c r="J22" s="3">
        <v>4677</v>
      </c>
      <c r="K22" s="4">
        <f t="shared" si="4"/>
        <v>4.5483947843257412E-2</v>
      </c>
      <c r="L22" s="3">
        <v>1336</v>
      </c>
      <c r="M22" s="3">
        <v>28667</v>
      </c>
      <c r="N22" s="3">
        <v>0</v>
      </c>
      <c r="O22" s="3">
        <v>16619</v>
      </c>
      <c r="P22" s="3">
        <v>15253</v>
      </c>
      <c r="Q22" s="3">
        <v>1366</v>
      </c>
      <c r="R22" s="3">
        <v>1.879433554</v>
      </c>
    </row>
    <row r="23" spans="1:18" x14ac:dyDescent="0.2">
      <c r="A23" t="s">
        <v>32</v>
      </c>
      <c r="B23">
        <v>7705</v>
      </c>
      <c r="C23" s="1">
        <f t="shared" si="0"/>
        <v>0.64023361453601557</v>
      </c>
      <c r="D23">
        <v>4933</v>
      </c>
      <c r="E23" s="1">
        <f t="shared" si="1"/>
        <v>4.3867618429591172E-2</v>
      </c>
      <c r="F23">
        <v>338</v>
      </c>
      <c r="G23" s="1">
        <f t="shared" si="2"/>
        <v>7.9558728098637246E-2</v>
      </c>
      <c r="H23">
        <v>613</v>
      </c>
      <c r="I23" s="1">
        <f t="shared" si="3"/>
        <v>0.18689162881245944</v>
      </c>
      <c r="J23">
        <v>1440</v>
      </c>
      <c r="K23" s="1">
        <f t="shared" si="4"/>
        <v>4.9448410123296559E-2</v>
      </c>
      <c r="L23">
        <v>381</v>
      </c>
      <c r="M23">
        <v>7561</v>
      </c>
      <c r="N23">
        <v>0</v>
      </c>
      <c r="O23">
        <v>5243</v>
      </c>
      <c r="P23">
        <v>4572</v>
      </c>
      <c r="Q23">
        <v>671</v>
      </c>
      <c r="R23">
        <v>1.65376203</v>
      </c>
    </row>
    <row r="24" spans="1:18" x14ac:dyDescent="0.2">
      <c r="A24" t="s">
        <v>33</v>
      </c>
      <c r="B24">
        <v>31561</v>
      </c>
      <c r="C24" s="1">
        <f t="shared" si="0"/>
        <v>0.66278001330756309</v>
      </c>
      <c r="D24">
        <v>20918</v>
      </c>
      <c r="E24" s="1">
        <f t="shared" si="1"/>
        <v>0.10493964069579545</v>
      </c>
      <c r="F24">
        <v>3312</v>
      </c>
      <c r="G24" s="1">
        <f t="shared" si="2"/>
        <v>0.11301923259719274</v>
      </c>
      <c r="H24">
        <v>3567</v>
      </c>
      <c r="I24" s="1">
        <f t="shared" si="3"/>
        <v>7.76591362757834E-2</v>
      </c>
      <c r="J24">
        <v>2451</v>
      </c>
      <c r="K24" s="1">
        <f t="shared" si="4"/>
        <v>4.1601977123665285E-2</v>
      </c>
      <c r="L24">
        <v>1313</v>
      </c>
      <c r="M24">
        <v>31056</v>
      </c>
      <c r="N24">
        <v>0</v>
      </c>
      <c r="O24">
        <v>14070</v>
      </c>
      <c r="P24">
        <v>13390</v>
      </c>
      <c r="Q24">
        <v>680</v>
      </c>
      <c r="R24">
        <v>2.3193427930000001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household population</vt:lpstr>
      <vt:lpstr>household size</vt:lpstr>
      <vt:lpstr>other race percentages</vt:lpstr>
      <vt:lpstr>asian race percentages</vt:lpstr>
      <vt:lpstr>hispanic race percentages</vt:lpstr>
      <vt:lpstr>black race percentages</vt:lpstr>
      <vt:lpstr>white race percentages</vt:lpstr>
      <vt:lpstr>boston-neighborhood-data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mac</cp:lastModifiedBy>
  <cp:revision>0</cp:revision>
  <dcterms:modified xsi:type="dcterms:W3CDTF">2022-12-06T02:29:55Z</dcterms:modified>
  <dc:language>en-US</dc:language>
</cp:coreProperties>
</file>