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14A22DE-E387-47A9-B7D8-A7E6F9F98E0B}" xr6:coauthVersionLast="47" xr6:coauthVersionMax="47" xr10:uidLastSave="{00000000-0000-0000-0000-000000000000}"/>
  <bookViews>
    <workbookView xWindow="-108" yWindow="-108" windowWidth="23256" windowHeight="12456" activeTab="1" xr2:uid="{C49E0525-AA24-49C3-8F02-7DE089F8F8B4}"/>
  </bookViews>
  <sheets>
    <sheet name="dailyActivity_merged" sheetId="1" r:id="rId1"/>
    <sheet name="Sheet1" sheetId="2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<sst xmlns="http://schemas.openxmlformats.org/spreadsheetml/2006/main" count="602" uniqueCount="42">
  <si>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</si>
  <si>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</si>
  <si>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</si>
  <si>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</si>
  <si>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</si>
  <si>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</si>
  <si>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</si>
  <si>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</si>
  <si>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</si>
  <si>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</si>
  <si>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</si>
  <si>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</si>
  <si>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</si>
  <si>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</si>
  <si>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</si>
  <si>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</si>
  <si>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</si>
  <si>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</si>
  <si>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</si>
  <si>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</si>
  <si>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</si>
  <si>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</si>
  <si>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</si>
  <si>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</si>
  <si>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</si>
  <si>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</si>
  <si>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</si>
  <si>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</si>
  <si>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</si>
  <si>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</si>
  <si>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</si>
  <si>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</si>
  <si>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</si>
  <si>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Potential Customer ID</t>
  </si>
  <si>
    <t>Average of VeryActiveMinutes</t>
  </si>
  <si>
    <t>Potential Customers</t>
  </si>
  <si>
    <t>Row Labels</t>
  </si>
  <si>
    <t>Grand Total</t>
  </si>
  <si>
    <t>Active Customer</t>
  </si>
  <si>
    <t>New Fitness Beginner</t>
  </si>
  <si>
    <t>Count of Potential Customers</t>
  </si>
  <si>
    <t>Potential customers=19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</si>
</sst>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4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1.41205983796" createdVersion="8" refreshedVersion="8" minRefreshableVersion="3" recordCount="19" xr:uid="{56CBB737-6356-4402-AB8D-68E038A4CC6C}">
  <cacheSource type="worksheet">
    <worksheetSource ref="C2:E21" sheet="Sheet1"/>
  </cacheSource>
  <cacheFields count="3">
    <cacheField name="Potential Customer ID" numFmtId="0">
      <sharedItems containsSemiMixedTypes="0" containsString="0" containsNumber="1" containsInteger="1" minValue="1503960366" maxValue="8877689391" count="19">
        <n v="1503960366"/>
        <n v="1644430081"/>
        <n v="2022484408"/>
        <n v="2347167796"/>
        <n v="2873212765"/>
        <n v="3977333714"/>
        <n v="4388161847"/>
        <n v="4558609924"/>
        <n v="5553957443"/>
        <n v="5577150313"/>
        <n v="6775888955"/>
        <n v="6962181067"/>
        <n v="7007744171"/>
        <n v="7086361926"/>
        <n v="8053475328"/>
        <n v="8253242879"/>
        <n v="8378563200"/>
        <n v="8583815059"/>
        <n v="8877689391"/>
      </sharedItems>
    </cacheField>
    <cacheField name="Average of VeryActiveMinutes" numFmtId="1">
      <sharedItems containsSemiMixedTypes="0" containsString="0" containsNumber="1" minValue="9.5666666666666664" maxValue="87.333333333333329"/>
    </cacheField>
    <cacheField name="Potential Customers" numFmtId="0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38.709677419354797"/>
    <x v="0"/>
  </r>
  <r>
    <x v="1"/>
    <n v="9.5666666666666664"/>
    <x v="0"/>
  </r>
  <r>
    <x v="2"/>
    <n v="36.29032258064516"/>
    <x v="0"/>
  </r>
  <r>
    <x v="3"/>
    <n v="13.5"/>
    <x v="1"/>
  </r>
  <r>
    <x v="4"/>
    <n v="14.096774193548388"/>
    <x v="1"/>
  </r>
  <r>
    <x v="5"/>
    <n v="18.899999999999999"/>
    <x v="1"/>
  </r>
  <r>
    <x v="6"/>
    <n v="23.161290322580644"/>
    <x v="1"/>
  </r>
  <r>
    <x v="7"/>
    <n v="10.387096774193548"/>
    <x v="1"/>
  </r>
  <r>
    <x v="8"/>
    <n v="23.419354838709676"/>
    <x v="1"/>
  </r>
  <r>
    <x v="9"/>
    <n v="87.333333333333329"/>
    <x v="0"/>
  </r>
  <r>
    <x v="10"/>
    <n v="11"/>
    <x v="1"/>
  </r>
  <r>
    <x v="11"/>
    <n v="22.806451612903199"/>
    <x v="1"/>
  </r>
  <r>
    <x v="12"/>
    <n v="31.03846153846154"/>
    <x v="0"/>
  </r>
  <r>
    <x v="13"/>
    <n v="42.58064516129032"/>
    <x v="0"/>
  </r>
  <r>
    <x v="14"/>
    <n v="85.161290322580641"/>
    <x v="0"/>
  </r>
  <r>
    <x v="15"/>
    <n v="20.526315789473685"/>
    <x v="1"/>
  </r>
  <r>
    <x v="16"/>
    <n v="58.677419354838712"/>
    <x v="0"/>
  </r>
  <r>
    <x v="17"/>
    <n v="9.67741935483871"/>
    <x v="0"/>
  </r>
  <r>
    <x v="18"/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90508-972F-4795-8557-56B088C3EFF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6" firstHeaderRow="1" firstDataRow="1" firstDataCol="1"/>
  <pivotFields count="3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1"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otential Customer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B35E5-E564-484E-BE8D-FE4A3903193C}" name="Table1" displayName="Table1" ref="C2:E21" totalsRowShown="0">
  <autoFilter ref="C2:E21" xr:uid="{969B35E5-E564-484E-BE8D-FE4A3903193C}"/>
  <tableColumns count="3">
    <tableColumn id="1" xr3:uid="{00F2ADA2-67A1-45A3-A20A-6559E42915D9}" name="Potential Customer ID" dataDxfId="1"/>
    <tableColumn id="2" xr3:uid="{DD6DA51E-1B7A-419A-9136-40902C56246F}" name="Average of VeryActiveMinutes" dataDxfId="0"/>
    <tableColumn id="3" xr3:uid="{7E7AA3ED-D73E-4EC6-BAD0-97DC9ACABB6A}" name="Potential Customers">
      <calculatedColumnFormula>IF(AND(D3&lt;30,D3&gt;=10),"New Fitness Beginner","Active Customer")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57E4-26D0-4921-8F73-FAD710E1934D}">
  <dimension ref="A1:O941"/>
  <sheetViews>
    <sheetView topLeftCell="B1" workbookViewId="0">
      <selection activeCell="K1" sqref="K1:K1048576"/>
    </sheetView>
  </sheetViews>
  <sheetFormatPr defaultRowHeight="14.4" x14ac:dyDescent="0.3"/>
  <cols>
    <col min="2" max="2" width="12.44140625" customWidth="1"/>
    <col min="4" max="4" width="7.5546875" customWidth="1"/>
    <col min="5" max="5" width="16.5546875" customWidth="1"/>
    <col min="7" max="7" width="13.77734375" customWidth="1"/>
    <col min="8" max="8" width="29" customWidth="1"/>
    <col min="9" max="9" width="17.33203125" customWidth="1"/>
    <col min="10" max="10" width="16.6640625" customWidth="1"/>
    <col min="11" max="11" width="26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98E8-D9B8-44D2-BFB6-C940C2E3FDA6}">
  <dimension ref="C2:I21"/>
  <sheetViews>
    <sheetView tabSelected="1" workbookViewId="0">
      <selection activeCell="I9" sqref="I9"/>
    </sheetView>
  </sheetViews>
  <sheetFormatPr defaultRowHeight="14.4" x14ac:dyDescent="0.3"/>
  <cols>
    <col min="2" max="2" width="12.88671875" customWidth="1"/>
    <col min="3" max="3" width="25.109375" customWidth="1"/>
    <col min="4" max="4" width="28.44140625" customWidth="1"/>
    <col min="5" max="5" width="21.44140625" customWidth="1"/>
    <col min="8" max="8" width="21.21875" customWidth="1"/>
    <col min="9" max="9" width="26.109375" bestFit="1" customWidth="1"/>
    <col min="10" max="27" width="11" bestFit="1" customWidth="1"/>
    <col min="28" max="28" width="10.77734375" bestFit="1" customWidth="1"/>
  </cols>
  <sheetData>
    <row r="2" spans="3:9" x14ac:dyDescent="0.3">
      <c r="C2" s="2" t="s">
        <v>33</v>
      </c>
      <c r="D2" s="2" t="s">
        <v>34</v>
      </c>
      <c r="E2" s="3" t="s">
        <v>35</v>
      </c>
    </row>
    <row r="3" spans="3:9" x14ac:dyDescent="0.3">
      <c r="C3" s="4">
        <v>1503960366</v>
      </c>
      <c r="D3" s="5">
        <v>38.709677419354797</v>
      </c>
      <c r="E3" t="str">
        <f t="shared" ref="E3:E21" si="0">IF(AND(D3&lt;30,D3&gt;=10),"New Fitness Beginner","Active Customer")</f>
        <v>Active Customer</v>
      </c>
      <c r="H3" s="7" t="s">
        <v>36</v>
      </c>
      <c r="I3" t="s">
        <v>40</v>
      </c>
    </row>
    <row r="4" spans="3:9" x14ac:dyDescent="0.3">
      <c r="C4" s="4">
        <v>1644430081</v>
      </c>
      <c r="D4" s="5">
        <v>9.5666666666666664</v>
      </c>
      <c r="E4" t="str">
        <f t="shared" si="0"/>
        <v>Active Customer</v>
      </c>
      <c r="H4" s="8" t="s">
        <v>38</v>
      </c>
      <c r="I4" s="6">
        <v>10</v>
      </c>
    </row>
    <row r="5" spans="3:9" x14ac:dyDescent="0.3">
      <c r="C5" s="4">
        <v>2022484408</v>
      </c>
      <c r="D5" s="5">
        <v>36.29032258064516</v>
      </c>
      <c r="E5" t="str">
        <f t="shared" si="0"/>
        <v>Active Customer</v>
      </c>
      <c r="H5" s="8" t="s">
        <v>39</v>
      </c>
      <c r="I5" s="6">
        <v>9</v>
      </c>
    </row>
    <row r="6" spans="3:9" x14ac:dyDescent="0.3">
      <c r="C6" s="4">
        <v>2347167796</v>
      </c>
      <c r="D6" s="5">
        <v>13.5</v>
      </c>
      <c r="E6" t="str">
        <f t="shared" si="0"/>
        <v>New Fitness Beginner</v>
      </c>
      <c r="H6" s="8" t="s">
        <v>37</v>
      </c>
      <c r="I6" s="6">
        <v>19</v>
      </c>
    </row>
    <row r="7" spans="3:9" x14ac:dyDescent="0.3">
      <c r="C7" s="4">
        <v>2873212765</v>
      </c>
      <c r="D7" s="5">
        <v>14.096774193548388</v>
      </c>
      <c r="E7" t="str">
        <f t="shared" si="0"/>
        <v>New Fitness Beginner</v>
      </c>
    </row>
    <row r="8" spans="3:9" x14ac:dyDescent="0.3">
      <c r="C8" s="4">
        <v>3977333714</v>
      </c>
      <c r="D8" s="5">
        <v>18.899999999999999</v>
      </c>
      <c r="E8" t="str">
        <f t="shared" si="0"/>
        <v>New Fitness Beginner</v>
      </c>
    </row>
    <row r="9" spans="3:9" x14ac:dyDescent="0.3">
      <c r="C9" s="4">
        <v>4388161847</v>
      </c>
      <c r="D9" s="5">
        <v>23.161290322580644</v>
      </c>
      <c r="E9" t="str">
        <f t="shared" si="0"/>
        <v>New Fitness Beginner</v>
      </c>
      <c r="H9" s="9" t="s">
        <v>41</v>
      </c>
    </row>
    <row r="10" spans="3:9" x14ac:dyDescent="0.3">
      <c r="C10" s="4">
        <v>4558609924</v>
      </c>
      <c r="D10" s="5">
        <v>10.387096774193548</v>
      </c>
      <c r="E10" t="str">
        <f t="shared" si="0"/>
        <v>New Fitness Beginner</v>
      </c>
    </row>
    <row r="11" spans="3:9" x14ac:dyDescent="0.3">
      <c r="C11" s="4">
        <v>5553957443</v>
      </c>
      <c r="D11" s="5">
        <v>23.419354838709676</v>
      </c>
      <c r="E11" t="str">
        <f t="shared" si="0"/>
        <v>New Fitness Beginner</v>
      </c>
    </row>
    <row r="12" spans="3:9" x14ac:dyDescent="0.3">
      <c r="C12" s="4">
        <v>5577150313</v>
      </c>
      <c r="D12" s="5">
        <v>87.333333333333329</v>
      </c>
      <c r="E12" t="str">
        <f t="shared" si="0"/>
        <v>Active Customer</v>
      </c>
    </row>
    <row r="13" spans="3:9" x14ac:dyDescent="0.3">
      <c r="C13" s="4">
        <v>6775888955</v>
      </c>
      <c r="D13" s="5">
        <v>11</v>
      </c>
      <c r="E13" t="str">
        <f t="shared" si="0"/>
        <v>New Fitness Beginner</v>
      </c>
    </row>
    <row r="14" spans="3:9" x14ac:dyDescent="0.3">
      <c r="C14" s="4">
        <v>6962181067</v>
      </c>
      <c r="D14" s="5">
        <v>22.806451612903199</v>
      </c>
      <c r="E14" t="str">
        <f t="shared" si="0"/>
        <v>New Fitness Beginner</v>
      </c>
    </row>
    <row r="15" spans="3:9" x14ac:dyDescent="0.3">
      <c r="C15" s="4">
        <v>7007744171</v>
      </c>
      <c r="D15" s="5">
        <v>31.03846153846154</v>
      </c>
      <c r="E15" t="str">
        <f t="shared" si="0"/>
        <v>Active Customer</v>
      </c>
    </row>
    <row r="16" spans="3:9" x14ac:dyDescent="0.3">
      <c r="C16" s="4">
        <v>7086361926</v>
      </c>
      <c r="D16" s="5">
        <v>42.58064516129032</v>
      </c>
      <c r="E16" t="str">
        <f t="shared" si="0"/>
        <v>Active Customer</v>
      </c>
    </row>
    <row r="17" spans="3:5" x14ac:dyDescent="0.3">
      <c r="C17" s="4">
        <v>8053475328</v>
      </c>
      <c r="D17" s="5">
        <v>85.161290322580641</v>
      </c>
      <c r="E17" t="str">
        <f t="shared" si="0"/>
        <v>Active Customer</v>
      </c>
    </row>
    <row r="18" spans="3:5" x14ac:dyDescent="0.3">
      <c r="C18" s="4">
        <v>8253242879</v>
      </c>
      <c r="D18" s="5">
        <v>20.526315789473685</v>
      </c>
      <c r="E18" t="str">
        <f t="shared" si="0"/>
        <v>New Fitness Beginner</v>
      </c>
    </row>
    <row r="19" spans="3:5" x14ac:dyDescent="0.3">
      <c r="C19" s="4">
        <v>8378563200</v>
      </c>
      <c r="D19" s="5">
        <v>58.677419354838712</v>
      </c>
      <c r="E19" t="str">
        <f t="shared" si="0"/>
        <v>Active Customer</v>
      </c>
    </row>
    <row r="20" spans="3:5" x14ac:dyDescent="0.3">
      <c r="C20" s="4">
        <v>8583815059</v>
      </c>
      <c r="D20" s="5">
        <v>9.67741935483871</v>
      </c>
      <c r="E20" t="str">
        <f t="shared" si="0"/>
        <v>Active Customer</v>
      </c>
    </row>
    <row r="21" spans="3:5" x14ac:dyDescent="0.3">
      <c r="C21" s="4">
        <v>8877689391</v>
      </c>
      <c r="D21" s="5">
        <v>66.064516129032256</v>
      </c>
      <c r="E21" t="str">
        <f t="shared" si="0"/>
        <v>Active Customer</v>
      </c>
    </row>
  </sheetData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63AAECE-D619-4F12-9F0B-301427A26234}">
            <xm:f>NOT(ISERROR(SEARCH(#REF!,C3)))</xm:f>
            <xm:f>#REF!</xm:f>
            <x14:dxf/>
          </x14:cfRule>
          <xm:sqref>C3:D21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dailyActivity_merged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ankur ramapure</cp:lastModifiedBy>
  <dcterms:created xsi:type="dcterms:W3CDTF">2024-06-08T04:31:46Z</dcterms:created>
  <dcterms:modified xsi:type="dcterms:W3CDTF">2024-06-08T04:31:46Z</dcterms:modified>
</cp:coreProperties>
</file>