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 EXCEL_PRACTICE\"/>
    </mc:Choice>
  </mc:AlternateContent>
  <xr:revisionPtr revIDLastSave="0" documentId="13_ncr:1_{8C445D5D-D137-43C0-BE09-9C395E46C1EE}" xr6:coauthVersionLast="47" xr6:coauthVersionMax="47" xr10:uidLastSave="{00000000-0000-0000-0000-000000000000}"/>
  <bookViews>
    <workbookView xWindow="-108" yWindow="-108" windowWidth="16608" windowHeight="8832" xr2:uid="{FE092D88-54F7-482D-9699-760623B3ED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2" i="1"/>
  <c r="L3" i="1"/>
  <c r="N3" i="1" s="1"/>
  <c r="L4" i="1"/>
  <c r="N4" i="1" s="1"/>
  <c r="L5" i="1"/>
  <c r="N5" i="1" s="1"/>
  <c r="L6" i="1"/>
  <c r="N6" i="1" s="1"/>
  <c r="L7" i="1"/>
  <c r="N7" i="1" s="1"/>
  <c r="L2" i="1"/>
  <c r="N2" i="1" s="1"/>
  <c r="J3" i="1"/>
  <c r="J4" i="1"/>
  <c r="J5" i="1"/>
  <c r="J6" i="1"/>
  <c r="J7" i="1"/>
  <c r="J2" i="1"/>
  <c r="I3" i="1"/>
  <c r="I4" i="1"/>
  <c r="I5" i="1"/>
  <c r="I6" i="1"/>
  <c r="I7" i="1"/>
  <c r="I2" i="1"/>
  <c r="H3" i="1"/>
  <c r="H4" i="1"/>
  <c r="H5" i="1"/>
  <c r="H6" i="1"/>
  <c r="H7" i="1"/>
  <c r="H2" i="1"/>
  <c r="G3" i="1"/>
  <c r="G4" i="1"/>
  <c r="G5" i="1"/>
  <c r="G6" i="1"/>
  <c r="G7" i="1"/>
  <c r="G2" i="1"/>
  <c r="F3" i="1"/>
  <c r="K3" i="1" s="1"/>
  <c r="F4" i="1"/>
  <c r="K4" i="1" s="1"/>
  <c r="F5" i="1"/>
  <c r="K5" i="1" s="1"/>
  <c r="F6" i="1"/>
  <c r="K6" i="1" s="1"/>
  <c r="F7" i="1"/>
  <c r="K7" i="1" s="1"/>
  <c r="F2" i="1"/>
  <c r="K2" i="1" s="1"/>
</calcChain>
</file>

<file path=xl/sharedStrings.xml><?xml version="1.0" encoding="utf-8"?>
<sst xmlns="http://schemas.openxmlformats.org/spreadsheetml/2006/main" count="20" uniqueCount="20">
  <si>
    <t>SUB1</t>
  </si>
  <si>
    <t>SUB2</t>
  </si>
  <si>
    <t>SUB3</t>
  </si>
  <si>
    <t>TOTAL</t>
  </si>
  <si>
    <t>MAX</t>
  </si>
  <si>
    <t>MIN</t>
  </si>
  <si>
    <t>COUNT</t>
  </si>
  <si>
    <t>AVG</t>
  </si>
  <si>
    <t>%AGE</t>
  </si>
  <si>
    <t>RESULT</t>
  </si>
  <si>
    <t>GRADE</t>
  </si>
  <si>
    <t>RESULT2</t>
  </si>
  <si>
    <t>S NO</t>
  </si>
  <si>
    <t>NAME OF STUDENT</t>
  </si>
  <si>
    <t>RAHUL BHOR</t>
  </si>
  <si>
    <t xml:space="preserve">AJAY VERMA </t>
  </si>
  <si>
    <t xml:space="preserve">RAMESH SHARMA </t>
  </si>
  <si>
    <t>SANDEEP SHARMA</t>
  </si>
  <si>
    <t>AJKASH KALE</t>
  </si>
  <si>
    <t xml:space="preserve">VINOD SHUKLA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</si>
</sst>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</a:t>
            </a:r>
            <a:r>
              <a:rPr lang="en-US" baseline="0"/>
              <a:t>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SUB1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Sheet1!$B$2:$B$7</c15:sqref>
                  </c15:fullRef>
                </c:ext>
              </c:extLst>
              <c:f>Sheet1!$B$4:$B$7</c:f>
              <c:strCache>
                <c:ptCount val="4"/>
                <c:pt idx="0">
                  <c:v>RAMESH SHARMA </c:v>
                </c:pt>
                <c:pt idx="1">
                  <c:v>SANDEEP SHARMA</c:v>
                </c:pt>
                <c:pt idx="2">
                  <c:v>VINOD SHUKLA </c:v>
                </c:pt>
                <c:pt idx="3">
                  <c:v>AJKASH KALE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Sheet1!$C$2:$C$7</c15:sqref>
                  </c15:fullRef>
                </c:ext>
              </c:extLst>
              <c:f>Sheet1!$C$4:$C$7</c:f>
              <c:numCache>
                <c:formatCode>General</c:formatCode>
                <c:ptCount val="4"/>
                <c:pt idx="0">
                  <c:v>65</c:v>
                </c:pt>
                <c:pt idx="1">
                  <c:v>22</c:v>
                </c:pt>
                <c:pt idx="2">
                  <c:v>19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0-4369-B670-D34F59AD70D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SUB2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Sheet1!$B$2:$B$7</c15:sqref>
                  </c15:fullRef>
                </c:ext>
              </c:extLst>
              <c:f>Sheet1!$B$4:$B$7</c:f>
              <c:strCache>
                <c:ptCount val="4"/>
                <c:pt idx="0">
                  <c:v>RAMESH SHARMA </c:v>
                </c:pt>
                <c:pt idx="1">
                  <c:v>SANDEEP SHARMA</c:v>
                </c:pt>
                <c:pt idx="2">
                  <c:v>VINOD SHUKLA </c:v>
                </c:pt>
                <c:pt idx="3">
                  <c:v>AJKASH KALE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Sheet1!$D$2:$D$7</c15:sqref>
                  </c15:fullRef>
                </c:ext>
              </c:extLst>
              <c:f>Sheet1!$D$4:$D$7</c:f>
              <c:numCache>
                <c:formatCode>General</c:formatCode>
                <c:ptCount val="4"/>
                <c:pt idx="0">
                  <c:v>65</c:v>
                </c:pt>
                <c:pt idx="1">
                  <c:v>32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50-4369-B670-D34F59AD70DB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SUB3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Sheet1!$B$2:$B$7</c15:sqref>
                  </c15:fullRef>
                </c:ext>
              </c:extLst>
              <c:f>Sheet1!$B$4:$B$7</c:f>
              <c:strCache>
                <c:ptCount val="4"/>
                <c:pt idx="0">
                  <c:v>RAMESH SHARMA </c:v>
                </c:pt>
                <c:pt idx="1">
                  <c:v>SANDEEP SHARMA</c:v>
                </c:pt>
                <c:pt idx="2">
                  <c:v>VINOD SHUKLA </c:v>
                </c:pt>
                <c:pt idx="3">
                  <c:v>AJKASH KALE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Sheet1!$E$2:$E$7</c15:sqref>
                  </c15:fullRef>
                </c:ext>
              </c:extLst>
              <c:f>Sheet1!$E$4:$E$7</c:f>
              <c:numCache>
                <c:formatCode>General</c:formatCode>
                <c:ptCount val="4"/>
                <c:pt idx="0">
                  <c:v>46</c:v>
                </c:pt>
                <c:pt idx="1">
                  <c:v>58</c:v>
                </c:pt>
                <c:pt idx="2">
                  <c:v>85</c:v>
                </c:pt>
                <c:pt idx="3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50-4369-B670-D34F59AD70D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11660783"/>
        <c:axId val="811677839"/>
      </c:barChart>
      <c:catAx>
        <c:axId val="8116607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677839"/>
        <c:crosses val="autoZero"/>
        <c:auto val="1"/>
        <c:lblAlgn val="ctr"/>
        <c:lblOffset val="100"/>
        <c:noMultiLvlLbl val="0"/>
      </c:catAx>
      <c:valAx>
        <c:axId val="8116778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66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7</xdr:row>
      <xdr:rowOff>99060</xdr:rowOff>
    </xdr:from>
    <xdr:to>
      <xdr:col>10</xdr:col>
      <xdr:colOff>297180</xdr:colOff>
      <xdr:row>19</xdr:row>
      <xdr:rowOff>53340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ACA27670-A411-4C23-B9E1-2FB6C055F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0F75B-1517-4E84-8CE5-E8DC8BBABCF5}">
  <dimension ref="A1:N7"/>
  <sheetViews>
    <sheetView tabSelected="1" workbookViewId="0">
      <selection activeCell="B1" sqref="B1:E7"/>
    </sheetView>
  </sheetViews>
  <sheetFormatPr defaultRowHeight="14.4" x14ac:dyDescent="0.3"/>
  <cols>
    <col min="1" max="1" width="5" bestFit="1" customWidth="1"/>
    <col min="2" max="2" width="17.21875" bestFit="1" customWidth="1"/>
  </cols>
  <sheetData>
    <row r="1" spans="1:14" x14ac:dyDescent="0.3">
      <c r="A1" t="s">
        <v>12</v>
      </c>
      <c r="B1" t="s">
        <v>13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11</v>
      </c>
      <c r="N1" t="s">
        <v>10</v>
      </c>
    </row>
    <row r="2" spans="1:14" x14ac:dyDescent="0.3">
      <c r="A2">
        <v>1</v>
      </c>
      <c r="B2" t="s">
        <v>14</v>
      </c>
      <c r="C2">
        <v>45</v>
      </c>
      <c r="D2">
        <v>88</v>
      </c>
      <c r="E2">
        <v>35</v>
      </c>
      <c r="F2">
        <f>SUM(C2:E2)</f>
        <v>168</v>
      </c>
      <c r="G2">
        <f>MAX(C2:E2)</f>
        <v>88</v>
      </c>
      <c r="H2">
        <f>MIN(C2:E2)</f>
        <v>35</v>
      </c>
      <c r="I2">
        <f>COUNT(C2:E2)</f>
        <v>3</v>
      </c>
      <c r="J2" s="1">
        <f>AVERAGE(C2:E2)</f>
        <v>56</v>
      </c>
      <c r="K2" s="1">
        <f>F2/300*100</f>
        <v>56.000000000000007</v>
      </c>
      <c r="L2" t="str">
        <f>IF(AND(C2&gt;=35,D2&gt;=35,E2&gt;=35),"PASS","FAIL")</f>
        <v>PASS</v>
      </c>
      <c r="M2" t="str">
        <f>IF(OR(C2&lt;35,D2&lt;35,E2&lt;35),"FAIL","PASS")</f>
        <v>PASS</v>
      </c>
      <c r="N2" t="str">
        <f>IF(L2="FAIL","FAIL",IF(K2&gt;=75,"A+",IF(K2&gt;=60,"A",IF(K2&gt;=45,"B",IF(K2&gt;=35,"C")))))</f>
        <v>B</v>
      </c>
    </row>
    <row r="3" spans="1:14" x14ac:dyDescent="0.3">
      <c r="A3">
        <v>2</v>
      </c>
      <c r="B3" t="s">
        <v>15</v>
      </c>
      <c r="C3">
        <v>35</v>
      </c>
      <c r="D3">
        <v>99</v>
      </c>
      <c r="E3">
        <v>38</v>
      </c>
      <c r="F3">
        <f t="shared" ref="F3:F7" si="0">SUM(C3:E3)</f>
        <v>172</v>
      </c>
      <c r="G3">
        <f t="shared" ref="G3:G7" si="1">MAX(C3:E3)</f>
        <v>99</v>
      </c>
      <c r="H3">
        <f t="shared" ref="H3:H7" si="2">MIN(C3:E3)</f>
        <v>35</v>
      </c>
      <c r="I3">
        <f t="shared" ref="I3:I7" si="3">COUNT(C3:E3)</f>
        <v>3</v>
      </c>
      <c r="J3" s="1">
        <f t="shared" ref="J3:J7" si="4">AVERAGE(C3:E3)</f>
        <v>57.333333333333336</v>
      </c>
      <c r="K3" s="1">
        <f t="shared" ref="K3:K7" si="5">F3/300*100</f>
        <v>57.333333333333336</v>
      </c>
      <c r="L3" t="str">
        <f t="shared" ref="L3:L7" si="6">IF(AND(C3&gt;=35,D3&gt;=35,E3&gt;=35),"PASS","FAIL")</f>
        <v>PASS</v>
      </c>
      <c r="M3" t="str">
        <f t="shared" ref="M3:M7" si="7">IF(OR(C3&lt;35,D3&lt;35,E3&lt;35),"FAIL","PASS")</f>
        <v>PASS</v>
      </c>
      <c r="N3" t="str">
        <f t="shared" ref="N3:N7" si="8">IF(L3="FAIL","FAIL",IF(K3&gt;=75,"A+",IF(K3&gt;=60,"A",IF(K3&gt;=45,"B",IF(K3&gt;=35,"C")))))</f>
        <v>B</v>
      </c>
    </row>
    <row r="4" spans="1:14" x14ac:dyDescent="0.3">
      <c r="A4">
        <v>3</v>
      </c>
      <c r="B4" t="s">
        <v>16</v>
      </c>
      <c r="C4">
        <v>65</v>
      </c>
      <c r="D4">
        <v>65</v>
      </c>
      <c r="E4">
        <v>46</v>
      </c>
      <c r="F4">
        <f t="shared" si="0"/>
        <v>176</v>
      </c>
      <c r="G4">
        <f t="shared" si="1"/>
        <v>65</v>
      </c>
      <c r="H4">
        <f t="shared" si="2"/>
        <v>46</v>
      </c>
      <c r="I4">
        <f t="shared" si="3"/>
        <v>3</v>
      </c>
      <c r="J4" s="1">
        <f t="shared" si="4"/>
        <v>58.666666666666664</v>
      </c>
      <c r="K4" s="1">
        <f t="shared" si="5"/>
        <v>58.666666666666664</v>
      </c>
      <c r="L4" t="str">
        <f t="shared" si="6"/>
        <v>PASS</v>
      </c>
      <c r="M4" t="str">
        <f t="shared" si="7"/>
        <v>PASS</v>
      </c>
      <c r="N4" t="str">
        <f t="shared" si="8"/>
        <v>B</v>
      </c>
    </row>
    <row r="5" spans="1:14" x14ac:dyDescent="0.3">
      <c r="A5">
        <v>4</v>
      </c>
      <c r="B5" t="s">
        <v>17</v>
      </c>
      <c r="C5">
        <v>22</v>
      </c>
      <c r="D5">
        <v>32</v>
      </c>
      <c r="E5">
        <v>58</v>
      </c>
      <c r="F5">
        <f t="shared" si="0"/>
        <v>112</v>
      </c>
      <c r="G5">
        <f t="shared" si="1"/>
        <v>58</v>
      </c>
      <c r="H5">
        <f t="shared" si="2"/>
        <v>22</v>
      </c>
      <c r="I5">
        <f t="shared" si="3"/>
        <v>3</v>
      </c>
      <c r="J5" s="1">
        <f t="shared" si="4"/>
        <v>37.333333333333336</v>
      </c>
      <c r="K5" s="1">
        <f t="shared" si="5"/>
        <v>37.333333333333336</v>
      </c>
      <c r="L5" t="str">
        <f t="shared" si="6"/>
        <v>FAIL</v>
      </c>
      <c r="M5" t="str">
        <f t="shared" si="7"/>
        <v>FAIL</v>
      </c>
      <c r="N5" t="str">
        <f t="shared" si="8"/>
        <v>FAIL</v>
      </c>
    </row>
    <row r="6" spans="1:14" x14ac:dyDescent="0.3">
      <c r="A6">
        <v>5</v>
      </c>
      <c r="B6" t="s">
        <v>19</v>
      </c>
      <c r="C6">
        <v>19</v>
      </c>
      <c r="D6">
        <v>35</v>
      </c>
      <c r="E6">
        <v>85</v>
      </c>
      <c r="F6">
        <f t="shared" si="0"/>
        <v>139</v>
      </c>
      <c r="G6">
        <f t="shared" si="1"/>
        <v>85</v>
      </c>
      <c r="H6">
        <f t="shared" si="2"/>
        <v>19</v>
      </c>
      <c r="I6">
        <f t="shared" si="3"/>
        <v>3</v>
      </c>
      <c r="J6" s="1">
        <f t="shared" si="4"/>
        <v>46.333333333333336</v>
      </c>
      <c r="K6" s="1">
        <f t="shared" si="5"/>
        <v>46.333333333333329</v>
      </c>
      <c r="L6" t="str">
        <f t="shared" si="6"/>
        <v>FAIL</v>
      </c>
      <c r="M6" t="str">
        <f t="shared" si="7"/>
        <v>FAIL</v>
      </c>
      <c r="N6" t="str">
        <f t="shared" si="8"/>
        <v>FAIL</v>
      </c>
    </row>
    <row r="7" spans="1:14" x14ac:dyDescent="0.3">
      <c r="A7">
        <v>6</v>
      </c>
      <c r="B7" t="s">
        <v>18</v>
      </c>
      <c r="C7">
        <v>66</v>
      </c>
      <c r="D7">
        <v>35</v>
      </c>
      <c r="E7">
        <v>86</v>
      </c>
      <c r="F7">
        <f t="shared" si="0"/>
        <v>187</v>
      </c>
      <c r="G7">
        <f t="shared" si="1"/>
        <v>86</v>
      </c>
      <c r="H7">
        <f t="shared" si="2"/>
        <v>35</v>
      </c>
      <c r="I7">
        <f t="shared" si="3"/>
        <v>3</v>
      </c>
      <c r="J7" s="1">
        <f t="shared" si="4"/>
        <v>62.333333333333336</v>
      </c>
      <c r="K7" s="1">
        <f t="shared" si="5"/>
        <v>62.333333333333329</v>
      </c>
      <c r="L7" t="str">
        <f t="shared" si="6"/>
        <v>PASS</v>
      </c>
      <c r="M7" t="str">
        <f t="shared" si="7"/>
        <v>PASS</v>
      </c>
      <c r="N7" t="str">
        <f t="shared" si="8"/>
        <v>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Srivastava</dc:creator>
  <cp:lastModifiedBy>Ankur Srivastava</cp:lastModifiedBy>
  <dcterms:created xsi:type="dcterms:W3CDTF">2024-04-22T02:25:20Z</dcterms:created>
  <dcterms:modified xsi:type="dcterms:W3CDTF">2024-04-25T09:24:33Z</dcterms:modified>
</cp:coreProperties>
</file>