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D97FD13-5EED-5E46-9EF1-A61268E0ED2D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I19" i="1"/>
  <c r="K20" i="1"/>
  <c r="J20" i="1"/>
  <c r="I20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<sst xmlns="http://schemas.openxmlformats.org/spreadsheetml/2006/main" count="83" uniqueCount="80">
  <si>
    <t>2022 Month</t>
  </si>
  <si>
    <t>2022 Amount</t>
  </si>
  <si>
    <t>2023 Month</t>
  </si>
  <si>
    <t>2023 Amount</t>
  </si>
  <si>
    <t>2024 Month</t>
  </si>
  <si>
    <t>2024 Amount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</si>
  <si>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</si>
  <si>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</si>
  <si>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</si>
  <si>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</si>
  <si>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</si>
  <si>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</si>
  <si>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</si>
  <si>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</si>
  <si>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</si>
  <si>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</si>
  <si>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</si>
  <si>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</si>
  <si>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</si>
  <si>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</si>
  <si>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</si>
  <si>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</si>
  <si>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</si>
  <si>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</si>
  <si>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</si>
  <si>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</si>
  <si>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</si>
  <si>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</si>
  <si>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</si>
  <si>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</si>
  <si>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</si>
  <si>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</si>
  <si>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</si>
  <si>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</si>
  <si>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</si>
  <si>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</si>
  <si>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</si>
  <si>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</si>
  <si>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</si>
  <si>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</si>
  <si>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</si>
  <si>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</si>
  <si>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VARIANCE</t>
  </si>
  <si>
    <t>SAMPLE</t>
  </si>
  <si>
    <t>POPULATION</t>
  </si>
  <si>
    <t>Group 1 Ref</t>
  </si>
  <si>
    <t>Group 1 Height</t>
  </si>
  <si>
    <t>Group 2 Ref</t>
  </si>
  <si>
    <t>Group 2 Height</t>
  </si>
  <si>
    <t>Group 3 Ref</t>
  </si>
  <si>
    <t>Group 3 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</si>
  <si>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</si>
  <si>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</si>
  <si>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</si>
  <si>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</si>
  <si>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</si>
  <si>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</si>
  <si>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</si>
  <si>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</si>
  <si>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</si>
  <si>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</si>
  <si>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</si>
  <si>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</si>
  <si>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</si>
  <si>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</si>
  <si>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</si>
  <si>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</si>
  <si>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</si>
  <si>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</si>
  <si>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</si>
  <si>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</si>
  <si>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</si>
  <si>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</si>
  <si>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</si>
  <si>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</si>
  <si>
    <t>Group 1</t>
  </si>
  <si>
    <t>Group 2</t>
  </si>
  <si>
    <t>Group 3</t>
  </si>
  <si>
    <t>QUESTION 1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</si>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</sst>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0" fillId="3" borderId="1" xfId="0" applyFill="1" applyBorder="1"/>
    <xf numFmtId="43" fontId="0" fillId="0" borderId="1" xfId="1" applyFont="1" applyBorder="1"/>
    <xf numFmtId="0" fontId="3" fillId="2" borderId="1" xfId="0" applyFont="1" applyFill="1" applyBorder="1"/>
    <xf numFmtId="0" fontId="1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75" workbookViewId="0">
      <selection activeCell="L13" sqref="L13"/>
    </sheetView>
  </sheetViews>
  <sheetFormatPr baseColWidth="10" defaultColWidth="8.83203125" defaultRowHeight="15" x14ac:dyDescent="0.2"/>
  <cols>
    <col min="1" max="1" width="10.1640625" bestFit="1" customWidth="1"/>
    <col min="2" max="2" width="12.83203125" bestFit="1" customWidth="1"/>
    <col min="3" max="3" width="10.1640625" bestFit="1" customWidth="1"/>
    <col min="4" max="4" width="12.83203125" bestFit="1" customWidth="1"/>
    <col min="5" max="5" width="10.1640625" bestFit="1" customWidth="1"/>
    <col min="6" max="6" width="12.83203125" bestFit="1" customWidth="1"/>
    <col min="8" max="8" width="11" bestFit="1" customWidth="1"/>
    <col min="9" max="11" width="12.6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42</v>
      </c>
      <c r="I1" s="6">
        <v>2022</v>
      </c>
      <c r="J1" s="6">
        <v>2023</v>
      </c>
      <c r="K1" s="6">
        <v>2024</v>
      </c>
    </row>
    <row r="2" spans="1:11" x14ac:dyDescent="0.2">
      <c r="A2" s="4" t="s">
        <v>6</v>
      </c>
      <c r="B2" s="1">
        <v>16200</v>
      </c>
      <c r="C2" s="4" t="s">
        <v>18</v>
      </c>
      <c r="D2" s="1">
        <v>17000</v>
      </c>
      <c r="E2" s="4" t="s">
        <v>30</v>
      </c>
      <c r="F2" s="1">
        <v>18500</v>
      </c>
      <c r="H2" s="2" t="s">
        <v>43</v>
      </c>
      <c r="I2" s="5">
        <f>_xlfn.VAR.S(B2:B13)</f>
        <v>5544469.6969696824</v>
      </c>
      <c r="J2" s="5">
        <f>_xlfn.VAR.S(D2:D13)</f>
        <v>4846969.6969696824</v>
      </c>
      <c r="K2" s="5">
        <f>_xlfn.VAR.S(F2:F13)</f>
        <v>5106287.878787864</v>
      </c>
    </row>
    <row r="3" spans="1:11" x14ac:dyDescent="0.2">
      <c r="A3" s="4" t="s">
        <v>7</v>
      </c>
      <c r="B3" s="1">
        <v>15500</v>
      </c>
      <c r="C3" s="4" t="s">
        <v>19</v>
      </c>
      <c r="D3" s="1">
        <v>14800</v>
      </c>
      <c r="E3" s="4" t="s">
        <v>31</v>
      </c>
      <c r="F3" s="1">
        <v>16000</v>
      </c>
      <c r="H3" s="2" t="s">
        <v>44</v>
      </c>
      <c r="I3" s="5">
        <f>_xlfn.VAR.P(B2:B13)</f>
        <v>5082430.555555556</v>
      </c>
      <c r="J3" s="5">
        <f>_xlfn.VAR.P(D2:D13)</f>
        <v>4443055.555555556</v>
      </c>
      <c r="K3" s="5">
        <f>_xlfn.VAR.P(F2:F13)</f>
        <v>4680763.888888889</v>
      </c>
    </row>
    <row r="4" spans="1:11" x14ac:dyDescent="0.2">
      <c r="A4" s="4" t="s">
        <v>8</v>
      </c>
      <c r="B4" s="1">
        <v>14800</v>
      </c>
      <c r="C4" s="4" t="s">
        <v>20</v>
      </c>
      <c r="D4" s="1">
        <v>15500</v>
      </c>
      <c r="E4" s="4" t="s">
        <v>32</v>
      </c>
      <c r="F4" s="1">
        <v>17200</v>
      </c>
    </row>
    <row r="5" spans="1:11" x14ac:dyDescent="0.2">
      <c r="A5" s="4" t="s">
        <v>9</v>
      </c>
      <c r="B5" s="1">
        <v>13900</v>
      </c>
      <c r="C5" s="4" t="s">
        <v>21</v>
      </c>
      <c r="D5" s="1">
        <v>16400</v>
      </c>
      <c r="E5" s="4" t="s">
        <v>33</v>
      </c>
      <c r="F5" s="1">
        <v>19000</v>
      </c>
      <c r="I5" s="7" t="s">
        <v>78</v>
      </c>
    </row>
    <row r="6" spans="1:11" x14ac:dyDescent="0.2">
      <c r="A6" s="4" t="s">
        <v>10</v>
      </c>
      <c r="B6" s="1">
        <v>17300</v>
      </c>
      <c r="C6" s="4" t="s">
        <v>22</v>
      </c>
      <c r="D6" s="1">
        <v>18000</v>
      </c>
      <c r="E6" s="4" t="s">
        <v>34</v>
      </c>
      <c r="F6" s="1">
        <v>20200</v>
      </c>
    </row>
    <row r="7" spans="1:11" x14ac:dyDescent="0.2">
      <c r="A7" s="4" t="s">
        <v>11</v>
      </c>
      <c r="B7" s="1">
        <v>10200</v>
      </c>
      <c r="C7" s="4" t="s">
        <v>23</v>
      </c>
      <c r="D7" s="1">
        <v>11700</v>
      </c>
      <c r="E7" s="4" t="s">
        <v>35</v>
      </c>
      <c r="F7" s="1">
        <v>13000</v>
      </c>
    </row>
    <row r="8" spans="1:11" x14ac:dyDescent="0.2">
      <c r="A8" s="4" t="s">
        <v>12</v>
      </c>
      <c r="B8" s="1">
        <v>12800</v>
      </c>
      <c r="C8" s="4" t="s">
        <v>24</v>
      </c>
      <c r="D8" s="1">
        <v>13500</v>
      </c>
      <c r="E8" s="4" t="s">
        <v>36</v>
      </c>
      <c r="F8" s="1">
        <v>15600</v>
      </c>
    </row>
    <row r="9" spans="1:11" x14ac:dyDescent="0.2">
      <c r="A9" s="4" t="s">
        <v>13</v>
      </c>
      <c r="B9" s="1">
        <v>16500</v>
      </c>
      <c r="C9" s="4" t="s">
        <v>25</v>
      </c>
      <c r="D9" s="1">
        <v>17000</v>
      </c>
      <c r="E9" s="4" t="s">
        <v>37</v>
      </c>
      <c r="F9" s="1">
        <v>18700</v>
      </c>
    </row>
    <row r="10" spans="1:11" x14ac:dyDescent="0.2">
      <c r="A10" s="4" t="s">
        <v>14</v>
      </c>
      <c r="B10" s="1">
        <v>11300</v>
      </c>
      <c r="C10" s="4" t="s">
        <v>26</v>
      </c>
      <c r="D10" s="1">
        <v>13200</v>
      </c>
      <c r="E10" s="4" t="s">
        <v>38</v>
      </c>
      <c r="F10" s="1">
        <v>14900</v>
      </c>
    </row>
    <row r="11" spans="1:11" x14ac:dyDescent="0.2">
      <c r="A11" s="4" t="s">
        <v>15</v>
      </c>
      <c r="B11" s="1">
        <v>14700</v>
      </c>
      <c r="C11" s="4" t="s">
        <v>27</v>
      </c>
      <c r="D11" s="1">
        <v>15600</v>
      </c>
      <c r="E11" s="4" t="s">
        <v>39</v>
      </c>
      <c r="F11" s="1">
        <v>16800</v>
      </c>
    </row>
    <row r="12" spans="1:11" x14ac:dyDescent="0.2">
      <c r="A12" s="4" t="s">
        <v>16</v>
      </c>
      <c r="B12" s="1">
        <v>16900</v>
      </c>
      <c r="C12" s="4" t="s">
        <v>28</v>
      </c>
      <c r="D12" s="1">
        <v>18300</v>
      </c>
      <c r="E12" s="4" t="s">
        <v>40</v>
      </c>
      <c r="F12" s="1">
        <v>19500</v>
      </c>
    </row>
    <row r="13" spans="1:11" x14ac:dyDescent="0.2">
      <c r="A13" s="4" t="s">
        <v>17</v>
      </c>
      <c r="B13" s="1">
        <v>17400</v>
      </c>
      <c r="C13" s="4" t="s">
        <v>29</v>
      </c>
      <c r="D13" s="1">
        <v>18800</v>
      </c>
      <c r="E13" s="4" t="s">
        <v>41</v>
      </c>
      <c r="F13" s="1">
        <v>20100</v>
      </c>
    </row>
    <row r="18" spans="1:11" x14ac:dyDescent="0.2">
      <c r="A18" s="3" t="s">
        <v>45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50</v>
      </c>
      <c r="H18" s="3" t="s">
        <v>42</v>
      </c>
      <c r="I18" s="6" t="s">
        <v>75</v>
      </c>
      <c r="J18" s="6" t="s">
        <v>76</v>
      </c>
      <c r="K18" s="6" t="s">
        <v>77</v>
      </c>
    </row>
    <row r="19" spans="1:11" x14ac:dyDescent="0.2">
      <c r="A19" s="4" t="s">
        <v>51</v>
      </c>
      <c r="B19" s="1">
        <v>170</v>
      </c>
      <c r="C19" s="4" t="s">
        <v>52</v>
      </c>
      <c r="D19" s="1">
        <v>168</v>
      </c>
      <c r="E19" s="4" t="s">
        <v>53</v>
      </c>
      <c r="F19" s="1">
        <v>180</v>
      </c>
      <c r="H19" s="2" t="s">
        <v>43</v>
      </c>
      <c r="I19" s="5">
        <f>_xlfn.VAR.S(B19:B26)</f>
        <v>12</v>
      </c>
      <c r="J19" s="5">
        <f>_xlfn.VAR.S(D19:D26)</f>
        <v>7.125</v>
      </c>
      <c r="K19" s="5">
        <f>_xlfn.VAR.S(F19:F26)</f>
        <v>6</v>
      </c>
    </row>
    <row r="20" spans="1:11" x14ac:dyDescent="0.2">
      <c r="A20" s="4" t="s">
        <v>54</v>
      </c>
      <c r="B20" s="1">
        <v>175</v>
      </c>
      <c r="C20" s="4" t="s">
        <v>55</v>
      </c>
      <c r="D20" s="1">
        <v>171</v>
      </c>
      <c r="E20" s="4" t="s">
        <v>56</v>
      </c>
      <c r="F20" s="1">
        <v>178</v>
      </c>
      <c r="H20" s="2" t="s">
        <v>44</v>
      </c>
      <c r="I20" s="5">
        <f>_xlfn.VAR.P(B19:B30)</f>
        <v>10.5</v>
      </c>
      <c r="J20" s="5">
        <f>_xlfn.VAR.P(D19:D30)</f>
        <v>6.234375</v>
      </c>
      <c r="K20" s="5">
        <f>_xlfn.VAR.P(F19:F30)</f>
        <v>5.25</v>
      </c>
    </row>
    <row r="21" spans="1:11" x14ac:dyDescent="0.2">
      <c r="A21" s="4" t="s">
        <v>57</v>
      </c>
      <c r="B21" s="1">
        <v>180</v>
      </c>
      <c r="C21" s="4" t="s">
        <v>58</v>
      </c>
      <c r="D21" s="1">
        <v>174</v>
      </c>
      <c r="E21" s="4" t="s">
        <v>59</v>
      </c>
      <c r="F21" s="1">
        <v>177</v>
      </c>
    </row>
    <row r="22" spans="1:11" x14ac:dyDescent="0.2">
      <c r="A22" s="4" t="s">
        <v>60</v>
      </c>
      <c r="B22" s="1">
        <v>172</v>
      </c>
      <c r="C22" s="4" t="s">
        <v>61</v>
      </c>
      <c r="D22" s="1">
        <v>176</v>
      </c>
      <c r="E22" s="4" t="s">
        <v>62</v>
      </c>
      <c r="F22" s="1">
        <v>175</v>
      </c>
      <c r="I22" s="7" t="s">
        <v>79</v>
      </c>
    </row>
    <row r="23" spans="1:11" x14ac:dyDescent="0.2">
      <c r="A23" s="4" t="s">
        <v>63</v>
      </c>
      <c r="B23" s="1">
        <v>178</v>
      </c>
      <c r="C23" s="4" t="s">
        <v>64</v>
      </c>
      <c r="D23" s="1">
        <v>170</v>
      </c>
      <c r="E23" s="4" t="s">
        <v>65</v>
      </c>
      <c r="F23" s="1">
        <v>179</v>
      </c>
    </row>
    <row r="24" spans="1:11" x14ac:dyDescent="0.2">
      <c r="A24" s="4" t="s">
        <v>66</v>
      </c>
      <c r="B24" s="1">
        <v>174</v>
      </c>
      <c r="C24" s="4" t="s">
        <v>67</v>
      </c>
      <c r="D24" s="1">
        <v>172</v>
      </c>
      <c r="E24" s="4" t="s">
        <v>68</v>
      </c>
      <c r="F24" s="1">
        <v>181</v>
      </c>
    </row>
    <row r="25" spans="1:11" x14ac:dyDescent="0.2">
      <c r="A25" s="4" t="s">
        <v>69</v>
      </c>
      <c r="B25" s="1">
        <v>176</v>
      </c>
      <c r="C25" s="4" t="s">
        <v>70</v>
      </c>
      <c r="D25" s="1">
        <v>173</v>
      </c>
      <c r="E25" s="4" t="s">
        <v>71</v>
      </c>
      <c r="F25" s="1">
        <v>176</v>
      </c>
    </row>
    <row r="26" spans="1:11" x14ac:dyDescent="0.2">
      <c r="A26" s="4" t="s">
        <v>72</v>
      </c>
      <c r="B26" s="1">
        <v>179</v>
      </c>
      <c r="C26" s="4" t="s">
        <v>73</v>
      </c>
      <c r="D26" s="1">
        <v>175</v>
      </c>
      <c r="E26" s="4" t="s">
        <v>74</v>
      </c>
      <c r="F26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2025-07-22T08:20:11Z</dcterms:created>
  <dcterms:modified xsi:type="dcterms:W3CDTF">2025-07-22T08:32:48Z</dcterms:modified>
</cp:coreProperties>
</file>