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92b8be429ef176/Documents/Warehouse Dashboard/"/>
    </mc:Choice>
  </mc:AlternateContent>
  <xr:revisionPtr revIDLastSave="247" documentId="8_{91271CA6-9905-4E9D-A0F3-871AA67C0646}" xr6:coauthVersionLast="47" xr6:coauthVersionMax="47" xr10:uidLastSave="{7AA6CAAC-FB99-48AB-8BF0-1EDC0B3DBD3E}"/>
  <bookViews>
    <workbookView xWindow="-120" yWindow="-120" windowWidth="20730" windowHeight="11040" xr2:uid="{9E84A221-1C7A-41C5-986D-D0CEE97D99D4}"/>
  </bookViews>
  <sheets>
    <sheet name="Lease Cost" sheetId="1" r:id="rId1"/>
    <sheet name="Space Utilization" sheetId="2" r:id="rId2"/>
    <sheet name="Inventory Turnover Ratio" sheetId="3" r:id="rId3"/>
    <sheet name="Reduce Overtime" sheetId="4" r:id="rId4"/>
    <sheet name="Reduce Claims" sheetId="5" r:id="rId5"/>
    <sheet name="Reduce Wrong Issuance" sheetId="6" r:id="rId6"/>
    <sheet name="Contractual Kpis" sheetId="7" r:id="rId7"/>
    <sheet name="Inbond" sheetId="11" state="hidden" r:id="rId8"/>
    <sheet name="Outbond" sheetId="12" state="hidden" r:id="rId9"/>
    <sheet name="Inbond &amp; Outbond" sheetId="16" r:id="rId10"/>
    <sheet name="Dummy Data" sheetId="13" r:id="rId11"/>
    <sheet name="Dummy Data1" sheetId="9" state="hidden" r:id="rId12"/>
    <sheet name="Riyadh(Line Chart)" sheetId="17" r:id="rId13"/>
    <sheet name="Jazzan(Line Chart)" sheetId="18" r:id="rId14"/>
    <sheet name="CPY(Line Chart)" sheetId="19" r:id="rId15"/>
    <sheet name="X" sheetId="14" r:id="rId16"/>
    <sheet name="Y" sheetId="20" r:id="rId17"/>
    <sheet name="Z" sheetId="21" r:id="rId18"/>
    <sheet name="KPI's" sheetId="10" r:id="rId19"/>
  </sheets>
  <definedNames>
    <definedName name="_xlnm._FilterDatabase" localSheetId="3" hidden="1">'Reduce Overtime'!$A$2:$H$38</definedName>
    <definedName name="_xlnm._FilterDatabase" localSheetId="1" hidden="1">'Space Utilization'!$A$2:$H$38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13" l="1"/>
  <c r="G73" i="13"/>
  <c r="I72" i="13"/>
  <c r="G72" i="13"/>
  <c r="I71" i="13"/>
  <c r="G71" i="13"/>
  <c r="I70" i="13"/>
  <c r="G70" i="13"/>
  <c r="I69" i="13"/>
  <c r="G69" i="13"/>
  <c r="I68" i="13"/>
  <c r="G68" i="13"/>
  <c r="I67" i="13"/>
  <c r="G67" i="13"/>
  <c r="I66" i="13"/>
  <c r="G66" i="13"/>
  <c r="I65" i="13"/>
  <c r="G65" i="13"/>
  <c r="I64" i="13"/>
  <c r="G64" i="13"/>
  <c r="I63" i="13"/>
  <c r="G63" i="13"/>
  <c r="I62" i="13"/>
  <c r="G62" i="13"/>
  <c r="I61" i="13"/>
  <c r="G61" i="13"/>
  <c r="I60" i="13"/>
  <c r="G60" i="13"/>
  <c r="I59" i="13"/>
  <c r="G59" i="13"/>
  <c r="I58" i="13"/>
  <c r="G58" i="13"/>
  <c r="I57" i="13"/>
  <c r="G57" i="13"/>
  <c r="I56" i="13"/>
  <c r="G56" i="13"/>
  <c r="I55" i="13"/>
  <c r="G55" i="13"/>
  <c r="I54" i="13"/>
  <c r="G54" i="13"/>
  <c r="I53" i="13"/>
  <c r="G53" i="13"/>
  <c r="I52" i="13"/>
  <c r="G52" i="13"/>
  <c r="I51" i="13"/>
  <c r="G51" i="13"/>
  <c r="I50" i="13"/>
  <c r="G50" i="13"/>
  <c r="I49" i="13"/>
  <c r="G49" i="13"/>
  <c r="I48" i="13"/>
  <c r="G48" i="13"/>
  <c r="I47" i="13"/>
  <c r="G47" i="13"/>
  <c r="I46" i="13"/>
  <c r="G46" i="13"/>
  <c r="I45" i="13"/>
  <c r="G45" i="13"/>
  <c r="I44" i="13"/>
  <c r="G44" i="13"/>
  <c r="I43" i="13"/>
  <c r="G43" i="13"/>
  <c r="I42" i="13"/>
  <c r="G42" i="13"/>
  <c r="I41" i="13"/>
  <c r="G41" i="13"/>
  <c r="I40" i="13"/>
  <c r="G40" i="13"/>
  <c r="I39" i="13"/>
  <c r="G39" i="13"/>
  <c r="I38" i="13"/>
  <c r="G38" i="13"/>
  <c r="I37" i="13"/>
  <c r="G37" i="13"/>
  <c r="I36" i="13"/>
  <c r="G36" i="13"/>
  <c r="I35" i="13"/>
  <c r="G35" i="13"/>
  <c r="I34" i="13"/>
  <c r="G34" i="13"/>
  <c r="I33" i="13"/>
  <c r="G33" i="13"/>
  <c r="I32" i="13"/>
  <c r="G32" i="13"/>
  <c r="I31" i="13"/>
  <c r="G31" i="13"/>
  <c r="I30" i="13"/>
  <c r="G30" i="13"/>
  <c r="I29" i="13"/>
  <c r="G29" i="13"/>
  <c r="I28" i="13"/>
  <c r="G28" i="13"/>
  <c r="I27" i="13"/>
  <c r="G27" i="13"/>
  <c r="I26" i="13"/>
  <c r="G26" i="13"/>
  <c r="I25" i="13"/>
  <c r="G25" i="13"/>
  <c r="I24" i="13"/>
  <c r="G24" i="13"/>
  <c r="I23" i="13"/>
  <c r="G23" i="13"/>
  <c r="I22" i="13"/>
  <c r="G22" i="13"/>
  <c r="I21" i="13"/>
  <c r="G21" i="13"/>
  <c r="I20" i="13"/>
  <c r="G20" i="13"/>
  <c r="I19" i="13"/>
  <c r="G19" i="13"/>
  <c r="I18" i="13"/>
  <c r="G18" i="13"/>
  <c r="I17" i="13"/>
  <c r="G17" i="13"/>
  <c r="I16" i="13"/>
  <c r="G16" i="13"/>
  <c r="I15" i="13"/>
  <c r="G15" i="13"/>
  <c r="I14" i="13"/>
  <c r="G14" i="13"/>
  <c r="I13" i="21"/>
  <c r="G13" i="21"/>
  <c r="I12" i="21"/>
  <c r="G12" i="21"/>
  <c r="I11" i="21"/>
  <c r="G11" i="21"/>
  <c r="I10" i="21"/>
  <c r="G10" i="21"/>
  <c r="I9" i="21"/>
  <c r="G9" i="21"/>
  <c r="I8" i="21"/>
  <c r="G8" i="21"/>
  <c r="I7" i="21"/>
  <c r="G7" i="21"/>
  <c r="I6" i="21"/>
  <c r="G6" i="21"/>
  <c r="I5" i="21"/>
  <c r="G5" i="21"/>
  <c r="I4" i="21"/>
  <c r="G4" i="21"/>
  <c r="I3" i="21"/>
  <c r="G3" i="21"/>
  <c r="I2" i="21"/>
  <c r="G2" i="21"/>
  <c r="I13" i="20"/>
  <c r="G13" i="20"/>
  <c r="I12" i="20"/>
  <c r="G12" i="20"/>
  <c r="I11" i="20"/>
  <c r="G11" i="20"/>
  <c r="I10" i="20"/>
  <c r="G10" i="20"/>
  <c r="I9" i="20"/>
  <c r="G9" i="20"/>
  <c r="I8" i="20"/>
  <c r="G8" i="20"/>
  <c r="I7" i="20"/>
  <c r="G7" i="20"/>
  <c r="I6" i="20"/>
  <c r="G6" i="20"/>
  <c r="I5" i="20"/>
  <c r="G5" i="20"/>
  <c r="I4" i="20"/>
  <c r="G4" i="20"/>
  <c r="I3" i="20"/>
  <c r="G3" i="20"/>
  <c r="I2" i="20"/>
  <c r="G2" i="20"/>
  <c r="I13" i="14"/>
  <c r="G13" i="14"/>
  <c r="I12" i="14"/>
  <c r="G12" i="14"/>
  <c r="I11" i="14"/>
  <c r="G11" i="14"/>
  <c r="I10" i="14"/>
  <c r="G10" i="14"/>
  <c r="I9" i="14"/>
  <c r="G9" i="14"/>
  <c r="I8" i="14"/>
  <c r="G8" i="14"/>
  <c r="I7" i="14"/>
  <c r="G7" i="14"/>
  <c r="I6" i="14"/>
  <c r="G6" i="14"/>
  <c r="I5" i="14"/>
  <c r="G5" i="14"/>
  <c r="I4" i="14"/>
  <c r="G4" i="14"/>
  <c r="I3" i="14"/>
  <c r="G3" i="14"/>
  <c r="I2" i="14"/>
  <c r="G2" i="14"/>
  <c r="I6" i="19"/>
  <c r="I7" i="19"/>
  <c r="I8" i="19"/>
  <c r="I9" i="19"/>
  <c r="I10" i="19"/>
  <c r="I11" i="19"/>
  <c r="I12" i="19"/>
  <c r="I13" i="19"/>
  <c r="G6" i="19"/>
  <c r="G7" i="19"/>
  <c r="G8" i="19"/>
  <c r="G9" i="19"/>
  <c r="G10" i="19"/>
  <c r="G11" i="19"/>
  <c r="G12" i="19"/>
  <c r="G13" i="19"/>
  <c r="G2" i="19"/>
  <c r="I6" i="18"/>
  <c r="I7" i="18"/>
  <c r="I8" i="18"/>
  <c r="I9" i="18"/>
  <c r="I10" i="18"/>
  <c r="I11" i="18"/>
  <c r="I12" i="18"/>
  <c r="I13" i="18"/>
  <c r="G6" i="18"/>
  <c r="G7" i="18"/>
  <c r="G8" i="18"/>
  <c r="G9" i="18"/>
  <c r="G10" i="18"/>
  <c r="G11" i="18"/>
  <c r="G12" i="18"/>
  <c r="G13" i="18"/>
  <c r="I6" i="17"/>
  <c r="I7" i="17"/>
  <c r="I8" i="17"/>
  <c r="I9" i="17"/>
  <c r="I10" i="17"/>
  <c r="I11" i="17"/>
  <c r="I12" i="17"/>
  <c r="I13" i="17"/>
  <c r="G6" i="17"/>
  <c r="G7" i="17"/>
  <c r="G8" i="17"/>
  <c r="G9" i="17"/>
  <c r="G10" i="17"/>
  <c r="G11" i="17"/>
  <c r="G12" i="17"/>
  <c r="G13" i="17"/>
  <c r="N217" i="9" l="1"/>
  <c r="H217" i="9"/>
  <c r="J217" i="9" s="1"/>
  <c r="N216" i="9"/>
  <c r="H216" i="9"/>
  <c r="J216" i="9" s="1"/>
  <c r="N215" i="9"/>
  <c r="H215" i="9"/>
  <c r="J215" i="9" s="1"/>
  <c r="N214" i="9"/>
  <c r="H214" i="9"/>
  <c r="J214" i="9" s="1"/>
  <c r="N213" i="9"/>
  <c r="H213" i="9"/>
  <c r="J213" i="9" s="1"/>
  <c r="N212" i="9"/>
  <c r="H212" i="9"/>
  <c r="J212" i="9" s="1"/>
  <c r="N211" i="9"/>
  <c r="H211" i="9"/>
  <c r="J211" i="9" s="1"/>
  <c r="N210" i="9"/>
  <c r="H210" i="9"/>
  <c r="J210" i="9" s="1"/>
  <c r="N209" i="9"/>
  <c r="H209" i="9"/>
  <c r="J209" i="9" s="1"/>
  <c r="N208" i="9"/>
  <c r="H208" i="9"/>
  <c r="J208" i="9" s="1"/>
  <c r="N207" i="9"/>
  <c r="H207" i="9"/>
  <c r="J207" i="9" s="1"/>
  <c r="N206" i="9"/>
  <c r="H206" i="9"/>
  <c r="J206" i="9" s="1"/>
  <c r="N205" i="9"/>
  <c r="H205" i="9"/>
  <c r="J205" i="9" s="1"/>
  <c r="N204" i="9"/>
  <c r="H204" i="9"/>
  <c r="J204" i="9" s="1"/>
  <c r="N203" i="9"/>
  <c r="H203" i="9"/>
  <c r="J203" i="9" s="1"/>
  <c r="N202" i="9"/>
  <c r="H202" i="9"/>
  <c r="J202" i="9" s="1"/>
  <c r="N201" i="9"/>
  <c r="H201" i="9"/>
  <c r="J201" i="9" s="1"/>
  <c r="N200" i="9"/>
  <c r="H200" i="9"/>
  <c r="J200" i="9" s="1"/>
  <c r="N199" i="9"/>
  <c r="H199" i="9"/>
  <c r="J199" i="9" s="1"/>
  <c r="N198" i="9"/>
  <c r="H198" i="9"/>
  <c r="J198" i="9" s="1"/>
  <c r="N197" i="9"/>
  <c r="H197" i="9"/>
  <c r="J197" i="9" s="1"/>
  <c r="N196" i="9"/>
  <c r="H196" i="9"/>
  <c r="J196" i="9" s="1"/>
  <c r="N195" i="9"/>
  <c r="H195" i="9"/>
  <c r="J195" i="9" s="1"/>
  <c r="N194" i="9"/>
  <c r="H194" i="9"/>
  <c r="J194" i="9" s="1"/>
  <c r="N193" i="9"/>
  <c r="H193" i="9"/>
  <c r="J193" i="9" s="1"/>
  <c r="N192" i="9"/>
  <c r="H192" i="9"/>
  <c r="J192" i="9" s="1"/>
  <c r="N191" i="9"/>
  <c r="H191" i="9"/>
  <c r="J191" i="9" s="1"/>
  <c r="N190" i="9"/>
  <c r="H190" i="9"/>
  <c r="J190" i="9" s="1"/>
  <c r="N189" i="9"/>
  <c r="H189" i="9"/>
  <c r="J189" i="9" s="1"/>
  <c r="N188" i="9"/>
  <c r="H188" i="9"/>
  <c r="J188" i="9" s="1"/>
  <c r="N187" i="9"/>
  <c r="H187" i="9"/>
  <c r="J187" i="9" s="1"/>
  <c r="N186" i="9"/>
  <c r="H186" i="9"/>
  <c r="J186" i="9" s="1"/>
  <c r="N185" i="9"/>
  <c r="H185" i="9"/>
  <c r="J185" i="9" s="1"/>
  <c r="N184" i="9"/>
  <c r="H184" i="9"/>
  <c r="J184" i="9" s="1"/>
  <c r="N183" i="9"/>
  <c r="H183" i="9"/>
  <c r="J183" i="9" s="1"/>
  <c r="N182" i="9"/>
  <c r="H182" i="9"/>
  <c r="J182" i="9" s="1"/>
  <c r="N181" i="9"/>
  <c r="H181" i="9"/>
  <c r="J181" i="9" s="1"/>
  <c r="N180" i="9"/>
  <c r="H180" i="9"/>
  <c r="J180" i="9" s="1"/>
  <c r="N179" i="9"/>
  <c r="H179" i="9"/>
  <c r="J179" i="9" s="1"/>
  <c r="N178" i="9"/>
  <c r="H178" i="9"/>
  <c r="J178" i="9" s="1"/>
  <c r="N177" i="9"/>
  <c r="H177" i="9"/>
  <c r="J177" i="9" s="1"/>
  <c r="N176" i="9"/>
  <c r="H176" i="9"/>
  <c r="J176" i="9" s="1"/>
  <c r="N175" i="9"/>
  <c r="H175" i="9"/>
  <c r="J175" i="9" s="1"/>
  <c r="N174" i="9"/>
  <c r="H174" i="9"/>
  <c r="J174" i="9" s="1"/>
  <c r="N173" i="9"/>
  <c r="H173" i="9"/>
  <c r="J173" i="9" s="1"/>
  <c r="N172" i="9"/>
  <c r="H172" i="9"/>
  <c r="J172" i="9" s="1"/>
  <c r="N171" i="9"/>
  <c r="H171" i="9"/>
  <c r="J171" i="9" s="1"/>
  <c r="N170" i="9"/>
  <c r="H170" i="9"/>
  <c r="J170" i="9" s="1"/>
  <c r="N169" i="9"/>
  <c r="H169" i="9"/>
  <c r="J169" i="9" s="1"/>
  <c r="N168" i="9"/>
  <c r="H168" i="9"/>
  <c r="J168" i="9" s="1"/>
  <c r="N167" i="9"/>
  <c r="H167" i="9"/>
  <c r="J167" i="9" s="1"/>
  <c r="N166" i="9"/>
  <c r="H166" i="9"/>
  <c r="J166" i="9" s="1"/>
  <c r="N165" i="9"/>
  <c r="H165" i="9"/>
  <c r="J165" i="9" s="1"/>
  <c r="N164" i="9"/>
  <c r="H164" i="9"/>
  <c r="J164" i="9" s="1"/>
  <c r="N163" i="9"/>
  <c r="H163" i="9"/>
  <c r="J163" i="9" s="1"/>
  <c r="N162" i="9"/>
  <c r="H162" i="9"/>
  <c r="J162" i="9" s="1"/>
  <c r="N161" i="9"/>
  <c r="H161" i="9"/>
  <c r="J161" i="9" s="1"/>
  <c r="N160" i="9"/>
  <c r="H160" i="9"/>
  <c r="J160" i="9" s="1"/>
  <c r="N159" i="9"/>
  <c r="H159" i="9"/>
  <c r="J159" i="9" s="1"/>
  <c r="N158" i="9"/>
  <c r="H158" i="9"/>
  <c r="J158" i="9" s="1"/>
  <c r="N157" i="9"/>
  <c r="H157" i="9"/>
  <c r="J157" i="9" s="1"/>
  <c r="N156" i="9"/>
  <c r="H156" i="9"/>
  <c r="J156" i="9" s="1"/>
  <c r="N155" i="9"/>
  <c r="H155" i="9"/>
  <c r="J155" i="9" s="1"/>
  <c r="N154" i="9"/>
  <c r="H154" i="9"/>
  <c r="J154" i="9" s="1"/>
  <c r="N153" i="9"/>
  <c r="H153" i="9"/>
  <c r="J153" i="9" s="1"/>
  <c r="N152" i="9"/>
  <c r="H152" i="9"/>
  <c r="J152" i="9" s="1"/>
  <c r="N151" i="9"/>
  <c r="H151" i="9"/>
  <c r="J151" i="9" s="1"/>
  <c r="N150" i="9"/>
  <c r="H150" i="9"/>
  <c r="J150" i="9" s="1"/>
  <c r="N149" i="9"/>
  <c r="H149" i="9"/>
  <c r="J149" i="9" s="1"/>
  <c r="N148" i="9"/>
  <c r="H148" i="9"/>
  <c r="J148" i="9" s="1"/>
  <c r="N147" i="9"/>
  <c r="H147" i="9"/>
  <c r="J147" i="9" s="1"/>
  <c r="N146" i="9"/>
  <c r="H146" i="9"/>
  <c r="J146" i="9" s="1"/>
  <c r="N145" i="9"/>
  <c r="H145" i="9"/>
  <c r="J145" i="9" s="1"/>
  <c r="N144" i="9"/>
  <c r="H144" i="9"/>
  <c r="J144" i="9" s="1"/>
  <c r="N143" i="9"/>
  <c r="H143" i="9"/>
  <c r="J143" i="9" s="1"/>
  <c r="N142" i="9"/>
  <c r="H142" i="9"/>
  <c r="J142" i="9" s="1"/>
  <c r="N141" i="9"/>
  <c r="H141" i="9"/>
  <c r="J141" i="9" s="1"/>
  <c r="N140" i="9"/>
  <c r="H140" i="9"/>
  <c r="J140" i="9" s="1"/>
  <c r="N139" i="9"/>
  <c r="H139" i="9"/>
  <c r="J139" i="9" s="1"/>
  <c r="N138" i="9"/>
  <c r="H138" i="9"/>
  <c r="J138" i="9" s="1"/>
  <c r="N137" i="9"/>
  <c r="H137" i="9"/>
  <c r="J137" i="9" s="1"/>
  <c r="N136" i="9"/>
  <c r="H136" i="9"/>
  <c r="J136" i="9" s="1"/>
  <c r="N135" i="9"/>
  <c r="H135" i="9"/>
  <c r="J135" i="9" s="1"/>
  <c r="N134" i="9"/>
  <c r="H134" i="9"/>
  <c r="J134" i="9" s="1"/>
  <c r="N133" i="9"/>
  <c r="H133" i="9"/>
  <c r="J133" i="9" s="1"/>
  <c r="N132" i="9"/>
  <c r="H132" i="9"/>
  <c r="J132" i="9" s="1"/>
  <c r="N131" i="9"/>
  <c r="H131" i="9"/>
  <c r="J131" i="9" s="1"/>
  <c r="N130" i="9"/>
  <c r="H130" i="9"/>
  <c r="J130" i="9" s="1"/>
  <c r="N129" i="9"/>
  <c r="H129" i="9"/>
  <c r="J129" i="9" s="1"/>
  <c r="N128" i="9"/>
  <c r="H128" i="9"/>
  <c r="J128" i="9" s="1"/>
  <c r="N127" i="9"/>
  <c r="H127" i="9"/>
  <c r="J127" i="9" s="1"/>
  <c r="N126" i="9"/>
  <c r="H126" i="9"/>
  <c r="J126" i="9" s="1"/>
  <c r="N125" i="9"/>
  <c r="H125" i="9"/>
  <c r="J125" i="9" s="1"/>
  <c r="N124" i="9"/>
  <c r="H124" i="9"/>
  <c r="J124" i="9" s="1"/>
  <c r="N123" i="9"/>
  <c r="H123" i="9"/>
  <c r="J123" i="9" s="1"/>
  <c r="N122" i="9"/>
  <c r="H122" i="9"/>
  <c r="J122" i="9" s="1"/>
  <c r="N121" i="9"/>
  <c r="H121" i="9"/>
  <c r="J121" i="9" s="1"/>
  <c r="N120" i="9"/>
  <c r="H120" i="9"/>
  <c r="J120" i="9" s="1"/>
  <c r="N119" i="9"/>
  <c r="H119" i="9"/>
  <c r="J119" i="9" s="1"/>
  <c r="N118" i="9"/>
  <c r="H118" i="9"/>
  <c r="J118" i="9" s="1"/>
  <c r="N117" i="9"/>
  <c r="H117" i="9"/>
  <c r="J117" i="9" s="1"/>
  <c r="N116" i="9"/>
  <c r="H116" i="9"/>
  <c r="J116" i="9" s="1"/>
  <c r="N115" i="9"/>
  <c r="H115" i="9"/>
  <c r="J115" i="9" s="1"/>
  <c r="N114" i="9"/>
  <c r="H114" i="9"/>
  <c r="J114" i="9" s="1"/>
  <c r="N113" i="9"/>
  <c r="H113" i="9"/>
  <c r="J113" i="9" s="1"/>
  <c r="N112" i="9"/>
  <c r="H112" i="9"/>
  <c r="J112" i="9" s="1"/>
  <c r="N111" i="9"/>
  <c r="H111" i="9"/>
  <c r="J111" i="9" s="1"/>
  <c r="N110" i="9"/>
  <c r="H110" i="9"/>
  <c r="J110" i="9" s="1"/>
  <c r="N109" i="9"/>
  <c r="H109" i="9"/>
  <c r="J109" i="9" s="1"/>
  <c r="N108" i="9"/>
  <c r="H108" i="9"/>
  <c r="J108" i="9" s="1"/>
  <c r="N107" i="9"/>
  <c r="H107" i="9"/>
  <c r="J107" i="9" s="1"/>
  <c r="N106" i="9"/>
  <c r="H106" i="9"/>
  <c r="J106" i="9" s="1"/>
  <c r="N105" i="9"/>
  <c r="H105" i="9"/>
  <c r="J105" i="9" s="1"/>
  <c r="N104" i="9"/>
  <c r="H104" i="9"/>
  <c r="J104" i="9" s="1"/>
  <c r="N103" i="9"/>
  <c r="H103" i="9"/>
  <c r="J103" i="9" s="1"/>
  <c r="N102" i="9"/>
  <c r="H102" i="9"/>
  <c r="J102" i="9" s="1"/>
  <c r="N101" i="9"/>
  <c r="H101" i="9"/>
  <c r="J101" i="9" s="1"/>
  <c r="N100" i="9"/>
  <c r="H100" i="9"/>
  <c r="J100" i="9" s="1"/>
  <c r="N99" i="9"/>
  <c r="H99" i="9"/>
  <c r="J99" i="9" s="1"/>
  <c r="N98" i="9"/>
  <c r="H98" i="9"/>
  <c r="J98" i="9" s="1"/>
  <c r="N97" i="9"/>
  <c r="H97" i="9"/>
  <c r="J97" i="9" s="1"/>
  <c r="N96" i="9"/>
  <c r="H96" i="9"/>
  <c r="J96" i="9" s="1"/>
  <c r="N95" i="9"/>
  <c r="H95" i="9"/>
  <c r="J95" i="9" s="1"/>
  <c r="N94" i="9"/>
  <c r="H94" i="9"/>
  <c r="J94" i="9" s="1"/>
  <c r="N93" i="9"/>
  <c r="H93" i="9"/>
  <c r="J93" i="9" s="1"/>
  <c r="N92" i="9"/>
  <c r="H92" i="9"/>
  <c r="J92" i="9" s="1"/>
  <c r="N91" i="9"/>
  <c r="H91" i="9"/>
  <c r="J91" i="9" s="1"/>
  <c r="N90" i="9"/>
  <c r="H90" i="9"/>
  <c r="J90" i="9" s="1"/>
  <c r="N89" i="9"/>
  <c r="H89" i="9"/>
  <c r="J89" i="9" s="1"/>
  <c r="N88" i="9"/>
  <c r="H88" i="9"/>
  <c r="J88" i="9" s="1"/>
  <c r="N87" i="9"/>
  <c r="H87" i="9"/>
  <c r="J87" i="9" s="1"/>
  <c r="N86" i="9"/>
  <c r="H86" i="9"/>
  <c r="J86" i="9" s="1"/>
  <c r="N85" i="9"/>
  <c r="H85" i="9"/>
  <c r="J85" i="9" s="1"/>
  <c r="N84" i="9"/>
  <c r="H84" i="9"/>
  <c r="J84" i="9" s="1"/>
  <c r="N83" i="9"/>
  <c r="H83" i="9"/>
  <c r="J83" i="9" s="1"/>
  <c r="N82" i="9"/>
  <c r="H82" i="9"/>
  <c r="J82" i="9" s="1"/>
  <c r="N81" i="9"/>
  <c r="H81" i="9"/>
  <c r="J81" i="9" s="1"/>
  <c r="N80" i="9"/>
  <c r="H80" i="9"/>
  <c r="J80" i="9" s="1"/>
  <c r="N79" i="9"/>
  <c r="H79" i="9"/>
  <c r="J79" i="9" s="1"/>
  <c r="N78" i="9"/>
  <c r="H78" i="9"/>
  <c r="J78" i="9" s="1"/>
  <c r="N77" i="9"/>
  <c r="H77" i="9"/>
  <c r="J77" i="9" s="1"/>
  <c r="N76" i="9"/>
  <c r="H76" i="9"/>
  <c r="J76" i="9" s="1"/>
  <c r="N75" i="9"/>
  <c r="H75" i="9"/>
  <c r="J75" i="9" s="1"/>
  <c r="N74" i="9"/>
  <c r="H74" i="9"/>
  <c r="J74" i="9" s="1"/>
  <c r="J217" i="16"/>
  <c r="H217" i="16"/>
  <c r="I217" i="16" s="1"/>
  <c r="M217" i="16" s="1"/>
  <c r="O217" i="16" s="1"/>
  <c r="G217" i="16"/>
  <c r="L217" i="16" s="1"/>
  <c r="N217" i="16" s="1"/>
  <c r="J216" i="16"/>
  <c r="H216" i="16"/>
  <c r="I216" i="16" s="1"/>
  <c r="M216" i="16" s="1"/>
  <c r="O216" i="16" s="1"/>
  <c r="G216" i="16"/>
  <c r="L216" i="16" s="1"/>
  <c r="N216" i="16" s="1"/>
  <c r="J215" i="16"/>
  <c r="H215" i="16"/>
  <c r="I215" i="16" s="1"/>
  <c r="M215" i="16" s="1"/>
  <c r="O215" i="16" s="1"/>
  <c r="G215" i="16"/>
  <c r="L215" i="16" s="1"/>
  <c r="N215" i="16" s="1"/>
  <c r="J214" i="16"/>
  <c r="H214" i="16"/>
  <c r="I214" i="16" s="1"/>
  <c r="M214" i="16" s="1"/>
  <c r="O214" i="16" s="1"/>
  <c r="G214" i="16"/>
  <c r="L214" i="16" s="1"/>
  <c r="N214" i="16" s="1"/>
  <c r="J213" i="16"/>
  <c r="H213" i="16"/>
  <c r="I213" i="16" s="1"/>
  <c r="M213" i="16" s="1"/>
  <c r="O213" i="16" s="1"/>
  <c r="G213" i="16"/>
  <c r="L213" i="16" s="1"/>
  <c r="N213" i="16" s="1"/>
  <c r="J212" i="16"/>
  <c r="H212" i="16"/>
  <c r="I212" i="16" s="1"/>
  <c r="M212" i="16" s="1"/>
  <c r="O212" i="16" s="1"/>
  <c r="G212" i="16"/>
  <c r="L212" i="16" s="1"/>
  <c r="N212" i="16" s="1"/>
  <c r="J211" i="16"/>
  <c r="H211" i="16"/>
  <c r="I211" i="16" s="1"/>
  <c r="M211" i="16" s="1"/>
  <c r="O211" i="16" s="1"/>
  <c r="G211" i="16"/>
  <c r="L211" i="16" s="1"/>
  <c r="N211" i="16" s="1"/>
  <c r="J210" i="16"/>
  <c r="H210" i="16"/>
  <c r="I210" i="16" s="1"/>
  <c r="M210" i="16" s="1"/>
  <c r="O210" i="16" s="1"/>
  <c r="G210" i="16"/>
  <c r="L210" i="16" s="1"/>
  <c r="N210" i="16" s="1"/>
  <c r="J209" i="16"/>
  <c r="H209" i="16"/>
  <c r="I209" i="16" s="1"/>
  <c r="M209" i="16" s="1"/>
  <c r="O209" i="16" s="1"/>
  <c r="G209" i="16"/>
  <c r="L209" i="16" s="1"/>
  <c r="N209" i="16" s="1"/>
  <c r="J208" i="16"/>
  <c r="H208" i="16"/>
  <c r="I208" i="16" s="1"/>
  <c r="M208" i="16" s="1"/>
  <c r="O208" i="16" s="1"/>
  <c r="G208" i="16"/>
  <c r="L208" i="16" s="1"/>
  <c r="N208" i="16" s="1"/>
  <c r="J207" i="16"/>
  <c r="H207" i="16"/>
  <c r="I207" i="16" s="1"/>
  <c r="M207" i="16" s="1"/>
  <c r="O207" i="16" s="1"/>
  <c r="G207" i="16"/>
  <c r="L207" i="16" s="1"/>
  <c r="N207" i="16" s="1"/>
  <c r="J206" i="16"/>
  <c r="H206" i="16"/>
  <c r="I206" i="16" s="1"/>
  <c r="M206" i="16" s="1"/>
  <c r="O206" i="16" s="1"/>
  <c r="G206" i="16"/>
  <c r="L206" i="16" s="1"/>
  <c r="N206" i="16" s="1"/>
  <c r="J205" i="16"/>
  <c r="H205" i="16"/>
  <c r="I205" i="16" s="1"/>
  <c r="M205" i="16" s="1"/>
  <c r="O205" i="16" s="1"/>
  <c r="G205" i="16"/>
  <c r="L205" i="16" s="1"/>
  <c r="N205" i="16" s="1"/>
  <c r="J204" i="16"/>
  <c r="H204" i="16"/>
  <c r="I204" i="16" s="1"/>
  <c r="M204" i="16" s="1"/>
  <c r="O204" i="16" s="1"/>
  <c r="G204" i="16"/>
  <c r="L204" i="16" s="1"/>
  <c r="N204" i="16" s="1"/>
  <c r="J203" i="16"/>
  <c r="H203" i="16"/>
  <c r="I203" i="16" s="1"/>
  <c r="M203" i="16" s="1"/>
  <c r="O203" i="16" s="1"/>
  <c r="G203" i="16"/>
  <c r="L203" i="16" s="1"/>
  <c r="N203" i="16" s="1"/>
  <c r="J202" i="16"/>
  <c r="H202" i="16"/>
  <c r="I202" i="16" s="1"/>
  <c r="M202" i="16" s="1"/>
  <c r="O202" i="16" s="1"/>
  <c r="G202" i="16"/>
  <c r="L202" i="16" s="1"/>
  <c r="N202" i="16" s="1"/>
  <c r="J201" i="16"/>
  <c r="H201" i="16"/>
  <c r="I201" i="16" s="1"/>
  <c r="M201" i="16" s="1"/>
  <c r="O201" i="16" s="1"/>
  <c r="G201" i="16"/>
  <c r="L201" i="16" s="1"/>
  <c r="N201" i="16" s="1"/>
  <c r="J200" i="16"/>
  <c r="H200" i="16"/>
  <c r="I200" i="16" s="1"/>
  <c r="M200" i="16" s="1"/>
  <c r="O200" i="16" s="1"/>
  <c r="G200" i="16"/>
  <c r="L200" i="16" s="1"/>
  <c r="N200" i="16" s="1"/>
  <c r="J199" i="16"/>
  <c r="H199" i="16"/>
  <c r="I199" i="16" s="1"/>
  <c r="M199" i="16" s="1"/>
  <c r="O199" i="16" s="1"/>
  <c r="G199" i="16"/>
  <c r="L199" i="16" s="1"/>
  <c r="N199" i="16" s="1"/>
  <c r="J198" i="16"/>
  <c r="H198" i="16"/>
  <c r="I198" i="16" s="1"/>
  <c r="M198" i="16" s="1"/>
  <c r="O198" i="16" s="1"/>
  <c r="G198" i="16"/>
  <c r="L198" i="16" s="1"/>
  <c r="N198" i="16" s="1"/>
  <c r="J197" i="16"/>
  <c r="H197" i="16"/>
  <c r="I197" i="16" s="1"/>
  <c r="M197" i="16" s="1"/>
  <c r="O197" i="16" s="1"/>
  <c r="G197" i="16"/>
  <c r="L197" i="16" s="1"/>
  <c r="N197" i="16" s="1"/>
  <c r="J196" i="16"/>
  <c r="H196" i="16"/>
  <c r="I196" i="16" s="1"/>
  <c r="M196" i="16" s="1"/>
  <c r="O196" i="16" s="1"/>
  <c r="G196" i="16"/>
  <c r="L196" i="16" s="1"/>
  <c r="N196" i="16" s="1"/>
  <c r="J195" i="16"/>
  <c r="H195" i="16"/>
  <c r="I195" i="16" s="1"/>
  <c r="M195" i="16" s="1"/>
  <c r="O195" i="16" s="1"/>
  <c r="G195" i="16"/>
  <c r="L195" i="16" s="1"/>
  <c r="N195" i="16" s="1"/>
  <c r="J194" i="16"/>
  <c r="H194" i="16"/>
  <c r="I194" i="16" s="1"/>
  <c r="M194" i="16" s="1"/>
  <c r="O194" i="16" s="1"/>
  <c r="G194" i="16"/>
  <c r="L194" i="16" s="1"/>
  <c r="N194" i="16" s="1"/>
  <c r="J193" i="16"/>
  <c r="H193" i="16"/>
  <c r="I193" i="16" s="1"/>
  <c r="M193" i="16" s="1"/>
  <c r="O193" i="16" s="1"/>
  <c r="G193" i="16"/>
  <c r="L193" i="16" s="1"/>
  <c r="N193" i="16" s="1"/>
  <c r="J192" i="16"/>
  <c r="H192" i="16"/>
  <c r="I192" i="16" s="1"/>
  <c r="M192" i="16" s="1"/>
  <c r="O192" i="16" s="1"/>
  <c r="G192" i="16"/>
  <c r="L192" i="16" s="1"/>
  <c r="N192" i="16" s="1"/>
  <c r="J191" i="16"/>
  <c r="H191" i="16"/>
  <c r="I191" i="16" s="1"/>
  <c r="M191" i="16" s="1"/>
  <c r="O191" i="16" s="1"/>
  <c r="G191" i="16"/>
  <c r="L191" i="16" s="1"/>
  <c r="N191" i="16" s="1"/>
  <c r="J190" i="16"/>
  <c r="H190" i="16"/>
  <c r="I190" i="16" s="1"/>
  <c r="M190" i="16" s="1"/>
  <c r="O190" i="16" s="1"/>
  <c r="G190" i="16"/>
  <c r="L190" i="16" s="1"/>
  <c r="N190" i="16" s="1"/>
  <c r="J189" i="16"/>
  <c r="H189" i="16"/>
  <c r="I189" i="16" s="1"/>
  <c r="M189" i="16" s="1"/>
  <c r="O189" i="16" s="1"/>
  <c r="G189" i="16"/>
  <c r="L189" i="16" s="1"/>
  <c r="N189" i="16" s="1"/>
  <c r="J188" i="16"/>
  <c r="H188" i="16"/>
  <c r="I188" i="16" s="1"/>
  <c r="M188" i="16" s="1"/>
  <c r="O188" i="16" s="1"/>
  <c r="G188" i="16"/>
  <c r="L188" i="16" s="1"/>
  <c r="N188" i="16" s="1"/>
  <c r="J187" i="16"/>
  <c r="H187" i="16"/>
  <c r="I187" i="16" s="1"/>
  <c r="M187" i="16" s="1"/>
  <c r="O187" i="16" s="1"/>
  <c r="G187" i="16"/>
  <c r="L187" i="16" s="1"/>
  <c r="N187" i="16" s="1"/>
  <c r="J186" i="16"/>
  <c r="H186" i="16"/>
  <c r="I186" i="16" s="1"/>
  <c r="M186" i="16" s="1"/>
  <c r="O186" i="16" s="1"/>
  <c r="G186" i="16"/>
  <c r="L186" i="16" s="1"/>
  <c r="N186" i="16" s="1"/>
  <c r="J185" i="16"/>
  <c r="H185" i="16"/>
  <c r="I185" i="16" s="1"/>
  <c r="M185" i="16" s="1"/>
  <c r="O185" i="16" s="1"/>
  <c r="G185" i="16"/>
  <c r="L185" i="16" s="1"/>
  <c r="N185" i="16" s="1"/>
  <c r="J184" i="16"/>
  <c r="H184" i="16"/>
  <c r="I184" i="16" s="1"/>
  <c r="M184" i="16" s="1"/>
  <c r="O184" i="16" s="1"/>
  <c r="G184" i="16"/>
  <c r="L184" i="16" s="1"/>
  <c r="N184" i="16" s="1"/>
  <c r="J183" i="16"/>
  <c r="H183" i="16"/>
  <c r="I183" i="16" s="1"/>
  <c r="M183" i="16" s="1"/>
  <c r="O183" i="16" s="1"/>
  <c r="G183" i="16"/>
  <c r="L183" i="16" s="1"/>
  <c r="N183" i="16" s="1"/>
  <c r="J182" i="16"/>
  <c r="H182" i="16"/>
  <c r="I182" i="16" s="1"/>
  <c r="M182" i="16" s="1"/>
  <c r="O182" i="16" s="1"/>
  <c r="G182" i="16"/>
  <c r="L182" i="16" s="1"/>
  <c r="N182" i="16" s="1"/>
  <c r="J181" i="16"/>
  <c r="H181" i="16"/>
  <c r="I181" i="16" s="1"/>
  <c r="M181" i="16" s="1"/>
  <c r="O181" i="16" s="1"/>
  <c r="G181" i="16"/>
  <c r="L181" i="16" s="1"/>
  <c r="N181" i="16" s="1"/>
  <c r="J180" i="16"/>
  <c r="H180" i="16"/>
  <c r="I180" i="16" s="1"/>
  <c r="M180" i="16" s="1"/>
  <c r="O180" i="16" s="1"/>
  <c r="G180" i="16"/>
  <c r="L180" i="16" s="1"/>
  <c r="N180" i="16" s="1"/>
  <c r="J179" i="16"/>
  <c r="H179" i="16"/>
  <c r="I179" i="16" s="1"/>
  <c r="M179" i="16" s="1"/>
  <c r="O179" i="16" s="1"/>
  <c r="G179" i="16"/>
  <c r="L179" i="16" s="1"/>
  <c r="N179" i="16" s="1"/>
  <c r="J178" i="16"/>
  <c r="H178" i="16"/>
  <c r="I178" i="16" s="1"/>
  <c r="M178" i="16" s="1"/>
  <c r="O178" i="16" s="1"/>
  <c r="G178" i="16"/>
  <c r="L178" i="16" s="1"/>
  <c r="N178" i="16" s="1"/>
  <c r="J177" i="16"/>
  <c r="H177" i="16"/>
  <c r="I177" i="16" s="1"/>
  <c r="M177" i="16" s="1"/>
  <c r="O177" i="16" s="1"/>
  <c r="G177" i="16"/>
  <c r="L177" i="16" s="1"/>
  <c r="N177" i="16" s="1"/>
  <c r="J176" i="16"/>
  <c r="H176" i="16"/>
  <c r="I176" i="16" s="1"/>
  <c r="M176" i="16" s="1"/>
  <c r="O176" i="16" s="1"/>
  <c r="G176" i="16"/>
  <c r="L176" i="16" s="1"/>
  <c r="N176" i="16" s="1"/>
  <c r="J175" i="16"/>
  <c r="H175" i="16"/>
  <c r="I175" i="16" s="1"/>
  <c r="M175" i="16" s="1"/>
  <c r="O175" i="16" s="1"/>
  <c r="G175" i="16"/>
  <c r="L175" i="16" s="1"/>
  <c r="N175" i="16" s="1"/>
  <c r="J174" i="16"/>
  <c r="H174" i="16"/>
  <c r="I174" i="16" s="1"/>
  <c r="M174" i="16" s="1"/>
  <c r="O174" i="16" s="1"/>
  <c r="G174" i="16"/>
  <c r="L174" i="16" s="1"/>
  <c r="N174" i="16" s="1"/>
  <c r="J173" i="16"/>
  <c r="H173" i="16"/>
  <c r="I173" i="16" s="1"/>
  <c r="M173" i="16" s="1"/>
  <c r="O173" i="16" s="1"/>
  <c r="G173" i="16"/>
  <c r="L173" i="16" s="1"/>
  <c r="N173" i="16" s="1"/>
  <c r="J172" i="16"/>
  <c r="H172" i="16"/>
  <c r="I172" i="16" s="1"/>
  <c r="M172" i="16" s="1"/>
  <c r="O172" i="16" s="1"/>
  <c r="G172" i="16"/>
  <c r="L172" i="16" s="1"/>
  <c r="N172" i="16" s="1"/>
  <c r="J171" i="16"/>
  <c r="H171" i="16"/>
  <c r="I171" i="16" s="1"/>
  <c r="M171" i="16" s="1"/>
  <c r="O171" i="16" s="1"/>
  <c r="G171" i="16"/>
  <c r="L171" i="16" s="1"/>
  <c r="N171" i="16" s="1"/>
  <c r="J170" i="16"/>
  <c r="H170" i="16"/>
  <c r="I170" i="16" s="1"/>
  <c r="M170" i="16" s="1"/>
  <c r="O170" i="16" s="1"/>
  <c r="G170" i="16"/>
  <c r="L170" i="16" s="1"/>
  <c r="N170" i="16" s="1"/>
  <c r="J169" i="16"/>
  <c r="H169" i="16"/>
  <c r="I169" i="16" s="1"/>
  <c r="M169" i="16" s="1"/>
  <c r="O169" i="16" s="1"/>
  <c r="G169" i="16"/>
  <c r="L169" i="16" s="1"/>
  <c r="N169" i="16" s="1"/>
  <c r="J168" i="16"/>
  <c r="H168" i="16"/>
  <c r="I168" i="16" s="1"/>
  <c r="M168" i="16" s="1"/>
  <c r="O168" i="16" s="1"/>
  <c r="G168" i="16"/>
  <c r="L168" i="16" s="1"/>
  <c r="N168" i="16" s="1"/>
  <c r="J167" i="16"/>
  <c r="H167" i="16"/>
  <c r="I167" i="16" s="1"/>
  <c r="M167" i="16" s="1"/>
  <c r="O167" i="16" s="1"/>
  <c r="G167" i="16"/>
  <c r="L167" i="16" s="1"/>
  <c r="N167" i="16" s="1"/>
  <c r="J166" i="16"/>
  <c r="H166" i="16"/>
  <c r="I166" i="16" s="1"/>
  <c r="M166" i="16" s="1"/>
  <c r="O166" i="16" s="1"/>
  <c r="G166" i="16"/>
  <c r="L166" i="16" s="1"/>
  <c r="N166" i="16" s="1"/>
  <c r="J165" i="16"/>
  <c r="H165" i="16"/>
  <c r="I165" i="16" s="1"/>
  <c r="M165" i="16" s="1"/>
  <c r="O165" i="16" s="1"/>
  <c r="G165" i="16"/>
  <c r="L165" i="16" s="1"/>
  <c r="N165" i="16" s="1"/>
  <c r="J164" i="16"/>
  <c r="H164" i="16"/>
  <c r="I164" i="16" s="1"/>
  <c r="M164" i="16" s="1"/>
  <c r="O164" i="16" s="1"/>
  <c r="G164" i="16"/>
  <c r="L164" i="16" s="1"/>
  <c r="N164" i="16" s="1"/>
  <c r="J163" i="16"/>
  <c r="H163" i="16"/>
  <c r="I163" i="16" s="1"/>
  <c r="M163" i="16" s="1"/>
  <c r="O163" i="16" s="1"/>
  <c r="G163" i="16"/>
  <c r="L163" i="16" s="1"/>
  <c r="N163" i="16" s="1"/>
  <c r="J162" i="16"/>
  <c r="H162" i="16"/>
  <c r="I162" i="16" s="1"/>
  <c r="M162" i="16" s="1"/>
  <c r="O162" i="16" s="1"/>
  <c r="G162" i="16"/>
  <c r="L162" i="16" s="1"/>
  <c r="N162" i="16" s="1"/>
  <c r="J161" i="16"/>
  <c r="H161" i="16"/>
  <c r="I161" i="16" s="1"/>
  <c r="M161" i="16" s="1"/>
  <c r="O161" i="16" s="1"/>
  <c r="G161" i="16"/>
  <c r="L161" i="16" s="1"/>
  <c r="N161" i="16" s="1"/>
  <c r="J160" i="16"/>
  <c r="H160" i="16"/>
  <c r="I160" i="16" s="1"/>
  <c r="M160" i="16" s="1"/>
  <c r="O160" i="16" s="1"/>
  <c r="G160" i="16"/>
  <c r="L160" i="16" s="1"/>
  <c r="N160" i="16" s="1"/>
  <c r="J159" i="16"/>
  <c r="H159" i="16"/>
  <c r="I159" i="16" s="1"/>
  <c r="M159" i="16" s="1"/>
  <c r="O159" i="16" s="1"/>
  <c r="G159" i="16"/>
  <c r="L159" i="16" s="1"/>
  <c r="N159" i="16" s="1"/>
  <c r="J158" i="16"/>
  <c r="H158" i="16"/>
  <c r="I158" i="16" s="1"/>
  <c r="M158" i="16" s="1"/>
  <c r="O158" i="16" s="1"/>
  <c r="G158" i="16"/>
  <c r="L158" i="16" s="1"/>
  <c r="N158" i="16" s="1"/>
  <c r="J157" i="16"/>
  <c r="H157" i="16"/>
  <c r="I157" i="16" s="1"/>
  <c r="M157" i="16" s="1"/>
  <c r="O157" i="16" s="1"/>
  <c r="G157" i="16"/>
  <c r="L157" i="16" s="1"/>
  <c r="N157" i="16" s="1"/>
  <c r="J156" i="16"/>
  <c r="H156" i="16"/>
  <c r="I156" i="16" s="1"/>
  <c r="M156" i="16" s="1"/>
  <c r="O156" i="16" s="1"/>
  <c r="G156" i="16"/>
  <c r="L156" i="16" s="1"/>
  <c r="N156" i="16" s="1"/>
  <c r="J155" i="16"/>
  <c r="H155" i="16"/>
  <c r="I155" i="16" s="1"/>
  <c r="M155" i="16" s="1"/>
  <c r="O155" i="16" s="1"/>
  <c r="G155" i="16"/>
  <c r="L155" i="16" s="1"/>
  <c r="N155" i="16" s="1"/>
  <c r="J154" i="16"/>
  <c r="H154" i="16"/>
  <c r="I154" i="16" s="1"/>
  <c r="M154" i="16" s="1"/>
  <c r="O154" i="16" s="1"/>
  <c r="G154" i="16"/>
  <c r="L154" i="16" s="1"/>
  <c r="N154" i="16" s="1"/>
  <c r="J153" i="16"/>
  <c r="H153" i="16"/>
  <c r="I153" i="16" s="1"/>
  <c r="M153" i="16" s="1"/>
  <c r="O153" i="16" s="1"/>
  <c r="G153" i="16"/>
  <c r="L153" i="16" s="1"/>
  <c r="N153" i="16" s="1"/>
  <c r="J152" i="16"/>
  <c r="H152" i="16"/>
  <c r="I152" i="16" s="1"/>
  <c r="M152" i="16" s="1"/>
  <c r="O152" i="16" s="1"/>
  <c r="G152" i="16"/>
  <c r="L152" i="16" s="1"/>
  <c r="N152" i="16" s="1"/>
  <c r="J151" i="16"/>
  <c r="H151" i="16"/>
  <c r="I151" i="16" s="1"/>
  <c r="M151" i="16" s="1"/>
  <c r="O151" i="16" s="1"/>
  <c r="G151" i="16"/>
  <c r="L151" i="16" s="1"/>
  <c r="N151" i="16" s="1"/>
  <c r="J150" i="16"/>
  <c r="H150" i="16"/>
  <c r="I150" i="16" s="1"/>
  <c r="M150" i="16" s="1"/>
  <c r="O150" i="16" s="1"/>
  <c r="G150" i="16"/>
  <c r="L150" i="16" s="1"/>
  <c r="N150" i="16" s="1"/>
  <c r="J149" i="16"/>
  <c r="H149" i="16"/>
  <c r="I149" i="16" s="1"/>
  <c r="M149" i="16" s="1"/>
  <c r="O149" i="16" s="1"/>
  <c r="G149" i="16"/>
  <c r="L149" i="16" s="1"/>
  <c r="N149" i="16" s="1"/>
  <c r="J148" i="16"/>
  <c r="H148" i="16"/>
  <c r="I148" i="16" s="1"/>
  <c r="M148" i="16" s="1"/>
  <c r="O148" i="16" s="1"/>
  <c r="G148" i="16"/>
  <c r="L148" i="16" s="1"/>
  <c r="N148" i="16" s="1"/>
  <c r="J147" i="16"/>
  <c r="H147" i="16"/>
  <c r="I147" i="16" s="1"/>
  <c r="M147" i="16" s="1"/>
  <c r="O147" i="16" s="1"/>
  <c r="G147" i="16"/>
  <c r="L147" i="16" s="1"/>
  <c r="N147" i="16" s="1"/>
  <c r="J146" i="16"/>
  <c r="H146" i="16"/>
  <c r="I146" i="16" s="1"/>
  <c r="M146" i="16" s="1"/>
  <c r="O146" i="16" s="1"/>
  <c r="G146" i="16"/>
  <c r="L146" i="16" s="1"/>
  <c r="N146" i="16" s="1"/>
  <c r="J145" i="16"/>
  <c r="H145" i="16"/>
  <c r="I145" i="16" s="1"/>
  <c r="M145" i="16" s="1"/>
  <c r="O145" i="16" s="1"/>
  <c r="G145" i="16"/>
  <c r="L145" i="16" s="1"/>
  <c r="N145" i="16" s="1"/>
  <c r="J144" i="16"/>
  <c r="H144" i="16"/>
  <c r="I144" i="16" s="1"/>
  <c r="M144" i="16" s="1"/>
  <c r="O144" i="16" s="1"/>
  <c r="G144" i="16"/>
  <c r="L144" i="16" s="1"/>
  <c r="N144" i="16" s="1"/>
  <c r="J143" i="16"/>
  <c r="H143" i="16"/>
  <c r="I143" i="16" s="1"/>
  <c r="M143" i="16" s="1"/>
  <c r="O143" i="16" s="1"/>
  <c r="G143" i="16"/>
  <c r="L143" i="16" s="1"/>
  <c r="N143" i="16" s="1"/>
  <c r="J142" i="16"/>
  <c r="H142" i="16"/>
  <c r="I142" i="16" s="1"/>
  <c r="M142" i="16" s="1"/>
  <c r="O142" i="16" s="1"/>
  <c r="G142" i="16"/>
  <c r="L142" i="16" s="1"/>
  <c r="N142" i="16" s="1"/>
  <c r="J141" i="16"/>
  <c r="H141" i="16"/>
  <c r="I141" i="16" s="1"/>
  <c r="M141" i="16" s="1"/>
  <c r="O141" i="16" s="1"/>
  <c r="G141" i="16"/>
  <c r="L141" i="16" s="1"/>
  <c r="N141" i="16" s="1"/>
  <c r="J140" i="16"/>
  <c r="H140" i="16"/>
  <c r="I140" i="16" s="1"/>
  <c r="M140" i="16" s="1"/>
  <c r="O140" i="16" s="1"/>
  <c r="G140" i="16"/>
  <c r="L140" i="16" s="1"/>
  <c r="N140" i="16" s="1"/>
  <c r="J139" i="16"/>
  <c r="H139" i="16"/>
  <c r="I139" i="16" s="1"/>
  <c r="M139" i="16" s="1"/>
  <c r="O139" i="16" s="1"/>
  <c r="G139" i="16"/>
  <c r="L139" i="16" s="1"/>
  <c r="N139" i="16" s="1"/>
  <c r="J138" i="16"/>
  <c r="H138" i="16"/>
  <c r="I138" i="16" s="1"/>
  <c r="M138" i="16" s="1"/>
  <c r="O138" i="16" s="1"/>
  <c r="G138" i="16"/>
  <c r="L138" i="16" s="1"/>
  <c r="N138" i="16" s="1"/>
  <c r="J137" i="16"/>
  <c r="H137" i="16"/>
  <c r="I137" i="16" s="1"/>
  <c r="M137" i="16" s="1"/>
  <c r="O137" i="16" s="1"/>
  <c r="G137" i="16"/>
  <c r="L137" i="16" s="1"/>
  <c r="N137" i="16" s="1"/>
  <c r="J136" i="16"/>
  <c r="H136" i="16"/>
  <c r="I136" i="16" s="1"/>
  <c r="M136" i="16" s="1"/>
  <c r="O136" i="16" s="1"/>
  <c r="G136" i="16"/>
  <c r="L136" i="16" s="1"/>
  <c r="N136" i="16" s="1"/>
  <c r="J135" i="16"/>
  <c r="H135" i="16"/>
  <c r="I135" i="16" s="1"/>
  <c r="M135" i="16" s="1"/>
  <c r="O135" i="16" s="1"/>
  <c r="G135" i="16"/>
  <c r="L135" i="16" s="1"/>
  <c r="N135" i="16" s="1"/>
  <c r="J134" i="16"/>
  <c r="H134" i="16"/>
  <c r="I134" i="16" s="1"/>
  <c r="M134" i="16" s="1"/>
  <c r="O134" i="16" s="1"/>
  <c r="G134" i="16"/>
  <c r="L134" i="16" s="1"/>
  <c r="N134" i="16" s="1"/>
  <c r="J133" i="16"/>
  <c r="H133" i="16"/>
  <c r="I133" i="16" s="1"/>
  <c r="M133" i="16" s="1"/>
  <c r="O133" i="16" s="1"/>
  <c r="G133" i="16"/>
  <c r="L133" i="16" s="1"/>
  <c r="N133" i="16" s="1"/>
  <c r="J132" i="16"/>
  <c r="H132" i="16"/>
  <c r="I132" i="16" s="1"/>
  <c r="M132" i="16" s="1"/>
  <c r="O132" i="16" s="1"/>
  <c r="G132" i="16"/>
  <c r="L132" i="16" s="1"/>
  <c r="N132" i="16" s="1"/>
  <c r="J131" i="16"/>
  <c r="H131" i="16"/>
  <c r="I131" i="16" s="1"/>
  <c r="M131" i="16" s="1"/>
  <c r="O131" i="16" s="1"/>
  <c r="G131" i="16"/>
  <c r="L131" i="16" s="1"/>
  <c r="N131" i="16" s="1"/>
  <c r="J130" i="16"/>
  <c r="H130" i="16"/>
  <c r="I130" i="16" s="1"/>
  <c r="M130" i="16" s="1"/>
  <c r="O130" i="16" s="1"/>
  <c r="G130" i="16"/>
  <c r="L130" i="16" s="1"/>
  <c r="N130" i="16" s="1"/>
  <c r="J129" i="16"/>
  <c r="H129" i="16"/>
  <c r="I129" i="16" s="1"/>
  <c r="M129" i="16" s="1"/>
  <c r="O129" i="16" s="1"/>
  <c r="G129" i="16"/>
  <c r="L129" i="16" s="1"/>
  <c r="N129" i="16" s="1"/>
  <c r="J128" i="16"/>
  <c r="H128" i="16"/>
  <c r="I128" i="16" s="1"/>
  <c r="M128" i="16" s="1"/>
  <c r="O128" i="16" s="1"/>
  <c r="G128" i="16"/>
  <c r="L128" i="16" s="1"/>
  <c r="N128" i="16" s="1"/>
  <c r="J127" i="16"/>
  <c r="H127" i="16"/>
  <c r="I127" i="16" s="1"/>
  <c r="M127" i="16" s="1"/>
  <c r="O127" i="16" s="1"/>
  <c r="G127" i="16"/>
  <c r="L127" i="16" s="1"/>
  <c r="N127" i="16" s="1"/>
  <c r="J126" i="16"/>
  <c r="H126" i="16"/>
  <c r="I126" i="16" s="1"/>
  <c r="M126" i="16" s="1"/>
  <c r="O126" i="16" s="1"/>
  <c r="G126" i="16"/>
  <c r="L126" i="16" s="1"/>
  <c r="N126" i="16" s="1"/>
  <c r="J125" i="16"/>
  <c r="H125" i="16"/>
  <c r="I125" i="16" s="1"/>
  <c r="M125" i="16" s="1"/>
  <c r="O125" i="16" s="1"/>
  <c r="G125" i="16"/>
  <c r="L125" i="16" s="1"/>
  <c r="N125" i="16" s="1"/>
  <c r="J124" i="16"/>
  <c r="H124" i="16"/>
  <c r="I124" i="16" s="1"/>
  <c r="M124" i="16" s="1"/>
  <c r="O124" i="16" s="1"/>
  <c r="G124" i="16"/>
  <c r="L124" i="16" s="1"/>
  <c r="N124" i="16" s="1"/>
  <c r="J123" i="16"/>
  <c r="H123" i="16"/>
  <c r="I123" i="16" s="1"/>
  <c r="M123" i="16" s="1"/>
  <c r="O123" i="16" s="1"/>
  <c r="G123" i="16"/>
  <c r="L123" i="16" s="1"/>
  <c r="N123" i="16" s="1"/>
  <c r="J122" i="16"/>
  <c r="H122" i="16"/>
  <c r="I122" i="16" s="1"/>
  <c r="M122" i="16" s="1"/>
  <c r="O122" i="16" s="1"/>
  <c r="G122" i="16"/>
  <c r="L122" i="16" s="1"/>
  <c r="N122" i="16" s="1"/>
  <c r="J121" i="16"/>
  <c r="H121" i="16"/>
  <c r="I121" i="16" s="1"/>
  <c r="M121" i="16" s="1"/>
  <c r="O121" i="16" s="1"/>
  <c r="G121" i="16"/>
  <c r="L121" i="16" s="1"/>
  <c r="N121" i="16" s="1"/>
  <c r="J120" i="16"/>
  <c r="H120" i="16"/>
  <c r="I120" i="16" s="1"/>
  <c r="M120" i="16" s="1"/>
  <c r="O120" i="16" s="1"/>
  <c r="G120" i="16"/>
  <c r="L120" i="16" s="1"/>
  <c r="N120" i="16" s="1"/>
  <c r="J119" i="16"/>
  <c r="H119" i="16"/>
  <c r="I119" i="16" s="1"/>
  <c r="M119" i="16" s="1"/>
  <c r="O119" i="16" s="1"/>
  <c r="G119" i="16"/>
  <c r="L119" i="16" s="1"/>
  <c r="N119" i="16" s="1"/>
  <c r="J118" i="16"/>
  <c r="H118" i="16"/>
  <c r="I118" i="16" s="1"/>
  <c r="M118" i="16" s="1"/>
  <c r="O118" i="16" s="1"/>
  <c r="G118" i="16"/>
  <c r="L118" i="16" s="1"/>
  <c r="N118" i="16" s="1"/>
  <c r="J117" i="16"/>
  <c r="H117" i="16"/>
  <c r="I117" i="16" s="1"/>
  <c r="M117" i="16" s="1"/>
  <c r="O117" i="16" s="1"/>
  <c r="G117" i="16"/>
  <c r="L117" i="16" s="1"/>
  <c r="N117" i="16" s="1"/>
  <c r="J116" i="16"/>
  <c r="H116" i="16"/>
  <c r="I116" i="16" s="1"/>
  <c r="M116" i="16" s="1"/>
  <c r="O116" i="16" s="1"/>
  <c r="G116" i="16"/>
  <c r="L116" i="16" s="1"/>
  <c r="N116" i="16" s="1"/>
  <c r="J115" i="16"/>
  <c r="H115" i="16"/>
  <c r="I115" i="16" s="1"/>
  <c r="M115" i="16" s="1"/>
  <c r="O115" i="16" s="1"/>
  <c r="G115" i="16"/>
  <c r="L115" i="16" s="1"/>
  <c r="N115" i="16" s="1"/>
  <c r="J114" i="16"/>
  <c r="H114" i="16"/>
  <c r="I114" i="16" s="1"/>
  <c r="M114" i="16" s="1"/>
  <c r="O114" i="16" s="1"/>
  <c r="G114" i="16"/>
  <c r="L114" i="16" s="1"/>
  <c r="N114" i="16" s="1"/>
  <c r="J113" i="16"/>
  <c r="H113" i="16"/>
  <c r="I113" i="16" s="1"/>
  <c r="M113" i="16" s="1"/>
  <c r="O113" i="16" s="1"/>
  <c r="G113" i="16"/>
  <c r="L113" i="16" s="1"/>
  <c r="N113" i="16" s="1"/>
  <c r="J112" i="16"/>
  <c r="H112" i="16"/>
  <c r="I112" i="16" s="1"/>
  <c r="M112" i="16" s="1"/>
  <c r="O112" i="16" s="1"/>
  <c r="G112" i="16"/>
  <c r="L112" i="16" s="1"/>
  <c r="N112" i="16" s="1"/>
  <c r="J111" i="16"/>
  <c r="H111" i="16"/>
  <c r="I111" i="16" s="1"/>
  <c r="M111" i="16" s="1"/>
  <c r="O111" i="16" s="1"/>
  <c r="G111" i="16"/>
  <c r="L111" i="16" s="1"/>
  <c r="N111" i="16" s="1"/>
  <c r="J110" i="16"/>
  <c r="H110" i="16"/>
  <c r="I110" i="16" s="1"/>
  <c r="M110" i="16" s="1"/>
  <c r="O110" i="16" s="1"/>
  <c r="G110" i="16"/>
  <c r="L110" i="16" s="1"/>
  <c r="N110" i="16" s="1"/>
  <c r="J109" i="16"/>
  <c r="H109" i="16"/>
  <c r="I109" i="16" s="1"/>
  <c r="M109" i="16" s="1"/>
  <c r="O109" i="16" s="1"/>
  <c r="G109" i="16"/>
  <c r="L109" i="16" s="1"/>
  <c r="N109" i="16" s="1"/>
  <c r="J108" i="16"/>
  <c r="H108" i="16"/>
  <c r="I108" i="16" s="1"/>
  <c r="M108" i="16" s="1"/>
  <c r="O108" i="16" s="1"/>
  <c r="G108" i="16"/>
  <c r="L108" i="16" s="1"/>
  <c r="N108" i="16" s="1"/>
  <c r="J107" i="16"/>
  <c r="H107" i="16"/>
  <c r="I107" i="16" s="1"/>
  <c r="M107" i="16" s="1"/>
  <c r="O107" i="16" s="1"/>
  <c r="G107" i="16"/>
  <c r="L107" i="16" s="1"/>
  <c r="N107" i="16" s="1"/>
  <c r="J106" i="16"/>
  <c r="H106" i="16"/>
  <c r="I106" i="16" s="1"/>
  <c r="M106" i="16" s="1"/>
  <c r="O106" i="16" s="1"/>
  <c r="G106" i="16"/>
  <c r="L106" i="16" s="1"/>
  <c r="N106" i="16" s="1"/>
  <c r="J105" i="16"/>
  <c r="H105" i="16"/>
  <c r="I105" i="16" s="1"/>
  <c r="M105" i="16" s="1"/>
  <c r="O105" i="16" s="1"/>
  <c r="G105" i="16"/>
  <c r="L105" i="16" s="1"/>
  <c r="N105" i="16" s="1"/>
  <c r="J104" i="16"/>
  <c r="H104" i="16"/>
  <c r="I104" i="16" s="1"/>
  <c r="M104" i="16" s="1"/>
  <c r="O104" i="16" s="1"/>
  <c r="G104" i="16"/>
  <c r="L104" i="16" s="1"/>
  <c r="N104" i="16" s="1"/>
  <c r="J103" i="16"/>
  <c r="H103" i="16"/>
  <c r="I103" i="16" s="1"/>
  <c r="M103" i="16" s="1"/>
  <c r="O103" i="16" s="1"/>
  <c r="G103" i="16"/>
  <c r="L103" i="16" s="1"/>
  <c r="N103" i="16" s="1"/>
  <c r="J102" i="16"/>
  <c r="H102" i="16"/>
  <c r="I102" i="16" s="1"/>
  <c r="M102" i="16" s="1"/>
  <c r="O102" i="16" s="1"/>
  <c r="G102" i="16"/>
  <c r="L102" i="16" s="1"/>
  <c r="N102" i="16" s="1"/>
  <c r="J101" i="16"/>
  <c r="H101" i="16"/>
  <c r="I101" i="16" s="1"/>
  <c r="M101" i="16" s="1"/>
  <c r="O101" i="16" s="1"/>
  <c r="G101" i="16"/>
  <c r="L101" i="16" s="1"/>
  <c r="N101" i="16" s="1"/>
  <c r="J100" i="16"/>
  <c r="H100" i="16"/>
  <c r="I100" i="16" s="1"/>
  <c r="M100" i="16" s="1"/>
  <c r="O100" i="16" s="1"/>
  <c r="G100" i="16"/>
  <c r="L100" i="16" s="1"/>
  <c r="N100" i="16" s="1"/>
  <c r="J99" i="16"/>
  <c r="H99" i="16"/>
  <c r="I99" i="16" s="1"/>
  <c r="M99" i="16" s="1"/>
  <c r="O99" i="16" s="1"/>
  <c r="G99" i="16"/>
  <c r="L99" i="16" s="1"/>
  <c r="N99" i="16" s="1"/>
  <c r="J98" i="16"/>
  <c r="H98" i="16"/>
  <c r="I98" i="16" s="1"/>
  <c r="M98" i="16" s="1"/>
  <c r="O98" i="16" s="1"/>
  <c r="G98" i="16"/>
  <c r="L98" i="16" s="1"/>
  <c r="N98" i="16" s="1"/>
  <c r="J97" i="16"/>
  <c r="H97" i="16"/>
  <c r="I97" i="16" s="1"/>
  <c r="M97" i="16" s="1"/>
  <c r="O97" i="16" s="1"/>
  <c r="G97" i="16"/>
  <c r="L97" i="16" s="1"/>
  <c r="N97" i="16" s="1"/>
  <c r="J96" i="16"/>
  <c r="H96" i="16"/>
  <c r="I96" i="16" s="1"/>
  <c r="M96" i="16" s="1"/>
  <c r="O96" i="16" s="1"/>
  <c r="G96" i="16"/>
  <c r="L96" i="16" s="1"/>
  <c r="N96" i="16" s="1"/>
  <c r="J95" i="16"/>
  <c r="H95" i="16"/>
  <c r="I95" i="16" s="1"/>
  <c r="M95" i="16" s="1"/>
  <c r="O95" i="16" s="1"/>
  <c r="G95" i="16"/>
  <c r="L95" i="16" s="1"/>
  <c r="N95" i="16" s="1"/>
  <c r="J94" i="16"/>
  <c r="H94" i="16"/>
  <c r="I94" i="16" s="1"/>
  <c r="M94" i="16" s="1"/>
  <c r="O94" i="16" s="1"/>
  <c r="G94" i="16"/>
  <c r="L94" i="16" s="1"/>
  <c r="N94" i="16" s="1"/>
  <c r="J93" i="16"/>
  <c r="H93" i="16"/>
  <c r="I93" i="16" s="1"/>
  <c r="M93" i="16" s="1"/>
  <c r="O93" i="16" s="1"/>
  <c r="G93" i="16"/>
  <c r="L93" i="16" s="1"/>
  <c r="N93" i="16" s="1"/>
  <c r="J92" i="16"/>
  <c r="H92" i="16"/>
  <c r="I92" i="16" s="1"/>
  <c r="M92" i="16" s="1"/>
  <c r="O92" i="16" s="1"/>
  <c r="G92" i="16"/>
  <c r="L92" i="16" s="1"/>
  <c r="N92" i="16" s="1"/>
  <c r="J91" i="16"/>
  <c r="H91" i="16"/>
  <c r="I91" i="16" s="1"/>
  <c r="M91" i="16" s="1"/>
  <c r="O91" i="16" s="1"/>
  <c r="G91" i="16"/>
  <c r="L91" i="16" s="1"/>
  <c r="N91" i="16" s="1"/>
  <c r="J90" i="16"/>
  <c r="H90" i="16"/>
  <c r="I90" i="16" s="1"/>
  <c r="M90" i="16" s="1"/>
  <c r="O90" i="16" s="1"/>
  <c r="G90" i="16"/>
  <c r="L90" i="16" s="1"/>
  <c r="N90" i="16" s="1"/>
  <c r="J89" i="16"/>
  <c r="H89" i="16"/>
  <c r="I89" i="16" s="1"/>
  <c r="M89" i="16" s="1"/>
  <c r="O89" i="16" s="1"/>
  <c r="G89" i="16"/>
  <c r="L89" i="16" s="1"/>
  <c r="N89" i="16" s="1"/>
  <c r="J88" i="16"/>
  <c r="H88" i="16"/>
  <c r="I88" i="16" s="1"/>
  <c r="M88" i="16" s="1"/>
  <c r="O88" i="16" s="1"/>
  <c r="G88" i="16"/>
  <c r="L88" i="16" s="1"/>
  <c r="N88" i="16" s="1"/>
  <c r="J87" i="16"/>
  <c r="H87" i="16"/>
  <c r="I87" i="16" s="1"/>
  <c r="M87" i="16" s="1"/>
  <c r="O87" i="16" s="1"/>
  <c r="G87" i="16"/>
  <c r="L87" i="16" s="1"/>
  <c r="N87" i="16" s="1"/>
  <c r="J86" i="16"/>
  <c r="H86" i="16"/>
  <c r="I86" i="16" s="1"/>
  <c r="M86" i="16" s="1"/>
  <c r="O86" i="16" s="1"/>
  <c r="G86" i="16"/>
  <c r="L86" i="16" s="1"/>
  <c r="N86" i="16" s="1"/>
  <c r="J85" i="16"/>
  <c r="H85" i="16"/>
  <c r="I85" i="16" s="1"/>
  <c r="M85" i="16" s="1"/>
  <c r="O85" i="16" s="1"/>
  <c r="G85" i="16"/>
  <c r="L85" i="16" s="1"/>
  <c r="N85" i="16" s="1"/>
  <c r="J84" i="16"/>
  <c r="H84" i="16"/>
  <c r="I84" i="16" s="1"/>
  <c r="M84" i="16" s="1"/>
  <c r="O84" i="16" s="1"/>
  <c r="G84" i="16"/>
  <c r="L84" i="16" s="1"/>
  <c r="N84" i="16" s="1"/>
  <c r="J83" i="16"/>
  <c r="H83" i="16"/>
  <c r="I83" i="16" s="1"/>
  <c r="M83" i="16" s="1"/>
  <c r="O83" i="16" s="1"/>
  <c r="G83" i="16"/>
  <c r="L83" i="16" s="1"/>
  <c r="N83" i="16" s="1"/>
  <c r="J82" i="16"/>
  <c r="H82" i="16"/>
  <c r="I82" i="16" s="1"/>
  <c r="M82" i="16" s="1"/>
  <c r="O82" i="16" s="1"/>
  <c r="G82" i="16"/>
  <c r="L82" i="16" s="1"/>
  <c r="N82" i="16" s="1"/>
  <c r="J81" i="16"/>
  <c r="H81" i="16"/>
  <c r="I81" i="16" s="1"/>
  <c r="M81" i="16" s="1"/>
  <c r="O81" i="16" s="1"/>
  <c r="G81" i="16"/>
  <c r="L81" i="16" s="1"/>
  <c r="N81" i="16" s="1"/>
  <c r="J80" i="16"/>
  <c r="H80" i="16"/>
  <c r="I80" i="16" s="1"/>
  <c r="M80" i="16" s="1"/>
  <c r="O80" i="16" s="1"/>
  <c r="G80" i="16"/>
  <c r="L80" i="16" s="1"/>
  <c r="N80" i="16" s="1"/>
  <c r="J79" i="16"/>
  <c r="H79" i="16"/>
  <c r="I79" i="16" s="1"/>
  <c r="M79" i="16" s="1"/>
  <c r="O79" i="16" s="1"/>
  <c r="G79" i="16"/>
  <c r="L79" i="16" s="1"/>
  <c r="N79" i="16" s="1"/>
  <c r="J78" i="16"/>
  <c r="H78" i="16"/>
  <c r="I78" i="16" s="1"/>
  <c r="M78" i="16" s="1"/>
  <c r="O78" i="16" s="1"/>
  <c r="G78" i="16"/>
  <c r="L78" i="16" s="1"/>
  <c r="N78" i="16" s="1"/>
  <c r="J77" i="16"/>
  <c r="H77" i="16"/>
  <c r="I77" i="16" s="1"/>
  <c r="M77" i="16" s="1"/>
  <c r="O77" i="16" s="1"/>
  <c r="G77" i="16"/>
  <c r="L77" i="16" s="1"/>
  <c r="N77" i="16" s="1"/>
  <c r="J76" i="16"/>
  <c r="H76" i="16"/>
  <c r="I76" i="16" s="1"/>
  <c r="M76" i="16" s="1"/>
  <c r="O76" i="16" s="1"/>
  <c r="G76" i="16"/>
  <c r="L76" i="16" s="1"/>
  <c r="N76" i="16" s="1"/>
  <c r="J75" i="16"/>
  <c r="H75" i="16"/>
  <c r="I75" i="16" s="1"/>
  <c r="M75" i="16" s="1"/>
  <c r="O75" i="16" s="1"/>
  <c r="G75" i="16"/>
  <c r="L75" i="16" s="1"/>
  <c r="N75" i="16" s="1"/>
  <c r="J74" i="16"/>
  <c r="H74" i="16"/>
  <c r="I74" i="16" s="1"/>
  <c r="M74" i="16" s="1"/>
  <c r="O74" i="16" s="1"/>
  <c r="G74" i="16"/>
  <c r="L74" i="16" s="1"/>
  <c r="N74" i="16" s="1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N73" i="9"/>
  <c r="H73" i="9"/>
  <c r="J73" i="9" s="1"/>
  <c r="N72" i="9"/>
  <c r="H72" i="9"/>
  <c r="J72" i="9" s="1"/>
  <c r="N71" i="9"/>
  <c r="H71" i="9"/>
  <c r="J71" i="9" s="1"/>
  <c r="N70" i="9"/>
  <c r="H70" i="9"/>
  <c r="J70" i="9" s="1"/>
  <c r="N69" i="9"/>
  <c r="H69" i="9"/>
  <c r="J69" i="9" s="1"/>
  <c r="N68" i="9"/>
  <c r="H68" i="9"/>
  <c r="J68" i="9" s="1"/>
  <c r="N67" i="9"/>
  <c r="H67" i="9"/>
  <c r="J67" i="9" s="1"/>
  <c r="N66" i="9"/>
  <c r="H66" i="9"/>
  <c r="J66" i="9" s="1"/>
  <c r="N65" i="9"/>
  <c r="H65" i="9"/>
  <c r="J65" i="9" s="1"/>
  <c r="N64" i="9"/>
  <c r="H64" i="9"/>
  <c r="J64" i="9" s="1"/>
  <c r="N63" i="9"/>
  <c r="H63" i="9"/>
  <c r="J63" i="9" s="1"/>
  <c r="N62" i="9"/>
  <c r="H62" i="9"/>
  <c r="J62" i="9" s="1"/>
  <c r="N61" i="9"/>
  <c r="H61" i="9"/>
  <c r="J61" i="9" s="1"/>
  <c r="N60" i="9"/>
  <c r="H60" i="9"/>
  <c r="J60" i="9" s="1"/>
  <c r="N59" i="9"/>
  <c r="H59" i="9"/>
  <c r="J59" i="9" s="1"/>
  <c r="N58" i="9"/>
  <c r="H58" i="9"/>
  <c r="J58" i="9" s="1"/>
  <c r="N57" i="9"/>
  <c r="H57" i="9"/>
  <c r="J57" i="9" s="1"/>
  <c r="N56" i="9"/>
  <c r="H56" i="9"/>
  <c r="J56" i="9" s="1"/>
  <c r="N55" i="9"/>
  <c r="H55" i="9"/>
  <c r="J55" i="9" s="1"/>
  <c r="N54" i="9"/>
  <c r="H54" i="9"/>
  <c r="J54" i="9" s="1"/>
  <c r="N53" i="9"/>
  <c r="H53" i="9"/>
  <c r="J53" i="9" s="1"/>
  <c r="N52" i="9"/>
  <c r="H52" i="9"/>
  <c r="J52" i="9" s="1"/>
  <c r="N51" i="9"/>
  <c r="H51" i="9"/>
  <c r="J51" i="9" s="1"/>
  <c r="N50" i="9"/>
  <c r="H50" i="9"/>
  <c r="J50" i="9" s="1"/>
  <c r="N49" i="9"/>
  <c r="H49" i="9"/>
  <c r="J49" i="9" s="1"/>
  <c r="N48" i="9"/>
  <c r="H48" i="9"/>
  <c r="J48" i="9" s="1"/>
  <c r="N47" i="9"/>
  <c r="H47" i="9"/>
  <c r="J47" i="9" s="1"/>
  <c r="N46" i="9"/>
  <c r="H46" i="9"/>
  <c r="J46" i="9" s="1"/>
  <c r="N45" i="9"/>
  <c r="H45" i="9"/>
  <c r="J45" i="9" s="1"/>
  <c r="N44" i="9"/>
  <c r="H44" i="9"/>
  <c r="J44" i="9" s="1"/>
  <c r="N43" i="9"/>
  <c r="H43" i="9"/>
  <c r="J43" i="9" s="1"/>
  <c r="N42" i="9"/>
  <c r="H42" i="9"/>
  <c r="J42" i="9" s="1"/>
  <c r="N41" i="9"/>
  <c r="H41" i="9"/>
  <c r="J41" i="9" s="1"/>
  <c r="N40" i="9"/>
  <c r="H40" i="9"/>
  <c r="J40" i="9" s="1"/>
  <c r="N39" i="9"/>
  <c r="H39" i="9"/>
  <c r="J39" i="9" s="1"/>
  <c r="N38" i="9"/>
  <c r="H38" i="9"/>
  <c r="J38" i="9" s="1"/>
  <c r="J73" i="16"/>
  <c r="H73" i="16"/>
  <c r="I73" i="16" s="1"/>
  <c r="M73" i="16" s="1"/>
  <c r="O73" i="16" s="1"/>
  <c r="G73" i="16"/>
  <c r="L73" i="16" s="1"/>
  <c r="N73" i="16" s="1"/>
  <c r="J72" i="16"/>
  <c r="H72" i="16"/>
  <c r="I72" i="16" s="1"/>
  <c r="M72" i="16" s="1"/>
  <c r="O72" i="16" s="1"/>
  <c r="G72" i="16"/>
  <c r="L72" i="16" s="1"/>
  <c r="N72" i="16" s="1"/>
  <c r="J71" i="16"/>
  <c r="H71" i="16"/>
  <c r="I71" i="16" s="1"/>
  <c r="M71" i="16" s="1"/>
  <c r="O71" i="16" s="1"/>
  <c r="G71" i="16"/>
  <c r="L71" i="16" s="1"/>
  <c r="N71" i="16" s="1"/>
  <c r="J70" i="16"/>
  <c r="H70" i="16"/>
  <c r="I70" i="16" s="1"/>
  <c r="M70" i="16" s="1"/>
  <c r="O70" i="16" s="1"/>
  <c r="G70" i="16"/>
  <c r="L70" i="16" s="1"/>
  <c r="N70" i="16" s="1"/>
  <c r="J69" i="16"/>
  <c r="H69" i="16"/>
  <c r="I69" i="16" s="1"/>
  <c r="M69" i="16" s="1"/>
  <c r="O69" i="16" s="1"/>
  <c r="G69" i="16"/>
  <c r="L69" i="16" s="1"/>
  <c r="N69" i="16" s="1"/>
  <c r="J68" i="16"/>
  <c r="H68" i="16"/>
  <c r="I68" i="16" s="1"/>
  <c r="M68" i="16" s="1"/>
  <c r="O68" i="16" s="1"/>
  <c r="G68" i="16"/>
  <c r="L68" i="16" s="1"/>
  <c r="N68" i="16" s="1"/>
  <c r="J67" i="16"/>
  <c r="H67" i="16"/>
  <c r="I67" i="16" s="1"/>
  <c r="M67" i="16" s="1"/>
  <c r="O67" i="16" s="1"/>
  <c r="G67" i="16"/>
  <c r="L67" i="16" s="1"/>
  <c r="N67" i="16" s="1"/>
  <c r="J66" i="16"/>
  <c r="H66" i="16"/>
  <c r="I66" i="16" s="1"/>
  <c r="M66" i="16" s="1"/>
  <c r="O66" i="16" s="1"/>
  <c r="G66" i="16"/>
  <c r="L66" i="16" s="1"/>
  <c r="N66" i="16" s="1"/>
  <c r="J65" i="16"/>
  <c r="H65" i="16"/>
  <c r="I65" i="16" s="1"/>
  <c r="M65" i="16" s="1"/>
  <c r="O65" i="16" s="1"/>
  <c r="G65" i="16"/>
  <c r="L65" i="16" s="1"/>
  <c r="N65" i="16" s="1"/>
  <c r="J64" i="16"/>
  <c r="H64" i="16"/>
  <c r="I64" i="16" s="1"/>
  <c r="M64" i="16" s="1"/>
  <c r="O64" i="16" s="1"/>
  <c r="G64" i="16"/>
  <c r="L64" i="16" s="1"/>
  <c r="N64" i="16" s="1"/>
  <c r="J63" i="16"/>
  <c r="H63" i="16"/>
  <c r="I63" i="16" s="1"/>
  <c r="M63" i="16" s="1"/>
  <c r="O63" i="16" s="1"/>
  <c r="G63" i="16"/>
  <c r="L63" i="16" s="1"/>
  <c r="N63" i="16" s="1"/>
  <c r="J62" i="16"/>
  <c r="H62" i="16"/>
  <c r="I62" i="16" s="1"/>
  <c r="M62" i="16" s="1"/>
  <c r="O62" i="16" s="1"/>
  <c r="G62" i="16"/>
  <c r="L62" i="16" s="1"/>
  <c r="N62" i="16" s="1"/>
  <c r="J61" i="16"/>
  <c r="H61" i="16"/>
  <c r="I61" i="16" s="1"/>
  <c r="M61" i="16" s="1"/>
  <c r="O61" i="16" s="1"/>
  <c r="G61" i="16"/>
  <c r="L61" i="16" s="1"/>
  <c r="N61" i="16" s="1"/>
  <c r="J60" i="16"/>
  <c r="H60" i="16"/>
  <c r="I60" i="16" s="1"/>
  <c r="M60" i="16" s="1"/>
  <c r="O60" i="16" s="1"/>
  <c r="G60" i="16"/>
  <c r="L60" i="16" s="1"/>
  <c r="N60" i="16" s="1"/>
  <c r="J59" i="16"/>
  <c r="H59" i="16"/>
  <c r="I59" i="16" s="1"/>
  <c r="M59" i="16" s="1"/>
  <c r="O59" i="16" s="1"/>
  <c r="G59" i="16"/>
  <c r="L59" i="16" s="1"/>
  <c r="N59" i="16" s="1"/>
  <c r="J58" i="16"/>
  <c r="H58" i="16"/>
  <c r="I58" i="16" s="1"/>
  <c r="M58" i="16" s="1"/>
  <c r="O58" i="16" s="1"/>
  <c r="G58" i="16"/>
  <c r="L58" i="16" s="1"/>
  <c r="N58" i="16" s="1"/>
  <c r="J57" i="16"/>
  <c r="H57" i="16"/>
  <c r="I57" i="16" s="1"/>
  <c r="M57" i="16" s="1"/>
  <c r="O57" i="16" s="1"/>
  <c r="G57" i="16"/>
  <c r="L57" i="16" s="1"/>
  <c r="N57" i="16" s="1"/>
  <c r="J56" i="16"/>
  <c r="H56" i="16"/>
  <c r="I56" i="16" s="1"/>
  <c r="M56" i="16" s="1"/>
  <c r="O56" i="16" s="1"/>
  <c r="G56" i="16"/>
  <c r="L56" i="16" s="1"/>
  <c r="N56" i="16" s="1"/>
  <c r="J55" i="16"/>
  <c r="H55" i="16"/>
  <c r="I55" i="16" s="1"/>
  <c r="M55" i="16" s="1"/>
  <c r="O55" i="16" s="1"/>
  <c r="G55" i="16"/>
  <c r="L55" i="16" s="1"/>
  <c r="N55" i="16" s="1"/>
  <c r="J54" i="16"/>
  <c r="H54" i="16"/>
  <c r="I54" i="16" s="1"/>
  <c r="M54" i="16" s="1"/>
  <c r="O54" i="16" s="1"/>
  <c r="G54" i="16"/>
  <c r="L54" i="16" s="1"/>
  <c r="N54" i="16" s="1"/>
  <c r="J53" i="16"/>
  <c r="H53" i="16"/>
  <c r="I53" i="16" s="1"/>
  <c r="M53" i="16" s="1"/>
  <c r="O53" i="16" s="1"/>
  <c r="G53" i="16"/>
  <c r="L53" i="16" s="1"/>
  <c r="N53" i="16" s="1"/>
  <c r="J52" i="16"/>
  <c r="H52" i="16"/>
  <c r="I52" i="16" s="1"/>
  <c r="M52" i="16" s="1"/>
  <c r="O52" i="16" s="1"/>
  <c r="G52" i="16"/>
  <c r="L52" i="16" s="1"/>
  <c r="N52" i="16" s="1"/>
  <c r="J51" i="16"/>
  <c r="H51" i="16"/>
  <c r="I51" i="16" s="1"/>
  <c r="M51" i="16" s="1"/>
  <c r="O51" i="16" s="1"/>
  <c r="G51" i="16"/>
  <c r="L51" i="16" s="1"/>
  <c r="N51" i="16" s="1"/>
  <c r="J50" i="16"/>
  <c r="H50" i="16"/>
  <c r="I50" i="16" s="1"/>
  <c r="M50" i="16" s="1"/>
  <c r="O50" i="16" s="1"/>
  <c r="G50" i="16"/>
  <c r="L50" i="16" s="1"/>
  <c r="N50" i="16" s="1"/>
  <c r="J49" i="16"/>
  <c r="H49" i="16"/>
  <c r="I49" i="16" s="1"/>
  <c r="M49" i="16" s="1"/>
  <c r="O49" i="16" s="1"/>
  <c r="G49" i="16"/>
  <c r="L49" i="16" s="1"/>
  <c r="N49" i="16" s="1"/>
  <c r="J48" i="16"/>
  <c r="H48" i="16"/>
  <c r="I48" i="16" s="1"/>
  <c r="M48" i="16" s="1"/>
  <c r="O48" i="16" s="1"/>
  <c r="G48" i="16"/>
  <c r="L48" i="16" s="1"/>
  <c r="N48" i="16" s="1"/>
  <c r="J47" i="16"/>
  <c r="H47" i="16"/>
  <c r="I47" i="16" s="1"/>
  <c r="M47" i="16" s="1"/>
  <c r="O47" i="16" s="1"/>
  <c r="G47" i="16"/>
  <c r="L47" i="16" s="1"/>
  <c r="N47" i="16" s="1"/>
  <c r="J46" i="16"/>
  <c r="H46" i="16"/>
  <c r="I46" i="16" s="1"/>
  <c r="M46" i="16" s="1"/>
  <c r="O46" i="16" s="1"/>
  <c r="G46" i="16"/>
  <c r="L46" i="16" s="1"/>
  <c r="N46" i="16" s="1"/>
  <c r="J45" i="16"/>
  <c r="H45" i="16"/>
  <c r="I45" i="16" s="1"/>
  <c r="M45" i="16" s="1"/>
  <c r="O45" i="16" s="1"/>
  <c r="G45" i="16"/>
  <c r="L45" i="16" s="1"/>
  <c r="N45" i="16" s="1"/>
  <c r="J44" i="16"/>
  <c r="H44" i="16"/>
  <c r="I44" i="16" s="1"/>
  <c r="M44" i="16" s="1"/>
  <c r="O44" i="16" s="1"/>
  <c r="G44" i="16"/>
  <c r="L44" i="16" s="1"/>
  <c r="N44" i="16" s="1"/>
  <c r="J43" i="16"/>
  <c r="H43" i="16"/>
  <c r="I43" i="16" s="1"/>
  <c r="M43" i="16" s="1"/>
  <c r="O43" i="16" s="1"/>
  <c r="G43" i="16"/>
  <c r="L43" i="16" s="1"/>
  <c r="N43" i="16" s="1"/>
  <c r="J42" i="16"/>
  <c r="H42" i="16"/>
  <c r="I42" i="16" s="1"/>
  <c r="M42" i="16" s="1"/>
  <c r="O42" i="16" s="1"/>
  <c r="G42" i="16"/>
  <c r="L42" i="16" s="1"/>
  <c r="N42" i="16" s="1"/>
  <c r="J41" i="16"/>
  <c r="H41" i="16"/>
  <c r="I41" i="16" s="1"/>
  <c r="M41" i="16" s="1"/>
  <c r="O41" i="16" s="1"/>
  <c r="G41" i="16"/>
  <c r="L41" i="16" s="1"/>
  <c r="N41" i="16" s="1"/>
  <c r="J40" i="16"/>
  <c r="H40" i="16"/>
  <c r="I40" i="16" s="1"/>
  <c r="M40" i="16" s="1"/>
  <c r="O40" i="16" s="1"/>
  <c r="G40" i="16"/>
  <c r="L40" i="16" s="1"/>
  <c r="N40" i="16" s="1"/>
  <c r="J39" i="16"/>
  <c r="H39" i="16"/>
  <c r="I39" i="16" s="1"/>
  <c r="M39" i="16" s="1"/>
  <c r="O39" i="16" s="1"/>
  <c r="G39" i="16"/>
  <c r="L39" i="16" s="1"/>
  <c r="N39" i="16" s="1"/>
  <c r="J38" i="16"/>
  <c r="H38" i="16"/>
  <c r="I38" i="16" s="1"/>
  <c r="M38" i="16" s="1"/>
  <c r="O38" i="16" s="1"/>
  <c r="G38" i="16"/>
  <c r="L38" i="16" s="1"/>
  <c r="N38" i="16" s="1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" i="3"/>
  <c r="G5" i="19"/>
  <c r="G4" i="19"/>
  <c r="G3" i="19"/>
  <c r="G5" i="18"/>
  <c r="G4" i="18"/>
  <c r="G3" i="18"/>
  <c r="G2" i="18"/>
  <c r="G5" i="17"/>
  <c r="G4" i="17"/>
  <c r="G3" i="17"/>
  <c r="G2" i="17"/>
  <c r="G6" i="13"/>
  <c r="G5" i="13"/>
  <c r="G3" i="13"/>
  <c r="G4" i="13"/>
  <c r="G2" i="13"/>
  <c r="I5" i="19"/>
  <c r="I4" i="19"/>
  <c r="I3" i="19"/>
  <c r="I2" i="19"/>
  <c r="I5" i="18"/>
  <c r="I4" i="18"/>
  <c r="I3" i="18"/>
  <c r="I2" i="18"/>
  <c r="I5" i="17"/>
  <c r="I4" i="17"/>
  <c r="I3" i="17"/>
  <c r="I2" i="17"/>
  <c r="F3" i="1"/>
  <c r="F3" i="6"/>
  <c r="F3" i="4"/>
  <c r="I2" i="13" l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2" i="16"/>
  <c r="H3" i="16"/>
  <c r="I3" i="16" s="1"/>
  <c r="H4" i="16"/>
  <c r="I4" i="16" s="1"/>
  <c r="H5" i="16"/>
  <c r="I5" i="16" s="1"/>
  <c r="H6" i="16"/>
  <c r="I6" i="16" s="1"/>
  <c r="H7" i="16"/>
  <c r="I7" i="16" s="1"/>
  <c r="H8" i="16"/>
  <c r="I8" i="16" s="1"/>
  <c r="H9" i="16"/>
  <c r="I9" i="16" s="1"/>
  <c r="H10" i="16"/>
  <c r="I10" i="16" s="1"/>
  <c r="H11" i="16"/>
  <c r="I11" i="16" s="1"/>
  <c r="H12" i="16"/>
  <c r="I12" i="16" s="1"/>
  <c r="H13" i="16"/>
  <c r="I13" i="16" s="1"/>
  <c r="H14" i="16"/>
  <c r="I14" i="16" s="1"/>
  <c r="H15" i="16"/>
  <c r="I15" i="16" s="1"/>
  <c r="H16" i="16"/>
  <c r="I16" i="16" s="1"/>
  <c r="H17" i="16"/>
  <c r="I17" i="16" s="1"/>
  <c r="H18" i="16"/>
  <c r="I18" i="16" s="1"/>
  <c r="M18" i="16" s="1"/>
  <c r="O18" i="16" s="1"/>
  <c r="H19" i="16"/>
  <c r="I19" i="16" s="1"/>
  <c r="H20" i="16"/>
  <c r="I20" i="16" s="1"/>
  <c r="H21" i="16"/>
  <c r="I21" i="16" s="1"/>
  <c r="H22" i="16"/>
  <c r="I22" i="16" s="1"/>
  <c r="H23" i="16"/>
  <c r="I23" i="16" s="1"/>
  <c r="H24" i="16"/>
  <c r="I24" i="16" s="1"/>
  <c r="H25" i="16"/>
  <c r="I25" i="16" s="1"/>
  <c r="H26" i="16"/>
  <c r="I26" i="16" s="1"/>
  <c r="H27" i="16"/>
  <c r="I27" i="16" s="1"/>
  <c r="H28" i="16"/>
  <c r="I28" i="16" s="1"/>
  <c r="H29" i="16"/>
  <c r="I29" i="16" s="1"/>
  <c r="H30" i="16"/>
  <c r="I30" i="16" s="1"/>
  <c r="H31" i="16"/>
  <c r="I31" i="16" s="1"/>
  <c r="H32" i="16"/>
  <c r="I32" i="16" s="1"/>
  <c r="H33" i="16"/>
  <c r="I33" i="16" s="1"/>
  <c r="H34" i="16"/>
  <c r="I34" i="16" s="1"/>
  <c r="H35" i="16"/>
  <c r="I35" i="16" s="1"/>
  <c r="H36" i="16"/>
  <c r="I36" i="16" s="1"/>
  <c r="H37" i="16"/>
  <c r="I37" i="16" s="1"/>
  <c r="H2" i="16"/>
  <c r="I2" i="16" s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2" i="16"/>
  <c r="I3" i="13"/>
  <c r="I4" i="13"/>
  <c r="I5" i="13"/>
  <c r="H3" i="9"/>
  <c r="H4" i="9"/>
  <c r="H5" i="9"/>
  <c r="H6" i="9"/>
  <c r="H7" i="9"/>
  <c r="H8" i="9"/>
  <c r="H9" i="9"/>
  <c r="H10" i="9"/>
  <c r="H11" i="9"/>
  <c r="H12" i="9"/>
  <c r="H13" i="9"/>
  <c r="H14" i="9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2" i="9"/>
  <c r="F5" i="7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J14" i="9"/>
  <c r="L37" i="16" l="1"/>
  <c r="N37" i="16" s="1"/>
  <c r="M37" i="16"/>
  <c r="O37" i="16" s="1"/>
  <c r="M36" i="16"/>
  <c r="O36" i="16" s="1"/>
  <c r="L36" i="16"/>
  <c r="N36" i="16" s="1"/>
  <c r="L35" i="16"/>
  <c r="N35" i="16" s="1"/>
  <c r="M35" i="16"/>
  <c r="O35" i="16" s="1"/>
  <c r="M34" i="16"/>
  <c r="O34" i="16" s="1"/>
  <c r="L34" i="16"/>
  <c r="N34" i="16" s="1"/>
  <c r="O33" i="16"/>
  <c r="M33" i="16"/>
  <c r="L33" i="16"/>
  <c r="N33" i="16" s="1"/>
  <c r="L32" i="16"/>
  <c r="N32" i="16" s="1"/>
  <c r="M32" i="16"/>
  <c r="O32" i="16" s="1"/>
  <c r="N31" i="16"/>
  <c r="L31" i="16"/>
  <c r="O31" i="16"/>
  <c r="M31" i="16"/>
  <c r="L30" i="16"/>
  <c r="N30" i="16" s="1"/>
  <c r="M30" i="16"/>
  <c r="O30" i="16" s="1"/>
  <c r="O29" i="16"/>
  <c r="M29" i="16"/>
  <c r="L29" i="16"/>
  <c r="N29" i="16" s="1"/>
  <c r="M28" i="16"/>
  <c r="O28" i="16" s="1"/>
  <c r="L28" i="16"/>
  <c r="N28" i="16" s="1"/>
  <c r="M27" i="16"/>
  <c r="O27" i="16" s="1"/>
  <c r="L27" i="16"/>
  <c r="N27" i="16" s="1"/>
  <c r="M26" i="16"/>
  <c r="O26" i="16" s="1"/>
  <c r="L26" i="16"/>
  <c r="N26" i="16" s="1"/>
  <c r="M25" i="16"/>
  <c r="O25" i="16" s="1"/>
  <c r="N25" i="16"/>
  <c r="L25" i="16"/>
  <c r="L24" i="16"/>
  <c r="N24" i="16" s="1"/>
  <c r="M24" i="16"/>
  <c r="O24" i="16" s="1"/>
  <c r="N23" i="16"/>
  <c r="L23" i="16"/>
  <c r="O23" i="16"/>
  <c r="M23" i="16"/>
  <c r="L22" i="16"/>
  <c r="N22" i="16" s="1"/>
  <c r="O22" i="16"/>
  <c r="M22" i="16"/>
  <c r="M21" i="16"/>
  <c r="O21" i="16" s="1"/>
  <c r="L21" i="16"/>
  <c r="N21" i="16" s="1"/>
  <c r="N20" i="16"/>
  <c r="L20" i="16"/>
  <c r="M20" i="16"/>
  <c r="O20" i="16" s="1"/>
  <c r="L19" i="16"/>
  <c r="N19" i="16" s="1"/>
  <c r="M19" i="16"/>
  <c r="O19" i="16" s="1"/>
  <c r="L18" i="16"/>
  <c r="N18" i="16" s="1"/>
  <c r="M17" i="16"/>
  <c r="O17" i="16" s="1"/>
  <c r="L17" i="16"/>
  <c r="N17" i="16" s="1"/>
  <c r="L16" i="16"/>
  <c r="N16" i="16" s="1"/>
  <c r="M16" i="16"/>
  <c r="O16" i="16" s="1"/>
  <c r="L15" i="16"/>
  <c r="N15" i="16" s="1"/>
  <c r="M15" i="16"/>
  <c r="O15" i="16" s="1"/>
  <c r="N14" i="16"/>
  <c r="L14" i="16"/>
  <c r="M14" i="16"/>
  <c r="O14" i="16" s="1"/>
  <c r="L13" i="16"/>
  <c r="N13" i="16" s="1"/>
  <c r="M13" i="16"/>
  <c r="O13" i="16" s="1"/>
  <c r="O12" i="16"/>
  <c r="M12" i="16"/>
  <c r="N12" i="16"/>
  <c r="L12" i="16"/>
  <c r="L11" i="16"/>
  <c r="N11" i="16" s="1"/>
  <c r="M11" i="16"/>
  <c r="O11" i="16" s="1"/>
  <c r="M10" i="16"/>
  <c r="O10" i="16" s="1"/>
  <c r="L10" i="16"/>
  <c r="N10" i="16" s="1"/>
  <c r="M9" i="16"/>
  <c r="O9" i="16" s="1"/>
  <c r="L9" i="16"/>
  <c r="N9" i="16" s="1"/>
  <c r="L8" i="16"/>
  <c r="N8" i="16" s="1"/>
  <c r="M8" i="16"/>
  <c r="O8" i="16" s="1"/>
  <c r="L7" i="16"/>
  <c r="N7" i="16" s="1"/>
  <c r="M7" i="16"/>
  <c r="O7" i="16" s="1"/>
  <c r="L6" i="16"/>
  <c r="N6" i="16" s="1"/>
  <c r="M6" i="16"/>
  <c r="O6" i="16" s="1"/>
  <c r="L5" i="16"/>
  <c r="N5" i="16" s="1"/>
  <c r="M5" i="16"/>
  <c r="O5" i="16" s="1"/>
  <c r="M4" i="16"/>
  <c r="O4" i="16" s="1"/>
  <c r="L4" i="16"/>
  <c r="N4" i="16" s="1"/>
  <c r="L3" i="16"/>
  <c r="N3" i="16" s="1"/>
  <c r="M3" i="16"/>
  <c r="O3" i="16" s="1"/>
  <c r="N2" i="16"/>
  <c r="L2" i="16"/>
  <c r="M2" i="16"/>
  <c r="O2" i="16" s="1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0" i="11"/>
  <c r="F3" i="12"/>
  <c r="F13" i="12"/>
  <c r="F12" i="12"/>
  <c r="F11" i="12"/>
  <c r="F10" i="12"/>
  <c r="F9" i="12"/>
  <c r="F8" i="12"/>
  <c r="F7" i="12"/>
  <c r="F6" i="12"/>
  <c r="F5" i="12"/>
  <c r="F4" i="12"/>
  <c r="F2" i="12"/>
  <c r="F2" i="11"/>
  <c r="F13" i="11"/>
  <c r="F12" i="11"/>
  <c r="F11" i="11"/>
  <c r="F9" i="11"/>
  <c r="F8" i="11"/>
  <c r="F7" i="11"/>
  <c r="F6" i="11"/>
  <c r="F5" i="11"/>
  <c r="F4" i="11"/>
  <c r="F3" i="11"/>
  <c r="F3" i="7"/>
  <c r="F4" i="7"/>
  <c r="F6" i="7"/>
  <c r="F7" i="7"/>
  <c r="F8" i="7"/>
  <c r="F9" i="7"/>
  <c r="F10" i="7"/>
  <c r="F11" i="7"/>
  <c r="F12" i="7"/>
  <c r="F13" i="7"/>
  <c r="F2" i="7"/>
  <c r="F4" i="2"/>
  <c r="F5" i="2"/>
  <c r="F6" i="2"/>
  <c r="F7" i="2"/>
  <c r="F8" i="2"/>
  <c r="F9" i="2"/>
  <c r="F10" i="2"/>
  <c r="F11" i="2"/>
  <c r="F12" i="2"/>
  <c r="F13" i="2"/>
  <c r="F14" i="2"/>
  <c r="F3" i="2"/>
  <c r="F4" i="1"/>
  <c r="F5" i="1"/>
  <c r="F6" i="1"/>
  <c r="F7" i="1"/>
  <c r="F8" i="1"/>
  <c r="F9" i="1"/>
  <c r="F10" i="1"/>
  <c r="F11" i="1"/>
  <c r="F12" i="1"/>
  <c r="F13" i="1"/>
  <c r="F14" i="1"/>
  <c r="E4" i="10" l="1"/>
  <c r="B4" i="10"/>
  <c r="C4" i="10"/>
  <c r="D4" i="10"/>
  <c r="N3" i="9"/>
  <c r="N4" i="9"/>
  <c r="N5" i="9"/>
  <c r="N6" i="9"/>
  <c r="N7" i="9"/>
  <c r="N8" i="9"/>
  <c r="N9" i="9"/>
  <c r="N10" i="9"/>
  <c r="N11" i="9"/>
  <c r="N12" i="9"/>
  <c r="N13" i="9"/>
  <c r="N2" i="9"/>
  <c r="J3" i="9"/>
  <c r="J4" i="9"/>
  <c r="J5" i="9"/>
  <c r="J6" i="9"/>
  <c r="J7" i="9"/>
  <c r="J8" i="9"/>
  <c r="J9" i="9"/>
  <c r="J10" i="9"/>
  <c r="J11" i="9"/>
  <c r="J12" i="9"/>
  <c r="J13" i="9"/>
  <c r="J2" i="9"/>
  <c r="F14" i="6" l="1"/>
  <c r="F13" i="6"/>
  <c r="F12" i="6"/>
  <c r="F11" i="6"/>
  <c r="F10" i="6"/>
  <c r="F9" i="6"/>
  <c r="F8" i="6"/>
  <c r="F7" i="6"/>
  <c r="F6" i="6"/>
  <c r="F5" i="6"/>
  <c r="F4" i="6"/>
  <c r="F14" i="4"/>
  <c r="F13" i="4"/>
  <c r="F12" i="4"/>
  <c r="F11" i="4"/>
  <c r="F10" i="4"/>
  <c r="F9" i="4"/>
  <c r="F8" i="4"/>
  <c r="F7" i="4"/>
  <c r="F6" i="4"/>
  <c r="F5" i="4"/>
  <c r="F4" i="4"/>
  <c r="I6" i="13" l="1"/>
  <c r="G10" i="13"/>
  <c r="I10" i="13"/>
  <c r="G9" i="13"/>
  <c r="I9" i="13"/>
  <c r="G11" i="13"/>
  <c r="I11" i="13"/>
  <c r="G12" i="13"/>
  <c r="I12" i="13"/>
  <c r="G8" i="13"/>
  <c r="I8" i="13"/>
  <c r="G7" i="13"/>
  <c r="I7" i="13"/>
  <c r="G13" i="13"/>
  <c r="I13" i="13"/>
</calcChain>
</file>

<file path=xl/sharedStrings.xml><?xml version="1.0" encoding="utf-8"?>
<sst xmlns="http://schemas.openxmlformats.org/spreadsheetml/2006/main" count="6946" uniqueCount="91">
  <si>
    <t xml:space="preserve"> LEASE COST</t>
  </si>
  <si>
    <t>Year</t>
  </si>
  <si>
    <t>Month</t>
  </si>
  <si>
    <t>Lease_Cost_Allocated</t>
  </si>
  <si>
    <t>Lease_Cost_Used</t>
  </si>
  <si>
    <t>Quarter</t>
  </si>
  <si>
    <t>Jan</t>
  </si>
  <si>
    <t>Q1</t>
  </si>
  <si>
    <t>Feb</t>
  </si>
  <si>
    <t>Mar</t>
  </si>
  <si>
    <t>Apr</t>
  </si>
  <si>
    <t>Q2</t>
  </si>
  <si>
    <t>May</t>
  </si>
  <si>
    <t>Jun</t>
  </si>
  <si>
    <t>Jul</t>
  </si>
  <si>
    <t>Q3</t>
  </si>
  <si>
    <t>Aug</t>
  </si>
  <si>
    <t>Sep</t>
  </si>
  <si>
    <t>Oct</t>
  </si>
  <si>
    <t>Q4</t>
  </si>
  <si>
    <t>Nov</t>
  </si>
  <si>
    <t>Dec</t>
  </si>
  <si>
    <t xml:space="preserve"> SPACE UTILIZATION</t>
  </si>
  <si>
    <t>_Space_Allocated</t>
  </si>
  <si>
    <t>Space_Used</t>
  </si>
  <si>
    <t>Inventory Turnover Ratio</t>
  </si>
  <si>
    <t>COGS</t>
  </si>
  <si>
    <t>Average_Inventory</t>
  </si>
  <si>
    <t>Inventory_Turnover</t>
  </si>
  <si>
    <t>Reduce overtime</t>
  </si>
  <si>
    <t>Over Time Hours</t>
  </si>
  <si>
    <t>Total Hours</t>
  </si>
  <si>
    <t>Overtie hours/total</t>
  </si>
  <si>
    <t>Reduce Claims</t>
  </si>
  <si>
    <t>Claims</t>
  </si>
  <si>
    <t>Reduce Wrong Issuance</t>
  </si>
  <si>
    <t>Wrong_Issuance_Qty</t>
  </si>
  <si>
    <t>Total Outbond</t>
  </si>
  <si>
    <t>Total_SCL_Charge</t>
  </si>
  <si>
    <t>Total_SCL_Baseline</t>
  </si>
  <si>
    <t>SCL_Efficiency</t>
  </si>
  <si>
    <t>Target Dollar Savings (M$)</t>
  </si>
  <si>
    <t>Budget Cost (M$)</t>
  </si>
  <si>
    <t>Target Savings %</t>
  </si>
  <si>
    <t>Actual Dollar Savings (M$)</t>
  </si>
  <si>
    <t>Actual Cost (M$)</t>
  </si>
  <si>
    <t>Actual Savings % against Budget</t>
  </si>
  <si>
    <t>LEASE COST ALLOCATION AMOUNT</t>
  </si>
  <si>
    <t>LEASE COST USED AMOUNT</t>
  </si>
  <si>
    <t>SAVING %</t>
  </si>
  <si>
    <t>Main</t>
  </si>
  <si>
    <t>Total SCL Charge</t>
  </si>
  <si>
    <t>Total SCL Baselines as specified</t>
  </si>
  <si>
    <t>SCL EFFICIENCY</t>
  </si>
  <si>
    <t>Utilization</t>
  </si>
  <si>
    <t>Storage Utilization</t>
  </si>
  <si>
    <t>Wrong Issuance share</t>
  </si>
  <si>
    <t>Sum of cost</t>
  </si>
  <si>
    <t>Total inbond voulme</t>
  </si>
  <si>
    <t>sum/inbound volume</t>
  </si>
  <si>
    <t>Total outbond voulme</t>
  </si>
  <si>
    <t>sum/outbond volume</t>
  </si>
  <si>
    <t xml:space="preserve">Warehouse </t>
  </si>
  <si>
    <t>CPY</t>
  </si>
  <si>
    <t>S.no</t>
  </si>
  <si>
    <t>Target Savings%</t>
  </si>
  <si>
    <t>Riyadh</t>
  </si>
  <si>
    <t>BUDGET</t>
  </si>
  <si>
    <t>Warehouse</t>
  </si>
  <si>
    <t xml:space="preserve">ACTUAL </t>
  </si>
  <si>
    <t>TARGET SAVINGS</t>
  </si>
  <si>
    <t>ACTUAL SAVINGS</t>
  </si>
  <si>
    <t>TOTAL COST</t>
  </si>
  <si>
    <t>IBOUND COST PERCENTAGE</t>
  </si>
  <si>
    <t>INBOUND COST</t>
  </si>
  <si>
    <t>OUTBOUND COST PERCENTAGE</t>
  </si>
  <si>
    <t>OUTBOUND COST</t>
  </si>
  <si>
    <t>TOTAL INBOUND VOLUME</t>
  </si>
  <si>
    <t>TOTAL OUTBOND VOLUMRE</t>
  </si>
  <si>
    <t>OUTBOUND COST/ORDER</t>
  </si>
  <si>
    <t>INBOUND COST/ORDER</t>
  </si>
  <si>
    <t>QUARTER</t>
  </si>
  <si>
    <t>Inbond Cost/Order</t>
  </si>
  <si>
    <t>Outbond Cost/Order</t>
  </si>
  <si>
    <t>Jazan</t>
  </si>
  <si>
    <t>x</t>
  </si>
  <si>
    <t>y</t>
  </si>
  <si>
    <t>z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</si>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</sst>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horizontal="center" vertical="top"/>
    </xf>
    <xf numFmtId="1" fontId="0" fillId="0" borderId="1" xfId="0" applyNumberFormat="1" applyBorder="1"/>
    <xf numFmtId="0" fontId="0" fillId="0" borderId="0" xfId="0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0" fontId="0" fillId="0" borderId="1" xfId="0" applyNumberFormat="1" applyBorder="1"/>
    <xf numFmtId="10" fontId="0" fillId="0" borderId="1" xfId="1" applyNumberFormat="1" applyFont="1" applyBorder="1"/>
    <xf numFmtId="9" fontId="0" fillId="2" borderId="1" xfId="1" applyFont="1" applyFill="1" applyBorder="1"/>
    <xf numFmtId="0" fontId="2" fillId="2" borderId="1" xfId="0" applyFont="1" applyFill="1" applyBorder="1" applyAlignment="1">
      <alignment horizontal="center" vertical="top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2" fontId="0" fillId="2" borderId="1" xfId="0" applyNumberFormat="1" applyFill="1" applyBorder="1"/>
    <xf numFmtId="0" fontId="2" fillId="0" borderId="1" xfId="0" applyFont="1" applyBorder="1"/>
    <xf numFmtId="2" fontId="2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0" fillId="0" borderId="1" xfId="1" applyNumberFormat="1" applyFont="1" applyBorder="1"/>
    <xf numFmtId="9" fontId="0" fillId="0" borderId="0" xfId="1" applyFont="1"/>
    <xf numFmtId="10" fontId="2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6D7E-21FD-4480-ABA8-A7E12527D5F1}">
  <dimension ref="A1:H218"/>
  <sheetViews>
    <sheetView tabSelected="1" topLeftCell="A2" workbookViewId="0">
      <selection activeCell="F7" sqref="F7"/>
    </sheetView>
  </sheetViews>
  <sheetFormatPr defaultColWidth="13.5703125" defaultRowHeight="15" x14ac:dyDescent="0.25"/>
  <cols>
    <col min="3" max="3" width="14" customWidth="1"/>
    <col min="4" max="4" width="20.5703125" bestFit="1" customWidth="1"/>
    <col min="5" max="6" width="18.42578125" customWidth="1"/>
  </cols>
  <sheetData>
    <row r="1" spans="1:8" x14ac:dyDescent="0.25">
      <c r="A1" s="27" t="s">
        <v>0</v>
      </c>
      <c r="B1" s="27"/>
      <c r="C1" s="27"/>
      <c r="D1" s="27"/>
      <c r="E1" s="27"/>
      <c r="F1" s="27"/>
      <c r="G1" s="27"/>
      <c r="H1" s="27"/>
    </row>
    <row r="2" spans="1:8" x14ac:dyDescent="0.25">
      <c r="A2" s="19" t="s">
        <v>64</v>
      </c>
      <c r="B2" s="1" t="s">
        <v>1</v>
      </c>
      <c r="C2" s="4" t="s">
        <v>2</v>
      </c>
      <c r="D2" s="4" t="s">
        <v>3</v>
      </c>
      <c r="E2" s="4" t="s">
        <v>4</v>
      </c>
      <c r="F2" s="4" t="s">
        <v>54</v>
      </c>
      <c r="G2" s="4" t="s">
        <v>5</v>
      </c>
      <c r="H2" s="4" t="s">
        <v>62</v>
      </c>
    </row>
    <row r="3" spans="1:8" x14ac:dyDescent="0.25">
      <c r="A3" s="2">
        <v>1</v>
      </c>
      <c r="B3" s="28">
        <v>2025</v>
      </c>
      <c r="C3" s="2" t="s">
        <v>6</v>
      </c>
      <c r="D3" s="2">
        <v>11768</v>
      </c>
      <c r="E3" s="2">
        <v>12320</v>
      </c>
      <c r="F3" s="13">
        <f>D3/E3</f>
        <v>0.95519480519480515</v>
      </c>
      <c r="G3" s="2" t="s">
        <v>7</v>
      </c>
      <c r="H3" s="2" t="s">
        <v>66</v>
      </c>
    </row>
    <row r="4" spans="1:8" x14ac:dyDescent="0.25">
      <c r="A4" s="2">
        <v>2</v>
      </c>
      <c r="B4" s="28">
        <v>2025</v>
      </c>
      <c r="C4" s="2" t="s">
        <v>8</v>
      </c>
      <c r="D4" s="2">
        <v>13420</v>
      </c>
      <c r="E4" s="2">
        <v>14230</v>
      </c>
      <c r="F4" s="13">
        <f t="shared" ref="F4:F14" si="0">D4/E4</f>
        <v>0.94307800421644417</v>
      </c>
      <c r="G4" s="2" t="s">
        <v>7</v>
      </c>
      <c r="H4" s="2" t="s">
        <v>66</v>
      </c>
    </row>
    <row r="5" spans="1:8" x14ac:dyDescent="0.25">
      <c r="A5" s="2">
        <v>3</v>
      </c>
      <c r="B5" s="28">
        <v>2025</v>
      </c>
      <c r="C5" s="2" t="s">
        <v>9</v>
      </c>
      <c r="D5" s="2">
        <v>14980</v>
      </c>
      <c r="E5" s="2">
        <v>15080</v>
      </c>
      <c r="F5" s="13">
        <f t="shared" si="0"/>
        <v>0.99336870026525204</v>
      </c>
      <c r="G5" s="2" t="s">
        <v>7</v>
      </c>
      <c r="H5" s="2" t="s">
        <v>66</v>
      </c>
    </row>
    <row r="6" spans="1:8" x14ac:dyDescent="0.25">
      <c r="A6" s="2">
        <v>4</v>
      </c>
      <c r="B6" s="28">
        <v>2025</v>
      </c>
      <c r="C6" s="2" t="s">
        <v>10</v>
      </c>
      <c r="D6" s="2">
        <v>13425</v>
      </c>
      <c r="E6" s="2">
        <v>13807</v>
      </c>
      <c r="F6" s="13">
        <f t="shared" si="0"/>
        <v>0.97233287462881146</v>
      </c>
      <c r="G6" s="2" t="s">
        <v>11</v>
      </c>
      <c r="H6" s="2" t="s">
        <v>66</v>
      </c>
    </row>
    <row r="7" spans="1:8" x14ac:dyDescent="0.25">
      <c r="A7" s="2">
        <v>5</v>
      </c>
      <c r="B7" s="28">
        <v>2025</v>
      </c>
      <c r="C7" s="2" t="s">
        <v>12</v>
      </c>
      <c r="D7" s="2">
        <v>10987</v>
      </c>
      <c r="E7" s="2">
        <v>11232</v>
      </c>
      <c r="F7" s="13">
        <f t="shared" si="0"/>
        <v>0.97818732193732194</v>
      </c>
      <c r="G7" s="2" t="s">
        <v>11</v>
      </c>
      <c r="H7" s="2" t="s">
        <v>66</v>
      </c>
    </row>
    <row r="8" spans="1:8" x14ac:dyDescent="0.25">
      <c r="A8" s="2">
        <v>6</v>
      </c>
      <c r="B8" s="28">
        <v>2025</v>
      </c>
      <c r="C8" s="2" t="s">
        <v>13</v>
      </c>
      <c r="D8" s="2">
        <v>11620</v>
      </c>
      <c r="E8" s="2">
        <v>11775</v>
      </c>
      <c r="F8" s="13">
        <f t="shared" si="0"/>
        <v>0.98683651804670913</v>
      </c>
      <c r="G8" s="2" t="s">
        <v>11</v>
      </c>
      <c r="H8" s="2" t="s">
        <v>66</v>
      </c>
    </row>
    <row r="9" spans="1:8" x14ac:dyDescent="0.25">
      <c r="A9" s="2">
        <v>7</v>
      </c>
      <c r="B9" s="28">
        <v>2025</v>
      </c>
      <c r="C9" s="2" t="s">
        <v>14</v>
      </c>
      <c r="D9" s="2">
        <v>10678</v>
      </c>
      <c r="E9" s="2">
        <v>10980</v>
      </c>
      <c r="F9" s="13">
        <f t="shared" si="0"/>
        <v>0.97249544626593809</v>
      </c>
      <c r="G9" s="2" t="s">
        <v>15</v>
      </c>
      <c r="H9" s="2" t="s">
        <v>66</v>
      </c>
    </row>
    <row r="10" spans="1:8" x14ac:dyDescent="0.25">
      <c r="A10" s="2">
        <v>8</v>
      </c>
      <c r="B10" s="28">
        <v>2025</v>
      </c>
      <c r="C10" s="2" t="s">
        <v>16</v>
      </c>
      <c r="D10" s="2">
        <v>10203</v>
      </c>
      <c r="E10" s="2">
        <v>10870</v>
      </c>
      <c r="F10" s="13">
        <f t="shared" si="0"/>
        <v>0.93863845446182148</v>
      </c>
      <c r="G10" s="2" t="s">
        <v>15</v>
      </c>
      <c r="H10" s="2" t="s">
        <v>66</v>
      </c>
    </row>
    <row r="11" spans="1:8" x14ac:dyDescent="0.25">
      <c r="A11" s="2">
        <v>9</v>
      </c>
      <c r="B11" s="28">
        <v>2025</v>
      </c>
      <c r="C11" s="2" t="s">
        <v>17</v>
      </c>
      <c r="D11" s="2">
        <v>11890</v>
      </c>
      <c r="E11" s="2">
        <v>12435</v>
      </c>
      <c r="F11" s="13">
        <f t="shared" si="0"/>
        <v>0.9561720948934459</v>
      </c>
      <c r="G11" s="2" t="s">
        <v>15</v>
      </c>
      <c r="H11" s="2" t="s">
        <v>66</v>
      </c>
    </row>
    <row r="12" spans="1:8" x14ac:dyDescent="0.25">
      <c r="A12" s="2">
        <v>10</v>
      </c>
      <c r="B12" s="28">
        <v>2025</v>
      </c>
      <c r="C12" s="2" t="s">
        <v>18</v>
      </c>
      <c r="D12" s="2">
        <v>12980</v>
      </c>
      <c r="E12" s="2">
        <v>13822</v>
      </c>
      <c r="F12" s="13">
        <f t="shared" si="0"/>
        <v>0.93908262190710456</v>
      </c>
      <c r="G12" s="2" t="s">
        <v>19</v>
      </c>
      <c r="H12" s="2" t="s">
        <v>66</v>
      </c>
    </row>
    <row r="13" spans="1:8" x14ac:dyDescent="0.25">
      <c r="A13" s="2">
        <v>11</v>
      </c>
      <c r="B13" s="28">
        <v>2025</v>
      </c>
      <c r="C13" s="2" t="s">
        <v>20</v>
      </c>
      <c r="D13" s="2">
        <v>12000</v>
      </c>
      <c r="E13" s="2">
        <v>12780</v>
      </c>
      <c r="F13" s="13">
        <f t="shared" si="0"/>
        <v>0.93896713615023475</v>
      </c>
      <c r="G13" s="2" t="s">
        <v>19</v>
      </c>
      <c r="H13" s="2" t="s">
        <v>66</v>
      </c>
    </row>
    <row r="14" spans="1:8" x14ac:dyDescent="0.25">
      <c r="A14" s="2">
        <v>12</v>
      </c>
      <c r="B14" s="28">
        <v>2025</v>
      </c>
      <c r="C14" s="2" t="s">
        <v>21</v>
      </c>
      <c r="D14" s="2">
        <v>14500</v>
      </c>
      <c r="E14" s="2">
        <v>15678</v>
      </c>
      <c r="F14" s="13">
        <f t="shared" si="0"/>
        <v>0.92486286516137262</v>
      </c>
      <c r="G14" s="2" t="s">
        <v>19</v>
      </c>
      <c r="H14" s="2" t="s">
        <v>66</v>
      </c>
    </row>
    <row r="15" spans="1:8" x14ac:dyDescent="0.25">
      <c r="A15" s="2">
        <v>13</v>
      </c>
      <c r="B15" s="28">
        <v>2025</v>
      </c>
      <c r="C15" s="2" t="s">
        <v>6</v>
      </c>
      <c r="D15" s="2">
        <v>11980</v>
      </c>
      <c r="E15" s="2">
        <v>12320</v>
      </c>
      <c r="F15" s="13">
        <f>D15/E15</f>
        <v>0.97240259740259738</v>
      </c>
      <c r="G15" s="2" t="s">
        <v>7</v>
      </c>
      <c r="H15" s="2" t="s">
        <v>84</v>
      </c>
    </row>
    <row r="16" spans="1:8" x14ac:dyDescent="0.25">
      <c r="A16" s="2">
        <v>14</v>
      </c>
      <c r="B16" s="28">
        <v>2025</v>
      </c>
      <c r="C16" s="2" t="s">
        <v>8</v>
      </c>
      <c r="D16" s="2">
        <v>13759</v>
      </c>
      <c r="E16" s="2">
        <v>14230</v>
      </c>
      <c r="F16" s="13">
        <f t="shared" ref="F16:F26" si="1">D16/E16</f>
        <v>0.96690091356289531</v>
      </c>
      <c r="G16" s="2" t="s">
        <v>7</v>
      </c>
      <c r="H16" s="2" t="s">
        <v>84</v>
      </c>
    </row>
    <row r="17" spans="1:8" x14ac:dyDescent="0.25">
      <c r="A17" s="2">
        <v>15</v>
      </c>
      <c r="B17" s="28">
        <v>2025</v>
      </c>
      <c r="C17" s="2" t="s">
        <v>9</v>
      </c>
      <c r="D17" s="2">
        <v>14238</v>
      </c>
      <c r="E17" s="2">
        <v>15080</v>
      </c>
      <c r="F17" s="13">
        <f t="shared" si="1"/>
        <v>0.94416445623342171</v>
      </c>
      <c r="G17" s="2" t="s">
        <v>7</v>
      </c>
      <c r="H17" s="2" t="s">
        <v>84</v>
      </c>
    </row>
    <row r="18" spans="1:8" x14ac:dyDescent="0.25">
      <c r="A18" s="2">
        <v>16</v>
      </c>
      <c r="B18" s="28">
        <v>2025</v>
      </c>
      <c r="C18" s="2" t="s">
        <v>10</v>
      </c>
      <c r="D18" s="2">
        <v>12796</v>
      </c>
      <c r="E18" s="2">
        <v>13807</v>
      </c>
      <c r="F18" s="13">
        <f t="shared" si="1"/>
        <v>0.92677627290504816</v>
      </c>
      <c r="G18" s="2" t="s">
        <v>11</v>
      </c>
      <c r="H18" s="2" t="s">
        <v>84</v>
      </c>
    </row>
    <row r="19" spans="1:8" x14ac:dyDescent="0.25">
      <c r="A19" s="2">
        <v>17</v>
      </c>
      <c r="B19" s="28">
        <v>2025</v>
      </c>
      <c r="C19" s="2" t="s">
        <v>12</v>
      </c>
      <c r="D19" s="2">
        <v>10843</v>
      </c>
      <c r="E19" s="2">
        <v>11232</v>
      </c>
      <c r="F19" s="13">
        <f t="shared" si="1"/>
        <v>0.96536680911680917</v>
      </c>
      <c r="G19" s="2" t="s">
        <v>11</v>
      </c>
      <c r="H19" s="2" t="s">
        <v>84</v>
      </c>
    </row>
    <row r="20" spans="1:8" x14ac:dyDescent="0.25">
      <c r="A20" s="2">
        <v>18</v>
      </c>
      <c r="B20" s="28">
        <v>2025</v>
      </c>
      <c r="C20" s="2" t="s">
        <v>13</v>
      </c>
      <c r="D20" s="2">
        <v>11620</v>
      </c>
      <c r="E20" s="2">
        <v>11775</v>
      </c>
      <c r="F20" s="13">
        <f t="shared" si="1"/>
        <v>0.98683651804670913</v>
      </c>
      <c r="G20" s="2" t="s">
        <v>11</v>
      </c>
      <c r="H20" s="2" t="s">
        <v>84</v>
      </c>
    </row>
    <row r="21" spans="1:8" x14ac:dyDescent="0.25">
      <c r="A21" s="2">
        <v>19</v>
      </c>
      <c r="B21" s="28">
        <v>2025</v>
      </c>
      <c r="C21" s="2" t="s">
        <v>14</v>
      </c>
      <c r="D21" s="2">
        <v>10477</v>
      </c>
      <c r="E21" s="2">
        <v>11245</v>
      </c>
      <c r="F21" s="13">
        <f t="shared" si="1"/>
        <v>0.93170297910182298</v>
      </c>
      <c r="G21" s="2" t="s">
        <v>15</v>
      </c>
      <c r="H21" s="2" t="s">
        <v>84</v>
      </c>
    </row>
    <row r="22" spans="1:8" x14ac:dyDescent="0.25">
      <c r="A22" s="2">
        <v>20</v>
      </c>
      <c r="B22" s="28">
        <v>2025</v>
      </c>
      <c r="C22" s="2" t="s">
        <v>16</v>
      </c>
      <c r="D22" s="2">
        <v>10263</v>
      </c>
      <c r="E22" s="2">
        <v>11225</v>
      </c>
      <c r="F22" s="13">
        <f t="shared" si="1"/>
        <v>0.9142984409799555</v>
      </c>
      <c r="G22" s="2" t="s">
        <v>15</v>
      </c>
      <c r="H22" s="2" t="s">
        <v>84</v>
      </c>
    </row>
    <row r="23" spans="1:8" x14ac:dyDescent="0.25">
      <c r="A23" s="2">
        <v>21</v>
      </c>
      <c r="B23" s="28">
        <v>2025</v>
      </c>
      <c r="C23" s="2" t="s">
        <v>17</v>
      </c>
      <c r="D23" s="2">
        <v>11577</v>
      </c>
      <c r="E23" s="2">
        <v>12435</v>
      </c>
      <c r="F23" s="13">
        <f t="shared" si="1"/>
        <v>0.93100120627261762</v>
      </c>
      <c r="G23" s="2" t="s">
        <v>15</v>
      </c>
      <c r="H23" s="2" t="s">
        <v>84</v>
      </c>
    </row>
    <row r="24" spans="1:8" x14ac:dyDescent="0.25">
      <c r="A24" s="2">
        <v>22</v>
      </c>
      <c r="B24" s="28">
        <v>2025</v>
      </c>
      <c r="C24" s="2" t="s">
        <v>18</v>
      </c>
      <c r="D24" s="2">
        <v>13325</v>
      </c>
      <c r="E24" s="2">
        <v>13822</v>
      </c>
      <c r="F24" s="13">
        <f t="shared" si="1"/>
        <v>0.96404283027058313</v>
      </c>
      <c r="G24" s="2" t="s">
        <v>19</v>
      </c>
      <c r="H24" s="2" t="s">
        <v>84</v>
      </c>
    </row>
    <row r="25" spans="1:8" x14ac:dyDescent="0.25">
      <c r="A25" s="2">
        <v>23</v>
      </c>
      <c r="B25" s="28">
        <v>2025</v>
      </c>
      <c r="C25" s="2" t="s">
        <v>20</v>
      </c>
      <c r="D25" s="2">
        <v>12238</v>
      </c>
      <c r="E25" s="2">
        <v>12500</v>
      </c>
      <c r="F25" s="13">
        <f t="shared" si="1"/>
        <v>0.97904000000000002</v>
      </c>
      <c r="G25" s="2" t="s">
        <v>19</v>
      </c>
      <c r="H25" s="2" t="s">
        <v>84</v>
      </c>
    </row>
    <row r="26" spans="1:8" x14ac:dyDescent="0.25">
      <c r="A26" s="2">
        <v>24</v>
      </c>
      <c r="B26" s="28">
        <v>2025</v>
      </c>
      <c r="C26" s="2" t="s">
        <v>21</v>
      </c>
      <c r="D26" s="2">
        <v>14919</v>
      </c>
      <c r="E26" s="2">
        <v>15678</v>
      </c>
      <c r="F26" s="13">
        <f t="shared" si="1"/>
        <v>0.95158821278224259</v>
      </c>
      <c r="G26" s="2" t="s">
        <v>19</v>
      </c>
      <c r="H26" s="2" t="s">
        <v>84</v>
      </c>
    </row>
    <row r="27" spans="1:8" x14ac:dyDescent="0.25">
      <c r="A27" s="2">
        <v>25</v>
      </c>
      <c r="B27" s="28">
        <v>2025</v>
      </c>
      <c r="C27" s="2" t="s">
        <v>6</v>
      </c>
      <c r="D27" s="2">
        <v>11800</v>
      </c>
      <c r="E27" s="2">
        <v>12320</v>
      </c>
      <c r="F27" s="13">
        <f>D27/E27</f>
        <v>0.95779220779220775</v>
      </c>
      <c r="G27" s="2" t="s">
        <v>7</v>
      </c>
      <c r="H27" s="2" t="s">
        <v>63</v>
      </c>
    </row>
    <row r="28" spans="1:8" x14ac:dyDescent="0.25">
      <c r="A28" s="2">
        <v>26</v>
      </c>
      <c r="B28" s="28">
        <v>2025</v>
      </c>
      <c r="C28" s="2" t="s">
        <v>8</v>
      </c>
      <c r="D28" s="2">
        <v>13200</v>
      </c>
      <c r="E28" s="2">
        <v>14230</v>
      </c>
      <c r="F28" s="13">
        <f t="shared" ref="F28:F38" si="2">D28/E28</f>
        <v>0.9276177090653549</v>
      </c>
      <c r="G28" s="2" t="s">
        <v>7</v>
      </c>
      <c r="H28" s="2" t="s">
        <v>63</v>
      </c>
    </row>
    <row r="29" spans="1:8" x14ac:dyDescent="0.25">
      <c r="A29" s="2">
        <v>27</v>
      </c>
      <c r="B29" s="28">
        <v>2025</v>
      </c>
      <c r="C29" s="2" t="s">
        <v>9</v>
      </c>
      <c r="D29" s="2">
        <v>14230</v>
      </c>
      <c r="E29" s="2">
        <v>15080</v>
      </c>
      <c r="F29" s="13">
        <f t="shared" si="2"/>
        <v>0.94363395225464186</v>
      </c>
      <c r="G29" s="2" t="s">
        <v>7</v>
      </c>
      <c r="H29" s="2" t="s">
        <v>63</v>
      </c>
    </row>
    <row r="30" spans="1:8" x14ac:dyDescent="0.25">
      <c r="A30" s="2">
        <v>28</v>
      </c>
      <c r="B30" s="28">
        <v>2025</v>
      </c>
      <c r="C30" s="2" t="s">
        <v>10</v>
      </c>
      <c r="D30" s="2">
        <v>12789</v>
      </c>
      <c r="E30" s="2">
        <v>13807</v>
      </c>
      <c r="F30" s="13">
        <f t="shared" si="2"/>
        <v>0.9262692836966756</v>
      </c>
      <c r="G30" s="2" t="s">
        <v>11</v>
      </c>
      <c r="H30" s="2" t="s">
        <v>63</v>
      </c>
    </row>
    <row r="31" spans="1:8" x14ac:dyDescent="0.25">
      <c r="A31" s="2">
        <v>29</v>
      </c>
      <c r="B31" s="28">
        <v>2025</v>
      </c>
      <c r="C31" s="2" t="s">
        <v>12</v>
      </c>
      <c r="D31" s="2">
        <v>10678</v>
      </c>
      <c r="E31" s="2">
        <v>11232</v>
      </c>
      <c r="F31" s="13">
        <f t="shared" si="2"/>
        <v>0.95067663817663817</v>
      </c>
      <c r="G31" s="2" t="s">
        <v>11</v>
      </c>
      <c r="H31" s="2" t="s">
        <v>63</v>
      </c>
    </row>
    <row r="32" spans="1:8" x14ac:dyDescent="0.25">
      <c r="A32" s="2">
        <v>30</v>
      </c>
      <c r="B32" s="28">
        <v>2025</v>
      </c>
      <c r="C32" s="2" t="s">
        <v>13</v>
      </c>
      <c r="D32" s="2">
        <v>11000</v>
      </c>
      <c r="E32" s="2">
        <v>11775</v>
      </c>
      <c r="F32" s="13">
        <f t="shared" si="2"/>
        <v>0.93418259023354566</v>
      </c>
      <c r="G32" s="2" t="s">
        <v>11</v>
      </c>
      <c r="H32" s="2" t="s">
        <v>63</v>
      </c>
    </row>
    <row r="33" spans="1:8" x14ac:dyDescent="0.25">
      <c r="A33" s="2">
        <v>31</v>
      </c>
      <c r="B33" s="28">
        <v>2025</v>
      </c>
      <c r="C33" s="2" t="s">
        <v>14</v>
      </c>
      <c r="D33" s="2">
        <v>10320</v>
      </c>
      <c r="E33" s="2">
        <v>10800</v>
      </c>
      <c r="F33" s="13">
        <f t="shared" si="2"/>
        <v>0.9555555555555556</v>
      </c>
      <c r="G33" s="2" t="s">
        <v>15</v>
      </c>
      <c r="H33" s="2" t="s">
        <v>63</v>
      </c>
    </row>
    <row r="34" spans="1:8" x14ac:dyDescent="0.25">
      <c r="A34" s="2">
        <v>32</v>
      </c>
      <c r="B34" s="28">
        <v>2025</v>
      </c>
      <c r="C34" s="2" t="s">
        <v>16</v>
      </c>
      <c r="D34" s="2">
        <v>9900</v>
      </c>
      <c r="E34" s="2">
        <v>10800</v>
      </c>
      <c r="F34" s="13">
        <f t="shared" si="2"/>
        <v>0.91666666666666663</v>
      </c>
      <c r="G34" s="2" t="s">
        <v>15</v>
      </c>
      <c r="H34" s="2" t="s">
        <v>63</v>
      </c>
    </row>
    <row r="35" spans="1:8" x14ac:dyDescent="0.25">
      <c r="A35" s="2">
        <v>33</v>
      </c>
      <c r="B35" s="28">
        <v>2025</v>
      </c>
      <c r="C35" s="2" t="s">
        <v>17</v>
      </c>
      <c r="D35" s="2">
        <v>11678</v>
      </c>
      <c r="E35" s="2">
        <v>12435</v>
      </c>
      <c r="F35" s="13">
        <f t="shared" si="2"/>
        <v>0.93912344189786889</v>
      </c>
      <c r="G35" s="2" t="s">
        <v>15</v>
      </c>
      <c r="H35" s="2" t="s">
        <v>63</v>
      </c>
    </row>
    <row r="36" spans="1:8" x14ac:dyDescent="0.25">
      <c r="A36" s="2">
        <v>34</v>
      </c>
      <c r="B36" s="28">
        <v>2025</v>
      </c>
      <c r="C36" s="2" t="s">
        <v>18</v>
      </c>
      <c r="D36" s="2">
        <v>13200</v>
      </c>
      <c r="E36" s="2">
        <v>13822</v>
      </c>
      <c r="F36" s="13">
        <f t="shared" si="2"/>
        <v>0.9549992765156996</v>
      </c>
      <c r="G36" s="2" t="s">
        <v>19</v>
      </c>
      <c r="H36" s="2" t="s">
        <v>63</v>
      </c>
    </row>
    <row r="37" spans="1:8" x14ac:dyDescent="0.25">
      <c r="A37" s="2">
        <v>35</v>
      </c>
      <c r="B37" s="28">
        <v>2025</v>
      </c>
      <c r="C37" s="2" t="s">
        <v>20</v>
      </c>
      <c r="D37" s="2">
        <v>12450</v>
      </c>
      <c r="E37" s="2">
        <v>13000</v>
      </c>
      <c r="F37" s="13">
        <f t="shared" si="2"/>
        <v>0.95769230769230773</v>
      </c>
      <c r="G37" s="2" t="s">
        <v>19</v>
      </c>
      <c r="H37" s="2" t="s">
        <v>63</v>
      </c>
    </row>
    <row r="38" spans="1:8" x14ac:dyDescent="0.25">
      <c r="A38" s="2">
        <v>36</v>
      </c>
      <c r="B38" s="28">
        <v>2025</v>
      </c>
      <c r="C38" s="2" t="s">
        <v>21</v>
      </c>
      <c r="D38" s="2">
        <v>14000</v>
      </c>
      <c r="E38" s="2">
        <v>15678</v>
      </c>
      <c r="F38" s="13">
        <f t="shared" si="2"/>
        <v>0.89297104222477353</v>
      </c>
      <c r="G38" s="2" t="s">
        <v>19</v>
      </c>
      <c r="H38" s="2" t="s">
        <v>63</v>
      </c>
    </row>
    <row r="39" spans="1:8" x14ac:dyDescent="0.25">
      <c r="A39" s="2">
        <v>37</v>
      </c>
      <c r="B39" s="28">
        <v>2025</v>
      </c>
      <c r="C39" s="2" t="s">
        <v>6</v>
      </c>
      <c r="D39" s="2">
        <v>11768</v>
      </c>
      <c r="E39" s="2">
        <v>12320</v>
      </c>
      <c r="F39" s="13">
        <f>D39/E39</f>
        <v>0.95519480519480515</v>
      </c>
      <c r="G39" s="2" t="s">
        <v>7</v>
      </c>
      <c r="H39" s="2" t="s">
        <v>85</v>
      </c>
    </row>
    <row r="40" spans="1:8" x14ac:dyDescent="0.25">
      <c r="A40" s="2">
        <v>38</v>
      </c>
      <c r="B40" s="28">
        <v>2025</v>
      </c>
      <c r="C40" s="2" t="s">
        <v>8</v>
      </c>
      <c r="D40" s="2">
        <v>13420</v>
      </c>
      <c r="E40" s="2">
        <v>14230</v>
      </c>
      <c r="F40" s="13">
        <f t="shared" ref="F40:F50" si="3">D40/E40</f>
        <v>0.94307800421644417</v>
      </c>
      <c r="G40" s="2" t="s">
        <v>7</v>
      </c>
      <c r="H40" s="2" t="s">
        <v>85</v>
      </c>
    </row>
    <row r="41" spans="1:8" x14ac:dyDescent="0.25">
      <c r="A41" s="2">
        <v>39</v>
      </c>
      <c r="B41" s="28">
        <v>2025</v>
      </c>
      <c r="C41" s="2" t="s">
        <v>9</v>
      </c>
      <c r="D41" s="2">
        <v>14980</v>
      </c>
      <c r="E41" s="2">
        <v>15080</v>
      </c>
      <c r="F41" s="13">
        <f t="shared" si="3"/>
        <v>0.99336870026525204</v>
      </c>
      <c r="G41" s="2" t="s">
        <v>7</v>
      </c>
      <c r="H41" s="2" t="s">
        <v>85</v>
      </c>
    </row>
    <row r="42" spans="1:8" x14ac:dyDescent="0.25">
      <c r="A42" s="2">
        <v>40</v>
      </c>
      <c r="B42" s="28">
        <v>2025</v>
      </c>
      <c r="C42" s="2" t="s">
        <v>10</v>
      </c>
      <c r="D42" s="2">
        <v>13425</v>
      </c>
      <c r="E42" s="2">
        <v>13807</v>
      </c>
      <c r="F42" s="13">
        <f t="shared" si="3"/>
        <v>0.97233287462881146</v>
      </c>
      <c r="G42" s="2" t="s">
        <v>11</v>
      </c>
      <c r="H42" s="2" t="s">
        <v>85</v>
      </c>
    </row>
    <row r="43" spans="1:8" x14ac:dyDescent="0.25">
      <c r="A43" s="2">
        <v>41</v>
      </c>
      <c r="B43" s="28">
        <v>2025</v>
      </c>
      <c r="C43" s="2" t="s">
        <v>12</v>
      </c>
      <c r="D43" s="2">
        <v>10987</v>
      </c>
      <c r="E43" s="2">
        <v>11232</v>
      </c>
      <c r="F43" s="13">
        <f t="shared" si="3"/>
        <v>0.97818732193732194</v>
      </c>
      <c r="G43" s="2" t="s">
        <v>11</v>
      </c>
      <c r="H43" s="2" t="s">
        <v>85</v>
      </c>
    </row>
    <row r="44" spans="1:8" x14ac:dyDescent="0.25">
      <c r="A44" s="2">
        <v>42</v>
      </c>
      <c r="B44" s="28">
        <v>2025</v>
      </c>
      <c r="C44" s="2" t="s">
        <v>13</v>
      </c>
      <c r="D44" s="2">
        <v>11620</v>
      </c>
      <c r="E44" s="2">
        <v>11775</v>
      </c>
      <c r="F44" s="13">
        <f t="shared" si="3"/>
        <v>0.98683651804670913</v>
      </c>
      <c r="G44" s="2" t="s">
        <v>11</v>
      </c>
      <c r="H44" s="2" t="s">
        <v>85</v>
      </c>
    </row>
    <row r="45" spans="1:8" x14ac:dyDescent="0.25">
      <c r="A45" s="2">
        <v>43</v>
      </c>
      <c r="B45" s="28">
        <v>2025</v>
      </c>
      <c r="C45" s="2" t="s">
        <v>14</v>
      </c>
      <c r="D45" s="2">
        <v>10678</v>
      </c>
      <c r="E45" s="2">
        <v>10980</v>
      </c>
      <c r="F45" s="13">
        <f t="shared" si="3"/>
        <v>0.97249544626593809</v>
      </c>
      <c r="G45" s="2" t="s">
        <v>15</v>
      </c>
      <c r="H45" s="2" t="s">
        <v>85</v>
      </c>
    </row>
    <row r="46" spans="1:8" x14ac:dyDescent="0.25">
      <c r="A46" s="2">
        <v>44</v>
      </c>
      <c r="B46" s="28">
        <v>2025</v>
      </c>
      <c r="C46" s="2" t="s">
        <v>16</v>
      </c>
      <c r="D46" s="2">
        <v>10203</v>
      </c>
      <c r="E46" s="2">
        <v>10870</v>
      </c>
      <c r="F46" s="13">
        <f t="shared" si="3"/>
        <v>0.93863845446182148</v>
      </c>
      <c r="G46" s="2" t="s">
        <v>15</v>
      </c>
      <c r="H46" s="2" t="s">
        <v>85</v>
      </c>
    </row>
    <row r="47" spans="1:8" x14ac:dyDescent="0.25">
      <c r="A47" s="2">
        <v>45</v>
      </c>
      <c r="B47" s="28">
        <v>2025</v>
      </c>
      <c r="C47" s="2" t="s">
        <v>17</v>
      </c>
      <c r="D47" s="2">
        <v>11890</v>
      </c>
      <c r="E47" s="2">
        <v>12435</v>
      </c>
      <c r="F47" s="13">
        <f t="shared" si="3"/>
        <v>0.9561720948934459</v>
      </c>
      <c r="G47" s="2" t="s">
        <v>15</v>
      </c>
      <c r="H47" s="2" t="s">
        <v>85</v>
      </c>
    </row>
    <row r="48" spans="1:8" x14ac:dyDescent="0.25">
      <c r="A48" s="2">
        <v>46</v>
      </c>
      <c r="B48" s="28">
        <v>2025</v>
      </c>
      <c r="C48" s="2" t="s">
        <v>18</v>
      </c>
      <c r="D48" s="2">
        <v>12980</v>
      </c>
      <c r="E48" s="2">
        <v>13822</v>
      </c>
      <c r="F48" s="13">
        <f t="shared" si="3"/>
        <v>0.93908262190710456</v>
      </c>
      <c r="G48" s="2" t="s">
        <v>19</v>
      </c>
      <c r="H48" s="2" t="s">
        <v>85</v>
      </c>
    </row>
    <row r="49" spans="1:8" x14ac:dyDescent="0.25">
      <c r="A49" s="2">
        <v>47</v>
      </c>
      <c r="B49" s="28">
        <v>2025</v>
      </c>
      <c r="C49" s="2" t="s">
        <v>20</v>
      </c>
      <c r="D49" s="2">
        <v>12000</v>
      </c>
      <c r="E49" s="2">
        <v>12780</v>
      </c>
      <c r="F49" s="13">
        <f t="shared" si="3"/>
        <v>0.93896713615023475</v>
      </c>
      <c r="G49" s="2" t="s">
        <v>19</v>
      </c>
      <c r="H49" s="2" t="s">
        <v>85</v>
      </c>
    </row>
    <row r="50" spans="1:8" x14ac:dyDescent="0.25">
      <c r="A50" s="2">
        <v>48</v>
      </c>
      <c r="B50" s="28">
        <v>2025</v>
      </c>
      <c r="C50" s="2" t="s">
        <v>21</v>
      </c>
      <c r="D50" s="2">
        <v>14500</v>
      </c>
      <c r="E50" s="2">
        <v>15678</v>
      </c>
      <c r="F50" s="13">
        <f t="shared" si="3"/>
        <v>0.92486286516137262</v>
      </c>
      <c r="G50" s="2" t="s">
        <v>19</v>
      </c>
      <c r="H50" s="2" t="s">
        <v>85</v>
      </c>
    </row>
    <row r="51" spans="1:8" x14ac:dyDescent="0.25">
      <c r="A51" s="2">
        <v>49</v>
      </c>
      <c r="B51" s="28">
        <v>2025</v>
      </c>
      <c r="C51" s="2" t="s">
        <v>6</v>
      </c>
      <c r="D51" s="2">
        <v>11980</v>
      </c>
      <c r="E51" s="2">
        <v>12320</v>
      </c>
      <c r="F51" s="13">
        <f>D51/E51</f>
        <v>0.97240259740259738</v>
      </c>
      <c r="G51" s="2" t="s">
        <v>7</v>
      </c>
      <c r="H51" s="2" t="s">
        <v>86</v>
      </c>
    </row>
    <row r="52" spans="1:8" x14ac:dyDescent="0.25">
      <c r="A52" s="2">
        <v>50</v>
      </c>
      <c r="B52" s="28">
        <v>2025</v>
      </c>
      <c r="C52" s="2" t="s">
        <v>8</v>
      </c>
      <c r="D52" s="2">
        <v>13759</v>
      </c>
      <c r="E52" s="2">
        <v>14230</v>
      </c>
      <c r="F52" s="13">
        <f t="shared" ref="F52:F62" si="4">D52/E52</f>
        <v>0.96690091356289531</v>
      </c>
      <c r="G52" s="2" t="s">
        <v>7</v>
      </c>
      <c r="H52" s="2" t="s">
        <v>86</v>
      </c>
    </row>
    <row r="53" spans="1:8" x14ac:dyDescent="0.25">
      <c r="A53" s="2">
        <v>51</v>
      </c>
      <c r="B53" s="28">
        <v>2025</v>
      </c>
      <c r="C53" s="2" t="s">
        <v>9</v>
      </c>
      <c r="D53" s="2">
        <v>14238</v>
      </c>
      <c r="E53" s="2">
        <v>15080</v>
      </c>
      <c r="F53" s="13">
        <f t="shared" si="4"/>
        <v>0.94416445623342171</v>
      </c>
      <c r="G53" s="2" t="s">
        <v>7</v>
      </c>
      <c r="H53" s="2" t="s">
        <v>86</v>
      </c>
    </row>
    <row r="54" spans="1:8" x14ac:dyDescent="0.25">
      <c r="A54" s="2">
        <v>52</v>
      </c>
      <c r="B54" s="28">
        <v>2025</v>
      </c>
      <c r="C54" s="2" t="s">
        <v>10</v>
      </c>
      <c r="D54" s="2">
        <v>12796</v>
      </c>
      <c r="E54" s="2">
        <v>13807</v>
      </c>
      <c r="F54" s="13">
        <f t="shared" si="4"/>
        <v>0.92677627290504816</v>
      </c>
      <c r="G54" s="2" t="s">
        <v>11</v>
      </c>
      <c r="H54" s="2" t="s">
        <v>86</v>
      </c>
    </row>
    <row r="55" spans="1:8" x14ac:dyDescent="0.25">
      <c r="A55" s="2">
        <v>53</v>
      </c>
      <c r="B55" s="28">
        <v>2025</v>
      </c>
      <c r="C55" s="2" t="s">
        <v>12</v>
      </c>
      <c r="D55" s="2">
        <v>10843</v>
      </c>
      <c r="E55" s="2">
        <v>11232</v>
      </c>
      <c r="F55" s="13">
        <f t="shared" si="4"/>
        <v>0.96536680911680917</v>
      </c>
      <c r="G55" s="2" t="s">
        <v>11</v>
      </c>
      <c r="H55" s="2" t="s">
        <v>86</v>
      </c>
    </row>
    <row r="56" spans="1:8" x14ac:dyDescent="0.25">
      <c r="A56" s="2">
        <v>54</v>
      </c>
      <c r="B56" s="28">
        <v>2025</v>
      </c>
      <c r="C56" s="2" t="s">
        <v>13</v>
      </c>
      <c r="D56" s="2">
        <v>11620</v>
      </c>
      <c r="E56" s="2">
        <v>11775</v>
      </c>
      <c r="F56" s="13">
        <f t="shared" si="4"/>
        <v>0.98683651804670913</v>
      </c>
      <c r="G56" s="2" t="s">
        <v>11</v>
      </c>
      <c r="H56" s="2" t="s">
        <v>86</v>
      </c>
    </row>
    <row r="57" spans="1:8" x14ac:dyDescent="0.25">
      <c r="A57" s="2">
        <v>55</v>
      </c>
      <c r="B57" s="28">
        <v>2025</v>
      </c>
      <c r="C57" s="2" t="s">
        <v>14</v>
      </c>
      <c r="D57" s="2">
        <v>10477</v>
      </c>
      <c r="E57" s="2">
        <v>11245</v>
      </c>
      <c r="F57" s="13">
        <f t="shared" si="4"/>
        <v>0.93170297910182298</v>
      </c>
      <c r="G57" s="2" t="s">
        <v>15</v>
      </c>
      <c r="H57" s="2" t="s">
        <v>86</v>
      </c>
    </row>
    <row r="58" spans="1:8" x14ac:dyDescent="0.25">
      <c r="A58" s="2">
        <v>56</v>
      </c>
      <c r="B58" s="28">
        <v>2025</v>
      </c>
      <c r="C58" s="2" t="s">
        <v>16</v>
      </c>
      <c r="D58" s="2">
        <v>10263</v>
      </c>
      <c r="E58" s="2">
        <v>11225</v>
      </c>
      <c r="F58" s="13">
        <f t="shared" si="4"/>
        <v>0.9142984409799555</v>
      </c>
      <c r="G58" s="2" t="s">
        <v>15</v>
      </c>
      <c r="H58" s="2" t="s">
        <v>86</v>
      </c>
    </row>
    <row r="59" spans="1:8" x14ac:dyDescent="0.25">
      <c r="A59" s="2">
        <v>57</v>
      </c>
      <c r="B59" s="28">
        <v>2025</v>
      </c>
      <c r="C59" s="2" t="s">
        <v>17</v>
      </c>
      <c r="D59" s="2">
        <v>11577</v>
      </c>
      <c r="E59" s="2">
        <v>12435</v>
      </c>
      <c r="F59" s="13">
        <f t="shared" si="4"/>
        <v>0.93100120627261762</v>
      </c>
      <c r="G59" s="2" t="s">
        <v>15</v>
      </c>
      <c r="H59" s="2" t="s">
        <v>86</v>
      </c>
    </row>
    <row r="60" spans="1:8" x14ac:dyDescent="0.25">
      <c r="A60" s="2">
        <v>58</v>
      </c>
      <c r="B60" s="28">
        <v>2025</v>
      </c>
      <c r="C60" s="2" t="s">
        <v>18</v>
      </c>
      <c r="D60" s="2">
        <v>13325</v>
      </c>
      <c r="E60" s="2">
        <v>13822</v>
      </c>
      <c r="F60" s="13">
        <f t="shared" si="4"/>
        <v>0.96404283027058313</v>
      </c>
      <c r="G60" s="2" t="s">
        <v>19</v>
      </c>
      <c r="H60" s="2" t="s">
        <v>86</v>
      </c>
    </row>
    <row r="61" spans="1:8" x14ac:dyDescent="0.25">
      <c r="A61" s="2">
        <v>59</v>
      </c>
      <c r="B61" s="28">
        <v>2025</v>
      </c>
      <c r="C61" s="2" t="s">
        <v>20</v>
      </c>
      <c r="D61" s="2">
        <v>12238</v>
      </c>
      <c r="E61" s="2">
        <v>12500</v>
      </c>
      <c r="F61" s="13">
        <f t="shared" si="4"/>
        <v>0.97904000000000002</v>
      </c>
      <c r="G61" s="2" t="s">
        <v>19</v>
      </c>
      <c r="H61" s="2" t="s">
        <v>86</v>
      </c>
    </row>
    <row r="62" spans="1:8" x14ac:dyDescent="0.25">
      <c r="A62" s="2">
        <v>60</v>
      </c>
      <c r="B62" s="28">
        <v>2025</v>
      </c>
      <c r="C62" s="2" t="s">
        <v>21</v>
      </c>
      <c r="D62" s="2">
        <v>14919</v>
      </c>
      <c r="E62" s="2">
        <v>15678</v>
      </c>
      <c r="F62" s="13">
        <f t="shared" si="4"/>
        <v>0.95158821278224259</v>
      </c>
      <c r="G62" s="2" t="s">
        <v>19</v>
      </c>
      <c r="H62" s="2" t="s">
        <v>86</v>
      </c>
    </row>
    <row r="63" spans="1:8" x14ac:dyDescent="0.25">
      <c r="A63" s="2">
        <v>61</v>
      </c>
      <c r="B63" s="28">
        <v>2025</v>
      </c>
      <c r="C63" s="2" t="s">
        <v>6</v>
      </c>
      <c r="D63" s="2">
        <v>11800</v>
      </c>
      <c r="E63" s="2">
        <v>12320</v>
      </c>
      <c r="F63" s="13">
        <f>D63/E63</f>
        <v>0.95779220779220775</v>
      </c>
      <c r="G63" s="2" t="s">
        <v>7</v>
      </c>
      <c r="H63" s="2" t="s">
        <v>87</v>
      </c>
    </row>
    <row r="64" spans="1:8" x14ac:dyDescent="0.25">
      <c r="A64" s="2">
        <v>62</v>
      </c>
      <c r="B64" s="28">
        <v>2025</v>
      </c>
      <c r="C64" s="2" t="s">
        <v>8</v>
      </c>
      <c r="D64" s="2">
        <v>13200</v>
      </c>
      <c r="E64" s="2">
        <v>14230</v>
      </c>
      <c r="F64" s="13">
        <f t="shared" ref="F64:F74" si="5">D64/E64</f>
        <v>0.9276177090653549</v>
      </c>
      <c r="G64" s="2" t="s">
        <v>7</v>
      </c>
      <c r="H64" s="2" t="s">
        <v>87</v>
      </c>
    </row>
    <row r="65" spans="1:8" x14ac:dyDescent="0.25">
      <c r="A65" s="2">
        <v>63</v>
      </c>
      <c r="B65" s="28">
        <v>2025</v>
      </c>
      <c r="C65" s="2" t="s">
        <v>9</v>
      </c>
      <c r="D65" s="2">
        <v>14230</v>
      </c>
      <c r="E65" s="2">
        <v>15080</v>
      </c>
      <c r="F65" s="13">
        <f t="shared" si="5"/>
        <v>0.94363395225464186</v>
      </c>
      <c r="G65" s="2" t="s">
        <v>7</v>
      </c>
      <c r="H65" s="2" t="s">
        <v>87</v>
      </c>
    </row>
    <row r="66" spans="1:8" x14ac:dyDescent="0.25">
      <c r="A66" s="2">
        <v>64</v>
      </c>
      <c r="B66" s="28">
        <v>2025</v>
      </c>
      <c r="C66" s="2" t="s">
        <v>10</v>
      </c>
      <c r="D66" s="2">
        <v>12789</v>
      </c>
      <c r="E66" s="2">
        <v>13807</v>
      </c>
      <c r="F66" s="13">
        <f t="shared" si="5"/>
        <v>0.9262692836966756</v>
      </c>
      <c r="G66" s="2" t="s">
        <v>11</v>
      </c>
      <c r="H66" s="2" t="s">
        <v>87</v>
      </c>
    </row>
    <row r="67" spans="1:8" x14ac:dyDescent="0.25">
      <c r="A67" s="2">
        <v>65</v>
      </c>
      <c r="B67" s="28">
        <v>2025</v>
      </c>
      <c r="C67" s="2" t="s">
        <v>12</v>
      </c>
      <c r="D67" s="2">
        <v>10678</v>
      </c>
      <c r="E67" s="2">
        <v>11232</v>
      </c>
      <c r="F67" s="13">
        <f t="shared" si="5"/>
        <v>0.95067663817663817</v>
      </c>
      <c r="G67" s="2" t="s">
        <v>11</v>
      </c>
      <c r="H67" s="2" t="s">
        <v>87</v>
      </c>
    </row>
    <row r="68" spans="1:8" x14ac:dyDescent="0.25">
      <c r="A68" s="2">
        <v>66</v>
      </c>
      <c r="B68" s="28">
        <v>2025</v>
      </c>
      <c r="C68" s="2" t="s">
        <v>13</v>
      </c>
      <c r="D68" s="2">
        <v>11000</v>
      </c>
      <c r="E68" s="2">
        <v>11775</v>
      </c>
      <c r="F68" s="13">
        <f t="shared" si="5"/>
        <v>0.93418259023354566</v>
      </c>
      <c r="G68" s="2" t="s">
        <v>11</v>
      </c>
      <c r="H68" s="2" t="s">
        <v>87</v>
      </c>
    </row>
    <row r="69" spans="1:8" x14ac:dyDescent="0.25">
      <c r="A69" s="2">
        <v>67</v>
      </c>
      <c r="B69" s="28">
        <v>2025</v>
      </c>
      <c r="C69" s="2" t="s">
        <v>14</v>
      </c>
      <c r="D69" s="2">
        <v>10320</v>
      </c>
      <c r="E69" s="2">
        <v>10800</v>
      </c>
      <c r="F69" s="13">
        <f t="shared" si="5"/>
        <v>0.9555555555555556</v>
      </c>
      <c r="G69" s="2" t="s">
        <v>15</v>
      </c>
      <c r="H69" s="2" t="s">
        <v>87</v>
      </c>
    </row>
    <row r="70" spans="1:8" x14ac:dyDescent="0.25">
      <c r="A70" s="2">
        <v>68</v>
      </c>
      <c r="B70" s="28">
        <v>2025</v>
      </c>
      <c r="C70" s="2" t="s">
        <v>16</v>
      </c>
      <c r="D70" s="2">
        <v>9900</v>
      </c>
      <c r="E70" s="2">
        <v>10800</v>
      </c>
      <c r="F70" s="13">
        <f t="shared" si="5"/>
        <v>0.91666666666666663</v>
      </c>
      <c r="G70" s="2" t="s">
        <v>15</v>
      </c>
      <c r="H70" s="2" t="s">
        <v>87</v>
      </c>
    </row>
    <row r="71" spans="1:8" x14ac:dyDescent="0.25">
      <c r="A71" s="2">
        <v>69</v>
      </c>
      <c r="B71" s="28">
        <v>2025</v>
      </c>
      <c r="C71" s="2" t="s">
        <v>17</v>
      </c>
      <c r="D71" s="2">
        <v>11678</v>
      </c>
      <c r="E71" s="2">
        <v>12435</v>
      </c>
      <c r="F71" s="13">
        <f t="shared" si="5"/>
        <v>0.93912344189786889</v>
      </c>
      <c r="G71" s="2" t="s">
        <v>15</v>
      </c>
      <c r="H71" s="2" t="s">
        <v>87</v>
      </c>
    </row>
    <row r="72" spans="1:8" x14ac:dyDescent="0.25">
      <c r="A72" s="2">
        <v>70</v>
      </c>
      <c r="B72" s="28">
        <v>2025</v>
      </c>
      <c r="C72" s="2" t="s">
        <v>18</v>
      </c>
      <c r="D72" s="2">
        <v>13200</v>
      </c>
      <c r="E72" s="2">
        <v>13822</v>
      </c>
      <c r="F72" s="13">
        <f t="shared" si="5"/>
        <v>0.9549992765156996</v>
      </c>
      <c r="G72" s="2" t="s">
        <v>19</v>
      </c>
      <c r="H72" s="2" t="s">
        <v>87</v>
      </c>
    </row>
    <row r="73" spans="1:8" x14ac:dyDescent="0.25">
      <c r="A73" s="2">
        <v>71</v>
      </c>
      <c r="B73" s="28">
        <v>2025</v>
      </c>
      <c r="C73" s="2" t="s">
        <v>20</v>
      </c>
      <c r="D73" s="2">
        <v>12450</v>
      </c>
      <c r="E73" s="2">
        <v>13000</v>
      </c>
      <c r="F73" s="13">
        <f t="shared" si="5"/>
        <v>0.95769230769230773</v>
      </c>
      <c r="G73" s="2" t="s">
        <v>19</v>
      </c>
      <c r="H73" s="2" t="s">
        <v>87</v>
      </c>
    </row>
    <row r="74" spans="1:8" x14ac:dyDescent="0.25">
      <c r="A74" s="2">
        <v>72</v>
      </c>
      <c r="B74" s="28">
        <v>2025</v>
      </c>
      <c r="C74" s="2" t="s">
        <v>21</v>
      </c>
      <c r="D74" s="2">
        <v>14000</v>
      </c>
      <c r="E74" s="2">
        <v>15678</v>
      </c>
      <c r="F74" s="13">
        <f t="shared" si="5"/>
        <v>0.89297104222477353</v>
      </c>
      <c r="G74" s="2" t="s">
        <v>19</v>
      </c>
      <c r="H74" s="2" t="s">
        <v>87</v>
      </c>
    </row>
    <row r="75" spans="1:8" x14ac:dyDescent="0.25">
      <c r="A75" s="2">
        <v>73</v>
      </c>
      <c r="B75" s="28">
        <v>2026</v>
      </c>
      <c r="C75" s="2" t="s">
        <v>6</v>
      </c>
      <c r="D75" s="2">
        <v>11768</v>
      </c>
      <c r="E75" s="2">
        <v>12320</v>
      </c>
      <c r="F75" s="13">
        <f>D75/E75</f>
        <v>0.95519480519480515</v>
      </c>
      <c r="G75" s="2" t="s">
        <v>7</v>
      </c>
      <c r="H75" s="2" t="s">
        <v>66</v>
      </c>
    </row>
    <row r="76" spans="1:8" x14ac:dyDescent="0.25">
      <c r="A76" s="2">
        <v>74</v>
      </c>
      <c r="B76" s="28">
        <v>2026</v>
      </c>
      <c r="C76" s="2" t="s">
        <v>8</v>
      </c>
      <c r="D76" s="2">
        <v>13420</v>
      </c>
      <c r="E76" s="2">
        <v>14230</v>
      </c>
      <c r="F76" s="13">
        <f t="shared" ref="F76:F86" si="6">D76/E76</f>
        <v>0.94307800421644417</v>
      </c>
      <c r="G76" s="2" t="s">
        <v>7</v>
      </c>
      <c r="H76" s="2" t="s">
        <v>66</v>
      </c>
    </row>
    <row r="77" spans="1:8" x14ac:dyDescent="0.25">
      <c r="A77" s="2">
        <v>75</v>
      </c>
      <c r="B77" s="28">
        <v>2026</v>
      </c>
      <c r="C77" s="2" t="s">
        <v>9</v>
      </c>
      <c r="D77" s="2">
        <v>14980</v>
      </c>
      <c r="E77" s="2">
        <v>15080</v>
      </c>
      <c r="F77" s="13">
        <f t="shared" si="6"/>
        <v>0.99336870026525204</v>
      </c>
      <c r="G77" s="2" t="s">
        <v>7</v>
      </c>
      <c r="H77" s="2" t="s">
        <v>66</v>
      </c>
    </row>
    <row r="78" spans="1:8" x14ac:dyDescent="0.25">
      <c r="A78" s="2">
        <v>76</v>
      </c>
      <c r="B78" s="28">
        <v>2026</v>
      </c>
      <c r="C78" s="2" t="s">
        <v>10</v>
      </c>
      <c r="D78" s="2">
        <v>13425</v>
      </c>
      <c r="E78" s="2">
        <v>13807</v>
      </c>
      <c r="F78" s="13">
        <f t="shared" si="6"/>
        <v>0.97233287462881146</v>
      </c>
      <c r="G78" s="2" t="s">
        <v>11</v>
      </c>
      <c r="H78" s="2" t="s">
        <v>66</v>
      </c>
    </row>
    <row r="79" spans="1:8" x14ac:dyDescent="0.25">
      <c r="A79" s="2">
        <v>77</v>
      </c>
      <c r="B79" s="28">
        <v>2026</v>
      </c>
      <c r="C79" s="2" t="s">
        <v>12</v>
      </c>
      <c r="D79" s="2">
        <v>10987</v>
      </c>
      <c r="E79" s="2">
        <v>11232</v>
      </c>
      <c r="F79" s="13">
        <f t="shared" si="6"/>
        <v>0.97818732193732194</v>
      </c>
      <c r="G79" s="2" t="s">
        <v>11</v>
      </c>
      <c r="H79" s="2" t="s">
        <v>66</v>
      </c>
    </row>
    <row r="80" spans="1:8" x14ac:dyDescent="0.25">
      <c r="A80" s="2">
        <v>78</v>
      </c>
      <c r="B80" s="28">
        <v>2026</v>
      </c>
      <c r="C80" s="2" t="s">
        <v>13</v>
      </c>
      <c r="D80" s="2">
        <v>11620</v>
      </c>
      <c r="E80" s="2">
        <v>11775</v>
      </c>
      <c r="F80" s="13">
        <f t="shared" si="6"/>
        <v>0.98683651804670913</v>
      </c>
      <c r="G80" s="2" t="s">
        <v>11</v>
      </c>
      <c r="H80" s="2" t="s">
        <v>66</v>
      </c>
    </row>
    <row r="81" spans="1:8" x14ac:dyDescent="0.25">
      <c r="A81" s="2">
        <v>79</v>
      </c>
      <c r="B81" s="28">
        <v>2026</v>
      </c>
      <c r="C81" s="2" t="s">
        <v>14</v>
      </c>
      <c r="D81" s="2">
        <v>10678</v>
      </c>
      <c r="E81" s="2">
        <v>10980</v>
      </c>
      <c r="F81" s="13">
        <f t="shared" si="6"/>
        <v>0.97249544626593809</v>
      </c>
      <c r="G81" s="2" t="s">
        <v>15</v>
      </c>
      <c r="H81" s="2" t="s">
        <v>66</v>
      </c>
    </row>
    <row r="82" spans="1:8" x14ac:dyDescent="0.25">
      <c r="A82" s="2">
        <v>80</v>
      </c>
      <c r="B82" s="28">
        <v>2026</v>
      </c>
      <c r="C82" s="2" t="s">
        <v>16</v>
      </c>
      <c r="D82" s="2">
        <v>10203</v>
      </c>
      <c r="E82" s="2">
        <v>10870</v>
      </c>
      <c r="F82" s="13">
        <f t="shared" si="6"/>
        <v>0.93863845446182148</v>
      </c>
      <c r="G82" s="2" t="s">
        <v>15</v>
      </c>
      <c r="H82" s="2" t="s">
        <v>66</v>
      </c>
    </row>
    <row r="83" spans="1:8" x14ac:dyDescent="0.25">
      <c r="A83" s="2">
        <v>81</v>
      </c>
      <c r="B83" s="28">
        <v>2026</v>
      </c>
      <c r="C83" s="2" t="s">
        <v>17</v>
      </c>
      <c r="D83" s="2">
        <v>11890</v>
      </c>
      <c r="E83" s="2">
        <v>12435</v>
      </c>
      <c r="F83" s="13">
        <f t="shared" si="6"/>
        <v>0.9561720948934459</v>
      </c>
      <c r="G83" s="2" t="s">
        <v>15</v>
      </c>
      <c r="H83" s="2" t="s">
        <v>66</v>
      </c>
    </row>
    <row r="84" spans="1:8" x14ac:dyDescent="0.25">
      <c r="A84" s="2">
        <v>82</v>
      </c>
      <c r="B84" s="28">
        <v>2026</v>
      </c>
      <c r="C84" s="2" t="s">
        <v>18</v>
      </c>
      <c r="D84" s="2">
        <v>12980</v>
      </c>
      <c r="E84" s="2">
        <v>13822</v>
      </c>
      <c r="F84" s="13">
        <f t="shared" si="6"/>
        <v>0.93908262190710456</v>
      </c>
      <c r="G84" s="2" t="s">
        <v>19</v>
      </c>
      <c r="H84" s="2" t="s">
        <v>66</v>
      </c>
    </row>
    <row r="85" spans="1:8" x14ac:dyDescent="0.25">
      <c r="A85" s="2">
        <v>83</v>
      </c>
      <c r="B85" s="28">
        <v>2026</v>
      </c>
      <c r="C85" s="2" t="s">
        <v>20</v>
      </c>
      <c r="D85" s="2">
        <v>12000</v>
      </c>
      <c r="E85" s="2">
        <v>12780</v>
      </c>
      <c r="F85" s="13">
        <f t="shared" si="6"/>
        <v>0.93896713615023475</v>
      </c>
      <c r="G85" s="2" t="s">
        <v>19</v>
      </c>
      <c r="H85" s="2" t="s">
        <v>66</v>
      </c>
    </row>
    <row r="86" spans="1:8" x14ac:dyDescent="0.25">
      <c r="A86" s="2">
        <v>84</v>
      </c>
      <c r="B86" s="28">
        <v>2026</v>
      </c>
      <c r="C86" s="2" t="s">
        <v>21</v>
      </c>
      <c r="D86" s="2">
        <v>14500</v>
      </c>
      <c r="E86" s="2">
        <v>15678</v>
      </c>
      <c r="F86" s="13">
        <f t="shared" si="6"/>
        <v>0.92486286516137262</v>
      </c>
      <c r="G86" s="2" t="s">
        <v>19</v>
      </c>
      <c r="H86" s="2" t="s">
        <v>66</v>
      </c>
    </row>
    <row r="87" spans="1:8" x14ac:dyDescent="0.25">
      <c r="A87" s="2">
        <v>85</v>
      </c>
      <c r="B87" s="28">
        <v>2026</v>
      </c>
      <c r="C87" s="2" t="s">
        <v>6</v>
      </c>
      <c r="D87" s="2">
        <v>11980</v>
      </c>
      <c r="E87" s="2">
        <v>12320</v>
      </c>
      <c r="F87" s="13">
        <f>D87/E87</f>
        <v>0.97240259740259738</v>
      </c>
      <c r="G87" s="2" t="s">
        <v>7</v>
      </c>
      <c r="H87" s="2" t="s">
        <v>84</v>
      </c>
    </row>
    <row r="88" spans="1:8" x14ac:dyDescent="0.25">
      <c r="A88" s="2">
        <v>86</v>
      </c>
      <c r="B88" s="28">
        <v>2026</v>
      </c>
      <c r="C88" s="2" t="s">
        <v>8</v>
      </c>
      <c r="D88" s="2">
        <v>13759</v>
      </c>
      <c r="E88" s="2">
        <v>14230</v>
      </c>
      <c r="F88" s="13">
        <f t="shared" ref="F88:F98" si="7">D88/E88</f>
        <v>0.96690091356289531</v>
      </c>
      <c r="G88" s="2" t="s">
        <v>7</v>
      </c>
      <c r="H88" s="2" t="s">
        <v>84</v>
      </c>
    </row>
    <row r="89" spans="1:8" x14ac:dyDescent="0.25">
      <c r="A89" s="2">
        <v>87</v>
      </c>
      <c r="B89" s="28">
        <v>2026</v>
      </c>
      <c r="C89" s="2" t="s">
        <v>9</v>
      </c>
      <c r="D89" s="2">
        <v>14238</v>
      </c>
      <c r="E89" s="2">
        <v>15080</v>
      </c>
      <c r="F89" s="13">
        <f t="shared" si="7"/>
        <v>0.94416445623342171</v>
      </c>
      <c r="G89" s="2" t="s">
        <v>7</v>
      </c>
      <c r="H89" s="2" t="s">
        <v>84</v>
      </c>
    </row>
    <row r="90" spans="1:8" x14ac:dyDescent="0.25">
      <c r="A90" s="2">
        <v>88</v>
      </c>
      <c r="B90" s="28">
        <v>2026</v>
      </c>
      <c r="C90" s="2" t="s">
        <v>10</v>
      </c>
      <c r="D90" s="2">
        <v>12796</v>
      </c>
      <c r="E90" s="2">
        <v>13807</v>
      </c>
      <c r="F90" s="13">
        <f t="shared" si="7"/>
        <v>0.92677627290504816</v>
      </c>
      <c r="G90" s="2" t="s">
        <v>11</v>
      </c>
      <c r="H90" s="2" t="s">
        <v>84</v>
      </c>
    </row>
    <row r="91" spans="1:8" x14ac:dyDescent="0.25">
      <c r="A91" s="2">
        <v>89</v>
      </c>
      <c r="B91" s="28">
        <v>2026</v>
      </c>
      <c r="C91" s="2" t="s">
        <v>12</v>
      </c>
      <c r="D91" s="2">
        <v>10843</v>
      </c>
      <c r="E91" s="2">
        <v>11232</v>
      </c>
      <c r="F91" s="13">
        <f t="shared" si="7"/>
        <v>0.96536680911680917</v>
      </c>
      <c r="G91" s="2" t="s">
        <v>11</v>
      </c>
      <c r="H91" s="2" t="s">
        <v>84</v>
      </c>
    </row>
    <row r="92" spans="1:8" x14ac:dyDescent="0.25">
      <c r="A92" s="2">
        <v>90</v>
      </c>
      <c r="B92" s="28">
        <v>2026</v>
      </c>
      <c r="C92" s="2" t="s">
        <v>13</v>
      </c>
      <c r="D92" s="2">
        <v>11620</v>
      </c>
      <c r="E92" s="2">
        <v>11775</v>
      </c>
      <c r="F92" s="13">
        <f t="shared" si="7"/>
        <v>0.98683651804670913</v>
      </c>
      <c r="G92" s="2" t="s">
        <v>11</v>
      </c>
      <c r="H92" s="2" t="s">
        <v>84</v>
      </c>
    </row>
    <row r="93" spans="1:8" x14ac:dyDescent="0.25">
      <c r="A93" s="2">
        <v>91</v>
      </c>
      <c r="B93" s="28">
        <v>2026</v>
      </c>
      <c r="C93" s="2" t="s">
        <v>14</v>
      </c>
      <c r="D93" s="2">
        <v>10477</v>
      </c>
      <c r="E93" s="2">
        <v>11245</v>
      </c>
      <c r="F93" s="13">
        <f t="shared" si="7"/>
        <v>0.93170297910182298</v>
      </c>
      <c r="G93" s="2" t="s">
        <v>15</v>
      </c>
      <c r="H93" s="2" t="s">
        <v>84</v>
      </c>
    </row>
    <row r="94" spans="1:8" x14ac:dyDescent="0.25">
      <c r="A94" s="2">
        <v>92</v>
      </c>
      <c r="B94" s="28">
        <v>2026</v>
      </c>
      <c r="C94" s="2" t="s">
        <v>16</v>
      </c>
      <c r="D94" s="2">
        <v>10263</v>
      </c>
      <c r="E94" s="2">
        <v>11225</v>
      </c>
      <c r="F94" s="13">
        <f t="shared" si="7"/>
        <v>0.9142984409799555</v>
      </c>
      <c r="G94" s="2" t="s">
        <v>15</v>
      </c>
      <c r="H94" s="2" t="s">
        <v>84</v>
      </c>
    </row>
    <row r="95" spans="1:8" x14ac:dyDescent="0.25">
      <c r="A95" s="2">
        <v>93</v>
      </c>
      <c r="B95" s="28">
        <v>2026</v>
      </c>
      <c r="C95" s="2" t="s">
        <v>17</v>
      </c>
      <c r="D95" s="2">
        <v>11577</v>
      </c>
      <c r="E95" s="2">
        <v>12435</v>
      </c>
      <c r="F95" s="13">
        <f t="shared" si="7"/>
        <v>0.93100120627261762</v>
      </c>
      <c r="G95" s="2" t="s">
        <v>15</v>
      </c>
      <c r="H95" s="2" t="s">
        <v>84</v>
      </c>
    </row>
    <row r="96" spans="1:8" x14ac:dyDescent="0.25">
      <c r="A96" s="2">
        <v>94</v>
      </c>
      <c r="B96" s="28">
        <v>2026</v>
      </c>
      <c r="C96" s="2" t="s">
        <v>18</v>
      </c>
      <c r="D96" s="2">
        <v>13325</v>
      </c>
      <c r="E96" s="2">
        <v>13822</v>
      </c>
      <c r="F96" s="13">
        <f t="shared" si="7"/>
        <v>0.96404283027058313</v>
      </c>
      <c r="G96" s="2" t="s">
        <v>19</v>
      </c>
      <c r="H96" s="2" t="s">
        <v>84</v>
      </c>
    </row>
    <row r="97" spans="1:8" x14ac:dyDescent="0.25">
      <c r="A97" s="2">
        <v>95</v>
      </c>
      <c r="B97" s="28">
        <v>2026</v>
      </c>
      <c r="C97" s="2" t="s">
        <v>20</v>
      </c>
      <c r="D97" s="2">
        <v>12238</v>
      </c>
      <c r="E97" s="2">
        <v>12500</v>
      </c>
      <c r="F97" s="13">
        <f t="shared" si="7"/>
        <v>0.97904000000000002</v>
      </c>
      <c r="G97" s="2" t="s">
        <v>19</v>
      </c>
      <c r="H97" s="2" t="s">
        <v>84</v>
      </c>
    </row>
    <row r="98" spans="1:8" x14ac:dyDescent="0.25">
      <c r="A98" s="2">
        <v>96</v>
      </c>
      <c r="B98" s="28">
        <v>2026</v>
      </c>
      <c r="C98" s="2" t="s">
        <v>21</v>
      </c>
      <c r="D98" s="2">
        <v>14919</v>
      </c>
      <c r="E98" s="2">
        <v>15678</v>
      </c>
      <c r="F98" s="13">
        <f t="shared" si="7"/>
        <v>0.95158821278224259</v>
      </c>
      <c r="G98" s="2" t="s">
        <v>19</v>
      </c>
      <c r="H98" s="2" t="s">
        <v>84</v>
      </c>
    </row>
    <row r="99" spans="1:8" x14ac:dyDescent="0.25">
      <c r="A99" s="2">
        <v>97</v>
      </c>
      <c r="B99" s="28">
        <v>2026</v>
      </c>
      <c r="C99" s="2" t="s">
        <v>6</v>
      </c>
      <c r="D99" s="2">
        <v>11800</v>
      </c>
      <c r="E99" s="2">
        <v>12320</v>
      </c>
      <c r="F99" s="13">
        <f>D99/E99</f>
        <v>0.95779220779220775</v>
      </c>
      <c r="G99" s="2" t="s">
        <v>7</v>
      </c>
      <c r="H99" s="2" t="s">
        <v>63</v>
      </c>
    </row>
    <row r="100" spans="1:8" x14ac:dyDescent="0.25">
      <c r="A100" s="2">
        <v>98</v>
      </c>
      <c r="B100" s="28">
        <v>2026</v>
      </c>
      <c r="C100" s="2" t="s">
        <v>8</v>
      </c>
      <c r="D100" s="2">
        <v>13200</v>
      </c>
      <c r="E100" s="2">
        <v>14230</v>
      </c>
      <c r="F100" s="13">
        <f t="shared" ref="F100:F110" si="8">D100/E100</f>
        <v>0.9276177090653549</v>
      </c>
      <c r="G100" s="2" t="s">
        <v>7</v>
      </c>
      <c r="H100" s="2" t="s">
        <v>63</v>
      </c>
    </row>
    <row r="101" spans="1:8" x14ac:dyDescent="0.25">
      <c r="A101" s="2">
        <v>99</v>
      </c>
      <c r="B101" s="28">
        <v>2026</v>
      </c>
      <c r="C101" s="2" t="s">
        <v>9</v>
      </c>
      <c r="D101" s="2">
        <v>14230</v>
      </c>
      <c r="E101" s="2">
        <v>15080</v>
      </c>
      <c r="F101" s="13">
        <f t="shared" si="8"/>
        <v>0.94363395225464186</v>
      </c>
      <c r="G101" s="2" t="s">
        <v>7</v>
      </c>
      <c r="H101" s="2" t="s">
        <v>63</v>
      </c>
    </row>
    <row r="102" spans="1:8" x14ac:dyDescent="0.25">
      <c r="A102" s="2">
        <v>100</v>
      </c>
      <c r="B102" s="28">
        <v>2026</v>
      </c>
      <c r="C102" s="2" t="s">
        <v>10</v>
      </c>
      <c r="D102" s="2">
        <v>12789</v>
      </c>
      <c r="E102" s="2">
        <v>13807</v>
      </c>
      <c r="F102" s="13">
        <f t="shared" si="8"/>
        <v>0.9262692836966756</v>
      </c>
      <c r="G102" s="2" t="s">
        <v>11</v>
      </c>
      <c r="H102" s="2" t="s">
        <v>63</v>
      </c>
    </row>
    <row r="103" spans="1:8" x14ac:dyDescent="0.25">
      <c r="A103" s="2">
        <v>101</v>
      </c>
      <c r="B103" s="28">
        <v>2026</v>
      </c>
      <c r="C103" s="2" t="s">
        <v>12</v>
      </c>
      <c r="D103" s="2">
        <v>10678</v>
      </c>
      <c r="E103" s="2">
        <v>11232</v>
      </c>
      <c r="F103" s="13">
        <f t="shared" si="8"/>
        <v>0.95067663817663817</v>
      </c>
      <c r="G103" s="2" t="s">
        <v>11</v>
      </c>
      <c r="H103" s="2" t="s">
        <v>63</v>
      </c>
    </row>
    <row r="104" spans="1:8" x14ac:dyDescent="0.25">
      <c r="A104" s="2">
        <v>102</v>
      </c>
      <c r="B104" s="28">
        <v>2026</v>
      </c>
      <c r="C104" s="2" t="s">
        <v>13</v>
      </c>
      <c r="D104" s="2">
        <v>11000</v>
      </c>
      <c r="E104" s="2">
        <v>11775</v>
      </c>
      <c r="F104" s="13">
        <f t="shared" si="8"/>
        <v>0.93418259023354566</v>
      </c>
      <c r="G104" s="2" t="s">
        <v>11</v>
      </c>
      <c r="H104" s="2" t="s">
        <v>63</v>
      </c>
    </row>
    <row r="105" spans="1:8" x14ac:dyDescent="0.25">
      <c r="A105" s="2">
        <v>103</v>
      </c>
      <c r="B105" s="28">
        <v>2026</v>
      </c>
      <c r="C105" s="2" t="s">
        <v>14</v>
      </c>
      <c r="D105" s="2">
        <v>10320</v>
      </c>
      <c r="E105" s="2">
        <v>10800</v>
      </c>
      <c r="F105" s="13">
        <f t="shared" si="8"/>
        <v>0.9555555555555556</v>
      </c>
      <c r="G105" s="2" t="s">
        <v>15</v>
      </c>
      <c r="H105" s="2" t="s">
        <v>63</v>
      </c>
    </row>
    <row r="106" spans="1:8" x14ac:dyDescent="0.25">
      <c r="A106" s="2">
        <v>104</v>
      </c>
      <c r="B106" s="28">
        <v>2026</v>
      </c>
      <c r="C106" s="2" t="s">
        <v>16</v>
      </c>
      <c r="D106" s="2">
        <v>9900</v>
      </c>
      <c r="E106" s="2">
        <v>10800</v>
      </c>
      <c r="F106" s="13">
        <f t="shared" si="8"/>
        <v>0.91666666666666663</v>
      </c>
      <c r="G106" s="2" t="s">
        <v>15</v>
      </c>
      <c r="H106" s="2" t="s">
        <v>63</v>
      </c>
    </row>
    <row r="107" spans="1:8" x14ac:dyDescent="0.25">
      <c r="A107" s="2">
        <v>105</v>
      </c>
      <c r="B107" s="28">
        <v>2026</v>
      </c>
      <c r="C107" s="2" t="s">
        <v>17</v>
      </c>
      <c r="D107" s="2">
        <v>11678</v>
      </c>
      <c r="E107" s="2">
        <v>12435</v>
      </c>
      <c r="F107" s="13">
        <f t="shared" si="8"/>
        <v>0.93912344189786889</v>
      </c>
      <c r="G107" s="2" t="s">
        <v>15</v>
      </c>
      <c r="H107" s="2" t="s">
        <v>63</v>
      </c>
    </row>
    <row r="108" spans="1:8" x14ac:dyDescent="0.25">
      <c r="A108" s="2">
        <v>106</v>
      </c>
      <c r="B108" s="28">
        <v>2026</v>
      </c>
      <c r="C108" s="2" t="s">
        <v>18</v>
      </c>
      <c r="D108" s="2">
        <v>13200</v>
      </c>
      <c r="E108" s="2">
        <v>13822</v>
      </c>
      <c r="F108" s="13">
        <f t="shared" si="8"/>
        <v>0.9549992765156996</v>
      </c>
      <c r="G108" s="2" t="s">
        <v>19</v>
      </c>
      <c r="H108" s="2" t="s">
        <v>63</v>
      </c>
    </row>
    <row r="109" spans="1:8" x14ac:dyDescent="0.25">
      <c r="A109" s="2">
        <v>107</v>
      </c>
      <c r="B109" s="28">
        <v>2026</v>
      </c>
      <c r="C109" s="2" t="s">
        <v>20</v>
      </c>
      <c r="D109" s="2">
        <v>12450</v>
      </c>
      <c r="E109" s="2">
        <v>13000</v>
      </c>
      <c r="F109" s="13">
        <f t="shared" si="8"/>
        <v>0.95769230769230773</v>
      </c>
      <c r="G109" s="2" t="s">
        <v>19</v>
      </c>
      <c r="H109" s="2" t="s">
        <v>63</v>
      </c>
    </row>
    <row r="110" spans="1:8" x14ac:dyDescent="0.25">
      <c r="A110" s="2">
        <v>108</v>
      </c>
      <c r="B110" s="28">
        <v>2026</v>
      </c>
      <c r="C110" s="2" t="s">
        <v>21</v>
      </c>
      <c r="D110" s="2">
        <v>14000</v>
      </c>
      <c r="E110" s="2">
        <v>15678</v>
      </c>
      <c r="F110" s="13">
        <f t="shared" si="8"/>
        <v>0.89297104222477353</v>
      </c>
      <c r="G110" s="2" t="s">
        <v>19</v>
      </c>
      <c r="H110" s="2" t="s">
        <v>63</v>
      </c>
    </row>
    <row r="111" spans="1:8" x14ac:dyDescent="0.25">
      <c r="A111" s="2">
        <v>109</v>
      </c>
      <c r="B111" s="28">
        <v>2026</v>
      </c>
      <c r="C111" s="2" t="s">
        <v>6</v>
      </c>
      <c r="D111" s="2">
        <v>11768</v>
      </c>
      <c r="E111" s="2">
        <v>12320</v>
      </c>
      <c r="F111" s="13">
        <f>D111/E111</f>
        <v>0.95519480519480515</v>
      </c>
      <c r="G111" s="2" t="s">
        <v>7</v>
      </c>
      <c r="H111" s="2" t="s">
        <v>85</v>
      </c>
    </row>
    <row r="112" spans="1:8" x14ac:dyDescent="0.25">
      <c r="A112" s="2">
        <v>110</v>
      </c>
      <c r="B112" s="28">
        <v>2026</v>
      </c>
      <c r="C112" s="2" t="s">
        <v>8</v>
      </c>
      <c r="D112" s="2">
        <v>13420</v>
      </c>
      <c r="E112" s="2">
        <v>14230</v>
      </c>
      <c r="F112" s="13">
        <f t="shared" ref="F112:F122" si="9">D112/E112</f>
        <v>0.94307800421644417</v>
      </c>
      <c r="G112" s="2" t="s">
        <v>7</v>
      </c>
      <c r="H112" s="2" t="s">
        <v>85</v>
      </c>
    </row>
    <row r="113" spans="1:8" x14ac:dyDescent="0.25">
      <c r="A113" s="2">
        <v>111</v>
      </c>
      <c r="B113" s="28">
        <v>2026</v>
      </c>
      <c r="C113" s="2" t="s">
        <v>9</v>
      </c>
      <c r="D113" s="2">
        <v>14980</v>
      </c>
      <c r="E113" s="2">
        <v>15080</v>
      </c>
      <c r="F113" s="13">
        <f t="shared" si="9"/>
        <v>0.99336870026525204</v>
      </c>
      <c r="G113" s="2" t="s">
        <v>7</v>
      </c>
      <c r="H113" s="2" t="s">
        <v>85</v>
      </c>
    </row>
    <row r="114" spans="1:8" x14ac:dyDescent="0.25">
      <c r="A114" s="2">
        <v>112</v>
      </c>
      <c r="B114" s="28">
        <v>2026</v>
      </c>
      <c r="C114" s="2" t="s">
        <v>10</v>
      </c>
      <c r="D114" s="2">
        <v>13425</v>
      </c>
      <c r="E114" s="2">
        <v>13807</v>
      </c>
      <c r="F114" s="13">
        <f t="shared" si="9"/>
        <v>0.97233287462881146</v>
      </c>
      <c r="G114" s="2" t="s">
        <v>11</v>
      </c>
      <c r="H114" s="2" t="s">
        <v>85</v>
      </c>
    </row>
    <row r="115" spans="1:8" x14ac:dyDescent="0.25">
      <c r="A115" s="2">
        <v>113</v>
      </c>
      <c r="B115" s="28">
        <v>2026</v>
      </c>
      <c r="C115" s="2" t="s">
        <v>12</v>
      </c>
      <c r="D115" s="2">
        <v>10987</v>
      </c>
      <c r="E115" s="2">
        <v>11232</v>
      </c>
      <c r="F115" s="13">
        <f t="shared" si="9"/>
        <v>0.97818732193732194</v>
      </c>
      <c r="G115" s="2" t="s">
        <v>11</v>
      </c>
      <c r="H115" s="2" t="s">
        <v>85</v>
      </c>
    </row>
    <row r="116" spans="1:8" x14ac:dyDescent="0.25">
      <c r="A116" s="2">
        <v>114</v>
      </c>
      <c r="B116" s="28">
        <v>2026</v>
      </c>
      <c r="C116" s="2" t="s">
        <v>13</v>
      </c>
      <c r="D116" s="2">
        <v>11620</v>
      </c>
      <c r="E116" s="2">
        <v>11775</v>
      </c>
      <c r="F116" s="13">
        <f t="shared" si="9"/>
        <v>0.98683651804670913</v>
      </c>
      <c r="G116" s="2" t="s">
        <v>11</v>
      </c>
      <c r="H116" s="2" t="s">
        <v>85</v>
      </c>
    </row>
    <row r="117" spans="1:8" x14ac:dyDescent="0.25">
      <c r="A117" s="2">
        <v>115</v>
      </c>
      <c r="B117" s="28">
        <v>2026</v>
      </c>
      <c r="C117" s="2" t="s">
        <v>14</v>
      </c>
      <c r="D117" s="2">
        <v>10678</v>
      </c>
      <c r="E117" s="2">
        <v>10980</v>
      </c>
      <c r="F117" s="13">
        <f t="shared" si="9"/>
        <v>0.97249544626593809</v>
      </c>
      <c r="G117" s="2" t="s">
        <v>15</v>
      </c>
      <c r="H117" s="2" t="s">
        <v>85</v>
      </c>
    </row>
    <row r="118" spans="1:8" x14ac:dyDescent="0.25">
      <c r="A118" s="2">
        <v>116</v>
      </c>
      <c r="B118" s="28">
        <v>2026</v>
      </c>
      <c r="C118" s="2" t="s">
        <v>16</v>
      </c>
      <c r="D118" s="2">
        <v>10203</v>
      </c>
      <c r="E118" s="2">
        <v>10870</v>
      </c>
      <c r="F118" s="13">
        <f t="shared" si="9"/>
        <v>0.93863845446182148</v>
      </c>
      <c r="G118" s="2" t="s">
        <v>15</v>
      </c>
      <c r="H118" s="2" t="s">
        <v>85</v>
      </c>
    </row>
    <row r="119" spans="1:8" x14ac:dyDescent="0.25">
      <c r="A119" s="2">
        <v>117</v>
      </c>
      <c r="B119" s="28">
        <v>2026</v>
      </c>
      <c r="C119" s="2" t="s">
        <v>17</v>
      </c>
      <c r="D119" s="2">
        <v>11890</v>
      </c>
      <c r="E119" s="2">
        <v>12435</v>
      </c>
      <c r="F119" s="13">
        <f t="shared" si="9"/>
        <v>0.9561720948934459</v>
      </c>
      <c r="G119" s="2" t="s">
        <v>15</v>
      </c>
      <c r="H119" s="2" t="s">
        <v>85</v>
      </c>
    </row>
    <row r="120" spans="1:8" x14ac:dyDescent="0.25">
      <c r="A120" s="2">
        <v>118</v>
      </c>
      <c r="B120" s="28">
        <v>2026</v>
      </c>
      <c r="C120" s="2" t="s">
        <v>18</v>
      </c>
      <c r="D120" s="2">
        <v>12980</v>
      </c>
      <c r="E120" s="2">
        <v>13822</v>
      </c>
      <c r="F120" s="13">
        <f t="shared" si="9"/>
        <v>0.93908262190710456</v>
      </c>
      <c r="G120" s="2" t="s">
        <v>19</v>
      </c>
      <c r="H120" s="2" t="s">
        <v>85</v>
      </c>
    </row>
    <row r="121" spans="1:8" x14ac:dyDescent="0.25">
      <c r="A121" s="2">
        <v>119</v>
      </c>
      <c r="B121" s="28">
        <v>2026</v>
      </c>
      <c r="C121" s="2" t="s">
        <v>20</v>
      </c>
      <c r="D121" s="2">
        <v>12000</v>
      </c>
      <c r="E121" s="2">
        <v>12780</v>
      </c>
      <c r="F121" s="13">
        <f t="shared" si="9"/>
        <v>0.93896713615023475</v>
      </c>
      <c r="G121" s="2" t="s">
        <v>19</v>
      </c>
      <c r="H121" s="2" t="s">
        <v>85</v>
      </c>
    </row>
    <row r="122" spans="1:8" x14ac:dyDescent="0.25">
      <c r="A122" s="2">
        <v>120</v>
      </c>
      <c r="B122" s="28">
        <v>2026</v>
      </c>
      <c r="C122" s="2" t="s">
        <v>21</v>
      </c>
      <c r="D122" s="2">
        <v>14500</v>
      </c>
      <c r="E122" s="2">
        <v>15678</v>
      </c>
      <c r="F122" s="13">
        <f t="shared" si="9"/>
        <v>0.92486286516137262</v>
      </c>
      <c r="G122" s="2" t="s">
        <v>19</v>
      </c>
      <c r="H122" s="2" t="s">
        <v>85</v>
      </c>
    </row>
    <row r="123" spans="1:8" x14ac:dyDescent="0.25">
      <c r="A123" s="2">
        <v>121</v>
      </c>
      <c r="B123" s="28">
        <v>2026</v>
      </c>
      <c r="C123" s="2" t="s">
        <v>6</v>
      </c>
      <c r="D123" s="2">
        <v>11980</v>
      </c>
      <c r="E123" s="2">
        <v>12320</v>
      </c>
      <c r="F123" s="13">
        <f>D123/E123</f>
        <v>0.97240259740259738</v>
      </c>
      <c r="G123" s="2" t="s">
        <v>7</v>
      </c>
      <c r="H123" s="2" t="s">
        <v>86</v>
      </c>
    </row>
    <row r="124" spans="1:8" x14ac:dyDescent="0.25">
      <c r="A124" s="2">
        <v>122</v>
      </c>
      <c r="B124" s="28">
        <v>2026</v>
      </c>
      <c r="C124" s="2" t="s">
        <v>8</v>
      </c>
      <c r="D124" s="2">
        <v>13759</v>
      </c>
      <c r="E124" s="2">
        <v>14230</v>
      </c>
      <c r="F124" s="13">
        <f t="shared" ref="F124:F134" si="10">D124/E124</f>
        <v>0.96690091356289531</v>
      </c>
      <c r="G124" s="2" t="s">
        <v>7</v>
      </c>
      <c r="H124" s="2" t="s">
        <v>86</v>
      </c>
    </row>
    <row r="125" spans="1:8" x14ac:dyDescent="0.25">
      <c r="A125" s="2">
        <v>123</v>
      </c>
      <c r="B125" s="28">
        <v>2026</v>
      </c>
      <c r="C125" s="2" t="s">
        <v>9</v>
      </c>
      <c r="D125" s="2">
        <v>14238</v>
      </c>
      <c r="E125" s="2">
        <v>15080</v>
      </c>
      <c r="F125" s="13">
        <f t="shared" si="10"/>
        <v>0.94416445623342171</v>
      </c>
      <c r="G125" s="2" t="s">
        <v>7</v>
      </c>
      <c r="H125" s="2" t="s">
        <v>86</v>
      </c>
    </row>
    <row r="126" spans="1:8" x14ac:dyDescent="0.25">
      <c r="A126" s="2">
        <v>124</v>
      </c>
      <c r="B126" s="28">
        <v>2026</v>
      </c>
      <c r="C126" s="2" t="s">
        <v>10</v>
      </c>
      <c r="D126" s="2">
        <v>12796</v>
      </c>
      <c r="E126" s="2">
        <v>13807</v>
      </c>
      <c r="F126" s="13">
        <f t="shared" si="10"/>
        <v>0.92677627290504816</v>
      </c>
      <c r="G126" s="2" t="s">
        <v>11</v>
      </c>
      <c r="H126" s="2" t="s">
        <v>86</v>
      </c>
    </row>
    <row r="127" spans="1:8" x14ac:dyDescent="0.25">
      <c r="A127" s="2">
        <v>125</v>
      </c>
      <c r="B127" s="28">
        <v>2026</v>
      </c>
      <c r="C127" s="2" t="s">
        <v>12</v>
      </c>
      <c r="D127" s="2">
        <v>10843</v>
      </c>
      <c r="E127" s="2">
        <v>11232</v>
      </c>
      <c r="F127" s="13">
        <f t="shared" si="10"/>
        <v>0.96536680911680917</v>
      </c>
      <c r="G127" s="2" t="s">
        <v>11</v>
      </c>
      <c r="H127" s="2" t="s">
        <v>86</v>
      </c>
    </row>
    <row r="128" spans="1:8" x14ac:dyDescent="0.25">
      <c r="A128" s="2">
        <v>126</v>
      </c>
      <c r="B128" s="28">
        <v>2026</v>
      </c>
      <c r="C128" s="2" t="s">
        <v>13</v>
      </c>
      <c r="D128" s="2">
        <v>11620</v>
      </c>
      <c r="E128" s="2">
        <v>11775</v>
      </c>
      <c r="F128" s="13">
        <f t="shared" si="10"/>
        <v>0.98683651804670913</v>
      </c>
      <c r="G128" s="2" t="s">
        <v>11</v>
      </c>
      <c r="H128" s="2" t="s">
        <v>86</v>
      </c>
    </row>
    <row r="129" spans="1:8" x14ac:dyDescent="0.25">
      <c r="A129" s="2">
        <v>127</v>
      </c>
      <c r="B129" s="28">
        <v>2026</v>
      </c>
      <c r="C129" s="2" t="s">
        <v>14</v>
      </c>
      <c r="D129" s="2">
        <v>10477</v>
      </c>
      <c r="E129" s="2">
        <v>11245</v>
      </c>
      <c r="F129" s="13">
        <f t="shared" si="10"/>
        <v>0.93170297910182298</v>
      </c>
      <c r="G129" s="2" t="s">
        <v>15</v>
      </c>
      <c r="H129" s="2" t="s">
        <v>86</v>
      </c>
    </row>
    <row r="130" spans="1:8" x14ac:dyDescent="0.25">
      <c r="A130" s="2">
        <v>128</v>
      </c>
      <c r="B130" s="28">
        <v>2026</v>
      </c>
      <c r="C130" s="2" t="s">
        <v>16</v>
      </c>
      <c r="D130" s="2">
        <v>10263</v>
      </c>
      <c r="E130" s="2">
        <v>11225</v>
      </c>
      <c r="F130" s="13">
        <f t="shared" si="10"/>
        <v>0.9142984409799555</v>
      </c>
      <c r="G130" s="2" t="s">
        <v>15</v>
      </c>
      <c r="H130" s="2" t="s">
        <v>86</v>
      </c>
    </row>
    <row r="131" spans="1:8" x14ac:dyDescent="0.25">
      <c r="A131" s="2">
        <v>129</v>
      </c>
      <c r="B131" s="28">
        <v>2026</v>
      </c>
      <c r="C131" s="2" t="s">
        <v>17</v>
      </c>
      <c r="D131" s="2">
        <v>11577</v>
      </c>
      <c r="E131" s="2">
        <v>12435</v>
      </c>
      <c r="F131" s="13">
        <f t="shared" si="10"/>
        <v>0.93100120627261762</v>
      </c>
      <c r="G131" s="2" t="s">
        <v>15</v>
      </c>
      <c r="H131" s="2" t="s">
        <v>86</v>
      </c>
    </row>
    <row r="132" spans="1:8" x14ac:dyDescent="0.25">
      <c r="A132" s="2">
        <v>130</v>
      </c>
      <c r="B132" s="28">
        <v>2026</v>
      </c>
      <c r="C132" s="2" t="s">
        <v>18</v>
      </c>
      <c r="D132" s="2">
        <v>13325</v>
      </c>
      <c r="E132" s="2">
        <v>13822</v>
      </c>
      <c r="F132" s="13">
        <f t="shared" si="10"/>
        <v>0.96404283027058313</v>
      </c>
      <c r="G132" s="2" t="s">
        <v>19</v>
      </c>
      <c r="H132" s="2" t="s">
        <v>86</v>
      </c>
    </row>
    <row r="133" spans="1:8" x14ac:dyDescent="0.25">
      <c r="A133" s="2">
        <v>131</v>
      </c>
      <c r="B133" s="28">
        <v>2026</v>
      </c>
      <c r="C133" s="2" t="s">
        <v>20</v>
      </c>
      <c r="D133" s="2">
        <v>12238</v>
      </c>
      <c r="E133" s="2">
        <v>12500</v>
      </c>
      <c r="F133" s="13">
        <f t="shared" si="10"/>
        <v>0.97904000000000002</v>
      </c>
      <c r="G133" s="2" t="s">
        <v>19</v>
      </c>
      <c r="H133" s="2" t="s">
        <v>86</v>
      </c>
    </row>
    <row r="134" spans="1:8" x14ac:dyDescent="0.25">
      <c r="A134" s="2">
        <v>132</v>
      </c>
      <c r="B134" s="28">
        <v>2026</v>
      </c>
      <c r="C134" s="2" t="s">
        <v>21</v>
      </c>
      <c r="D134" s="2">
        <v>14919</v>
      </c>
      <c r="E134" s="2">
        <v>15678</v>
      </c>
      <c r="F134" s="13">
        <f t="shared" si="10"/>
        <v>0.95158821278224259</v>
      </c>
      <c r="G134" s="2" t="s">
        <v>19</v>
      </c>
      <c r="H134" s="2" t="s">
        <v>86</v>
      </c>
    </row>
    <row r="135" spans="1:8" x14ac:dyDescent="0.25">
      <c r="A135" s="2">
        <v>133</v>
      </c>
      <c r="B135" s="28">
        <v>2026</v>
      </c>
      <c r="C135" s="2" t="s">
        <v>6</v>
      </c>
      <c r="D135" s="2">
        <v>11800</v>
      </c>
      <c r="E135" s="2">
        <v>12320</v>
      </c>
      <c r="F135" s="13">
        <f>D135/E135</f>
        <v>0.95779220779220775</v>
      </c>
      <c r="G135" s="2" t="s">
        <v>7</v>
      </c>
      <c r="H135" s="2" t="s">
        <v>87</v>
      </c>
    </row>
    <row r="136" spans="1:8" x14ac:dyDescent="0.25">
      <c r="A136" s="2">
        <v>134</v>
      </c>
      <c r="B136" s="28">
        <v>2026</v>
      </c>
      <c r="C136" s="2" t="s">
        <v>8</v>
      </c>
      <c r="D136" s="2">
        <v>13200</v>
      </c>
      <c r="E136" s="2">
        <v>14230</v>
      </c>
      <c r="F136" s="13">
        <f t="shared" ref="F136:F146" si="11">D136/E136</f>
        <v>0.9276177090653549</v>
      </c>
      <c r="G136" s="2" t="s">
        <v>7</v>
      </c>
      <c r="H136" s="2" t="s">
        <v>87</v>
      </c>
    </row>
    <row r="137" spans="1:8" x14ac:dyDescent="0.25">
      <c r="A137" s="2">
        <v>135</v>
      </c>
      <c r="B137" s="28">
        <v>2026</v>
      </c>
      <c r="C137" s="2" t="s">
        <v>9</v>
      </c>
      <c r="D137" s="2">
        <v>14230</v>
      </c>
      <c r="E137" s="2">
        <v>15080</v>
      </c>
      <c r="F137" s="13">
        <f t="shared" si="11"/>
        <v>0.94363395225464186</v>
      </c>
      <c r="G137" s="2" t="s">
        <v>7</v>
      </c>
      <c r="H137" s="2" t="s">
        <v>87</v>
      </c>
    </row>
    <row r="138" spans="1:8" x14ac:dyDescent="0.25">
      <c r="A138" s="2">
        <v>136</v>
      </c>
      <c r="B138" s="28">
        <v>2026</v>
      </c>
      <c r="C138" s="2" t="s">
        <v>10</v>
      </c>
      <c r="D138" s="2">
        <v>12789</v>
      </c>
      <c r="E138" s="2">
        <v>13807</v>
      </c>
      <c r="F138" s="13">
        <f t="shared" si="11"/>
        <v>0.9262692836966756</v>
      </c>
      <c r="G138" s="2" t="s">
        <v>11</v>
      </c>
      <c r="H138" s="2" t="s">
        <v>87</v>
      </c>
    </row>
    <row r="139" spans="1:8" x14ac:dyDescent="0.25">
      <c r="A139" s="2">
        <v>137</v>
      </c>
      <c r="B139" s="28">
        <v>2026</v>
      </c>
      <c r="C139" s="2" t="s">
        <v>12</v>
      </c>
      <c r="D139" s="2">
        <v>10678</v>
      </c>
      <c r="E139" s="2">
        <v>11232</v>
      </c>
      <c r="F139" s="13">
        <f t="shared" si="11"/>
        <v>0.95067663817663817</v>
      </c>
      <c r="G139" s="2" t="s">
        <v>11</v>
      </c>
      <c r="H139" s="2" t="s">
        <v>87</v>
      </c>
    </row>
    <row r="140" spans="1:8" x14ac:dyDescent="0.25">
      <c r="A140" s="2">
        <v>138</v>
      </c>
      <c r="B140" s="28">
        <v>2026</v>
      </c>
      <c r="C140" s="2" t="s">
        <v>13</v>
      </c>
      <c r="D140" s="2">
        <v>11000</v>
      </c>
      <c r="E140" s="2">
        <v>11775</v>
      </c>
      <c r="F140" s="13">
        <f t="shared" si="11"/>
        <v>0.93418259023354566</v>
      </c>
      <c r="G140" s="2" t="s">
        <v>11</v>
      </c>
      <c r="H140" s="2" t="s">
        <v>87</v>
      </c>
    </row>
    <row r="141" spans="1:8" x14ac:dyDescent="0.25">
      <c r="A141" s="2">
        <v>139</v>
      </c>
      <c r="B141" s="28">
        <v>2026</v>
      </c>
      <c r="C141" s="2" t="s">
        <v>14</v>
      </c>
      <c r="D141" s="2">
        <v>10320</v>
      </c>
      <c r="E141" s="2">
        <v>10800</v>
      </c>
      <c r="F141" s="13">
        <f t="shared" si="11"/>
        <v>0.9555555555555556</v>
      </c>
      <c r="G141" s="2" t="s">
        <v>15</v>
      </c>
      <c r="H141" s="2" t="s">
        <v>87</v>
      </c>
    </row>
    <row r="142" spans="1:8" x14ac:dyDescent="0.25">
      <c r="A142" s="2">
        <v>140</v>
      </c>
      <c r="B142" s="28">
        <v>2026</v>
      </c>
      <c r="C142" s="2" t="s">
        <v>16</v>
      </c>
      <c r="D142" s="2">
        <v>9900</v>
      </c>
      <c r="E142" s="2">
        <v>10800</v>
      </c>
      <c r="F142" s="13">
        <f t="shared" si="11"/>
        <v>0.91666666666666663</v>
      </c>
      <c r="G142" s="2" t="s">
        <v>15</v>
      </c>
      <c r="H142" s="2" t="s">
        <v>87</v>
      </c>
    </row>
    <row r="143" spans="1:8" x14ac:dyDescent="0.25">
      <c r="A143" s="2">
        <v>141</v>
      </c>
      <c r="B143" s="28">
        <v>2026</v>
      </c>
      <c r="C143" s="2" t="s">
        <v>17</v>
      </c>
      <c r="D143" s="2">
        <v>11678</v>
      </c>
      <c r="E143" s="2">
        <v>12435</v>
      </c>
      <c r="F143" s="13">
        <f t="shared" si="11"/>
        <v>0.93912344189786889</v>
      </c>
      <c r="G143" s="2" t="s">
        <v>15</v>
      </c>
      <c r="H143" s="2" t="s">
        <v>87</v>
      </c>
    </row>
    <row r="144" spans="1:8" x14ac:dyDescent="0.25">
      <c r="A144" s="2">
        <v>142</v>
      </c>
      <c r="B144" s="28">
        <v>2026</v>
      </c>
      <c r="C144" s="2" t="s">
        <v>18</v>
      </c>
      <c r="D144" s="2">
        <v>13200</v>
      </c>
      <c r="E144" s="2">
        <v>13822</v>
      </c>
      <c r="F144" s="13">
        <f t="shared" si="11"/>
        <v>0.9549992765156996</v>
      </c>
      <c r="G144" s="2" t="s">
        <v>19</v>
      </c>
      <c r="H144" s="2" t="s">
        <v>87</v>
      </c>
    </row>
    <row r="145" spans="1:8" x14ac:dyDescent="0.25">
      <c r="A145" s="2">
        <v>143</v>
      </c>
      <c r="B145" s="28">
        <v>2026</v>
      </c>
      <c r="C145" s="2" t="s">
        <v>20</v>
      </c>
      <c r="D145" s="2">
        <v>12450</v>
      </c>
      <c r="E145" s="2">
        <v>13000</v>
      </c>
      <c r="F145" s="13">
        <f t="shared" si="11"/>
        <v>0.95769230769230773</v>
      </c>
      <c r="G145" s="2" t="s">
        <v>19</v>
      </c>
      <c r="H145" s="2" t="s">
        <v>87</v>
      </c>
    </row>
    <row r="146" spans="1:8" x14ac:dyDescent="0.25">
      <c r="A146" s="2">
        <v>144</v>
      </c>
      <c r="B146" s="28">
        <v>2026</v>
      </c>
      <c r="C146" s="2" t="s">
        <v>21</v>
      </c>
      <c r="D146" s="2">
        <v>14000</v>
      </c>
      <c r="E146" s="2">
        <v>15678</v>
      </c>
      <c r="F146" s="13">
        <f t="shared" si="11"/>
        <v>0.89297104222477353</v>
      </c>
      <c r="G146" s="2" t="s">
        <v>19</v>
      </c>
      <c r="H146" s="2" t="s">
        <v>87</v>
      </c>
    </row>
    <row r="147" spans="1:8" x14ac:dyDescent="0.25">
      <c r="A147" s="2">
        <v>145</v>
      </c>
      <c r="B147" s="28">
        <v>2027</v>
      </c>
      <c r="C147" s="2" t="s">
        <v>6</v>
      </c>
      <c r="D147" s="2">
        <v>11768</v>
      </c>
      <c r="E147" s="2">
        <v>12320</v>
      </c>
      <c r="F147" s="13">
        <f>D147/E147</f>
        <v>0.95519480519480515</v>
      </c>
      <c r="G147" s="2" t="s">
        <v>7</v>
      </c>
      <c r="H147" s="2" t="s">
        <v>66</v>
      </c>
    </row>
    <row r="148" spans="1:8" x14ac:dyDescent="0.25">
      <c r="A148" s="2">
        <v>146</v>
      </c>
      <c r="B148" s="28">
        <v>2027</v>
      </c>
      <c r="C148" s="2" t="s">
        <v>8</v>
      </c>
      <c r="D148" s="2">
        <v>13420</v>
      </c>
      <c r="E148" s="2">
        <v>14230</v>
      </c>
      <c r="F148" s="13">
        <f t="shared" ref="F148:F158" si="12">D148/E148</f>
        <v>0.94307800421644417</v>
      </c>
      <c r="G148" s="2" t="s">
        <v>7</v>
      </c>
      <c r="H148" s="2" t="s">
        <v>66</v>
      </c>
    </row>
    <row r="149" spans="1:8" x14ac:dyDescent="0.25">
      <c r="A149" s="2">
        <v>147</v>
      </c>
      <c r="B149" s="28">
        <v>2027</v>
      </c>
      <c r="C149" s="2" t="s">
        <v>9</v>
      </c>
      <c r="D149" s="2">
        <v>14980</v>
      </c>
      <c r="E149" s="2">
        <v>15080</v>
      </c>
      <c r="F149" s="13">
        <f t="shared" si="12"/>
        <v>0.99336870026525204</v>
      </c>
      <c r="G149" s="2" t="s">
        <v>7</v>
      </c>
      <c r="H149" s="2" t="s">
        <v>66</v>
      </c>
    </row>
    <row r="150" spans="1:8" x14ac:dyDescent="0.25">
      <c r="A150" s="2">
        <v>148</v>
      </c>
      <c r="B150" s="28">
        <v>2027</v>
      </c>
      <c r="C150" s="2" t="s">
        <v>10</v>
      </c>
      <c r="D150" s="2">
        <v>13425</v>
      </c>
      <c r="E150" s="2">
        <v>13807</v>
      </c>
      <c r="F150" s="13">
        <f t="shared" si="12"/>
        <v>0.97233287462881146</v>
      </c>
      <c r="G150" s="2" t="s">
        <v>11</v>
      </c>
      <c r="H150" s="2" t="s">
        <v>66</v>
      </c>
    </row>
    <row r="151" spans="1:8" x14ac:dyDescent="0.25">
      <c r="A151" s="2">
        <v>149</v>
      </c>
      <c r="B151" s="28">
        <v>2027</v>
      </c>
      <c r="C151" s="2" t="s">
        <v>12</v>
      </c>
      <c r="D151" s="2">
        <v>10987</v>
      </c>
      <c r="E151" s="2">
        <v>11232</v>
      </c>
      <c r="F151" s="13">
        <f t="shared" si="12"/>
        <v>0.97818732193732194</v>
      </c>
      <c r="G151" s="2" t="s">
        <v>11</v>
      </c>
      <c r="H151" s="2" t="s">
        <v>66</v>
      </c>
    </row>
    <row r="152" spans="1:8" x14ac:dyDescent="0.25">
      <c r="A152" s="2">
        <v>150</v>
      </c>
      <c r="B152" s="28">
        <v>2027</v>
      </c>
      <c r="C152" s="2" t="s">
        <v>13</v>
      </c>
      <c r="D152" s="2">
        <v>11620</v>
      </c>
      <c r="E152" s="2">
        <v>11775</v>
      </c>
      <c r="F152" s="13">
        <f t="shared" si="12"/>
        <v>0.98683651804670913</v>
      </c>
      <c r="G152" s="2" t="s">
        <v>11</v>
      </c>
      <c r="H152" s="2" t="s">
        <v>66</v>
      </c>
    </row>
    <row r="153" spans="1:8" x14ac:dyDescent="0.25">
      <c r="A153" s="2">
        <v>151</v>
      </c>
      <c r="B153" s="28">
        <v>2027</v>
      </c>
      <c r="C153" s="2" t="s">
        <v>14</v>
      </c>
      <c r="D153" s="2">
        <v>10678</v>
      </c>
      <c r="E153" s="2">
        <v>10980</v>
      </c>
      <c r="F153" s="13">
        <f t="shared" si="12"/>
        <v>0.97249544626593809</v>
      </c>
      <c r="G153" s="2" t="s">
        <v>15</v>
      </c>
      <c r="H153" s="2" t="s">
        <v>66</v>
      </c>
    </row>
    <row r="154" spans="1:8" x14ac:dyDescent="0.25">
      <c r="A154" s="2">
        <v>152</v>
      </c>
      <c r="B154" s="28">
        <v>2027</v>
      </c>
      <c r="C154" s="2" t="s">
        <v>16</v>
      </c>
      <c r="D154" s="2">
        <v>10203</v>
      </c>
      <c r="E154" s="2">
        <v>10870</v>
      </c>
      <c r="F154" s="13">
        <f t="shared" si="12"/>
        <v>0.93863845446182148</v>
      </c>
      <c r="G154" s="2" t="s">
        <v>15</v>
      </c>
      <c r="H154" s="2" t="s">
        <v>66</v>
      </c>
    </row>
    <row r="155" spans="1:8" x14ac:dyDescent="0.25">
      <c r="A155" s="2">
        <v>153</v>
      </c>
      <c r="B155" s="28">
        <v>2027</v>
      </c>
      <c r="C155" s="2" t="s">
        <v>17</v>
      </c>
      <c r="D155" s="2">
        <v>11890</v>
      </c>
      <c r="E155" s="2">
        <v>12435</v>
      </c>
      <c r="F155" s="13">
        <f t="shared" si="12"/>
        <v>0.9561720948934459</v>
      </c>
      <c r="G155" s="2" t="s">
        <v>15</v>
      </c>
      <c r="H155" s="2" t="s">
        <v>66</v>
      </c>
    </row>
    <row r="156" spans="1:8" x14ac:dyDescent="0.25">
      <c r="A156" s="2">
        <v>154</v>
      </c>
      <c r="B156" s="28">
        <v>2027</v>
      </c>
      <c r="C156" s="2" t="s">
        <v>18</v>
      </c>
      <c r="D156" s="2">
        <v>12980</v>
      </c>
      <c r="E156" s="2">
        <v>13822</v>
      </c>
      <c r="F156" s="13">
        <f t="shared" si="12"/>
        <v>0.93908262190710456</v>
      </c>
      <c r="G156" s="2" t="s">
        <v>19</v>
      </c>
      <c r="H156" s="2" t="s">
        <v>66</v>
      </c>
    </row>
    <row r="157" spans="1:8" x14ac:dyDescent="0.25">
      <c r="A157" s="2">
        <v>155</v>
      </c>
      <c r="B157" s="28">
        <v>2027</v>
      </c>
      <c r="C157" s="2" t="s">
        <v>20</v>
      </c>
      <c r="D157" s="2">
        <v>12000</v>
      </c>
      <c r="E157" s="2">
        <v>12780</v>
      </c>
      <c r="F157" s="13">
        <f t="shared" si="12"/>
        <v>0.93896713615023475</v>
      </c>
      <c r="G157" s="2" t="s">
        <v>19</v>
      </c>
      <c r="H157" s="2" t="s">
        <v>66</v>
      </c>
    </row>
    <row r="158" spans="1:8" x14ac:dyDescent="0.25">
      <c r="A158" s="2">
        <v>156</v>
      </c>
      <c r="B158" s="28">
        <v>2027</v>
      </c>
      <c r="C158" s="2" t="s">
        <v>21</v>
      </c>
      <c r="D158" s="2">
        <v>14500</v>
      </c>
      <c r="E158" s="2">
        <v>15678</v>
      </c>
      <c r="F158" s="13">
        <f t="shared" si="12"/>
        <v>0.92486286516137262</v>
      </c>
      <c r="G158" s="2" t="s">
        <v>19</v>
      </c>
      <c r="H158" s="2" t="s">
        <v>66</v>
      </c>
    </row>
    <row r="159" spans="1:8" x14ac:dyDescent="0.25">
      <c r="A159" s="2">
        <v>157</v>
      </c>
      <c r="B159" s="28">
        <v>2027</v>
      </c>
      <c r="C159" s="2" t="s">
        <v>6</v>
      </c>
      <c r="D159" s="2">
        <v>11980</v>
      </c>
      <c r="E159" s="2">
        <v>12320</v>
      </c>
      <c r="F159" s="13">
        <f>D159/E159</f>
        <v>0.97240259740259738</v>
      </c>
      <c r="G159" s="2" t="s">
        <v>7</v>
      </c>
      <c r="H159" s="2" t="s">
        <v>84</v>
      </c>
    </row>
    <row r="160" spans="1:8" x14ac:dyDescent="0.25">
      <c r="A160" s="2">
        <v>158</v>
      </c>
      <c r="B160" s="28">
        <v>2027</v>
      </c>
      <c r="C160" s="2" t="s">
        <v>8</v>
      </c>
      <c r="D160" s="2">
        <v>13759</v>
      </c>
      <c r="E160" s="2">
        <v>14230</v>
      </c>
      <c r="F160" s="13">
        <f t="shared" ref="F160:F170" si="13">D160/E160</f>
        <v>0.96690091356289531</v>
      </c>
      <c r="G160" s="2" t="s">
        <v>7</v>
      </c>
      <c r="H160" s="2" t="s">
        <v>84</v>
      </c>
    </row>
    <row r="161" spans="1:8" x14ac:dyDescent="0.25">
      <c r="A161" s="2">
        <v>159</v>
      </c>
      <c r="B161" s="28">
        <v>2027</v>
      </c>
      <c r="C161" s="2" t="s">
        <v>9</v>
      </c>
      <c r="D161" s="2">
        <v>14238</v>
      </c>
      <c r="E161" s="2">
        <v>15080</v>
      </c>
      <c r="F161" s="13">
        <f t="shared" si="13"/>
        <v>0.94416445623342171</v>
      </c>
      <c r="G161" s="2" t="s">
        <v>7</v>
      </c>
      <c r="H161" s="2" t="s">
        <v>84</v>
      </c>
    </row>
    <row r="162" spans="1:8" x14ac:dyDescent="0.25">
      <c r="A162" s="2">
        <v>160</v>
      </c>
      <c r="B162" s="28">
        <v>2027</v>
      </c>
      <c r="C162" s="2" t="s">
        <v>10</v>
      </c>
      <c r="D162" s="2">
        <v>12796</v>
      </c>
      <c r="E162" s="2">
        <v>13807</v>
      </c>
      <c r="F162" s="13">
        <f t="shared" si="13"/>
        <v>0.92677627290504816</v>
      </c>
      <c r="G162" s="2" t="s">
        <v>11</v>
      </c>
      <c r="H162" s="2" t="s">
        <v>84</v>
      </c>
    </row>
    <row r="163" spans="1:8" x14ac:dyDescent="0.25">
      <c r="A163" s="2">
        <v>161</v>
      </c>
      <c r="B163" s="28">
        <v>2027</v>
      </c>
      <c r="C163" s="2" t="s">
        <v>12</v>
      </c>
      <c r="D163" s="2">
        <v>10843</v>
      </c>
      <c r="E163" s="2">
        <v>11232</v>
      </c>
      <c r="F163" s="13">
        <f t="shared" si="13"/>
        <v>0.96536680911680917</v>
      </c>
      <c r="G163" s="2" t="s">
        <v>11</v>
      </c>
      <c r="H163" s="2" t="s">
        <v>84</v>
      </c>
    </row>
    <row r="164" spans="1:8" x14ac:dyDescent="0.25">
      <c r="A164" s="2">
        <v>162</v>
      </c>
      <c r="B164" s="28">
        <v>2027</v>
      </c>
      <c r="C164" s="2" t="s">
        <v>13</v>
      </c>
      <c r="D164" s="2">
        <v>11620</v>
      </c>
      <c r="E164" s="2">
        <v>11775</v>
      </c>
      <c r="F164" s="13">
        <f t="shared" si="13"/>
        <v>0.98683651804670913</v>
      </c>
      <c r="G164" s="2" t="s">
        <v>11</v>
      </c>
      <c r="H164" s="2" t="s">
        <v>84</v>
      </c>
    </row>
    <row r="165" spans="1:8" x14ac:dyDescent="0.25">
      <c r="A165" s="2">
        <v>163</v>
      </c>
      <c r="B165" s="28">
        <v>2027</v>
      </c>
      <c r="C165" s="2" t="s">
        <v>14</v>
      </c>
      <c r="D165" s="2">
        <v>10477</v>
      </c>
      <c r="E165" s="2">
        <v>11245</v>
      </c>
      <c r="F165" s="13">
        <f t="shared" si="13"/>
        <v>0.93170297910182298</v>
      </c>
      <c r="G165" s="2" t="s">
        <v>15</v>
      </c>
      <c r="H165" s="2" t="s">
        <v>84</v>
      </c>
    </row>
    <row r="166" spans="1:8" x14ac:dyDescent="0.25">
      <c r="A166" s="2">
        <v>164</v>
      </c>
      <c r="B166" s="28">
        <v>2027</v>
      </c>
      <c r="C166" s="2" t="s">
        <v>16</v>
      </c>
      <c r="D166" s="2">
        <v>10263</v>
      </c>
      <c r="E166" s="2">
        <v>11225</v>
      </c>
      <c r="F166" s="13">
        <f t="shared" si="13"/>
        <v>0.9142984409799555</v>
      </c>
      <c r="G166" s="2" t="s">
        <v>15</v>
      </c>
      <c r="H166" s="2" t="s">
        <v>84</v>
      </c>
    </row>
    <row r="167" spans="1:8" x14ac:dyDescent="0.25">
      <c r="A167" s="2">
        <v>165</v>
      </c>
      <c r="B167" s="28">
        <v>2027</v>
      </c>
      <c r="C167" s="2" t="s">
        <v>17</v>
      </c>
      <c r="D167" s="2">
        <v>11577</v>
      </c>
      <c r="E167" s="2">
        <v>12435</v>
      </c>
      <c r="F167" s="13">
        <f t="shared" si="13"/>
        <v>0.93100120627261762</v>
      </c>
      <c r="G167" s="2" t="s">
        <v>15</v>
      </c>
      <c r="H167" s="2" t="s">
        <v>84</v>
      </c>
    </row>
    <row r="168" spans="1:8" x14ac:dyDescent="0.25">
      <c r="A168" s="2">
        <v>166</v>
      </c>
      <c r="B168" s="28">
        <v>2027</v>
      </c>
      <c r="C168" s="2" t="s">
        <v>18</v>
      </c>
      <c r="D168" s="2">
        <v>13325</v>
      </c>
      <c r="E168" s="2">
        <v>13822</v>
      </c>
      <c r="F168" s="13">
        <f t="shared" si="13"/>
        <v>0.96404283027058313</v>
      </c>
      <c r="G168" s="2" t="s">
        <v>19</v>
      </c>
      <c r="H168" s="2" t="s">
        <v>84</v>
      </c>
    </row>
    <row r="169" spans="1:8" x14ac:dyDescent="0.25">
      <c r="A169" s="2">
        <v>167</v>
      </c>
      <c r="B169" s="28">
        <v>2027</v>
      </c>
      <c r="C169" s="2" t="s">
        <v>20</v>
      </c>
      <c r="D169" s="2">
        <v>12238</v>
      </c>
      <c r="E169" s="2">
        <v>12500</v>
      </c>
      <c r="F169" s="13">
        <f t="shared" si="13"/>
        <v>0.97904000000000002</v>
      </c>
      <c r="G169" s="2" t="s">
        <v>19</v>
      </c>
      <c r="H169" s="2" t="s">
        <v>84</v>
      </c>
    </row>
    <row r="170" spans="1:8" x14ac:dyDescent="0.25">
      <c r="A170" s="2">
        <v>168</v>
      </c>
      <c r="B170" s="28">
        <v>2027</v>
      </c>
      <c r="C170" s="2" t="s">
        <v>21</v>
      </c>
      <c r="D170" s="2">
        <v>14919</v>
      </c>
      <c r="E170" s="2">
        <v>15678</v>
      </c>
      <c r="F170" s="13">
        <f t="shared" si="13"/>
        <v>0.95158821278224259</v>
      </c>
      <c r="G170" s="2" t="s">
        <v>19</v>
      </c>
      <c r="H170" s="2" t="s">
        <v>84</v>
      </c>
    </row>
    <row r="171" spans="1:8" x14ac:dyDescent="0.25">
      <c r="A171" s="2">
        <v>169</v>
      </c>
      <c r="B171" s="28">
        <v>2027</v>
      </c>
      <c r="C171" s="2" t="s">
        <v>6</v>
      </c>
      <c r="D171" s="2">
        <v>11800</v>
      </c>
      <c r="E171" s="2">
        <v>12320</v>
      </c>
      <c r="F171" s="13">
        <f>D171/E171</f>
        <v>0.95779220779220775</v>
      </c>
      <c r="G171" s="2" t="s">
        <v>7</v>
      </c>
      <c r="H171" s="2" t="s">
        <v>63</v>
      </c>
    </row>
    <row r="172" spans="1:8" x14ac:dyDescent="0.25">
      <c r="A172" s="2">
        <v>170</v>
      </c>
      <c r="B172" s="28">
        <v>2027</v>
      </c>
      <c r="C172" s="2" t="s">
        <v>8</v>
      </c>
      <c r="D172" s="2">
        <v>13200</v>
      </c>
      <c r="E172" s="2">
        <v>14230</v>
      </c>
      <c r="F172" s="13">
        <f t="shared" ref="F172:F182" si="14">D172/E172</f>
        <v>0.9276177090653549</v>
      </c>
      <c r="G172" s="2" t="s">
        <v>7</v>
      </c>
      <c r="H172" s="2" t="s">
        <v>63</v>
      </c>
    </row>
    <row r="173" spans="1:8" x14ac:dyDescent="0.25">
      <c r="A173" s="2">
        <v>171</v>
      </c>
      <c r="B173" s="28">
        <v>2027</v>
      </c>
      <c r="C173" s="2" t="s">
        <v>9</v>
      </c>
      <c r="D173" s="2">
        <v>14230</v>
      </c>
      <c r="E173" s="2">
        <v>15080</v>
      </c>
      <c r="F173" s="13">
        <f t="shared" si="14"/>
        <v>0.94363395225464186</v>
      </c>
      <c r="G173" s="2" t="s">
        <v>7</v>
      </c>
      <c r="H173" s="2" t="s">
        <v>63</v>
      </c>
    </row>
    <row r="174" spans="1:8" x14ac:dyDescent="0.25">
      <c r="A174" s="2">
        <v>172</v>
      </c>
      <c r="B174" s="28">
        <v>2027</v>
      </c>
      <c r="C174" s="2" t="s">
        <v>10</v>
      </c>
      <c r="D174" s="2">
        <v>12789</v>
      </c>
      <c r="E174" s="2">
        <v>13807</v>
      </c>
      <c r="F174" s="13">
        <f t="shared" si="14"/>
        <v>0.9262692836966756</v>
      </c>
      <c r="G174" s="2" t="s">
        <v>11</v>
      </c>
      <c r="H174" s="2" t="s">
        <v>63</v>
      </c>
    </row>
    <row r="175" spans="1:8" x14ac:dyDescent="0.25">
      <c r="A175" s="2">
        <v>173</v>
      </c>
      <c r="B175" s="28">
        <v>2027</v>
      </c>
      <c r="C175" s="2" t="s">
        <v>12</v>
      </c>
      <c r="D175" s="2">
        <v>10678</v>
      </c>
      <c r="E175" s="2">
        <v>11232</v>
      </c>
      <c r="F175" s="13">
        <f t="shared" si="14"/>
        <v>0.95067663817663817</v>
      </c>
      <c r="G175" s="2" t="s">
        <v>11</v>
      </c>
      <c r="H175" s="2" t="s">
        <v>63</v>
      </c>
    </row>
    <row r="176" spans="1:8" x14ac:dyDescent="0.25">
      <c r="A176" s="2">
        <v>174</v>
      </c>
      <c r="B176" s="28">
        <v>2027</v>
      </c>
      <c r="C176" s="2" t="s">
        <v>13</v>
      </c>
      <c r="D176" s="2">
        <v>11000</v>
      </c>
      <c r="E176" s="2">
        <v>11775</v>
      </c>
      <c r="F176" s="13">
        <f t="shared" si="14"/>
        <v>0.93418259023354566</v>
      </c>
      <c r="G176" s="2" t="s">
        <v>11</v>
      </c>
      <c r="H176" s="2" t="s">
        <v>63</v>
      </c>
    </row>
    <row r="177" spans="1:8" x14ac:dyDescent="0.25">
      <c r="A177" s="2">
        <v>175</v>
      </c>
      <c r="B177" s="28">
        <v>2027</v>
      </c>
      <c r="C177" s="2" t="s">
        <v>14</v>
      </c>
      <c r="D177" s="2">
        <v>10320</v>
      </c>
      <c r="E177" s="2">
        <v>10800</v>
      </c>
      <c r="F177" s="13">
        <f t="shared" si="14"/>
        <v>0.9555555555555556</v>
      </c>
      <c r="G177" s="2" t="s">
        <v>15</v>
      </c>
      <c r="H177" s="2" t="s">
        <v>63</v>
      </c>
    </row>
    <row r="178" spans="1:8" x14ac:dyDescent="0.25">
      <c r="A178" s="2">
        <v>176</v>
      </c>
      <c r="B178" s="28">
        <v>2027</v>
      </c>
      <c r="C178" s="2" t="s">
        <v>16</v>
      </c>
      <c r="D178" s="2">
        <v>9900</v>
      </c>
      <c r="E178" s="2">
        <v>10800</v>
      </c>
      <c r="F178" s="13">
        <f t="shared" si="14"/>
        <v>0.91666666666666663</v>
      </c>
      <c r="G178" s="2" t="s">
        <v>15</v>
      </c>
      <c r="H178" s="2" t="s">
        <v>63</v>
      </c>
    </row>
    <row r="179" spans="1:8" x14ac:dyDescent="0.25">
      <c r="A179" s="2">
        <v>177</v>
      </c>
      <c r="B179" s="28">
        <v>2027</v>
      </c>
      <c r="C179" s="2" t="s">
        <v>17</v>
      </c>
      <c r="D179" s="2">
        <v>11678</v>
      </c>
      <c r="E179" s="2">
        <v>12435</v>
      </c>
      <c r="F179" s="13">
        <f t="shared" si="14"/>
        <v>0.93912344189786889</v>
      </c>
      <c r="G179" s="2" t="s">
        <v>15</v>
      </c>
      <c r="H179" s="2" t="s">
        <v>63</v>
      </c>
    </row>
    <row r="180" spans="1:8" x14ac:dyDescent="0.25">
      <c r="A180" s="2">
        <v>178</v>
      </c>
      <c r="B180" s="28">
        <v>2027</v>
      </c>
      <c r="C180" s="2" t="s">
        <v>18</v>
      </c>
      <c r="D180" s="2">
        <v>13200</v>
      </c>
      <c r="E180" s="2">
        <v>13822</v>
      </c>
      <c r="F180" s="13">
        <f t="shared" si="14"/>
        <v>0.9549992765156996</v>
      </c>
      <c r="G180" s="2" t="s">
        <v>19</v>
      </c>
      <c r="H180" s="2" t="s">
        <v>63</v>
      </c>
    </row>
    <row r="181" spans="1:8" x14ac:dyDescent="0.25">
      <c r="A181" s="2">
        <v>179</v>
      </c>
      <c r="B181" s="28">
        <v>2027</v>
      </c>
      <c r="C181" s="2" t="s">
        <v>20</v>
      </c>
      <c r="D181" s="2">
        <v>12450</v>
      </c>
      <c r="E181" s="2">
        <v>13000</v>
      </c>
      <c r="F181" s="13">
        <f t="shared" si="14"/>
        <v>0.95769230769230773</v>
      </c>
      <c r="G181" s="2" t="s">
        <v>19</v>
      </c>
      <c r="H181" s="2" t="s">
        <v>63</v>
      </c>
    </row>
    <row r="182" spans="1:8" x14ac:dyDescent="0.25">
      <c r="A182" s="2">
        <v>180</v>
      </c>
      <c r="B182" s="28">
        <v>2027</v>
      </c>
      <c r="C182" s="2" t="s">
        <v>21</v>
      </c>
      <c r="D182" s="2">
        <v>14000</v>
      </c>
      <c r="E182" s="2">
        <v>15678</v>
      </c>
      <c r="F182" s="13">
        <f t="shared" si="14"/>
        <v>0.89297104222477353</v>
      </c>
      <c r="G182" s="2" t="s">
        <v>19</v>
      </c>
      <c r="H182" s="2" t="s">
        <v>63</v>
      </c>
    </row>
    <row r="183" spans="1:8" x14ac:dyDescent="0.25">
      <c r="A183" s="2">
        <v>181</v>
      </c>
      <c r="B183" s="28">
        <v>2027</v>
      </c>
      <c r="C183" s="2" t="s">
        <v>6</v>
      </c>
      <c r="D183" s="2">
        <v>11768</v>
      </c>
      <c r="E183" s="2">
        <v>12320</v>
      </c>
      <c r="F183" s="13">
        <f>D183/E183</f>
        <v>0.95519480519480515</v>
      </c>
      <c r="G183" s="2" t="s">
        <v>7</v>
      </c>
      <c r="H183" s="2" t="s">
        <v>85</v>
      </c>
    </row>
    <row r="184" spans="1:8" x14ac:dyDescent="0.25">
      <c r="A184" s="2">
        <v>182</v>
      </c>
      <c r="B184" s="28">
        <v>2027</v>
      </c>
      <c r="C184" s="2" t="s">
        <v>8</v>
      </c>
      <c r="D184" s="2">
        <v>13420</v>
      </c>
      <c r="E184" s="2">
        <v>14230</v>
      </c>
      <c r="F184" s="13">
        <f t="shared" ref="F184:F194" si="15">D184/E184</f>
        <v>0.94307800421644417</v>
      </c>
      <c r="G184" s="2" t="s">
        <v>7</v>
      </c>
      <c r="H184" s="2" t="s">
        <v>85</v>
      </c>
    </row>
    <row r="185" spans="1:8" x14ac:dyDescent="0.25">
      <c r="A185" s="2">
        <v>183</v>
      </c>
      <c r="B185" s="28">
        <v>2027</v>
      </c>
      <c r="C185" s="2" t="s">
        <v>9</v>
      </c>
      <c r="D185" s="2">
        <v>14980</v>
      </c>
      <c r="E185" s="2">
        <v>15080</v>
      </c>
      <c r="F185" s="13">
        <f t="shared" si="15"/>
        <v>0.99336870026525204</v>
      </c>
      <c r="G185" s="2" t="s">
        <v>7</v>
      </c>
      <c r="H185" s="2" t="s">
        <v>85</v>
      </c>
    </row>
    <row r="186" spans="1:8" x14ac:dyDescent="0.25">
      <c r="A186" s="2">
        <v>184</v>
      </c>
      <c r="B186" s="28">
        <v>2027</v>
      </c>
      <c r="C186" s="2" t="s">
        <v>10</v>
      </c>
      <c r="D186" s="2">
        <v>13425</v>
      </c>
      <c r="E186" s="2">
        <v>13807</v>
      </c>
      <c r="F186" s="13">
        <f t="shared" si="15"/>
        <v>0.97233287462881146</v>
      </c>
      <c r="G186" s="2" t="s">
        <v>11</v>
      </c>
      <c r="H186" s="2" t="s">
        <v>85</v>
      </c>
    </row>
    <row r="187" spans="1:8" x14ac:dyDescent="0.25">
      <c r="A187" s="2">
        <v>185</v>
      </c>
      <c r="B187" s="28">
        <v>2027</v>
      </c>
      <c r="C187" s="2" t="s">
        <v>12</v>
      </c>
      <c r="D187" s="2">
        <v>10987</v>
      </c>
      <c r="E187" s="2">
        <v>11232</v>
      </c>
      <c r="F187" s="13">
        <f t="shared" si="15"/>
        <v>0.97818732193732194</v>
      </c>
      <c r="G187" s="2" t="s">
        <v>11</v>
      </c>
      <c r="H187" s="2" t="s">
        <v>85</v>
      </c>
    </row>
    <row r="188" spans="1:8" x14ac:dyDescent="0.25">
      <c r="A188" s="2">
        <v>186</v>
      </c>
      <c r="B188" s="28">
        <v>2027</v>
      </c>
      <c r="C188" s="2" t="s">
        <v>13</v>
      </c>
      <c r="D188" s="2">
        <v>11620</v>
      </c>
      <c r="E188" s="2">
        <v>11775</v>
      </c>
      <c r="F188" s="13">
        <f t="shared" si="15"/>
        <v>0.98683651804670913</v>
      </c>
      <c r="G188" s="2" t="s">
        <v>11</v>
      </c>
      <c r="H188" s="2" t="s">
        <v>85</v>
      </c>
    </row>
    <row r="189" spans="1:8" x14ac:dyDescent="0.25">
      <c r="A189" s="2">
        <v>187</v>
      </c>
      <c r="B189" s="28">
        <v>2027</v>
      </c>
      <c r="C189" s="2" t="s">
        <v>14</v>
      </c>
      <c r="D189" s="2">
        <v>10678</v>
      </c>
      <c r="E189" s="2">
        <v>10980</v>
      </c>
      <c r="F189" s="13">
        <f t="shared" si="15"/>
        <v>0.97249544626593809</v>
      </c>
      <c r="G189" s="2" t="s">
        <v>15</v>
      </c>
      <c r="H189" s="2" t="s">
        <v>85</v>
      </c>
    </row>
    <row r="190" spans="1:8" x14ac:dyDescent="0.25">
      <c r="A190" s="2">
        <v>188</v>
      </c>
      <c r="B190" s="28">
        <v>2027</v>
      </c>
      <c r="C190" s="2" t="s">
        <v>16</v>
      </c>
      <c r="D190" s="2">
        <v>10203</v>
      </c>
      <c r="E190" s="2">
        <v>10870</v>
      </c>
      <c r="F190" s="13">
        <f t="shared" si="15"/>
        <v>0.93863845446182148</v>
      </c>
      <c r="G190" s="2" t="s">
        <v>15</v>
      </c>
      <c r="H190" s="2" t="s">
        <v>85</v>
      </c>
    </row>
    <row r="191" spans="1:8" x14ac:dyDescent="0.25">
      <c r="A191" s="2">
        <v>189</v>
      </c>
      <c r="B191" s="28">
        <v>2027</v>
      </c>
      <c r="C191" s="2" t="s">
        <v>17</v>
      </c>
      <c r="D191" s="2">
        <v>11890</v>
      </c>
      <c r="E191" s="2">
        <v>12435</v>
      </c>
      <c r="F191" s="13">
        <f t="shared" si="15"/>
        <v>0.9561720948934459</v>
      </c>
      <c r="G191" s="2" t="s">
        <v>15</v>
      </c>
      <c r="H191" s="2" t="s">
        <v>85</v>
      </c>
    </row>
    <row r="192" spans="1:8" x14ac:dyDescent="0.25">
      <c r="A192" s="2">
        <v>190</v>
      </c>
      <c r="B192" s="28">
        <v>2027</v>
      </c>
      <c r="C192" s="2" t="s">
        <v>18</v>
      </c>
      <c r="D192" s="2">
        <v>12980</v>
      </c>
      <c r="E192" s="2">
        <v>13822</v>
      </c>
      <c r="F192" s="13">
        <f t="shared" si="15"/>
        <v>0.93908262190710456</v>
      </c>
      <c r="G192" s="2" t="s">
        <v>19</v>
      </c>
      <c r="H192" s="2" t="s">
        <v>85</v>
      </c>
    </row>
    <row r="193" spans="1:8" x14ac:dyDescent="0.25">
      <c r="A193" s="2">
        <v>191</v>
      </c>
      <c r="B193" s="28">
        <v>2027</v>
      </c>
      <c r="C193" s="2" t="s">
        <v>20</v>
      </c>
      <c r="D193" s="2">
        <v>12000</v>
      </c>
      <c r="E193" s="2">
        <v>12780</v>
      </c>
      <c r="F193" s="13">
        <f t="shared" si="15"/>
        <v>0.93896713615023475</v>
      </c>
      <c r="G193" s="2" t="s">
        <v>19</v>
      </c>
      <c r="H193" s="2" t="s">
        <v>85</v>
      </c>
    </row>
    <row r="194" spans="1:8" x14ac:dyDescent="0.25">
      <c r="A194" s="2">
        <v>192</v>
      </c>
      <c r="B194" s="28">
        <v>2027</v>
      </c>
      <c r="C194" s="2" t="s">
        <v>21</v>
      </c>
      <c r="D194" s="2">
        <v>14500</v>
      </c>
      <c r="E194" s="2">
        <v>15678</v>
      </c>
      <c r="F194" s="13">
        <f t="shared" si="15"/>
        <v>0.92486286516137262</v>
      </c>
      <c r="G194" s="2" t="s">
        <v>19</v>
      </c>
      <c r="H194" s="2" t="s">
        <v>85</v>
      </c>
    </row>
    <row r="195" spans="1:8" x14ac:dyDescent="0.25">
      <c r="A195" s="2">
        <v>193</v>
      </c>
      <c r="B195" s="28">
        <v>2027</v>
      </c>
      <c r="C195" s="2" t="s">
        <v>6</v>
      </c>
      <c r="D195" s="2">
        <v>11980</v>
      </c>
      <c r="E195" s="2">
        <v>12320</v>
      </c>
      <c r="F195" s="13">
        <f>D195/E195</f>
        <v>0.97240259740259738</v>
      </c>
      <c r="G195" s="2" t="s">
        <v>7</v>
      </c>
      <c r="H195" s="2" t="s">
        <v>86</v>
      </c>
    </row>
    <row r="196" spans="1:8" x14ac:dyDescent="0.25">
      <c r="A196" s="2">
        <v>194</v>
      </c>
      <c r="B196" s="28">
        <v>2027</v>
      </c>
      <c r="C196" s="2" t="s">
        <v>8</v>
      </c>
      <c r="D196" s="2">
        <v>13759</v>
      </c>
      <c r="E196" s="2">
        <v>14230</v>
      </c>
      <c r="F196" s="13">
        <f t="shared" ref="F196:F206" si="16">D196/E196</f>
        <v>0.96690091356289531</v>
      </c>
      <c r="G196" s="2" t="s">
        <v>7</v>
      </c>
      <c r="H196" s="2" t="s">
        <v>86</v>
      </c>
    </row>
    <row r="197" spans="1:8" x14ac:dyDescent="0.25">
      <c r="A197" s="2">
        <v>195</v>
      </c>
      <c r="B197" s="28">
        <v>2027</v>
      </c>
      <c r="C197" s="2" t="s">
        <v>9</v>
      </c>
      <c r="D197" s="2">
        <v>14238</v>
      </c>
      <c r="E197" s="2">
        <v>15080</v>
      </c>
      <c r="F197" s="13">
        <f t="shared" si="16"/>
        <v>0.94416445623342171</v>
      </c>
      <c r="G197" s="2" t="s">
        <v>7</v>
      </c>
      <c r="H197" s="2" t="s">
        <v>86</v>
      </c>
    </row>
    <row r="198" spans="1:8" x14ac:dyDescent="0.25">
      <c r="A198" s="2">
        <v>196</v>
      </c>
      <c r="B198" s="28">
        <v>2027</v>
      </c>
      <c r="C198" s="2" t="s">
        <v>10</v>
      </c>
      <c r="D198" s="2">
        <v>12796</v>
      </c>
      <c r="E198" s="2">
        <v>13807</v>
      </c>
      <c r="F198" s="13">
        <f t="shared" si="16"/>
        <v>0.92677627290504816</v>
      </c>
      <c r="G198" s="2" t="s">
        <v>11</v>
      </c>
      <c r="H198" s="2" t="s">
        <v>86</v>
      </c>
    </row>
    <row r="199" spans="1:8" x14ac:dyDescent="0.25">
      <c r="A199" s="2">
        <v>197</v>
      </c>
      <c r="B199" s="28">
        <v>2027</v>
      </c>
      <c r="C199" s="2" t="s">
        <v>12</v>
      </c>
      <c r="D199" s="2">
        <v>10843</v>
      </c>
      <c r="E199" s="2">
        <v>11232</v>
      </c>
      <c r="F199" s="13">
        <f t="shared" si="16"/>
        <v>0.96536680911680917</v>
      </c>
      <c r="G199" s="2" t="s">
        <v>11</v>
      </c>
      <c r="H199" s="2" t="s">
        <v>86</v>
      </c>
    </row>
    <row r="200" spans="1:8" x14ac:dyDescent="0.25">
      <c r="A200" s="2">
        <v>198</v>
      </c>
      <c r="B200" s="28">
        <v>2027</v>
      </c>
      <c r="C200" s="2" t="s">
        <v>13</v>
      </c>
      <c r="D200" s="2">
        <v>11620</v>
      </c>
      <c r="E200" s="2">
        <v>11775</v>
      </c>
      <c r="F200" s="13">
        <f t="shared" si="16"/>
        <v>0.98683651804670913</v>
      </c>
      <c r="G200" s="2" t="s">
        <v>11</v>
      </c>
      <c r="H200" s="2" t="s">
        <v>86</v>
      </c>
    </row>
    <row r="201" spans="1:8" x14ac:dyDescent="0.25">
      <c r="A201" s="2">
        <v>199</v>
      </c>
      <c r="B201" s="28">
        <v>2027</v>
      </c>
      <c r="C201" s="2" t="s">
        <v>14</v>
      </c>
      <c r="D201" s="2">
        <v>10477</v>
      </c>
      <c r="E201" s="2">
        <v>11245</v>
      </c>
      <c r="F201" s="13">
        <f t="shared" si="16"/>
        <v>0.93170297910182298</v>
      </c>
      <c r="G201" s="2" t="s">
        <v>15</v>
      </c>
      <c r="H201" s="2" t="s">
        <v>86</v>
      </c>
    </row>
    <row r="202" spans="1:8" x14ac:dyDescent="0.25">
      <c r="A202" s="2">
        <v>200</v>
      </c>
      <c r="B202" s="28">
        <v>2027</v>
      </c>
      <c r="C202" s="2" t="s">
        <v>16</v>
      </c>
      <c r="D202" s="2">
        <v>10263</v>
      </c>
      <c r="E202" s="2">
        <v>11225</v>
      </c>
      <c r="F202" s="13">
        <f t="shared" si="16"/>
        <v>0.9142984409799555</v>
      </c>
      <c r="G202" s="2" t="s">
        <v>15</v>
      </c>
      <c r="H202" s="2" t="s">
        <v>86</v>
      </c>
    </row>
    <row r="203" spans="1:8" x14ac:dyDescent="0.25">
      <c r="A203" s="2">
        <v>201</v>
      </c>
      <c r="B203" s="28">
        <v>2027</v>
      </c>
      <c r="C203" s="2" t="s">
        <v>17</v>
      </c>
      <c r="D203" s="2">
        <v>11577</v>
      </c>
      <c r="E203" s="2">
        <v>12435</v>
      </c>
      <c r="F203" s="13">
        <f t="shared" si="16"/>
        <v>0.93100120627261762</v>
      </c>
      <c r="G203" s="2" t="s">
        <v>15</v>
      </c>
      <c r="H203" s="2" t="s">
        <v>86</v>
      </c>
    </row>
    <row r="204" spans="1:8" x14ac:dyDescent="0.25">
      <c r="A204" s="2">
        <v>202</v>
      </c>
      <c r="B204" s="28">
        <v>2027</v>
      </c>
      <c r="C204" s="2" t="s">
        <v>18</v>
      </c>
      <c r="D204" s="2">
        <v>13325</v>
      </c>
      <c r="E204" s="2">
        <v>13822</v>
      </c>
      <c r="F204" s="13">
        <f t="shared" si="16"/>
        <v>0.96404283027058313</v>
      </c>
      <c r="G204" s="2" t="s">
        <v>19</v>
      </c>
      <c r="H204" s="2" t="s">
        <v>86</v>
      </c>
    </row>
    <row r="205" spans="1:8" x14ac:dyDescent="0.25">
      <c r="A205" s="2">
        <v>203</v>
      </c>
      <c r="B205" s="28">
        <v>2027</v>
      </c>
      <c r="C205" s="2" t="s">
        <v>20</v>
      </c>
      <c r="D205" s="2">
        <v>12238</v>
      </c>
      <c r="E205" s="2">
        <v>12500</v>
      </c>
      <c r="F205" s="13">
        <f t="shared" si="16"/>
        <v>0.97904000000000002</v>
      </c>
      <c r="G205" s="2" t="s">
        <v>19</v>
      </c>
      <c r="H205" s="2" t="s">
        <v>86</v>
      </c>
    </row>
    <row r="206" spans="1:8" x14ac:dyDescent="0.25">
      <c r="A206" s="2">
        <v>204</v>
      </c>
      <c r="B206" s="28">
        <v>2027</v>
      </c>
      <c r="C206" s="2" t="s">
        <v>21</v>
      </c>
      <c r="D206" s="2">
        <v>14919</v>
      </c>
      <c r="E206" s="2">
        <v>15678</v>
      </c>
      <c r="F206" s="13">
        <f t="shared" si="16"/>
        <v>0.95158821278224259</v>
      </c>
      <c r="G206" s="2" t="s">
        <v>19</v>
      </c>
      <c r="H206" s="2" t="s">
        <v>86</v>
      </c>
    </row>
    <row r="207" spans="1:8" x14ac:dyDescent="0.25">
      <c r="A207" s="2">
        <v>205</v>
      </c>
      <c r="B207" s="28">
        <v>2027</v>
      </c>
      <c r="C207" s="2" t="s">
        <v>6</v>
      </c>
      <c r="D207" s="2">
        <v>11800</v>
      </c>
      <c r="E207" s="2">
        <v>12320</v>
      </c>
      <c r="F207" s="13">
        <f>D207/E207</f>
        <v>0.95779220779220775</v>
      </c>
      <c r="G207" s="2" t="s">
        <v>7</v>
      </c>
      <c r="H207" s="2" t="s">
        <v>87</v>
      </c>
    </row>
    <row r="208" spans="1:8" x14ac:dyDescent="0.25">
      <c r="A208" s="2">
        <v>206</v>
      </c>
      <c r="B208" s="28">
        <v>2027</v>
      </c>
      <c r="C208" s="2" t="s">
        <v>8</v>
      </c>
      <c r="D208" s="2">
        <v>13200</v>
      </c>
      <c r="E208" s="2">
        <v>14230</v>
      </c>
      <c r="F208" s="13">
        <f t="shared" ref="F208:F218" si="17">D208/E208</f>
        <v>0.9276177090653549</v>
      </c>
      <c r="G208" s="2" t="s">
        <v>7</v>
      </c>
      <c r="H208" s="2" t="s">
        <v>87</v>
      </c>
    </row>
    <row r="209" spans="1:8" x14ac:dyDescent="0.25">
      <c r="A209" s="2">
        <v>207</v>
      </c>
      <c r="B209" s="28">
        <v>2027</v>
      </c>
      <c r="C209" s="2" t="s">
        <v>9</v>
      </c>
      <c r="D209" s="2">
        <v>14230</v>
      </c>
      <c r="E209" s="2">
        <v>15080</v>
      </c>
      <c r="F209" s="13">
        <f t="shared" si="17"/>
        <v>0.94363395225464186</v>
      </c>
      <c r="G209" s="2" t="s">
        <v>7</v>
      </c>
      <c r="H209" s="2" t="s">
        <v>87</v>
      </c>
    </row>
    <row r="210" spans="1:8" x14ac:dyDescent="0.25">
      <c r="A210" s="2">
        <v>208</v>
      </c>
      <c r="B210" s="28">
        <v>2027</v>
      </c>
      <c r="C210" s="2" t="s">
        <v>10</v>
      </c>
      <c r="D210" s="2">
        <v>12789</v>
      </c>
      <c r="E210" s="2">
        <v>13807</v>
      </c>
      <c r="F210" s="13">
        <f t="shared" si="17"/>
        <v>0.9262692836966756</v>
      </c>
      <c r="G210" s="2" t="s">
        <v>11</v>
      </c>
      <c r="H210" s="2" t="s">
        <v>87</v>
      </c>
    </row>
    <row r="211" spans="1:8" x14ac:dyDescent="0.25">
      <c r="A211" s="2">
        <v>209</v>
      </c>
      <c r="B211" s="28">
        <v>2027</v>
      </c>
      <c r="C211" s="2" t="s">
        <v>12</v>
      </c>
      <c r="D211" s="2">
        <v>10678</v>
      </c>
      <c r="E211" s="2">
        <v>11232</v>
      </c>
      <c r="F211" s="13">
        <f t="shared" si="17"/>
        <v>0.95067663817663817</v>
      </c>
      <c r="G211" s="2" t="s">
        <v>11</v>
      </c>
      <c r="H211" s="2" t="s">
        <v>87</v>
      </c>
    </row>
    <row r="212" spans="1:8" x14ac:dyDescent="0.25">
      <c r="A212" s="2">
        <v>210</v>
      </c>
      <c r="B212" s="28">
        <v>2027</v>
      </c>
      <c r="C212" s="2" t="s">
        <v>13</v>
      </c>
      <c r="D212" s="2">
        <v>11000</v>
      </c>
      <c r="E212" s="2">
        <v>11775</v>
      </c>
      <c r="F212" s="13">
        <f t="shared" si="17"/>
        <v>0.93418259023354566</v>
      </c>
      <c r="G212" s="2" t="s">
        <v>11</v>
      </c>
      <c r="H212" s="2" t="s">
        <v>87</v>
      </c>
    </row>
    <row r="213" spans="1:8" x14ac:dyDescent="0.25">
      <c r="A213" s="2">
        <v>211</v>
      </c>
      <c r="B213" s="28">
        <v>2027</v>
      </c>
      <c r="C213" s="2" t="s">
        <v>14</v>
      </c>
      <c r="D213" s="2">
        <v>10320</v>
      </c>
      <c r="E213" s="2">
        <v>10800</v>
      </c>
      <c r="F213" s="13">
        <f t="shared" si="17"/>
        <v>0.9555555555555556</v>
      </c>
      <c r="G213" s="2" t="s">
        <v>15</v>
      </c>
      <c r="H213" s="2" t="s">
        <v>87</v>
      </c>
    </row>
    <row r="214" spans="1:8" x14ac:dyDescent="0.25">
      <c r="A214" s="2">
        <v>212</v>
      </c>
      <c r="B214" s="28">
        <v>2027</v>
      </c>
      <c r="C214" s="2" t="s">
        <v>16</v>
      </c>
      <c r="D214" s="2">
        <v>9900</v>
      </c>
      <c r="E214" s="2">
        <v>10800</v>
      </c>
      <c r="F214" s="13">
        <f t="shared" si="17"/>
        <v>0.91666666666666663</v>
      </c>
      <c r="G214" s="2" t="s">
        <v>15</v>
      </c>
      <c r="H214" s="2" t="s">
        <v>87</v>
      </c>
    </row>
    <row r="215" spans="1:8" x14ac:dyDescent="0.25">
      <c r="A215" s="2">
        <v>213</v>
      </c>
      <c r="B215" s="28">
        <v>2027</v>
      </c>
      <c r="C215" s="2" t="s">
        <v>17</v>
      </c>
      <c r="D215" s="2">
        <v>11678</v>
      </c>
      <c r="E215" s="2">
        <v>12435</v>
      </c>
      <c r="F215" s="13">
        <f t="shared" si="17"/>
        <v>0.93912344189786889</v>
      </c>
      <c r="G215" s="2" t="s">
        <v>15</v>
      </c>
      <c r="H215" s="2" t="s">
        <v>87</v>
      </c>
    </row>
    <row r="216" spans="1:8" x14ac:dyDescent="0.25">
      <c r="A216" s="2">
        <v>214</v>
      </c>
      <c r="B216" s="28">
        <v>2027</v>
      </c>
      <c r="C216" s="2" t="s">
        <v>18</v>
      </c>
      <c r="D216" s="2">
        <v>13200</v>
      </c>
      <c r="E216" s="2">
        <v>13822</v>
      </c>
      <c r="F216" s="13">
        <f t="shared" si="17"/>
        <v>0.9549992765156996</v>
      </c>
      <c r="G216" s="2" t="s">
        <v>19</v>
      </c>
      <c r="H216" s="2" t="s">
        <v>87</v>
      </c>
    </row>
    <row r="217" spans="1:8" x14ac:dyDescent="0.25">
      <c r="A217" s="2">
        <v>215</v>
      </c>
      <c r="B217" s="28">
        <v>2027</v>
      </c>
      <c r="C217" s="2" t="s">
        <v>20</v>
      </c>
      <c r="D217" s="2">
        <v>12450</v>
      </c>
      <c r="E217" s="2">
        <v>13000</v>
      </c>
      <c r="F217" s="13">
        <f t="shared" si="17"/>
        <v>0.95769230769230773</v>
      </c>
      <c r="G217" s="2" t="s">
        <v>19</v>
      </c>
      <c r="H217" s="2" t="s">
        <v>87</v>
      </c>
    </row>
    <row r="218" spans="1:8" x14ac:dyDescent="0.25">
      <c r="A218" s="2">
        <v>216</v>
      </c>
      <c r="B218" s="28">
        <v>2027</v>
      </c>
      <c r="C218" s="2" t="s">
        <v>21</v>
      </c>
      <c r="D218" s="2">
        <v>14000</v>
      </c>
      <c r="E218" s="2">
        <v>15678</v>
      </c>
      <c r="F218" s="13">
        <f t="shared" si="17"/>
        <v>0.89297104222477353</v>
      </c>
      <c r="G218" s="2" t="s">
        <v>19</v>
      </c>
      <c r="H218" s="2" t="s">
        <v>87</v>
      </c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F035-2EC2-4F92-9B7E-FC9421B9EAA1}">
  <dimension ref="A1:Q217"/>
  <sheetViews>
    <sheetView topLeftCell="A136" workbookViewId="0">
      <selection activeCell="E147" sqref="A1:P217"/>
    </sheetView>
  </sheetViews>
  <sheetFormatPr defaultRowHeight="15" x14ac:dyDescent="0.25"/>
  <cols>
    <col min="4" max="4" width="17.7109375" customWidth="1"/>
    <col min="5" max="5" width="12.5703125" customWidth="1"/>
    <col min="6" max="6" width="31.140625" customWidth="1"/>
    <col min="7" max="7" width="21.140625" customWidth="1"/>
    <col min="8" max="8" width="28.140625" customWidth="1"/>
    <col min="9" max="9" width="20.5703125" customWidth="1"/>
    <col min="10" max="11" width="25.28515625" customWidth="1"/>
    <col min="12" max="12" width="25.5703125" customWidth="1"/>
    <col min="13" max="15" width="23.5703125" customWidth="1"/>
    <col min="16" max="16" width="10.85546875" customWidth="1"/>
  </cols>
  <sheetData>
    <row r="1" spans="1:17" x14ac:dyDescent="0.25">
      <c r="A1" s="19" t="s">
        <v>64</v>
      </c>
      <c r="B1" s="1" t="s">
        <v>1</v>
      </c>
      <c r="C1" s="4" t="s">
        <v>2</v>
      </c>
      <c r="D1" s="4" t="s">
        <v>62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80</v>
      </c>
      <c r="M1" s="2" t="s">
        <v>79</v>
      </c>
      <c r="N1" s="2" t="s">
        <v>82</v>
      </c>
      <c r="O1" s="2" t="s">
        <v>83</v>
      </c>
      <c r="P1" s="2" t="s">
        <v>81</v>
      </c>
    </row>
    <row r="2" spans="1:17" x14ac:dyDescent="0.25">
      <c r="A2" s="2">
        <v>1</v>
      </c>
      <c r="B2" s="28">
        <v>2025</v>
      </c>
      <c r="C2" s="2" t="s">
        <v>6</v>
      </c>
      <c r="D2" s="2" t="s">
        <v>66</v>
      </c>
      <c r="E2" s="2">
        <v>45</v>
      </c>
      <c r="F2" s="2">
        <v>20</v>
      </c>
      <c r="G2" s="2">
        <f>F2%*E2</f>
        <v>9</v>
      </c>
      <c r="H2" s="2">
        <f>100-F2</f>
        <v>80</v>
      </c>
      <c r="I2" s="2">
        <f>H2%*E2</f>
        <v>36</v>
      </c>
      <c r="J2" s="2">
        <f>0.2*K2</f>
        <v>720</v>
      </c>
      <c r="K2" s="2">
        <v>3600</v>
      </c>
      <c r="L2" s="7">
        <f>(G2/J2)*1000</f>
        <v>12.5</v>
      </c>
      <c r="M2" s="7">
        <f>(I2/K2)*1000</f>
        <v>10</v>
      </c>
      <c r="N2" s="7">
        <f>VALUE(L2)</f>
        <v>12.5</v>
      </c>
      <c r="O2" s="7">
        <f>VALUE(M2)</f>
        <v>10</v>
      </c>
      <c r="P2" s="2">
        <v>1</v>
      </c>
      <c r="Q2" s="21"/>
    </row>
    <row r="3" spans="1:17" x14ac:dyDescent="0.25">
      <c r="A3" s="2">
        <v>2</v>
      </c>
      <c r="B3" s="28">
        <v>2025</v>
      </c>
      <c r="C3" s="2" t="s">
        <v>8</v>
      </c>
      <c r="D3" s="2" t="s">
        <v>66</v>
      </c>
      <c r="E3" s="2">
        <v>57</v>
      </c>
      <c r="F3" s="2">
        <v>20</v>
      </c>
      <c r="G3" s="2">
        <f t="shared" ref="G3:G37" si="0">F3%*E3</f>
        <v>11.4</v>
      </c>
      <c r="H3" s="2">
        <f t="shared" ref="H3:H37" si="1">100-F3</f>
        <v>80</v>
      </c>
      <c r="I3" s="2">
        <f t="shared" ref="I3:I37" si="2">H3%*E3</f>
        <v>45.6</v>
      </c>
      <c r="J3" s="2">
        <f t="shared" ref="J3:J37" si="3">0.2*K3</f>
        <v>720</v>
      </c>
      <c r="K3" s="2">
        <v>3600</v>
      </c>
      <c r="L3" s="7">
        <f t="shared" ref="L3:L37" si="4">(G3/J3)*1000</f>
        <v>15.833333333333334</v>
      </c>
      <c r="M3" s="7">
        <f t="shared" ref="M3:M37" si="5">(I3/K3)*1000</f>
        <v>12.666666666666666</v>
      </c>
      <c r="N3" s="7">
        <f t="shared" ref="N3:N37" si="6">VALUE(L3)</f>
        <v>15.833333333333334</v>
      </c>
      <c r="O3" s="7">
        <f t="shared" ref="O3:O37" si="7">VALUE(M3)</f>
        <v>12.666666666666666</v>
      </c>
      <c r="P3" s="2">
        <v>1</v>
      </c>
      <c r="Q3" s="21"/>
    </row>
    <row r="4" spans="1:17" x14ac:dyDescent="0.25">
      <c r="A4" s="2">
        <v>3</v>
      </c>
      <c r="B4" s="28">
        <v>2025</v>
      </c>
      <c r="C4" s="2" t="s">
        <v>9</v>
      </c>
      <c r="D4" s="2" t="s">
        <v>66</v>
      </c>
      <c r="E4" s="2">
        <v>54</v>
      </c>
      <c r="F4" s="2">
        <v>20</v>
      </c>
      <c r="G4" s="2">
        <f t="shared" si="0"/>
        <v>10.8</v>
      </c>
      <c r="H4" s="2">
        <f t="shared" si="1"/>
        <v>80</v>
      </c>
      <c r="I4" s="2">
        <f t="shared" si="2"/>
        <v>43.2</v>
      </c>
      <c r="J4" s="2">
        <f t="shared" si="3"/>
        <v>720</v>
      </c>
      <c r="K4" s="2">
        <v>3600</v>
      </c>
      <c r="L4" s="7">
        <f t="shared" si="4"/>
        <v>15.000000000000002</v>
      </c>
      <c r="M4" s="7">
        <f t="shared" si="5"/>
        <v>12</v>
      </c>
      <c r="N4" s="7">
        <f t="shared" si="6"/>
        <v>15.000000000000002</v>
      </c>
      <c r="O4" s="7">
        <f t="shared" si="7"/>
        <v>12</v>
      </c>
      <c r="P4" s="2">
        <v>1</v>
      </c>
      <c r="Q4" s="21"/>
    </row>
    <row r="5" spans="1:17" x14ac:dyDescent="0.25">
      <c r="A5" s="2">
        <v>4</v>
      </c>
      <c r="B5" s="28">
        <v>2025</v>
      </c>
      <c r="C5" s="2" t="s">
        <v>10</v>
      </c>
      <c r="D5" s="2" t="s">
        <v>66</v>
      </c>
      <c r="E5" s="2">
        <v>35</v>
      </c>
      <c r="F5" s="2">
        <v>20</v>
      </c>
      <c r="G5" s="2">
        <f t="shared" si="0"/>
        <v>7</v>
      </c>
      <c r="H5" s="2">
        <f t="shared" si="1"/>
        <v>80</v>
      </c>
      <c r="I5" s="2">
        <f t="shared" si="2"/>
        <v>28</v>
      </c>
      <c r="J5" s="2">
        <f t="shared" si="3"/>
        <v>720</v>
      </c>
      <c r="K5" s="2">
        <v>3600</v>
      </c>
      <c r="L5" s="7">
        <f t="shared" si="4"/>
        <v>9.7222222222222232</v>
      </c>
      <c r="M5" s="7">
        <f t="shared" si="5"/>
        <v>7.7777777777777777</v>
      </c>
      <c r="N5" s="7">
        <f t="shared" si="6"/>
        <v>9.7222222222222232</v>
      </c>
      <c r="O5" s="7">
        <f t="shared" si="7"/>
        <v>7.7777777777777777</v>
      </c>
      <c r="P5" s="2">
        <v>2</v>
      </c>
      <c r="Q5" s="21"/>
    </row>
    <row r="6" spans="1:17" x14ac:dyDescent="0.25">
      <c r="A6" s="2">
        <v>5</v>
      </c>
      <c r="B6" s="28">
        <v>2025</v>
      </c>
      <c r="C6" s="2" t="s">
        <v>12</v>
      </c>
      <c r="D6" s="2" t="s">
        <v>66</v>
      </c>
      <c r="E6" s="2">
        <v>48</v>
      </c>
      <c r="F6" s="2">
        <v>20</v>
      </c>
      <c r="G6" s="2">
        <f t="shared" si="0"/>
        <v>9.6000000000000014</v>
      </c>
      <c r="H6" s="2">
        <f t="shared" si="1"/>
        <v>80</v>
      </c>
      <c r="I6" s="2">
        <f t="shared" si="2"/>
        <v>38.400000000000006</v>
      </c>
      <c r="J6" s="2">
        <f t="shared" si="3"/>
        <v>720</v>
      </c>
      <c r="K6" s="2">
        <v>3600</v>
      </c>
      <c r="L6" s="7">
        <f t="shared" si="4"/>
        <v>13.333333333333336</v>
      </c>
      <c r="M6" s="7">
        <f t="shared" si="5"/>
        <v>10.666666666666668</v>
      </c>
      <c r="N6" s="7">
        <f t="shared" si="6"/>
        <v>13.333333333333336</v>
      </c>
      <c r="O6" s="7">
        <f t="shared" si="7"/>
        <v>10.666666666666668</v>
      </c>
      <c r="P6" s="2">
        <v>2</v>
      </c>
      <c r="Q6" s="21"/>
    </row>
    <row r="7" spans="1:17" x14ac:dyDescent="0.25">
      <c r="A7" s="2">
        <v>6</v>
      </c>
      <c r="B7" s="28">
        <v>2025</v>
      </c>
      <c r="C7" s="2" t="s">
        <v>13</v>
      </c>
      <c r="D7" s="2" t="s">
        <v>66</v>
      </c>
      <c r="E7" s="2">
        <v>44</v>
      </c>
      <c r="F7" s="2">
        <v>20</v>
      </c>
      <c r="G7" s="2">
        <f t="shared" si="0"/>
        <v>8.8000000000000007</v>
      </c>
      <c r="H7" s="2">
        <f t="shared" si="1"/>
        <v>80</v>
      </c>
      <c r="I7" s="2">
        <f t="shared" si="2"/>
        <v>35.200000000000003</v>
      </c>
      <c r="J7" s="2">
        <f t="shared" si="3"/>
        <v>720</v>
      </c>
      <c r="K7" s="2">
        <v>3600</v>
      </c>
      <c r="L7" s="7">
        <f t="shared" si="4"/>
        <v>12.222222222222223</v>
      </c>
      <c r="M7" s="7">
        <f t="shared" si="5"/>
        <v>9.7777777777777786</v>
      </c>
      <c r="N7" s="7">
        <f t="shared" si="6"/>
        <v>12.222222222222223</v>
      </c>
      <c r="O7" s="7">
        <f t="shared" si="7"/>
        <v>9.7777777777777786</v>
      </c>
      <c r="P7" s="2">
        <v>2</v>
      </c>
      <c r="Q7" s="21"/>
    </row>
    <row r="8" spans="1:17" x14ac:dyDescent="0.25">
      <c r="A8" s="2">
        <v>7</v>
      </c>
      <c r="B8" s="28">
        <v>2025</v>
      </c>
      <c r="C8" s="2" t="s">
        <v>14</v>
      </c>
      <c r="D8" s="2" t="s">
        <v>66</v>
      </c>
      <c r="E8" s="2">
        <v>67</v>
      </c>
      <c r="F8" s="2">
        <v>20</v>
      </c>
      <c r="G8" s="2">
        <f t="shared" si="0"/>
        <v>13.4</v>
      </c>
      <c r="H8" s="2">
        <f t="shared" si="1"/>
        <v>80</v>
      </c>
      <c r="I8" s="2">
        <f t="shared" si="2"/>
        <v>53.6</v>
      </c>
      <c r="J8" s="2">
        <f t="shared" si="3"/>
        <v>720</v>
      </c>
      <c r="K8" s="2">
        <v>3600</v>
      </c>
      <c r="L8" s="7">
        <f t="shared" si="4"/>
        <v>18.611111111111114</v>
      </c>
      <c r="M8" s="7">
        <f t="shared" si="5"/>
        <v>14.888888888888889</v>
      </c>
      <c r="N8" s="7">
        <f t="shared" si="6"/>
        <v>18.611111111111114</v>
      </c>
      <c r="O8" s="7">
        <f t="shared" si="7"/>
        <v>14.888888888888889</v>
      </c>
      <c r="P8" s="2">
        <v>3</v>
      </c>
      <c r="Q8" s="21"/>
    </row>
    <row r="9" spans="1:17" x14ac:dyDescent="0.25">
      <c r="A9" s="2">
        <v>8</v>
      </c>
      <c r="B9" s="28">
        <v>2025</v>
      </c>
      <c r="C9" s="2" t="s">
        <v>16</v>
      </c>
      <c r="D9" s="2" t="s">
        <v>66</v>
      </c>
      <c r="E9" s="2">
        <v>49</v>
      </c>
      <c r="F9" s="2">
        <v>20</v>
      </c>
      <c r="G9" s="2">
        <f t="shared" si="0"/>
        <v>9.8000000000000007</v>
      </c>
      <c r="H9" s="2">
        <f t="shared" si="1"/>
        <v>80</v>
      </c>
      <c r="I9" s="2">
        <f t="shared" si="2"/>
        <v>39.200000000000003</v>
      </c>
      <c r="J9" s="2">
        <f t="shared" si="3"/>
        <v>720</v>
      </c>
      <c r="K9" s="2">
        <v>3600</v>
      </c>
      <c r="L9" s="7">
        <f t="shared" si="4"/>
        <v>13.611111111111112</v>
      </c>
      <c r="M9" s="7">
        <f t="shared" si="5"/>
        <v>10.888888888888889</v>
      </c>
      <c r="N9" s="7">
        <f t="shared" si="6"/>
        <v>13.611111111111112</v>
      </c>
      <c r="O9" s="7">
        <f t="shared" si="7"/>
        <v>10.888888888888889</v>
      </c>
      <c r="P9" s="2">
        <v>3</v>
      </c>
      <c r="Q9" s="21"/>
    </row>
    <row r="10" spans="1:17" x14ac:dyDescent="0.25">
      <c r="A10" s="2">
        <v>9</v>
      </c>
      <c r="B10" s="28">
        <v>2025</v>
      </c>
      <c r="C10" s="2" t="s">
        <v>17</v>
      </c>
      <c r="D10" s="2" t="s">
        <v>66</v>
      </c>
      <c r="E10" s="2">
        <v>46</v>
      </c>
      <c r="F10" s="2">
        <v>20</v>
      </c>
      <c r="G10" s="2">
        <f t="shared" si="0"/>
        <v>9.2000000000000011</v>
      </c>
      <c r="H10" s="2">
        <f t="shared" si="1"/>
        <v>80</v>
      </c>
      <c r="I10" s="2">
        <f t="shared" si="2"/>
        <v>36.800000000000004</v>
      </c>
      <c r="J10" s="2">
        <f t="shared" si="3"/>
        <v>720</v>
      </c>
      <c r="K10" s="2">
        <v>3600</v>
      </c>
      <c r="L10" s="7">
        <f t="shared" si="4"/>
        <v>12.777777777777779</v>
      </c>
      <c r="M10" s="7">
        <f t="shared" si="5"/>
        <v>10.222222222222223</v>
      </c>
      <c r="N10" s="7">
        <f t="shared" si="6"/>
        <v>12.777777777777779</v>
      </c>
      <c r="O10" s="7">
        <f t="shared" si="7"/>
        <v>10.222222222222223</v>
      </c>
      <c r="P10" s="2">
        <v>3</v>
      </c>
      <c r="Q10" s="21"/>
    </row>
    <row r="11" spans="1:17" x14ac:dyDescent="0.25">
      <c r="A11" s="2">
        <v>10</v>
      </c>
      <c r="B11" s="28">
        <v>2025</v>
      </c>
      <c r="C11" s="2" t="s">
        <v>18</v>
      </c>
      <c r="D11" s="2" t="s">
        <v>66</v>
      </c>
      <c r="E11" s="2">
        <v>45</v>
      </c>
      <c r="F11" s="2">
        <v>20</v>
      </c>
      <c r="G11" s="2">
        <f t="shared" si="0"/>
        <v>9</v>
      </c>
      <c r="H11" s="2">
        <f t="shared" si="1"/>
        <v>80</v>
      </c>
      <c r="I11" s="2">
        <f t="shared" si="2"/>
        <v>36</v>
      </c>
      <c r="J11" s="2">
        <f t="shared" si="3"/>
        <v>720</v>
      </c>
      <c r="K11" s="2">
        <v>3600</v>
      </c>
      <c r="L11" s="7">
        <f t="shared" si="4"/>
        <v>12.5</v>
      </c>
      <c r="M11" s="7">
        <f t="shared" si="5"/>
        <v>10</v>
      </c>
      <c r="N11" s="7">
        <f t="shared" si="6"/>
        <v>12.5</v>
      </c>
      <c r="O11" s="7">
        <f t="shared" si="7"/>
        <v>10</v>
      </c>
      <c r="P11" s="2">
        <v>4</v>
      </c>
      <c r="Q11" s="21"/>
    </row>
    <row r="12" spans="1:17" x14ac:dyDescent="0.25">
      <c r="A12" s="2">
        <v>11</v>
      </c>
      <c r="B12" s="28">
        <v>2025</v>
      </c>
      <c r="C12" s="2" t="s">
        <v>20</v>
      </c>
      <c r="D12" s="2" t="s">
        <v>66</v>
      </c>
      <c r="E12" s="2">
        <v>57</v>
      </c>
      <c r="F12" s="2">
        <v>20</v>
      </c>
      <c r="G12" s="2">
        <f t="shared" si="0"/>
        <v>11.4</v>
      </c>
      <c r="H12" s="2">
        <f t="shared" si="1"/>
        <v>80</v>
      </c>
      <c r="I12" s="2">
        <f t="shared" si="2"/>
        <v>45.6</v>
      </c>
      <c r="J12" s="2">
        <f t="shared" si="3"/>
        <v>720</v>
      </c>
      <c r="K12" s="2">
        <v>3600</v>
      </c>
      <c r="L12" s="7">
        <f t="shared" si="4"/>
        <v>15.833333333333334</v>
      </c>
      <c r="M12" s="7">
        <f t="shared" si="5"/>
        <v>12.666666666666666</v>
      </c>
      <c r="N12" s="7">
        <f t="shared" si="6"/>
        <v>15.833333333333334</v>
      </c>
      <c r="O12" s="7">
        <f t="shared" si="7"/>
        <v>12.666666666666666</v>
      </c>
      <c r="P12" s="2">
        <v>4</v>
      </c>
      <c r="Q12" s="21"/>
    </row>
    <row r="13" spans="1:17" x14ac:dyDescent="0.25">
      <c r="A13" s="2">
        <v>12</v>
      </c>
      <c r="B13" s="28">
        <v>2025</v>
      </c>
      <c r="C13" s="2" t="s">
        <v>21</v>
      </c>
      <c r="D13" s="2" t="s">
        <v>66</v>
      </c>
      <c r="E13" s="2">
        <v>42</v>
      </c>
      <c r="F13" s="2">
        <v>20</v>
      </c>
      <c r="G13" s="2">
        <f t="shared" si="0"/>
        <v>8.4</v>
      </c>
      <c r="H13" s="2">
        <f t="shared" si="1"/>
        <v>80</v>
      </c>
      <c r="I13" s="2">
        <f t="shared" si="2"/>
        <v>33.6</v>
      </c>
      <c r="J13" s="2">
        <f t="shared" si="3"/>
        <v>720</v>
      </c>
      <c r="K13" s="2">
        <v>3600</v>
      </c>
      <c r="L13" s="7">
        <f t="shared" si="4"/>
        <v>11.666666666666668</v>
      </c>
      <c r="M13" s="7">
        <f t="shared" si="5"/>
        <v>9.3333333333333339</v>
      </c>
      <c r="N13" s="7">
        <f t="shared" si="6"/>
        <v>11.666666666666668</v>
      </c>
      <c r="O13" s="7">
        <f t="shared" si="7"/>
        <v>9.3333333333333339</v>
      </c>
      <c r="P13" s="2">
        <v>4</v>
      </c>
      <c r="Q13" s="21"/>
    </row>
    <row r="14" spans="1:17" x14ac:dyDescent="0.25">
      <c r="A14" s="2">
        <v>13</v>
      </c>
      <c r="B14" s="28">
        <v>2025</v>
      </c>
      <c r="C14" s="2" t="s">
        <v>6</v>
      </c>
      <c r="D14" s="2" t="s">
        <v>84</v>
      </c>
      <c r="E14" s="2">
        <v>46</v>
      </c>
      <c r="F14" s="2">
        <v>20</v>
      </c>
      <c r="G14" s="2">
        <f t="shared" si="0"/>
        <v>9.2000000000000011</v>
      </c>
      <c r="H14" s="2">
        <f t="shared" si="1"/>
        <v>80</v>
      </c>
      <c r="I14" s="2">
        <f t="shared" si="2"/>
        <v>36.800000000000004</v>
      </c>
      <c r="J14" s="2">
        <f t="shared" si="3"/>
        <v>720</v>
      </c>
      <c r="K14" s="2">
        <v>3600</v>
      </c>
      <c r="L14" s="7">
        <f t="shared" si="4"/>
        <v>12.777777777777779</v>
      </c>
      <c r="M14" s="7">
        <f t="shared" si="5"/>
        <v>10.222222222222223</v>
      </c>
      <c r="N14" s="7">
        <f t="shared" si="6"/>
        <v>12.777777777777779</v>
      </c>
      <c r="O14" s="7">
        <f t="shared" si="7"/>
        <v>10.222222222222223</v>
      </c>
      <c r="P14" s="2">
        <v>1</v>
      </c>
      <c r="Q14" s="21"/>
    </row>
    <row r="15" spans="1:17" x14ac:dyDescent="0.25">
      <c r="A15" s="2">
        <v>14</v>
      </c>
      <c r="B15" s="28">
        <v>2025</v>
      </c>
      <c r="C15" s="2" t="s">
        <v>8</v>
      </c>
      <c r="D15" s="2" t="s">
        <v>84</v>
      </c>
      <c r="E15" s="2">
        <v>39</v>
      </c>
      <c r="F15" s="2">
        <v>20</v>
      </c>
      <c r="G15" s="2">
        <f t="shared" si="0"/>
        <v>7.8000000000000007</v>
      </c>
      <c r="H15" s="2">
        <f t="shared" si="1"/>
        <v>80</v>
      </c>
      <c r="I15" s="2">
        <f t="shared" si="2"/>
        <v>31.200000000000003</v>
      </c>
      <c r="J15" s="2">
        <f t="shared" si="3"/>
        <v>720</v>
      </c>
      <c r="K15" s="2">
        <v>3600</v>
      </c>
      <c r="L15" s="7">
        <f t="shared" si="4"/>
        <v>10.833333333333334</v>
      </c>
      <c r="M15" s="7">
        <f t="shared" si="5"/>
        <v>8.6666666666666679</v>
      </c>
      <c r="N15" s="7">
        <f t="shared" si="6"/>
        <v>10.833333333333334</v>
      </c>
      <c r="O15" s="7">
        <f t="shared" si="7"/>
        <v>8.6666666666666679</v>
      </c>
      <c r="P15" s="2">
        <v>1</v>
      </c>
      <c r="Q15" s="21"/>
    </row>
    <row r="16" spans="1:17" x14ac:dyDescent="0.25">
      <c r="A16" s="2">
        <v>15</v>
      </c>
      <c r="B16" s="28">
        <v>2025</v>
      </c>
      <c r="C16" s="2" t="s">
        <v>9</v>
      </c>
      <c r="D16" s="2" t="s">
        <v>84</v>
      </c>
      <c r="E16" s="2">
        <v>49</v>
      </c>
      <c r="F16" s="2">
        <v>20</v>
      </c>
      <c r="G16" s="2">
        <f t="shared" si="0"/>
        <v>9.8000000000000007</v>
      </c>
      <c r="H16" s="2">
        <f t="shared" si="1"/>
        <v>80</v>
      </c>
      <c r="I16" s="2">
        <f t="shared" si="2"/>
        <v>39.200000000000003</v>
      </c>
      <c r="J16" s="2">
        <f t="shared" si="3"/>
        <v>720</v>
      </c>
      <c r="K16" s="2">
        <v>3600</v>
      </c>
      <c r="L16" s="7">
        <f t="shared" si="4"/>
        <v>13.611111111111112</v>
      </c>
      <c r="M16" s="7">
        <f t="shared" si="5"/>
        <v>10.888888888888889</v>
      </c>
      <c r="N16" s="7">
        <f t="shared" si="6"/>
        <v>13.611111111111112</v>
      </c>
      <c r="O16" s="7">
        <f t="shared" si="7"/>
        <v>10.888888888888889</v>
      </c>
      <c r="P16" s="2">
        <v>1</v>
      </c>
      <c r="Q16" s="21"/>
    </row>
    <row r="17" spans="1:17" x14ac:dyDescent="0.25">
      <c r="A17" s="2">
        <v>16</v>
      </c>
      <c r="B17" s="28">
        <v>2025</v>
      </c>
      <c r="C17" s="2" t="s">
        <v>10</v>
      </c>
      <c r="D17" s="2" t="s">
        <v>84</v>
      </c>
      <c r="E17" s="2">
        <v>52</v>
      </c>
      <c r="F17" s="2">
        <v>20</v>
      </c>
      <c r="G17" s="2">
        <f t="shared" si="0"/>
        <v>10.4</v>
      </c>
      <c r="H17" s="2">
        <f t="shared" si="1"/>
        <v>80</v>
      </c>
      <c r="I17" s="2">
        <f t="shared" si="2"/>
        <v>41.6</v>
      </c>
      <c r="J17" s="2">
        <f t="shared" si="3"/>
        <v>720</v>
      </c>
      <c r="K17" s="2">
        <v>3600</v>
      </c>
      <c r="L17" s="7">
        <f t="shared" si="4"/>
        <v>14.444444444444445</v>
      </c>
      <c r="M17" s="7">
        <f t="shared" si="5"/>
        <v>11.555555555555557</v>
      </c>
      <c r="N17" s="7">
        <f t="shared" si="6"/>
        <v>14.444444444444445</v>
      </c>
      <c r="O17" s="7">
        <f t="shared" si="7"/>
        <v>11.555555555555557</v>
      </c>
      <c r="P17" s="2">
        <v>2</v>
      </c>
      <c r="Q17" s="21"/>
    </row>
    <row r="18" spans="1:17" x14ac:dyDescent="0.25">
      <c r="A18" s="2">
        <v>17</v>
      </c>
      <c r="B18" s="28">
        <v>2025</v>
      </c>
      <c r="C18" s="2" t="s">
        <v>12</v>
      </c>
      <c r="D18" s="2" t="s">
        <v>84</v>
      </c>
      <c r="E18" s="2">
        <v>57</v>
      </c>
      <c r="F18" s="2">
        <v>20</v>
      </c>
      <c r="G18" s="2">
        <f t="shared" si="0"/>
        <v>11.4</v>
      </c>
      <c r="H18" s="2">
        <f t="shared" si="1"/>
        <v>80</v>
      </c>
      <c r="I18" s="2">
        <f t="shared" si="2"/>
        <v>45.6</v>
      </c>
      <c r="J18" s="2">
        <f t="shared" si="3"/>
        <v>720</v>
      </c>
      <c r="K18" s="2">
        <v>3600</v>
      </c>
      <c r="L18" s="7">
        <f t="shared" si="4"/>
        <v>15.833333333333334</v>
      </c>
      <c r="M18" s="7">
        <f t="shared" si="5"/>
        <v>12.666666666666666</v>
      </c>
      <c r="N18" s="7">
        <f t="shared" si="6"/>
        <v>15.833333333333334</v>
      </c>
      <c r="O18" s="7">
        <f t="shared" si="7"/>
        <v>12.666666666666666</v>
      </c>
      <c r="P18" s="2">
        <v>2</v>
      </c>
      <c r="Q18" s="21"/>
    </row>
    <row r="19" spans="1:17" x14ac:dyDescent="0.25">
      <c r="A19" s="2">
        <v>18</v>
      </c>
      <c r="B19" s="28">
        <v>2025</v>
      </c>
      <c r="C19" s="2" t="s">
        <v>13</v>
      </c>
      <c r="D19" s="2" t="s">
        <v>84</v>
      </c>
      <c r="E19" s="2">
        <v>68</v>
      </c>
      <c r="F19" s="2">
        <v>20</v>
      </c>
      <c r="G19" s="2">
        <f t="shared" si="0"/>
        <v>13.600000000000001</v>
      </c>
      <c r="H19" s="2">
        <f t="shared" si="1"/>
        <v>80</v>
      </c>
      <c r="I19" s="2">
        <f t="shared" si="2"/>
        <v>54.400000000000006</v>
      </c>
      <c r="J19" s="2">
        <f t="shared" si="3"/>
        <v>720</v>
      </c>
      <c r="K19" s="2">
        <v>3600</v>
      </c>
      <c r="L19" s="7">
        <f t="shared" si="4"/>
        <v>18.888888888888893</v>
      </c>
      <c r="M19" s="7">
        <f t="shared" si="5"/>
        <v>15.111111111111112</v>
      </c>
      <c r="N19" s="7">
        <f t="shared" si="6"/>
        <v>18.888888888888893</v>
      </c>
      <c r="O19" s="7">
        <f t="shared" si="7"/>
        <v>15.111111111111112</v>
      </c>
      <c r="P19" s="2">
        <v>2</v>
      </c>
      <c r="Q19" s="21"/>
    </row>
    <row r="20" spans="1:17" x14ac:dyDescent="0.25">
      <c r="A20" s="2">
        <v>19</v>
      </c>
      <c r="B20" s="28">
        <v>2025</v>
      </c>
      <c r="C20" s="2" t="s">
        <v>14</v>
      </c>
      <c r="D20" s="2" t="s">
        <v>84</v>
      </c>
      <c r="E20" s="2">
        <v>49</v>
      </c>
      <c r="F20" s="2">
        <v>20</v>
      </c>
      <c r="G20" s="2">
        <f t="shared" si="0"/>
        <v>9.8000000000000007</v>
      </c>
      <c r="H20" s="2">
        <f t="shared" si="1"/>
        <v>80</v>
      </c>
      <c r="I20" s="2">
        <f t="shared" si="2"/>
        <v>39.200000000000003</v>
      </c>
      <c r="J20" s="2">
        <f t="shared" si="3"/>
        <v>720</v>
      </c>
      <c r="K20" s="2">
        <v>3600</v>
      </c>
      <c r="L20" s="7">
        <f t="shared" si="4"/>
        <v>13.611111111111112</v>
      </c>
      <c r="M20" s="7">
        <f t="shared" si="5"/>
        <v>10.888888888888889</v>
      </c>
      <c r="N20" s="7">
        <f t="shared" si="6"/>
        <v>13.611111111111112</v>
      </c>
      <c r="O20" s="7">
        <f t="shared" si="7"/>
        <v>10.888888888888889</v>
      </c>
      <c r="P20" s="2">
        <v>3</v>
      </c>
      <c r="Q20" s="21"/>
    </row>
    <row r="21" spans="1:17" x14ac:dyDescent="0.25">
      <c r="A21" s="2">
        <v>20</v>
      </c>
      <c r="B21" s="28">
        <v>2025</v>
      </c>
      <c r="C21" s="2" t="s">
        <v>16</v>
      </c>
      <c r="D21" s="2" t="s">
        <v>84</v>
      </c>
      <c r="E21" s="2">
        <v>53</v>
      </c>
      <c r="F21" s="2">
        <v>20</v>
      </c>
      <c r="G21" s="2">
        <f t="shared" si="0"/>
        <v>10.600000000000001</v>
      </c>
      <c r="H21" s="2">
        <f t="shared" si="1"/>
        <v>80</v>
      </c>
      <c r="I21" s="2">
        <f t="shared" si="2"/>
        <v>42.400000000000006</v>
      </c>
      <c r="J21" s="2">
        <f t="shared" si="3"/>
        <v>720</v>
      </c>
      <c r="K21" s="2">
        <v>3600</v>
      </c>
      <c r="L21" s="7">
        <f t="shared" si="4"/>
        <v>14.722222222222223</v>
      </c>
      <c r="M21" s="7">
        <f t="shared" si="5"/>
        <v>11.777777777777779</v>
      </c>
      <c r="N21" s="7">
        <f t="shared" si="6"/>
        <v>14.722222222222223</v>
      </c>
      <c r="O21" s="7">
        <f t="shared" si="7"/>
        <v>11.777777777777779</v>
      </c>
      <c r="P21" s="2">
        <v>3</v>
      </c>
      <c r="Q21" s="21"/>
    </row>
    <row r="22" spans="1:17" x14ac:dyDescent="0.25">
      <c r="A22" s="2">
        <v>21</v>
      </c>
      <c r="B22" s="28">
        <v>2025</v>
      </c>
      <c r="C22" s="2" t="s">
        <v>17</v>
      </c>
      <c r="D22" s="2" t="s">
        <v>84</v>
      </c>
      <c r="E22" s="2">
        <v>48</v>
      </c>
      <c r="F22" s="2">
        <v>20</v>
      </c>
      <c r="G22" s="2">
        <f t="shared" si="0"/>
        <v>9.6000000000000014</v>
      </c>
      <c r="H22" s="2">
        <f t="shared" si="1"/>
        <v>80</v>
      </c>
      <c r="I22" s="2">
        <f t="shared" si="2"/>
        <v>38.400000000000006</v>
      </c>
      <c r="J22" s="2">
        <f t="shared" si="3"/>
        <v>720</v>
      </c>
      <c r="K22" s="2">
        <v>3600</v>
      </c>
      <c r="L22" s="7">
        <f t="shared" si="4"/>
        <v>13.333333333333336</v>
      </c>
      <c r="M22" s="7">
        <f t="shared" si="5"/>
        <v>10.666666666666668</v>
      </c>
      <c r="N22" s="7">
        <f t="shared" si="6"/>
        <v>13.333333333333336</v>
      </c>
      <c r="O22" s="7">
        <f t="shared" si="7"/>
        <v>10.666666666666668</v>
      </c>
      <c r="P22" s="2">
        <v>3</v>
      </c>
      <c r="Q22" s="21"/>
    </row>
    <row r="23" spans="1:17" x14ac:dyDescent="0.25">
      <c r="A23" s="2">
        <v>22</v>
      </c>
      <c r="B23" s="28">
        <v>2025</v>
      </c>
      <c r="C23" s="2" t="s">
        <v>18</v>
      </c>
      <c r="D23" s="2" t="s">
        <v>84</v>
      </c>
      <c r="E23" s="2">
        <v>59</v>
      </c>
      <c r="F23" s="2">
        <v>20</v>
      </c>
      <c r="G23" s="2">
        <f t="shared" si="0"/>
        <v>11.8</v>
      </c>
      <c r="H23" s="2">
        <f t="shared" si="1"/>
        <v>80</v>
      </c>
      <c r="I23" s="2">
        <f t="shared" si="2"/>
        <v>47.2</v>
      </c>
      <c r="J23" s="2">
        <f t="shared" si="3"/>
        <v>720</v>
      </c>
      <c r="K23" s="2">
        <v>3600</v>
      </c>
      <c r="L23" s="7">
        <f t="shared" si="4"/>
        <v>16.388888888888889</v>
      </c>
      <c r="M23" s="7">
        <f t="shared" si="5"/>
        <v>13.111111111111111</v>
      </c>
      <c r="N23" s="7">
        <f t="shared" si="6"/>
        <v>16.388888888888889</v>
      </c>
      <c r="O23" s="7">
        <f t="shared" si="7"/>
        <v>13.111111111111111</v>
      </c>
      <c r="P23" s="2">
        <v>4</v>
      </c>
      <c r="Q23" s="21"/>
    </row>
    <row r="24" spans="1:17" x14ac:dyDescent="0.25">
      <c r="A24" s="2">
        <v>23</v>
      </c>
      <c r="B24" s="28">
        <v>2025</v>
      </c>
      <c r="C24" s="2" t="s">
        <v>20</v>
      </c>
      <c r="D24" s="2" t="s">
        <v>84</v>
      </c>
      <c r="E24" s="2">
        <v>64</v>
      </c>
      <c r="F24" s="2">
        <v>20</v>
      </c>
      <c r="G24" s="2">
        <f t="shared" si="0"/>
        <v>12.8</v>
      </c>
      <c r="H24" s="2">
        <f t="shared" si="1"/>
        <v>80</v>
      </c>
      <c r="I24" s="2">
        <f t="shared" si="2"/>
        <v>51.2</v>
      </c>
      <c r="J24" s="2">
        <f t="shared" si="3"/>
        <v>720</v>
      </c>
      <c r="K24" s="2">
        <v>3600</v>
      </c>
      <c r="L24" s="7">
        <f t="shared" si="4"/>
        <v>17.777777777777779</v>
      </c>
      <c r="M24" s="7">
        <f t="shared" si="5"/>
        <v>14.222222222222223</v>
      </c>
      <c r="N24" s="7">
        <f t="shared" si="6"/>
        <v>17.777777777777779</v>
      </c>
      <c r="O24" s="7">
        <f t="shared" si="7"/>
        <v>14.222222222222223</v>
      </c>
      <c r="P24" s="2">
        <v>4</v>
      </c>
      <c r="Q24" s="21"/>
    </row>
    <row r="25" spans="1:17" x14ac:dyDescent="0.25">
      <c r="A25" s="2">
        <v>24</v>
      </c>
      <c r="B25" s="28">
        <v>2025</v>
      </c>
      <c r="C25" s="2" t="s">
        <v>21</v>
      </c>
      <c r="D25" s="2" t="s">
        <v>84</v>
      </c>
      <c r="E25" s="2">
        <v>39</v>
      </c>
      <c r="F25" s="2">
        <v>20</v>
      </c>
      <c r="G25" s="2">
        <f t="shared" si="0"/>
        <v>7.8000000000000007</v>
      </c>
      <c r="H25" s="2">
        <f t="shared" si="1"/>
        <v>80</v>
      </c>
      <c r="I25" s="2">
        <f t="shared" si="2"/>
        <v>31.200000000000003</v>
      </c>
      <c r="J25" s="2">
        <f t="shared" si="3"/>
        <v>720</v>
      </c>
      <c r="K25" s="2">
        <v>3600</v>
      </c>
      <c r="L25" s="7">
        <f t="shared" si="4"/>
        <v>10.833333333333334</v>
      </c>
      <c r="M25" s="7">
        <f t="shared" si="5"/>
        <v>8.6666666666666679</v>
      </c>
      <c r="N25" s="7">
        <f t="shared" si="6"/>
        <v>10.833333333333334</v>
      </c>
      <c r="O25" s="7">
        <f t="shared" si="7"/>
        <v>8.6666666666666679</v>
      </c>
      <c r="P25" s="2">
        <v>4</v>
      </c>
      <c r="Q25" s="21"/>
    </row>
    <row r="26" spans="1:17" x14ac:dyDescent="0.25">
      <c r="A26" s="2">
        <v>25</v>
      </c>
      <c r="B26" s="28">
        <v>2025</v>
      </c>
      <c r="C26" s="2" t="s">
        <v>6</v>
      </c>
      <c r="D26" s="2" t="s">
        <v>63</v>
      </c>
      <c r="E26" s="2">
        <v>58</v>
      </c>
      <c r="F26" s="2">
        <v>20</v>
      </c>
      <c r="G26" s="2">
        <f t="shared" si="0"/>
        <v>11.600000000000001</v>
      </c>
      <c r="H26" s="2">
        <f t="shared" si="1"/>
        <v>80</v>
      </c>
      <c r="I26" s="2">
        <f t="shared" si="2"/>
        <v>46.400000000000006</v>
      </c>
      <c r="J26" s="2">
        <f t="shared" si="3"/>
        <v>720</v>
      </c>
      <c r="K26" s="2">
        <v>3600</v>
      </c>
      <c r="L26" s="7">
        <f t="shared" si="4"/>
        <v>16.111111111111114</v>
      </c>
      <c r="M26" s="7">
        <f t="shared" si="5"/>
        <v>12.888888888888891</v>
      </c>
      <c r="N26" s="7">
        <f t="shared" si="6"/>
        <v>16.111111111111114</v>
      </c>
      <c r="O26" s="7">
        <f t="shared" si="7"/>
        <v>12.888888888888891</v>
      </c>
      <c r="P26" s="2">
        <v>1</v>
      </c>
      <c r="Q26" s="21"/>
    </row>
    <row r="27" spans="1:17" x14ac:dyDescent="0.25">
      <c r="A27" s="2">
        <v>26</v>
      </c>
      <c r="B27" s="28">
        <v>2025</v>
      </c>
      <c r="C27" s="2" t="s">
        <v>8</v>
      </c>
      <c r="D27" s="2" t="s">
        <v>63</v>
      </c>
      <c r="E27" s="2">
        <v>63</v>
      </c>
      <c r="F27" s="2">
        <v>20</v>
      </c>
      <c r="G27" s="2">
        <f t="shared" si="0"/>
        <v>12.600000000000001</v>
      </c>
      <c r="H27" s="2">
        <f t="shared" si="1"/>
        <v>80</v>
      </c>
      <c r="I27" s="2">
        <f t="shared" si="2"/>
        <v>50.400000000000006</v>
      </c>
      <c r="J27" s="2">
        <f t="shared" si="3"/>
        <v>720</v>
      </c>
      <c r="K27" s="2">
        <v>3600</v>
      </c>
      <c r="L27" s="7">
        <f t="shared" si="4"/>
        <v>17.5</v>
      </c>
      <c r="M27" s="7">
        <f t="shared" si="5"/>
        <v>14.000000000000002</v>
      </c>
      <c r="N27" s="7">
        <f t="shared" si="6"/>
        <v>17.5</v>
      </c>
      <c r="O27" s="7">
        <f t="shared" si="7"/>
        <v>14.000000000000002</v>
      </c>
      <c r="P27" s="2">
        <v>1</v>
      </c>
      <c r="Q27" s="21"/>
    </row>
    <row r="28" spans="1:17" x14ac:dyDescent="0.25">
      <c r="A28" s="2">
        <v>27</v>
      </c>
      <c r="B28" s="28">
        <v>2025</v>
      </c>
      <c r="C28" s="2" t="s">
        <v>9</v>
      </c>
      <c r="D28" s="2" t="s">
        <v>63</v>
      </c>
      <c r="E28" s="2">
        <v>49</v>
      </c>
      <c r="F28" s="2">
        <v>20</v>
      </c>
      <c r="G28" s="2">
        <f t="shared" si="0"/>
        <v>9.8000000000000007</v>
      </c>
      <c r="H28" s="2">
        <f t="shared" si="1"/>
        <v>80</v>
      </c>
      <c r="I28" s="2">
        <f t="shared" si="2"/>
        <v>39.200000000000003</v>
      </c>
      <c r="J28" s="2">
        <f t="shared" si="3"/>
        <v>720</v>
      </c>
      <c r="K28" s="2">
        <v>3600</v>
      </c>
      <c r="L28" s="7">
        <f t="shared" si="4"/>
        <v>13.611111111111112</v>
      </c>
      <c r="M28" s="7">
        <f t="shared" si="5"/>
        <v>10.888888888888889</v>
      </c>
      <c r="N28" s="7">
        <f t="shared" si="6"/>
        <v>13.611111111111112</v>
      </c>
      <c r="O28" s="7">
        <f t="shared" si="7"/>
        <v>10.888888888888889</v>
      </c>
      <c r="P28" s="2">
        <v>1</v>
      </c>
      <c r="Q28" s="21"/>
    </row>
    <row r="29" spans="1:17" x14ac:dyDescent="0.25">
      <c r="A29" s="2">
        <v>28</v>
      </c>
      <c r="B29" s="28">
        <v>2025</v>
      </c>
      <c r="C29" s="2" t="s">
        <v>10</v>
      </c>
      <c r="D29" s="2" t="s">
        <v>63</v>
      </c>
      <c r="E29" s="2">
        <v>47</v>
      </c>
      <c r="F29" s="2">
        <v>20</v>
      </c>
      <c r="G29" s="2">
        <f t="shared" si="0"/>
        <v>9.4</v>
      </c>
      <c r="H29" s="2">
        <f t="shared" si="1"/>
        <v>80</v>
      </c>
      <c r="I29" s="2">
        <f t="shared" si="2"/>
        <v>37.6</v>
      </c>
      <c r="J29" s="2">
        <f t="shared" si="3"/>
        <v>720</v>
      </c>
      <c r="K29" s="2">
        <v>3600</v>
      </c>
      <c r="L29" s="7">
        <f t="shared" si="4"/>
        <v>13.055555555555557</v>
      </c>
      <c r="M29" s="7">
        <f t="shared" si="5"/>
        <v>10.444444444444445</v>
      </c>
      <c r="N29" s="7">
        <f t="shared" si="6"/>
        <v>13.055555555555557</v>
      </c>
      <c r="O29" s="7">
        <f t="shared" si="7"/>
        <v>10.444444444444445</v>
      </c>
      <c r="P29" s="2">
        <v>2</v>
      </c>
      <c r="Q29" s="21"/>
    </row>
    <row r="30" spans="1:17" x14ac:dyDescent="0.25">
      <c r="A30" s="2">
        <v>29</v>
      </c>
      <c r="B30" s="28">
        <v>2025</v>
      </c>
      <c r="C30" s="2" t="s">
        <v>12</v>
      </c>
      <c r="D30" s="2" t="s">
        <v>63</v>
      </c>
      <c r="E30" s="2">
        <v>51</v>
      </c>
      <c r="F30" s="2">
        <v>20</v>
      </c>
      <c r="G30" s="2">
        <f t="shared" si="0"/>
        <v>10.200000000000001</v>
      </c>
      <c r="H30" s="2">
        <f t="shared" si="1"/>
        <v>80</v>
      </c>
      <c r="I30" s="2">
        <f t="shared" si="2"/>
        <v>40.800000000000004</v>
      </c>
      <c r="J30" s="2">
        <f t="shared" si="3"/>
        <v>720</v>
      </c>
      <c r="K30" s="2">
        <v>3600</v>
      </c>
      <c r="L30" s="7">
        <f t="shared" si="4"/>
        <v>14.166666666666668</v>
      </c>
      <c r="M30" s="7">
        <f t="shared" si="5"/>
        <v>11.333333333333334</v>
      </c>
      <c r="N30" s="7">
        <f t="shared" si="6"/>
        <v>14.166666666666668</v>
      </c>
      <c r="O30" s="7">
        <f t="shared" si="7"/>
        <v>11.333333333333334</v>
      </c>
      <c r="P30" s="2">
        <v>2</v>
      </c>
      <c r="Q30" s="21"/>
    </row>
    <row r="31" spans="1:17" x14ac:dyDescent="0.25">
      <c r="A31" s="2">
        <v>30</v>
      </c>
      <c r="B31" s="28">
        <v>2025</v>
      </c>
      <c r="C31" s="2" t="s">
        <v>13</v>
      </c>
      <c r="D31" s="2" t="s">
        <v>63</v>
      </c>
      <c r="E31" s="2">
        <v>57</v>
      </c>
      <c r="F31" s="2">
        <v>20</v>
      </c>
      <c r="G31" s="2">
        <f t="shared" si="0"/>
        <v>11.4</v>
      </c>
      <c r="H31" s="2">
        <f t="shared" si="1"/>
        <v>80</v>
      </c>
      <c r="I31" s="2">
        <f t="shared" si="2"/>
        <v>45.6</v>
      </c>
      <c r="J31" s="2">
        <f t="shared" si="3"/>
        <v>720</v>
      </c>
      <c r="K31" s="2">
        <v>3600</v>
      </c>
      <c r="L31" s="7">
        <f t="shared" si="4"/>
        <v>15.833333333333334</v>
      </c>
      <c r="M31" s="7">
        <f t="shared" si="5"/>
        <v>12.666666666666666</v>
      </c>
      <c r="N31" s="7">
        <f t="shared" si="6"/>
        <v>15.833333333333334</v>
      </c>
      <c r="O31" s="7">
        <f t="shared" si="7"/>
        <v>12.666666666666666</v>
      </c>
      <c r="P31" s="2">
        <v>2</v>
      </c>
      <c r="Q31" s="21"/>
    </row>
    <row r="32" spans="1:17" x14ac:dyDescent="0.25">
      <c r="A32" s="2">
        <v>31</v>
      </c>
      <c r="B32" s="28">
        <v>2025</v>
      </c>
      <c r="C32" s="2" t="s">
        <v>14</v>
      </c>
      <c r="D32" s="2" t="s">
        <v>63</v>
      </c>
      <c r="E32" s="2">
        <v>59</v>
      </c>
      <c r="F32" s="2">
        <v>20</v>
      </c>
      <c r="G32" s="2">
        <f t="shared" si="0"/>
        <v>11.8</v>
      </c>
      <c r="H32" s="2">
        <f t="shared" si="1"/>
        <v>80</v>
      </c>
      <c r="I32" s="2">
        <f t="shared" si="2"/>
        <v>47.2</v>
      </c>
      <c r="J32" s="2">
        <f t="shared" si="3"/>
        <v>720</v>
      </c>
      <c r="K32" s="2">
        <v>3600</v>
      </c>
      <c r="L32" s="7">
        <f t="shared" si="4"/>
        <v>16.388888888888889</v>
      </c>
      <c r="M32" s="7">
        <f t="shared" si="5"/>
        <v>13.111111111111111</v>
      </c>
      <c r="N32" s="7">
        <f t="shared" si="6"/>
        <v>16.388888888888889</v>
      </c>
      <c r="O32" s="7">
        <f t="shared" si="7"/>
        <v>13.111111111111111</v>
      </c>
      <c r="P32" s="2">
        <v>3</v>
      </c>
      <c r="Q32" s="21"/>
    </row>
    <row r="33" spans="1:17" x14ac:dyDescent="0.25">
      <c r="A33" s="2">
        <v>32</v>
      </c>
      <c r="B33" s="28">
        <v>2025</v>
      </c>
      <c r="C33" s="2" t="s">
        <v>16</v>
      </c>
      <c r="D33" s="2" t="s">
        <v>63</v>
      </c>
      <c r="E33" s="2">
        <v>63</v>
      </c>
      <c r="F33" s="2">
        <v>20</v>
      </c>
      <c r="G33" s="2">
        <f t="shared" si="0"/>
        <v>12.600000000000001</v>
      </c>
      <c r="H33" s="2">
        <f t="shared" si="1"/>
        <v>80</v>
      </c>
      <c r="I33" s="2">
        <f t="shared" si="2"/>
        <v>50.400000000000006</v>
      </c>
      <c r="J33" s="2">
        <f t="shared" si="3"/>
        <v>720</v>
      </c>
      <c r="K33" s="2">
        <v>3600</v>
      </c>
      <c r="L33" s="7">
        <f t="shared" si="4"/>
        <v>17.5</v>
      </c>
      <c r="M33" s="7">
        <f t="shared" si="5"/>
        <v>14.000000000000002</v>
      </c>
      <c r="N33" s="7">
        <f t="shared" si="6"/>
        <v>17.5</v>
      </c>
      <c r="O33" s="7">
        <f t="shared" si="7"/>
        <v>14.000000000000002</v>
      </c>
      <c r="P33" s="2">
        <v>3</v>
      </c>
      <c r="Q33" s="21"/>
    </row>
    <row r="34" spans="1:17" x14ac:dyDescent="0.25">
      <c r="A34" s="2">
        <v>33</v>
      </c>
      <c r="B34" s="28">
        <v>2025</v>
      </c>
      <c r="C34" s="2" t="s">
        <v>17</v>
      </c>
      <c r="D34" s="2" t="s">
        <v>63</v>
      </c>
      <c r="E34" s="2">
        <v>48</v>
      </c>
      <c r="F34" s="2">
        <v>20</v>
      </c>
      <c r="G34" s="2">
        <f t="shared" si="0"/>
        <v>9.6000000000000014</v>
      </c>
      <c r="H34" s="2">
        <f t="shared" si="1"/>
        <v>80</v>
      </c>
      <c r="I34" s="2">
        <f t="shared" si="2"/>
        <v>38.400000000000006</v>
      </c>
      <c r="J34" s="2">
        <f t="shared" si="3"/>
        <v>720</v>
      </c>
      <c r="K34" s="2">
        <v>3600</v>
      </c>
      <c r="L34" s="7">
        <f t="shared" si="4"/>
        <v>13.333333333333336</v>
      </c>
      <c r="M34" s="7">
        <f t="shared" si="5"/>
        <v>10.666666666666668</v>
      </c>
      <c r="N34" s="7">
        <f t="shared" si="6"/>
        <v>13.333333333333336</v>
      </c>
      <c r="O34" s="7">
        <f t="shared" si="7"/>
        <v>10.666666666666668</v>
      </c>
      <c r="P34" s="2">
        <v>3</v>
      </c>
      <c r="Q34" s="21"/>
    </row>
    <row r="35" spans="1:17" x14ac:dyDescent="0.25">
      <c r="A35" s="2">
        <v>34</v>
      </c>
      <c r="B35" s="28">
        <v>2025</v>
      </c>
      <c r="C35" s="2" t="s">
        <v>18</v>
      </c>
      <c r="D35" s="2" t="s">
        <v>63</v>
      </c>
      <c r="E35" s="2">
        <v>45</v>
      </c>
      <c r="F35" s="2">
        <v>20</v>
      </c>
      <c r="G35" s="2">
        <f t="shared" si="0"/>
        <v>9</v>
      </c>
      <c r="H35" s="2">
        <f t="shared" si="1"/>
        <v>80</v>
      </c>
      <c r="I35" s="2">
        <f t="shared" si="2"/>
        <v>36</v>
      </c>
      <c r="J35" s="2">
        <f t="shared" si="3"/>
        <v>720</v>
      </c>
      <c r="K35" s="2">
        <v>3600</v>
      </c>
      <c r="L35" s="7">
        <f t="shared" si="4"/>
        <v>12.5</v>
      </c>
      <c r="M35" s="7">
        <f t="shared" si="5"/>
        <v>10</v>
      </c>
      <c r="N35" s="7">
        <f t="shared" si="6"/>
        <v>12.5</v>
      </c>
      <c r="O35" s="7">
        <f t="shared" si="7"/>
        <v>10</v>
      </c>
      <c r="P35" s="2">
        <v>4</v>
      </c>
      <c r="Q35" s="21"/>
    </row>
    <row r="36" spans="1:17" x14ac:dyDescent="0.25">
      <c r="A36" s="2">
        <v>35</v>
      </c>
      <c r="B36" s="28">
        <v>2025</v>
      </c>
      <c r="C36" s="2" t="s">
        <v>20</v>
      </c>
      <c r="D36" s="2" t="s">
        <v>63</v>
      </c>
      <c r="E36" s="2">
        <v>63</v>
      </c>
      <c r="F36" s="2">
        <v>20</v>
      </c>
      <c r="G36" s="2">
        <f t="shared" si="0"/>
        <v>12.600000000000001</v>
      </c>
      <c r="H36" s="2">
        <f t="shared" si="1"/>
        <v>80</v>
      </c>
      <c r="I36" s="2">
        <f t="shared" si="2"/>
        <v>50.400000000000006</v>
      </c>
      <c r="J36" s="2">
        <f t="shared" si="3"/>
        <v>720</v>
      </c>
      <c r="K36" s="2">
        <v>3600</v>
      </c>
      <c r="L36" s="7">
        <f t="shared" si="4"/>
        <v>17.5</v>
      </c>
      <c r="M36" s="7">
        <f t="shared" si="5"/>
        <v>14.000000000000002</v>
      </c>
      <c r="N36" s="7">
        <f t="shared" si="6"/>
        <v>17.5</v>
      </c>
      <c r="O36" s="7">
        <f t="shared" si="7"/>
        <v>14.000000000000002</v>
      </c>
      <c r="P36" s="2">
        <v>4</v>
      </c>
      <c r="Q36" s="21"/>
    </row>
    <row r="37" spans="1:17" x14ac:dyDescent="0.25">
      <c r="A37" s="2">
        <v>36</v>
      </c>
      <c r="B37" s="28">
        <v>2025</v>
      </c>
      <c r="C37" s="2" t="s">
        <v>21</v>
      </c>
      <c r="D37" s="2" t="s">
        <v>63</v>
      </c>
      <c r="E37" s="2">
        <v>58</v>
      </c>
      <c r="F37" s="2">
        <v>20</v>
      </c>
      <c r="G37" s="2">
        <f t="shared" si="0"/>
        <v>11.600000000000001</v>
      </c>
      <c r="H37" s="2">
        <f t="shared" si="1"/>
        <v>80</v>
      </c>
      <c r="I37" s="2">
        <f t="shared" si="2"/>
        <v>46.400000000000006</v>
      </c>
      <c r="J37" s="2">
        <f t="shared" si="3"/>
        <v>720</v>
      </c>
      <c r="K37" s="2">
        <v>3600</v>
      </c>
      <c r="L37" s="7">
        <f t="shared" si="4"/>
        <v>16.111111111111114</v>
      </c>
      <c r="M37" s="7">
        <f t="shared" si="5"/>
        <v>12.888888888888891</v>
      </c>
      <c r="N37" s="7">
        <f t="shared" si="6"/>
        <v>16.111111111111114</v>
      </c>
      <c r="O37" s="7">
        <f t="shared" si="7"/>
        <v>12.888888888888891</v>
      </c>
      <c r="P37" s="2">
        <v>4</v>
      </c>
      <c r="Q37" s="21"/>
    </row>
    <row r="38" spans="1:17" x14ac:dyDescent="0.25">
      <c r="A38" s="2">
        <v>37</v>
      </c>
      <c r="B38" s="28">
        <v>2025</v>
      </c>
      <c r="C38" s="2" t="s">
        <v>6</v>
      </c>
      <c r="D38" s="2" t="s">
        <v>85</v>
      </c>
      <c r="E38" s="2">
        <v>45</v>
      </c>
      <c r="F38" s="2">
        <v>20</v>
      </c>
      <c r="G38" s="2">
        <f>F38%*E38</f>
        <v>9</v>
      </c>
      <c r="H38" s="2">
        <f>100-F38</f>
        <v>80</v>
      </c>
      <c r="I38" s="2">
        <f>H38%*E38</f>
        <v>36</v>
      </c>
      <c r="J38" s="2">
        <f>0.2*K38</f>
        <v>720</v>
      </c>
      <c r="K38" s="2">
        <v>3600</v>
      </c>
      <c r="L38" s="7">
        <f>(G38/J38)*1000</f>
        <v>12.5</v>
      </c>
      <c r="M38" s="7">
        <f>(I38/K38)*1000</f>
        <v>10</v>
      </c>
      <c r="N38" s="7">
        <f>VALUE(L38)</f>
        <v>12.5</v>
      </c>
      <c r="O38" s="7">
        <f>VALUE(M38)</f>
        <v>10</v>
      </c>
      <c r="P38" s="2">
        <v>1</v>
      </c>
    </row>
    <row r="39" spans="1:17" x14ac:dyDescent="0.25">
      <c r="A39" s="2">
        <v>38</v>
      </c>
      <c r="B39" s="28">
        <v>2025</v>
      </c>
      <c r="C39" s="2" t="s">
        <v>8</v>
      </c>
      <c r="D39" s="2" t="s">
        <v>85</v>
      </c>
      <c r="E39" s="2">
        <v>57</v>
      </c>
      <c r="F39" s="2">
        <v>20</v>
      </c>
      <c r="G39" s="2">
        <f t="shared" ref="G39:G73" si="8">F39%*E39</f>
        <v>11.4</v>
      </c>
      <c r="H39" s="2">
        <f t="shared" ref="H39:H73" si="9">100-F39</f>
        <v>80</v>
      </c>
      <c r="I39" s="2">
        <f t="shared" ref="I39:I73" si="10">H39%*E39</f>
        <v>45.6</v>
      </c>
      <c r="J39" s="2">
        <f t="shared" ref="J39:J73" si="11">0.2*K39</f>
        <v>720</v>
      </c>
      <c r="K39" s="2">
        <v>3600</v>
      </c>
      <c r="L39" s="7">
        <f t="shared" ref="L39:L73" si="12">(G39/J39)*1000</f>
        <v>15.833333333333334</v>
      </c>
      <c r="M39" s="7">
        <f t="shared" ref="M39:M73" si="13">(I39/K39)*1000</f>
        <v>12.666666666666666</v>
      </c>
      <c r="N39" s="7">
        <f t="shared" ref="N39:N73" si="14">VALUE(L39)</f>
        <v>15.833333333333334</v>
      </c>
      <c r="O39" s="7">
        <f t="shared" ref="O39:O73" si="15">VALUE(M39)</f>
        <v>12.666666666666666</v>
      </c>
      <c r="P39" s="2">
        <v>1</v>
      </c>
    </row>
    <row r="40" spans="1:17" x14ac:dyDescent="0.25">
      <c r="A40" s="2">
        <v>39</v>
      </c>
      <c r="B40" s="28">
        <v>2025</v>
      </c>
      <c r="C40" s="2" t="s">
        <v>9</v>
      </c>
      <c r="D40" s="2" t="s">
        <v>85</v>
      </c>
      <c r="E40" s="2">
        <v>54</v>
      </c>
      <c r="F40" s="2">
        <v>20</v>
      </c>
      <c r="G40" s="2">
        <f t="shared" si="8"/>
        <v>10.8</v>
      </c>
      <c r="H40" s="2">
        <f t="shared" si="9"/>
        <v>80</v>
      </c>
      <c r="I40" s="2">
        <f t="shared" si="10"/>
        <v>43.2</v>
      </c>
      <c r="J40" s="2">
        <f t="shared" si="11"/>
        <v>720</v>
      </c>
      <c r="K40" s="2">
        <v>3600</v>
      </c>
      <c r="L40" s="7">
        <f t="shared" si="12"/>
        <v>15.000000000000002</v>
      </c>
      <c r="M40" s="7">
        <f t="shared" si="13"/>
        <v>12</v>
      </c>
      <c r="N40" s="7">
        <f t="shared" si="14"/>
        <v>15.000000000000002</v>
      </c>
      <c r="O40" s="7">
        <f t="shared" si="15"/>
        <v>12</v>
      </c>
      <c r="P40" s="2">
        <v>1</v>
      </c>
    </row>
    <row r="41" spans="1:17" x14ac:dyDescent="0.25">
      <c r="A41" s="2">
        <v>40</v>
      </c>
      <c r="B41" s="28">
        <v>2025</v>
      </c>
      <c r="C41" s="2" t="s">
        <v>10</v>
      </c>
      <c r="D41" s="2" t="s">
        <v>85</v>
      </c>
      <c r="E41" s="2">
        <v>35</v>
      </c>
      <c r="F41" s="2">
        <v>20</v>
      </c>
      <c r="G41" s="2">
        <f t="shared" si="8"/>
        <v>7</v>
      </c>
      <c r="H41" s="2">
        <f t="shared" si="9"/>
        <v>80</v>
      </c>
      <c r="I41" s="2">
        <f t="shared" si="10"/>
        <v>28</v>
      </c>
      <c r="J41" s="2">
        <f t="shared" si="11"/>
        <v>720</v>
      </c>
      <c r="K41" s="2">
        <v>3600</v>
      </c>
      <c r="L41" s="7">
        <f t="shared" si="12"/>
        <v>9.7222222222222232</v>
      </c>
      <c r="M41" s="7">
        <f t="shared" si="13"/>
        <v>7.7777777777777777</v>
      </c>
      <c r="N41" s="7">
        <f t="shared" si="14"/>
        <v>9.7222222222222232</v>
      </c>
      <c r="O41" s="7">
        <f t="shared" si="15"/>
        <v>7.7777777777777777</v>
      </c>
      <c r="P41" s="2">
        <v>2</v>
      </c>
    </row>
    <row r="42" spans="1:17" x14ac:dyDescent="0.25">
      <c r="A42" s="2">
        <v>41</v>
      </c>
      <c r="B42" s="28">
        <v>2025</v>
      </c>
      <c r="C42" s="2" t="s">
        <v>12</v>
      </c>
      <c r="D42" s="2" t="s">
        <v>85</v>
      </c>
      <c r="E42" s="2">
        <v>48</v>
      </c>
      <c r="F42" s="2">
        <v>20</v>
      </c>
      <c r="G42" s="2">
        <f t="shared" si="8"/>
        <v>9.6000000000000014</v>
      </c>
      <c r="H42" s="2">
        <f t="shared" si="9"/>
        <v>80</v>
      </c>
      <c r="I42" s="2">
        <f t="shared" si="10"/>
        <v>38.400000000000006</v>
      </c>
      <c r="J42" s="2">
        <f t="shared" si="11"/>
        <v>720</v>
      </c>
      <c r="K42" s="2">
        <v>3600</v>
      </c>
      <c r="L42" s="7">
        <f t="shared" si="12"/>
        <v>13.333333333333336</v>
      </c>
      <c r="M42" s="7">
        <f t="shared" si="13"/>
        <v>10.666666666666668</v>
      </c>
      <c r="N42" s="7">
        <f t="shared" si="14"/>
        <v>13.333333333333336</v>
      </c>
      <c r="O42" s="7">
        <f t="shared" si="15"/>
        <v>10.666666666666668</v>
      </c>
      <c r="P42" s="2">
        <v>2</v>
      </c>
    </row>
    <row r="43" spans="1:17" x14ac:dyDescent="0.25">
      <c r="A43" s="2">
        <v>42</v>
      </c>
      <c r="B43" s="28">
        <v>2025</v>
      </c>
      <c r="C43" s="2" t="s">
        <v>13</v>
      </c>
      <c r="D43" s="2" t="s">
        <v>85</v>
      </c>
      <c r="E43" s="2">
        <v>44</v>
      </c>
      <c r="F43" s="2">
        <v>20</v>
      </c>
      <c r="G43" s="2">
        <f t="shared" si="8"/>
        <v>8.8000000000000007</v>
      </c>
      <c r="H43" s="2">
        <f t="shared" si="9"/>
        <v>80</v>
      </c>
      <c r="I43" s="2">
        <f t="shared" si="10"/>
        <v>35.200000000000003</v>
      </c>
      <c r="J43" s="2">
        <f t="shared" si="11"/>
        <v>720</v>
      </c>
      <c r="K43" s="2">
        <v>3600</v>
      </c>
      <c r="L43" s="7">
        <f t="shared" si="12"/>
        <v>12.222222222222223</v>
      </c>
      <c r="M43" s="7">
        <f t="shared" si="13"/>
        <v>9.7777777777777786</v>
      </c>
      <c r="N43" s="7">
        <f t="shared" si="14"/>
        <v>12.222222222222223</v>
      </c>
      <c r="O43" s="7">
        <f t="shared" si="15"/>
        <v>9.7777777777777786</v>
      </c>
      <c r="P43" s="2">
        <v>2</v>
      </c>
    </row>
    <row r="44" spans="1:17" x14ac:dyDescent="0.25">
      <c r="A44" s="2">
        <v>43</v>
      </c>
      <c r="B44" s="28">
        <v>2025</v>
      </c>
      <c r="C44" s="2" t="s">
        <v>14</v>
      </c>
      <c r="D44" s="2" t="s">
        <v>85</v>
      </c>
      <c r="E44" s="2">
        <v>67</v>
      </c>
      <c r="F44" s="2">
        <v>20</v>
      </c>
      <c r="G44" s="2">
        <f t="shared" si="8"/>
        <v>13.4</v>
      </c>
      <c r="H44" s="2">
        <f t="shared" si="9"/>
        <v>80</v>
      </c>
      <c r="I44" s="2">
        <f t="shared" si="10"/>
        <v>53.6</v>
      </c>
      <c r="J44" s="2">
        <f t="shared" si="11"/>
        <v>720</v>
      </c>
      <c r="K44" s="2">
        <v>3600</v>
      </c>
      <c r="L44" s="7">
        <f t="shared" si="12"/>
        <v>18.611111111111114</v>
      </c>
      <c r="M44" s="7">
        <f t="shared" si="13"/>
        <v>14.888888888888889</v>
      </c>
      <c r="N44" s="7">
        <f t="shared" si="14"/>
        <v>18.611111111111114</v>
      </c>
      <c r="O44" s="7">
        <f t="shared" si="15"/>
        <v>14.888888888888889</v>
      </c>
      <c r="P44" s="2">
        <v>3</v>
      </c>
    </row>
    <row r="45" spans="1:17" x14ac:dyDescent="0.25">
      <c r="A45" s="2">
        <v>44</v>
      </c>
      <c r="B45" s="28">
        <v>2025</v>
      </c>
      <c r="C45" s="2" t="s">
        <v>16</v>
      </c>
      <c r="D45" s="2" t="s">
        <v>85</v>
      </c>
      <c r="E45" s="2">
        <v>49</v>
      </c>
      <c r="F45" s="2">
        <v>20</v>
      </c>
      <c r="G45" s="2">
        <f t="shared" si="8"/>
        <v>9.8000000000000007</v>
      </c>
      <c r="H45" s="2">
        <f t="shared" si="9"/>
        <v>80</v>
      </c>
      <c r="I45" s="2">
        <f t="shared" si="10"/>
        <v>39.200000000000003</v>
      </c>
      <c r="J45" s="2">
        <f t="shared" si="11"/>
        <v>720</v>
      </c>
      <c r="K45" s="2">
        <v>3600</v>
      </c>
      <c r="L45" s="7">
        <f t="shared" si="12"/>
        <v>13.611111111111112</v>
      </c>
      <c r="M45" s="7">
        <f t="shared" si="13"/>
        <v>10.888888888888889</v>
      </c>
      <c r="N45" s="7">
        <f t="shared" si="14"/>
        <v>13.611111111111112</v>
      </c>
      <c r="O45" s="7">
        <f t="shared" si="15"/>
        <v>10.888888888888889</v>
      </c>
      <c r="P45" s="2">
        <v>3</v>
      </c>
    </row>
    <row r="46" spans="1:17" x14ac:dyDescent="0.25">
      <c r="A46" s="2">
        <v>45</v>
      </c>
      <c r="B46" s="28">
        <v>2025</v>
      </c>
      <c r="C46" s="2" t="s">
        <v>17</v>
      </c>
      <c r="D46" s="2" t="s">
        <v>85</v>
      </c>
      <c r="E46" s="2">
        <v>46</v>
      </c>
      <c r="F46" s="2">
        <v>20</v>
      </c>
      <c r="G46" s="2">
        <f t="shared" si="8"/>
        <v>9.2000000000000011</v>
      </c>
      <c r="H46" s="2">
        <f t="shared" si="9"/>
        <v>80</v>
      </c>
      <c r="I46" s="2">
        <f t="shared" si="10"/>
        <v>36.800000000000004</v>
      </c>
      <c r="J46" s="2">
        <f t="shared" si="11"/>
        <v>720</v>
      </c>
      <c r="K46" s="2">
        <v>3600</v>
      </c>
      <c r="L46" s="7">
        <f t="shared" si="12"/>
        <v>12.777777777777779</v>
      </c>
      <c r="M46" s="7">
        <f t="shared" si="13"/>
        <v>10.222222222222223</v>
      </c>
      <c r="N46" s="7">
        <f t="shared" si="14"/>
        <v>12.777777777777779</v>
      </c>
      <c r="O46" s="7">
        <f t="shared" si="15"/>
        <v>10.222222222222223</v>
      </c>
      <c r="P46" s="2">
        <v>3</v>
      </c>
    </row>
    <row r="47" spans="1:17" x14ac:dyDescent="0.25">
      <c r="A47" s="2">
        <v>46</v>
      </c>
      <c r="B47" s="28">
        <v>2025</v>
      </c>
      <c r="C47" s="2" t="s">
        <v>18</v>
      </c>
      <c r="D47" s="2" t="s">
        <v>85</v>
      </c>
      <c r="E47" s="2">
        <v>45</v>
      </c>
      <c r="F47" s="2">
        <v>20</v>
      </c>
      <c r="G47" s="2">
        <f t="shared" si="8"/>
        <v>9</v>
      </c>
      <c r="H47" s="2">
        <f t="shared" si="9"/>
        <v>80</v>
      </c>
      <c r="I47" s="2">
        <f t="shared" si="10"/>
        <v>36</v>
      </c>
      <c r="J47" s="2">
        <f t="shared" si="11"/>
        <v>720</v>
      </c>
      <c r="K47" s="2">
        <v>3600</v>
      </c>
      <c r="L47" s="7">
        <f t="shared" si="12"/>
        <v>12.5</v>
      </c>
      <c r="M47" s="7">
        <f t="shared" si="13"/>
        <v>10</v>
      </c>
      <c r="N47" s="7">
        <f t="shared" si="14"/>
        <v>12.5</v>
      </c>
      <c r="O47" s="7">
        <f t="shared" si="15"/>
        <v>10</v>
      </c>
      <c r="P47" s="2">
        <v>4</v>
      </c>
    </row>
    <row r="48" spans="1:17" x14ac:dyDescent="0.25">
      <c r="A48" s="2">
        <v>47</v>
      </c>
      <c r="B48" s="28">
        <v>2025</v>
      </c>
      <c r="C48" s="2" t="s">
        <v>20</v>
      </c>
      <c r="D48" s="2" t="s">
        <v>85</v>
      </c>
      <c r="E48" s="2">
        <v>57</v>
      </c>
      <c r="F48" s="2">
        <v>20</v>
      </c>
      <c r="G48" s="2">
        <f t="shared" si="8"/>
        <v>11.4</v>
      </c>
      <c r="H48" s="2">
        <f t="shared" si="9"/>
        <v>80</v>
      </c>
      <c r="I48" s="2">
        <f t="shared" si="10"/>
        <v>45.6</v>
      </c>
      <c r="J48" s="2">
        <f t="shared" si="11"/>
        <v>720</v>
      </c>
      <c r="K48" s="2">
        <v>3600</v>
      </c>
      <c r="L48" s="7">
        <f t="shared" si="12"/>
        <v>15.833333333333334</v>
      </c>
      <c r="M48" s="7">
        <f t="shared" si="13"/>
        <v>12.666666666666666</v>
      </c>
      <c r="N48" s="7">
        <f t="shared" si="14"/>
        <v>15.833333333333334</v>
      </c>
      <c r="O48" s="7">
        <f t="shared" si="15"/>
        <v>12.666666666666666</v>
      </c>
      <c r="P48" s="2">
        <v>4</v>
      </c>
    </row>
    <row r="49" spans="1:16" x14ac:dyDescent="0.25">
      <c r="A49" s="2">
        <v>48</v>
      </c>
      <c r="B49" s="28">
        <v>2025</v>
      </c>
      <c r="C49" s="2" t="s">
        <v>21</v>
      </c>
      <c r="D49" s="2" t="s">
        <v>85</v>
      </c>
      <c r="E49" s="2">
        <v>42</v>
      </c>
      <c r="F49" s="2">
        <v>20</v>
      </c>
      <c r="G49" s="2">
        <f t="shared" si="8"/>
        <v>8.4</v>
      </c>
      <c r="H49" s="2">
        <f t="shared" si="9"/>
        <v>80</v>
      </c>
      <c r="I49" s="2">
        <f t="shared" si="10"/>
        <v>33.6</v>
      </c>
      <c r="J49" s="2">
        <f t="shared" si="11"/>
        <v>720</v>
      </c>
      <c r="K49" s="2">
        <v>3600</v>
      </c>
      <c r="L49" s="7">
        <f t="shared" si="12"/>
        <v>11.666666666666668</v>
      </c>
      <c r="M49" s="7">
        <f t="shared" si="13"/>
        <v>9.3333333333333339</v>
      </c>
      <c r="N49" s="7">
        <f t="shared" si="14"/>
        <v>11.666666666666668</v>
      </c>
      <c r="O49" s="7">
        <f t="shared" si="15"/>
        <v>9.3333333333333339</v>
      </c>
      <c r="P49" s="2">
        <v>4</v>
      </c>
    </row>
    <row r="50" spans="1:16" x14ac:dyDescent="0.25">
      <c r="A50" s="2">
        <v>49</v>
      </c>
      <c r="B50" s="28">
        <v>2025</v>
      </c>
      <c r="C50" s="2" t="s">
        <v>6</v>
      </c>
      <c r="D50" s="2" t="s">
        <v>86</v>
      </c>
      <c r="E50" s="2">
        <v>46</v>
      </c>
      <c r="F50" s="2">
        <v>20</v>
      </c>
      <c r="G50" s="2">
        <f t="shared" si="8"/>
        <v>9.2000000000000011</v>
      </c>
      <c r="H50" s="2">
        <f t="shared" si="9"/>
        <v>80</v>
      </c>
      <c r="I50" s="2">
        <f t="shared" si="10"/>
        <v>36.800000000000004</v>
      </c>
      <c r="J50" s="2">
        <f t="shared" si="11"/>
        <v>720</v>
      </c>
      <c r="K50" s="2">
        <v>3600</v>
      </c>
      <c r="L50" s="7">
        <f t="shared" si="12"/>
        <v>12.777777777777779</v>
      </c>
      <c r="M50" s="7">
        <f t="shared" si="13"/>
        <v>10.222222222222223</v>
      </c>
      <c r="N50" s="7">
        <f t="shared" si="14"/>
        <v>12.777777777777779</v>
      </c>
      <c r="O50" s="7">
        <f t="shared" si="15"/>
        <v>10.222222222222223</v>
      </c>
      <c r="P50" s="2">
        <v>1</v>
      </c>
    </row>
    <row r="51" spans="1:16" x14ac:dyDescent="0.25">
      <c r="A51" s="2">
        <v>50</v>
      </c>
      <c r="B51" s="28">
        <v>2025</v>
      </c>
      <c r="C51" s="2" t="s">
        <v>8</v>
      </c>
      <c r="D51" s="2" t="s">
        <v>86</v>
      </c>
      <c r="E51" s="2">
        <v>39</v>
      </c>
      <c r="F51" s="2">
        <v>20</v>
      </c>
      <c r="G51" s="2">
        <f t="shared" si="8"/>
        <v>7.8000000000000007</v>
      </c>
      <c r="H51" s="2">
        <f t="shared" si="9"/>
        <v>80</v>
      </c>
      <c r="I51" s="2">
        <f t="shared" si="10"/>
        <v>31.200000000000003</v>
      </c>
      <c r="J51" s="2">
        <f t="shared" si="11"/>
        <v>720</v>
      </c>
      <c r="K51" s="2">
        <v>3600</v>
      </c>
      <c r="L51" s="7">
        <f t="shared" si="12"/>
        <v>10.833333333333334</v>
      </c>
      <c r="M51" s="7">
        <f t="shared" si="13"/>
        <v>8.6666666666666679</v>
      </c>
      <c r="N51" s="7">
        <f t="shared" si="14"/>
        <v>10.833333333333334</v>
      </c>
      <c r="O51" s="7">
        <f t="shared" si="15"/>
        <v>8.6666666666666679</v>
      </c>
      <c r="P51" s="2">
        <v>1</v>
      </c>
    </row>
    <row r="52" spans="1:16" x14ac:dyDescent="0.25">
      <c r="A52" s="2">
        <v>51</v>
      </c>
      <c r="B52" s="28">
        <v>2025</v>
      </c>
      <c r="C52" s="2" t="s">
        <v>9</v>
      </c>
      <c r="D52" s="2" t="s">
        <v>86</v>
      </c>
      <c r="E52" s="2">
        <v>49</v>
      </c>
      <c r="F52" s="2">
        <v>20</v>
      </c>
      <c r="G52" s="2">
        <f t="shared" si="8"/>
        <v>9.8000000000000007</v>
      </c>
      <c r="H52" s="2">
        <f t="shared" si="9"/>
        <v>80</v>
      </c>
      <c r="I52" s="2">
        <f t="shared" si="10"/>
        <v>39.200000000000003</v>
      </c>
      <c r="J52" s="2">
        <f t="shared" si="11"/>
        <v>720</v>
      </c>
      <c r="K52" s="2">
        <v>3600</v>
      </c>
      <c r="L52" s="7">
        <f t="shared" si="12"/>
        <v>13.611111111111112</v>
      </c>
      <c r="M52" s="7">
        <f t="shared" si="13"/>
        <v>10.888888888888889</v>
      </c>
      <c r="N52" s="7">
        <f t="shared" si="14"/>
        <v>13.611111111111112</v>
      </c>
      <c r="O52" s="7">
        <f t="shared" si="15"/>
        <v>10.888888888888889</v>
      </c>
      <c r="P52" s="2">
        <v>1</v>
      </c>
    </row>
    <row r="53" spans="1:16" x14ac:dyDescent="0.25">
      <c r="A53" s="2">
        <v>52</v>
      </c>
      <c r="B53" s="28">
        <v>2025</v>
      </c>
      <c r="C53" s="2" t="s">
        <v>10</v>
      </c>
      <c r="D53" s="2" t="s">
        <v>86</v>
      </c>
      <c r="E53" s="2">
        <v>52</v>
      </c>
      <c r="F53" s="2">
        <v>20</v>
      </c>
      <c r="G53" s="2">
        <f t="shared" si="8"/>
        <v>10.4</v>
      </c>
      <c r="H53" s="2">
        <f t="shared" si="9"/>
        <v>80</v>
      </c>
      <c r="I53" s="2">
        <f t="shared" si="10"/>
        <v>41.6</v>
      </c>
      <c r="J53" s="2">
        <f t="shared" si="11"/>
        <v>720</v>
      </c>
      <c r="K53" s="2">
        <v>3600</v>
      </c>
      <c r="L53" s="7">
        <f t="shared" si="12"/>
        <v>14.444444444444445</v>
      </c>
      <c r="M53" s="7">
        <f t="shared" si="13"/>
        <v>11.555555555555557</v>
      </c>
      <c r="N53" s="7">
        <f t="shared" si="14"/>
        <v>14.444444444444445</v>
      </c>
      <c r="O53" s="7">
        <f t="shared" si="15"/>
        <v>11.555555555555557</v>
      </c>
      <c r="P53" s="2">
        <v>2</v>
      </c>
    </row>
    <row r="54" spans="1:16" x14ac:dyDescent="0.25">
      <c r="A54" s="2">
        <v>53</v>
      </c>
      <c r="B54" s="28">
        <v>2025</v>
      </c>
      <c r="C54" s="2" t="s">
        <v>12</v>
      </c>
      <c r="D54" s="2" t="s">
        <v>86</v>
      </c>
      <c r="E54" s="2">
        <v>57</v>
      </c>
      <c r="F54" s="2">
        <v>20</v>
      </c>
      <c r="G54" s="2">
        <f t="shared" si="8"/>
        <v>11.4</v>
      </c>
      <c r="H54" s="2">
        <f t="shared" si="9"/>
        <v>80</v>
      </c>
      <c r="I54" s="2">
        <f t="shared" si="10"/>
        <v>45.6</v>
      </c>
      <c r="J54" s="2">
        <f t="shared" si="11"/>
        <v>720</v>
      </c>
      <c r="K54" s="2">
        <v>3600</v>
      </c>
      <c r="L54" s="7">
        <f t="shared" si="12"/>
        <v>15.833333333333334</v>
      </c>
      <c r="M54" s="7">
        <f t="shared" si="13"/>
        <v>12.666666666666666</v>
      </c>
      <c r="N54" s="7">
        <f t="shared" si="14"/>
        <v>15.833333333333334</v>
      </c>
      <c r="O54" s="7">
        <f t="shared" si="15"/>
        <v>12.666666666666666</v>
      </c>
      <c r="P54" s="2">
        <v>2</v>
      </c>
    </row>
    <row r="55" spans="1:16" x14ac:dyDescent="0.25">
      <c r="A55" s="2">
        <v>54</v>
      </c>
      <c r="B55" s="28">
        <v>2025</v>
      </c>
      <c r="C55" s="2" t="s">
        <v>13</v>
      </c>
      <c r="D55" s="2" t="s">
        <v>86</v>
      </c>
      <c r="E55" s="2">
        <v>68</v>
      </c>
      <c r="F55" s="2">
        <v>20</v>
      </c>
      <c r="G55" s="2">
        <f t="shared" si="8"/>
        <v>13.600000000000001</v>
      </c>
      <c r="H55" s="2">
        <f t="shared" si="9"/>
        <v>80</v>
      </c>
      <c r="I55" s="2">
        <f t="shared" si="10"/>
        <v>54.400000000000006</v>
      </c>
      <c r="J55" s="2">
        <f t="shared" si="11"/>
        <v>720</v>
      </c>
      <c r="K55" s="2">
        <v>3600</v>
      </c>
      <c r="L55" s="7">
        <f t="shared" si="12"/>
        <v>18.888888888888893</v>
      </c>
      <c r="M55" s="7">
        <f t="shared" si="13"/>
        <v>15.111111111111112</v>
      </c>
      <c r="N55" s="7">
        <f t="shared" si="14"/>
        <v>18.888888888888893</v>
      </c>
      <c r="O55" s="7">
        <f t="shared" si="15"/>
        <v>15.111111111111112</v>
      </c>
      <c r="P55" s="2">
        <v>2</v>
      </c>
    </row>
    <row r="56" spans="1:16" x14ac:dyDescent="0.25">
      <c r="A56" s="2">
        <v>55</v>
      </c>
      <c r="B56" s="28">
        <v>2025</v>
      </c>
      <c r="C56" s="2" t="s">
        <v>14</v>
      </c>
      <c r="D56" s="2" t="s">
        <v>86</v>
      </c>
      <c r="E56" s="2">
        <v>49</v>
      </c>
      <c r="F56" s="2">
        <v>20</v>
      </c>
      <c r="G56" s="2">
        <f t="shared" si="8"/>
        <v>9.8000000000000007</v>
      </c>
      <c r="H56" s="2">
        <f t="shared" si="9"/>
        <v>80</v>
      </c>
      <c r="I56" s="2">
        <f t="shared" si="10"/>
        <v>39.200000000000003</v>
      </c>
      <c r="J56" s="2">
        <f t="shared" si="11"/>
        <v>720</v>
      </c>
      <c r="K56" s="2">
        <v>3600</v>
      </c>
      <c r="L56" s="7">
        <f t="shared" si="12"/>
        <v>13.611111111111112</v>
      </c>
      <c r="M56" s="7">
        <f t="shared" si="13"/>
        <v>10.888888888888889</v>
      </c>
      <c r="N56" s="7">
        <f t="shared" si="14"/>
        <v>13.611111111111112</v>
      </c>
      <c r="O56" s="7">
        <f t="shared" si="15"/>
        <v>10.888888888888889</v>
      </c>
      <c r="P56" s="2">
        <v>3</v>
      </c>
    </row>
    <row r="57" spans="1:16" x14ac:dyDescent="0.25">
      <c r="A57" s="2">
        <v>56</v>
      </c>
      <c r="B57" s="28">
        <v>2025</v>
      </c>
      <c r="C57" s="2" t="s">
        <v>16</v>
      </c>
      <c r="D57" s="2" t="s">
        <v>86</v>
      </c>
      <c r="E57" s="2">
        <v>53</v>
      </c>
      <c r="F57" s="2">
        <v>20</v>
      </c>
      <c r="G57" s="2">
        <f t="shared" si="8"/>
        <v>10.600000000000001</v>
      </c>
      <c r="H57" s="2">
        <f t="shared" si="9"/>
        <v>80</v>
      </c>
      <c r="I57" s="2">
        <f t="shared" si="10"/>
        <v>42.400000000000006</v>
      </c>
      <c r="J57" s="2">
        <f t="shared" si="11"/>
        <v>720</v>
      </c>
      <c r="K57" s="2">
        <v>3600</v>
      </c>
      <c r="L57" s="7">
        <f t="shared" si="12"/>
        <v>14.722222222222223</v>
      </c>
      <c r="M57" s="7">
        <f t="shared" si="13"/>
        <v>11.777777777777779</v>
      </c>
      <c r="N57" s="7">
        <f t="shared" si="14"/>
        <v>14.722222222222223</v>
      </c>
      <c r="O57" s="7">
        <f t="shared" si="15"/>
        <v>11.777777777777779</v>
      </c>
      <c r="P57" s="2">
        <v>3</v>
      </c>
    </row>
    <row r="58" spans="1:16" x14ac:dyDescent="0.25">
      <c r="A58" s="2">
        <v>57</v>
      </c>
      <c r="B58" s="28">
        <v>2025</v>
      </c>
      <c r="C58" s="2" t="s">
        <v>17</v>
      </c>
      <c r="D58" s="2" t="s">
        <v>86</v>
      </c>
      <c r="E58" s="2">
        <v>48</v>
      </c>
      <c r="F58" s="2">
        <v>20</v>
      </c>
      <c r="G58" s="2">
        <f t="shared" si="8"/>
        <v>9.6000000000000014</v>
      </c>
      <c r="H58" s="2">
        <f t="shared" si="9"/>
        <v>80</v>
      </c>
      <c r="I58" s="2">
        <f t="shared" si="10"/>
        <v>38.400000000000006</v>
      </c>
      <c r="J58" s="2">
        <f t="shared" si="11"/>
        <v>720</v>
      </c>
      <c r="K58" s="2">
        <v>3600</v>
      </c>
      <c r="L58" s="7">
        <f t="shared" si="12"/>
        <v>13.333333333333336</v>
      </c>
      <c r="M58" s="7">
        <f t="shared" si="13"/>
        <v>10.666666666666668</v>
      </c>
      <c r="N58" s="7">
        <f t="shared" si="14"/>
        <v>13.333333333333336</v>
      </c>
      <c r="O58" s="7">
        <f t="shared" si="15"/>
        <v>10.666666666666668</v>
      </c>
      <c r="P58" s="2">
        <v>3</v>
      </c>
    </row>
    <row r="59" spans="1:16" x14ac:dyDescent="0.25">
      <c r="A59" s="2">
        <v>58</v>
      </c>
      <c r="B59" s="28">
        <v>2025</v>
      </c>
      <c r="C59" s="2" t="s">
        <v>18</v>
      </c>
      <c r="D59" s="2" t="s">
        <v>86</v>
      </c>
      <c r="E59" s="2">
        <v>59</v>
      </c>
      <c r="F59" s="2">
        <v>20</v>
      </c>
      <c r="G59" s="2">
        <f t="shared" si="8"/>
        <v>11.8</v>
      </c>
      <c r="H59" s="2">
        <f t="shared" si="9"/>
        <v>80</v>
      </c>
      <c r="I59" s="2">
        <f t="shared" si="10"/>
        <v>47.2</v>
      </c>
      <c r="J59" s="2">
        <f t="shared" si="11"/>
        <v>720</v>
      </c>
      <c r="K59" s="2">
        <v>3600</v>
      </c>
      <c r="L59" s="7">
        <f t="shared" si="12"/>
        <v>16.388888888888889</v>
      </c>
      <c r="M59" s="7">
        <f t="shared" si="13"/>
        <v>13.111111111111111</v>
      </c>
      <c r="N59" s="7">
        <f t="shared" si="14"/>
        <v>16.388888888888889</v>
      </c>
      <c r="O59" s="7">
        <f t="shared" si="15"/>
        <v>13.111111111111111</v>
      </c>
      <c r="P59" s="2">
        <v>4</v>
      </c>
    </row>
    <row r="60" spans="1:16" x14ac:dyDescent="0.25">
      <c r="A60" s="2">
        <v>59</v>
      </c>
      <c r="B60" s="28">
        <v>2025</v>
      </c>
      <c r="C60" s="2" t="s">
        <v>20</v>
      </c>
      <c r="D60" s="2" t="s">
        <v>86</v>
      </c>
      <c r="E60" s="2">
        <v>64</v>
      </c>
      <c r="F60" s="2">
        <v>20</v>
      </c>
      <c r="G60" s="2">
        <f t="shared" si="8"/>
        <v>12.8</v>
      </c>
      <c r="H60" s="2">
        <f t="shared" si="9"/>
        <v>80</v>
      </c>
      <c r="I60" s="2">
        <f t="shared" si="10"/>
        <v>51.2</v>
      </c>
      <c r="J60" s="2">
        <f t="shared" si="11"/>
        <v>720</v>
      </c>
      <c r="K60" s="2">
        <v>3600</v>
      </c>
      <c r="L60" s="7">
        <f t="shared" si="12"/>
        <v>17.777777777777779</v>
      </c>
      <c r="M60" s="7">
        <f t="shared" si="13"/>
        <v>14.222222222222223</v>
      </c>
      <c r="N60" s="7">
        <f t="shared" si="14"/>
        <v>17.777777777777779</v>
      </c>
      <c r="O60" s="7">
        <f t="shared" si="15"/>
        <v>14.222222222222223</v>
      </c>
      <c r="P60" s="2">
        <v>4</v>
      </c>
    </row>
    <row r="61" spans="1:16" x14ac:dyDescent="0.25">
      <c r="A61" s="2">
        <v>60</v>
      </c>
      <c r="B61" s="28">
        <v>2025</v>
      </c>
      <c r="C61" s="2" t="s">
        <v>21</v>
      </c>
      <c r="D61" s="2" t="s">
        <v>86</v>
      </c>
      <c r="E61" s="2">
        <v>39</v>
      </c>
      <c r="F61" s="2">
        <v>20</v>
      </c>
      <c r="G61" s="2">
        <f t="shared" si="8"/>
        <v>7.8000000000000007</v>
      </c>
      <c r="H61" s="2">
        <f t="shared" si="9"/>
        <v>80</v>
      </c>
      <c r="I61" s="2">
        <f t="shared" si="10"/>
        <v>31.200000000000003</v>
      </c>
      <c r="J61" s="2">
        <f t="shared" si="11"/>
        <v>720</v>
      </c>
      <c r="K61" s="2">
        <v>3600</v>
      </c>
      <c r="L61" s="7">
        <f t="shared" si="12"/>
        <v>10.833333333333334</v>
      </c>
      <c r="M61" s="7">
        <f t="shared" si="13"/>
        <v>8.6666666666666679</v>
      </c>
      <c r="N61" s="7">
        <f t="shared" si="14"/>
        <v>10.833333333333334</v>
      </c>
      <c r="O61" s="7">
        <f t="shared" si="15"/>
        <v>8.6666666666666679</v>
      </c>
      <c r="P61" s="2">
        <v>4</v>
      </c>
    </row>
    <row r="62" spans="1:16" x14ac:dyDescent="0.25">
      <c r="A62" s="2">
        <v>61</v>
      </c>
      <c r="B62" s="28">
        <v>2025</v>
      </c>
      <c r="C62" s="2" t="s">
        <v>6</v>
      </c>
      <c r="D62" s="2" t="s">
        <v>87</v>
      </c>
      <c r="E62" s="2">
        <v>58</v>
      </c>
      <c r="F62" s="2">
        <v>20</v>
      </c>
      <c r="G62" s="2">
        <f t="shared" si="8"/>
        <v>11.600000000000001</v>
      </c>
      <c r="H62" s="2">
        <f t="shared" si="9"/>
        <v>80</v>
      </c>
      <c r="I62" s="2">
        <f t="shared" si="10"/>
        <v>46.400000000000006</v>
      </c>
      <c r="J62" s="2">
        <f t="shared" si="11"/>
        <v>720</v>
      </c>
      <c r="K62" s="2">
        <v>3600</v>
      </c>
      <c r="L62" s="7">
        <f t="shared" si="12"/>
        <v>16.111111111111114</v>
      </c>
      <c r="M62" s="7">
        <f t="shared" si="13"/>
        <v>12.888888888888891</v>
      </c>
      <c r="N62" s="7">
        <f t="shared" si="14"/>
        <v>16.111111111111114</v>
      </c>
      <c r="O62" s="7">
        <f t="shared" si="15"/>
        <v>12.888888888888891</v>
      </c>
      <c r="P62" s="2">
        <v>1</v>
      </c>
    </row>
    <row r="63" spans="1:16" x14ac:dyDescent="0.25">
      <c r="A63" s="2">
        <v>62</v>
      </c>
      <c r="B63" s="28">
        <v>2025</v>
      </c>
      <c r="C63" s="2" t="s">
        <v>8</v>
      </c>
      <c r="D63" s="2" t="s">
        <v>87</v>
      </c>
      <c r="E63" s="2">
        <v>63</v>
      </c>
      <c r="F63" s="2">
        <v>20</v>
      </c>
      <c r="G63" s="2">
        <f t="shared" si="8"/>
        <v>12.600000000000001</v>
      </c>
      <c r="H63" s="2">
        <f t="shared" si="9"/>
        <v>80</v>
      </c>
      <c r="I63" s="2">
        <f t="shared" si="10"/>
        <v>50.400000000000006</v>
      </c>
      <c r="J63" s="2">
        <f t="shared" si="11"/>
        <v>720</v>
      </c>
      <c r="K63" s="2">
        <v>3600</v>
      </c>
      <c r="L63" s="7">
        <f t="shared" si="12"/>
        <v>17.5</v>
      </c>
      <c r="M63" s="7">
        <f t="shared" si="13"/>
        <v>14.000000000000002</v>
      </c>
      <c r="N63" s="7">
        <f t="shared" si="14"/>
        <v>17.5</v>
      </c>
      <c r="O63" s="7">
        <f t="shared" si="15"/>
        <v>14.000000000000002</v>
      </c>
      <c r="P63" s="2">
        <v>1</v>
      </c>
    </row>
    <row r="64" spans="1:16" x14ac:dyDescent="0.25">
      <c r="A64" s="2">
        <v>63</v>
      </c>
      <c r="B64" s="28">
        <v>2025</v>
      </c>
      <c r="C64" s="2" t="s">
        <v>9</v>
      </c>
      <c r="D64" s="2" t="s">
        <v>87</v>
      </c>
      <c r="E64" s="2">
        <v>49</v>
      </c>
      <c r="F64" s="2">
        <v>20</v>
      </c>
      <c r="G64" s="2">
        <f t="shared" si="8"/>
        <v>9.8000000000000007</v>
      </c>
      <c r="H64" s="2">
        <f t="shared" si="9"/>
        <v>80</v>
      </c>
      <c r="I64" s="2">
        <f t="shared" si="10"/>
        <v>39.200000000000003</v>
      </c>
      <c r="J64" s="2">
        <f t="shared" si="11"/>
        <v>720</v>
      </c>
      <c r="K64" s="2">
        <v>3600</v>
      </c>
      <c r="L64" s="7">
        <f t="shared" si="12"/>
        <v>13.611111111111112</v>
      </c>
      <c r="M64" s="7">
        <f t="shared" si="13"/>
        <v>10.888888888888889</v>
      </c>
      <c r="N64" s="7">
        <f t="shared" si="14"/>
        <v>13.611111111111112</v>
      </c>
      <c r="O64" s="7">
        <f t="shared" si="15"/>
        <v>10.888888888888889</v>
      </c>
      <c r="P64" s="2">
        <v>1</v>
      </c>
    </row>
    <row r="65" spans="1:16" x14ac:dyDescent="0.25">
      <c r="A65" s="2">
        <v>64</v>
      </c>
      <c r="B65" s="28">
        <v>2025</v>
      </c>
      <c r="C65" s="2" t="s">
        <v>10</v>
      </c>
      <c r="D65" s="2" t="s">
        <v>87</v>
      </c>
      <c r="E65" s="2">
        <v>47</v>
      </c>
      <c r="F65" s="2">
        <v>20</v>
      </c>
      <c r="G65" s="2">
        <f t="shared" si="8"/>
        <v>9.4</v>
      </c>
      <c r="H65" s="2">
        <f t="shared" si="9"/>
        <v>80</v>
      </c>
      <c r="I65" s="2">
        <f t="shared" si="10"/>
        <v>37.6</v>
      </c>
      <c r="J65" s="2">
        <f t="shared" si="11"/>
        <v>720</v>
      </c>
      <c r="K65" s="2">
        <v>3600</v>
      </c>
      <c r="L65" s="7">
        <f t="shared" si="12"/>
        <v>13.055555555555557</v>
      </c>
      <c r="M65" s="7">
        <f t="shared" si="13"/>
        <v>10.444444444444445</v>
      </c>
      <c r="N65" s="7">
        <f t="shared" si="14"/>
        <v>13.055555555555557</v>
      </c>
      <c r="O65" s="7">
        <f t="shared" si="15"/>
        <v>10.444444444444445</v>
      </c>
      <c r="P65" s="2">
        <v>2</v>
      </c>
    </row>
    <row r="66" spans="1:16" x14ac:dyDescent="0.25">
      <c r="A66" s="2">
        <v>65</v>
      </c>
      <c r="B66" s="28">
        <v>2025</v>
      </c>
      <c r="C66" s="2" t="s">
        <v>12</v>
      </c>
      <c r="D66" s="2" t="s">
        <v>87</v>
      </c>
      <c r="E66" s="2">
        <v>51</v>
      </c>
      <c r="F66" s="2">
        <v>20</v>
      </c>
      <c r="G66" s="2">
        <f t="shared" si="8"/>
        <v>10.200000000000001</v>
      </c>
      <c r="H66" s="2">
        <f t="shared" si="9"/>
        <v>80</v>
      </c>
      <c r="I66" s="2">
        <f t="shared" si="10"/>
        <v>40.800000000000004</v>
      </c>
      <c r="J66" s="2">
        <f t="shared" si="11"/>
        <v>720</v>
      </c>
      <c r="K66" s="2">
        <v>3600</v>
      </c>
      <c r="L66" s="7">
        <f t="shared" si="12"/>
        <v>14.166666666666668</v>
      </c>
      <c r="M66" s="7">
        <f t="shared" si="13"/>
        <v>11.333333333333334</v>
      </c>
      <c r="N66" s="7">
        <f t="shared" si="14"/>
        <v>14.166666666666668</v>
      </c>
      <c r="O66" s="7">
        <f t="shared" si="15"/>
        <v>11.333333333333334</v>
      </c>
      <c r="P66" s="2">
        <v>2</v>
      </c>
    </row>
    <row r="67" spans="1:16" x14ac:dyDescent="0.25">
      <c r="A67" s="2">
        <v>66</v>
      </c>
      <c r="B67" s="28">
        <v>2025</v>
      </c>
      <c r="C67" s="2" t="s">
        <v>13</v>
      </c>
      <c r="D67" s="2" t="s">
        <v>87</v>
      </c>
      <c r="E67" s="2">
        <v>57</v>
      </c>
      <c r="F67" s="2">
        <v>20</v>
      </c>
      <c r="G67" s="2">
        <f t="shared" si="8"/>
        <v>11.4</v>
      </c>
      <c r="H67" s="2">
        <f t="shared" si="9"/>
        <v>80</v>
      </c>
      <c r="I67" s="2">
        <f t="shared" si="10"/>
        <v>45.6</v>
      </c>
      <c r="J67" s="2">
        <f t="shared" si="11"/>
        <v>720</v>
      </c>
      <c r="K67" s="2">
        <v>3600</v>
      </c>
      <c r="L67" s="7">
        <f t="shared" si="12"/>
        <v>15.833333333333334</v>
      </c>
      <c r="M67" s="7">
        <f t="shared" si="13"/>
        <v>12.666666666666666</v>
      </c>
      <c r="N67" s="7">
        <f t="shared" si="14"/>
        <v>15.833333333333334</v>
      </c>
      <c r="O67" s="7">
        <f t="shared" si="15"/>
        <v>12.666666666666666</v>
      </c>
      <c r="P67" s="2">
        <v>2</v>
      </c>
    </row>
    <row r="68" spans="1:16" x14ac:dyDescent="0.25">
      <c r="A68" s="2">
        <v>67</v>
      </c>
      <c r="B68" s="28">
        <v>2025</v>
      </c>
      <c r="C68" s="2" t="s">
        <v>14</v>
      </c>
      <c r="D68" s="2" t="s">
        <v>87</v>
      </c>
      <c r="E68" s="2">
        <v>59</v>
      </c>
      <c r="F68" s="2">
        <v>20</v>
      </c>
      <c r="G68" s="2">
        <f t="shared" si="8"/>
        <v>11.8</v>
      </c>
      <c r="H68" s="2">
        <f t="shared" si="9"/>
        <v>80</v>
      </c>
      <c r="I68" s="2">
        <f t="shared" si="10"/>
        <v>47.2</v>
      </c>
      <c r="J68" s="2">
        <f t="shared" si="11"/>
        <v>720</v>
      </c>
      <c r="K68" s="2">
        <v>3600</v>
      </c>
      <c r="L68" s="7">
        <f t="shared" si="12"/>
        <v>16.388888888888889</v>
      </c>
      <c r="M68" s="7">
        <f t="shared" si="13"/>
        <v>13.111111111111111</v>
      </c>
      <c r="N68" s="7">
        <f t="shared" si="14"/>
        <v>16.388888888888889</v>
      </c>
      <c r="O68" s="7">
        <f t="shared" si="15"/>
        <v>13.111111111111111</v>
      </c>
      <c r="P68" s="2">
        <v>3</v>
      </c>
    </row>
    <row r="69" spans="1:16" x14ac:dyDescent="0.25">
      <c r="A69" s="2">
        <v>68</v>
      </c>
      <c r="B69" s="28">
        <v>2025</v>
      </c>
      <c r="C69" s="2" t="s">
        <v>16</v>
      </c>
      <c r="D69" s="2" t="s">
        <v>87</v>
      </c>
      <c r="E69" s="2">
        <v>63</v>
      </c>
      <c r="F69" s="2">
        <v>20</v>
      </c>
      <c r="G69" s="2">
        <f t="shared" si="8"/>
        <v>12.600000000000001</v>
      </c>
      <c r="H69" s="2">
        <f t="shared" si="9"/>
        <v>80</v>
      </c>
      <c r="I69" s="2">
        <f t="shared" si="10"/>
        <v>50.400000000000006</v>
      </c>
      <c r="J69" s="2">
        <f t="shared" si="11"/>
        <v>720</v>
      </c>
      <c r="K69" s="2">
        <v>3600</v>
      </c>
      <c r="L69" s="7">
        <f t="shared" si="12"/>
        <v>17.5</v>
      </c>
      <c r="M69" s="7">
        <f t="shared" si="13"/>
        <v>14.000000000000002</v>
      </c>
      <c r="N69" s="7">
        <f t="shared" si="14"/>
        <v>17.5</v>
      </c>
      <c r="O69" s="7">
        <f t="shared" si="15"/>
        <v>14.000000000000002</v>
      </c>
      <c r="P69" s="2">
        <v>3</v>
      </c>
    </row>
    <row r="70" spans="1:16" x14ac:dyDescent="0.25">
      <c r="A70" s="2">
        <v>69</v>
      </c>
      <c r="B70" s="28">
        <v>2025</v>
      </c>
      <c r="C70" s="2" t="s">
        <v>17</v>
      </c>
      <c r="D70" s="2" t="s">
        <v>87</v>
      </c>
      <c r="E70" s="2">
        <v>48</v>
      </c>
      <c r="F70" s="2">
        <v>20</v>
      </c>
      <c r="G70" s="2">
        <f t="shared" si="8"/>
        <v>9.6000000000000014</v>
      </c>
      <c r="H70" s="2">
        <f t="shared" si="9"/>
        <v>80</v>
      </c>
      <c r="I70" s="2">
        <f t="shared" si="10"/>
        <v>38.400000000000006</v>
      </c>
      <c r="J70" s="2">
        <f t="shared" si="11"/>
        <v>720</v>
      </c>
      <c r="K70" s="2">
        <v>3600</v>
      </c>
      <c r="L70" s="7">
        <f t="shared" si="12"/>
        <v>13.333333333333336</v>
      </c>
      <c r="M70" s="7">
        <f t="shared" si="13"/>
        <v>10.666666666666668</v>
      </c>
      <c r="N70" s="7">
        <f t="shared" si="14"/>
        <v>13.333333333333336</v>
      </c>
      <c r="O70" s="7">
        <f t="shared" si="15"/>
        <v>10.666666666666668</v>
      </c>
      <c r="P70" s="2">
        <v>3</v>
      </c>
    </row>
    <row r="71" spans="1:16" x14ac:dyDescent="0.25">
      <c r="A71" s="2">
        <v>70</v>
      </c>
      <c r="B71" s="28">
        <v>2025</v>
      </c>
      <c r="C71" s="2" t="s">
        <v>18</v>
      </c>
      <c r="D71" s="2" t="s">
        <v>87</v>
      </c>
      <c r="E71" s="2">
        <v>45</v>
      </c>
      <c r="F71" s="2">
        <v>20</v>
      </c>
      <c r="G71" s="2">
        <f t="shared" si="8"/>
        <v>9</v>
      </c>
      <c r="H71" s="2">
        <f t="shared" si="9"/>
        <v>80</v>
      </c>
      <c r="I71" s="2">
        <f t="shared" si="10"/>
        <v>36</v>
      </c>
      <c r="J71" s="2">
        <f t="shared" si="11"/>
        <v>720</v>
      </c>
      <c r="K71" s="2">
        <v>3600</v>
      </c>
      <c r="L71" s="7">
        <f t="shared" si="12"/>
        <v>12.5</v>
      </c>
      <c r="M71" s="7">
        <f t="shared" si="13"/>
        <v>10</v>
      </c>
      <c r="N71" s="7">
        <f t="shared" si="14"/>
        <v>12.5</v>
      </c>
      <c r="O71" s="7">
        <f t="shared" si="15"/>
        <v>10</v>
      </c>
      <c r="P71" s="2">
        <v>4</v>
      </c>
    </row>
    <row r="72" spans="1:16" x14ac:dyDescent="0.25">
      <c r="A72" s="2">
        <v>71</v>
      </c>
      <c r="B72" s="28">
        <v>2025</v>
      </c>
      <c r="C72" s="2" t="s">
        <v>20</v>
      </c>
      <c r="D72" s="2" t="s">
        <v>87</v>
      </c>
      <c r="E72" s="2">
        <v>63</v>
      </c>
      <c r="F72" s="2">
        <v>20</v>
      </c>
      <c r="G72" s="2">
        <f t="shared" si="8"/>
        <v>12.600000000000001</v>
      </c>
      <c r="H72" s="2">
        <f t="shared" si="9"/>
        <v>80</v>
      </c>
      <c r="I72" s="2">
        <f t="shared" si="10"/>
        <v>50.400000000000006</v>
      </c>
      <c r="J72" s="2">
        <f t="shared" si="11"/>
        <v>720</v>
      </c>
      <c r="K72" s="2">
        <v>3600</v>
      </c>
      <c r="L72" s="7">
        <f t="shared" si="12"/>
        <v>17.5</v>
      </c>
      <c r="M72" s="7">
        <f t="shared" si="13"/>
        <v>14.000000000000002</v>
      </c>
      <c r="N72" s="7">
        <f t="shared" si="14"/>
        <v>17.5</v>
      </c>
      <c r="O72" s="7">
        <f t="shared" si="15"/>
        <v>14.000000000000002</v>
      </c>
      <c r="P72" s="2">
        <v>4</v>
      </c>
    </row>
    <row r="73" spans="1:16" x14ac:dyDescent="0.25">
      <c r="A73" s="2">
        <v>72</v>
      </c>
      <c r="B73" s="28">
        <v>2025</v>
      </c>
      <c r="C73" s="2" t="s">
        <v>21</v>
      </c>
      <c r="D73" s="2" t="s">
        <v>87</v>
      </c>
      <c r="E73" s="2">
        <v>58</v>
      </c>
      <c r="F73" s="2">
        <v>20</v>
      </c>
      <c r="G73" s="2">
        <f t="shared" si="8"/>
        <v>11.600000000000001</v>
      </c>
      <c r="H73" s="2">
        <f t="shared" si="9"/>
        <v>80</v>
      </c>
      <c r="I73" s="2">
        <f t="shared" si="10"/>
        <v>46.400000000000006</v>
      </c>
      <c r="J73" s="2">
        <f t="shared" si="11"/>
        <v>720</v>
      </c>
      <c r="K73" s="2">
        <v>3600</v>
      </c>
      <c r="L73" s="7">
        <f t="shared" si="12"/>
        <v>16.111111111111114</v>
      </c>
      <c r="M73" s="7">
        <f t="shared" si="13"/>
        <v>12.888888888888891</v>
      </c>
      <c r="N73" s="7">
        <f t="shared" si="14"/>
        <v>16.111111111111114</v>
      </c>
      <c r="O73" s="7">
        <f t="shared" si="15"/>
        <v>12.888888888888891</v>
      </c>
      <c r="P73" s="2">
        <v>4</v>
      </c>
    </row>
    <row r="74" spans="1:16" x14ac:dyDescent="0.25">
      <c r="A74" s="2">
        <v>73</v>
      </c>
      <c r="B74" s="28">
        <v>2026</v>
      </c>
      <c r="C74" s="2" t="s">
        <v>6</v>
      </c>
      <c r="D74" s="2" t="s">
        <v>66</v>
      </c>
      <c r="E74" s="2">
        <v>45</v>
      </c>
      <c r="F74" s="2">
        <v>20</v>
      </c>
      <c r="G74" s="2">
        <f>F74%*E74</f>
        <v>9</v>
      </c>
      <c r="H74" s="2">
        <f>100-F74</f>
        <v>80</v>
      </c>
      <c r="I74" s="2">
        <f>H74%*E74</f>
        <v>36</v>
      </c>
      <c r="J74" s="2">
        <f>0.2*K74</f>
        <v>720</v>
      </c>
      <c r="K74" s="2">
        <v>3600</v>
      </c>
      <c r="L74" s="7">
        <f>(G74/J74)*1000</f>
        <v>12.5</v>
      </c>
      <c r="M74" s="7">
        <f>(I74/K74)*1000</f>
        <v>10</v>
      </c>
      <c r="N74" s="7">
        <f>VALUE(L74)</f>
        <v>12.5</v>
      </c>
      <c r="O74" s="7">
        <f>VALUE(M74)</f>
        <v>10</v>
      </c>
      <c r="P74" s="2">
        <v>1</v>
      </c>
    </row>
    <row r="75" spans="1:16" x14ac:dyDescent="0.25">
      <c r="A75" s="2">
        <v>74</v>
      </c>
      <c r="B75" s="28">
        <v>2026</v>
      </c>
      <c r="C75" s="2" t="s">
        <v>8</v>
      </c>
      <c r="D75" s="2" t="s">
        <v>66</v>
      </c>
      <c r="E75" s="2">
        <v>57</v>
      </c>
      <c r="F75" s="2">
        <v>20</v>
      </c>
      <c r="G75" s="2">
        <f t="shared" ref="G75:G109" si="16">F75%*E75</f>
        <v>11.4</v>
      </c>
      <c r="H75" s="2">
        <f t="shared" ref="H75:H109" si="17">100-F75</f>
        <v>80</v>
      </c>
      <c r="I75" s="2">
        <f t="shared" ref="I75:I109" si="18">H75%*E75</f>
        <v>45.6</v>
      </c>
      <c r="J75" s="2">
        <f t="shared" ref="J75:J109" si="19">0.2*K75</f>
        <v>720</v>
      </c>
      <c r="K75" s="2">
        <v>3600</v>
      </c>
      <c r="L75" s="7">
        <f t="shared" ref="L75:L109" si="20">(G75/J75)*1000</f>
        <v>15.833333333333334</v>
      </c>
      <c r="M75" s="7">
        <f t="shared" ref="M75:M109" si="21">(I75/K75)*1000</f>
        <v>12.666666666666666</v>
      </c>
      <c r="N75" s="7">
        <f t="shared" ref="N75:N109" si="22">VALUE(L75)</f>
        <v>15.833333333333334</v>
      </c>
      <c r="O75" s="7">
        <f t="shared" ref="O75:O109" si="23">VALUE(M75)</f>
        <v>12.666666666666666</v>
      </c>
      <c r="P75" s="2">
        <v>1</v>
      </c>
    </row>
    <row r="76" spans="1:16" x14ac:dyDescent="0.25">
      <c r="A76" s="2">
        <v>75</v>
      </c>
      <c r="B76" s="28">
        <v>2026</v>
      </c>
      <c r="C76" s="2" t="s">
        <v>9</v>
      </c>
      <c r="D76" s="2" t="s">
        <v>66</v>
      </c>
      <c r="E76" s="2">
        <v>54</v>
      </c>
      <c r="F76" s="2">
        <v>20</v>
      </c>
      <c r="G76" s="2">
        <f t="shared" si="16"/>
        <v>10.8</v>
      </c>
      <c r="H76" s="2">
        <f t="shared" si="17"/>
        <v>80</v>
      </c>
      <c r="I76" s="2">
        <f t="shared" si="18"/>
        <v>43.2</v>
      </c>
      <c r="J76" s="2">
        <f t="shared" si="19"/>
        <v>720</v>
      </c>
      <c r="K76" s="2">
        <v>3600</v>
      </c>
      <c r="L76" s="7">
        <f t="shared" si="20"/>
        <v>15.000000000000002</v>
      </c>
      <c r="M76" s="7">
        <f t="shared" si="21"/>
        <v>12</v>
      </c>
      <c r="N76" s="7">
        <f t="shared" si="22"/>
        <v>15.000000000000002</v>
      </c>
      <c r="O76" s="7">
        <f t="shared" si="23"/>
        <v>12</v>
      </c>
      <c r="P76" s="2">
        <v>1</v>
      </c>
    </row>
    <row r="77" spans="1:16" x14ac:dyDescent="0.25">
      <c r="A77" s="2">
        <v>76</v>
      </c>
      <c r="B77" s="28">
        <v>2026</v>
      </c>
      <c r="C77" s="2" t="s">
        <v>10</v>
      </c>
      <c r="D77" s="2" t="s">
        <v>66</v>
      </c>
      <c r="E77" s="2">
        <v>35</v>
      </c>
      <c r="F77" s="2">
        <v>20</v>
      </c>
      <c r="G77" s="2">
        <f t="shared" si="16"/>
        <v>7</v>
      </c>
      <c r="H77" s="2">
        <f t="shared" si="17"/>
        <v>80</v>
      </c>
      <c r="I77" s="2">
        <f t="shared" si="18"/>
        <v>28</v>
      </c>
      <c r="J77" s="2">
        <f t="shared" si="19"/>
        <v>720</v>
      </c>
      <c r="K77" s="2">
        <v>3600</v>
      </c>
      <c r="L77" s="7">
        <f t="shared" si="20"/>
        <v>9.7222222222222232</v>
      </c>
      <c r="M77" s="7">
        <f t="shared" si="21"/>
        <v>7.7777777777777777</v>
      </c>
      <c r="N77" s="7">
        <f t="shared" si="22"/>
        <v>9.7222222222222232</v>
      </c>
      <c r="O77" s="7">
        <f t="shared" si="23"/>
        <v>7.7777777777777777</v>
      </c>
      <c r="P77" s="2">
        <v>2</v>
      </c>
    </row>
    <row r="78" spans="1:16" x14ac:dyDescent="0.25">
      <c r="A78" s="2">
        <v>77</v>
      </c>
      <c r="B78" s="28">
        <v>2026</v>
      </c>
      <c r="C78" s="2" t="s">
        <v>12</v>
      </c>
      <c r="D78" s="2" t="s">
        <v>66</v>
      </c>
      <c r="E78" s="2">
        <v>48</v>
      </c>
      <c r="F78" s="2">
        <v>20</v>
      </c>
      <c r="G78" s="2">
        <f t="shared" si="16"/>
        <v>9.6000000000000014</v>
      </c>
      <c r="H78" s="2">
        <f t="shared" si="17"/>
        <v>80</v>
      </c>
      <c r="I78" s="2">
        <f t="shared" si="18"/>
        <v>38.400000000000006</v>
      </c>
      <c r="J78" s="2">
        <f t="shared" si="19"/>
        <v>720</v>
      </c>
      <c r="K78" s="2">
        <v>3600</v>
      </c>
      <c r="L78" s="7">
        <f t="shared" si="20"/>
        <v>13.333333333333336</v>
      </c>
      <c r="M78" s="7">
        <f t="shared" si="21"/>
        <v>10.666666666666668</v>
      </c>
      <c r="N78" s="7">
        <f t="shared" si="22"/>
        <v>13.333333333333336</v>
      </c>
      <c r="O78" s="7">
        <f t="shared" si="23"/>
        <v>10.666666666666668</v>
      </c>
      <c r="P78" s="2">
        <v>2</v>
      </c>
    </row>
    <row r="79" spans="1:16" x14ac:dyDescent="0.25">
      <c r="A79" s="2">
        <v>78</v>
      </c>
      <c r="B79" s="28">
        <v>2026</v>
      </c>
      <c r="C79" s="2" t="s">
        <v>13</v>
      </c>
      <c r="D79" s="2" t="s">
        <v>66</v>
      </c>
      <c r="E79" s="2">
        <v>44</v>
      </c>
      <c r="F79" s="2">
        <v>20</v>
      </c>
      <c r="G79" s="2">
        <f t="shared" si="16"/>
        <v>8.8000000000000007</v>
      </c>
      <c r="H79" s="2">
        <f t="shared" si="17"/>
        <v>80</v>
      </c>
      <c r="I79" s="2">
        <f t="shared" si="18"/>
        <v>35.200000000000003</v>
      </c>
      <c r="J79" s="2">
        <f t="shared" si="19"/>
        <v>720</v>
      </c>
      <c r="K79" s="2">
        <v>3600</v>
      </c>
      <c r="L79" s="7">
        <f t="shared" si="20"/>
        <v>12.222222222222223</v>
      </c>
      <c r="M79" s="7">
        <f t="shared" si="21"/>
        <v>9.7777777777777786</v>
      </c>
      <c r="N79" s="7">
        <f t="shared" si="22"/>
        <v>12.222222222222223</v>
      </c>
      <c r="O79" s="7">
        <f t="shared" si="23"/>
        <v>9.7777777777777786</v>
      </c>
      <c r="P79" s="2">
        <v>2</v>
      </c>
    </row>
    <row r="80" spans="1:16" x14ac:dyDescent="0.25">
      <c r="A80" s="2">
        <v>79</v>
      </c>
      <c r="B80" s="28">
        <v>2026</v>
      </c>
      <c r="C80" s="2" t="s">
        <v>14</v>
      </c>
      <c r="D80" s="2" t="s">
        <v>66</v>
      </c>
      <c r="E80" s="2">
        <v>67</v>
      </c>
      <c r="F80" s="2">
        <v>20</v>
      </c>
      <c r="G80" s="2">
        <f t="shared" si="16"/>
        <v>13.4</v>
      </c>
      <c r="H80" s="2">
        <f t="shared" si="17"/>
        <v>80</v>
      </c>
      <c r="I80" s="2">
        <f t="shared" si="18"/>
        <v>53.6</v>
      </c>
      <c r="J80" s="2">
        <f t="shared" si="19"/>
        <v>720</v>
      </c>
      <c r="K80" s="2">
        <v>3600</v>
      </c>
      <c r="L80" s="7">
        <f t="shared" si="20"/>
        <v>18.611111111111114</v>
      </c>
      <c r="M80" s="7">
        <f t="shared" si="21"/>
        <v>14.888888888888889</v>
      </c>
      <c r="N80" s="7">
        <f t="shared" si="22"/>
        <v>18.611111111111114</v>
      </c>
      <c r="O80" s="7">
        <f t="shared" si="23"/>
        <v>14.888888888888889</v>
      </c>
      <c r="P80" s="2">
        <v>3</v>
      </c>
    </row>
    <row r="81" spans="1:16" x14ac:dyDescent="0.25">
      <c r="A81" s="2">
        <v>80</v>
      </c>
      <c r="B81" s="28">
        <v>2026</v>
      </c>
      <c r="C81" s="2" t="s">
        <v>16</v>
      </c>
      <c r="D81" s="2" t="s">
        <v>66</v>
      </c>
      <c r="E81" s="2">
        <v>49</v>
      </c>
      <c r="F81" s="2">
        <v>20</v>
      </c>
      <c r="G81" s="2">
        <f t="shared" si="16"/>
        <v>9.8000000000000007</v>
      </c>
      <c r="H81" s="2">
        <f t="shared" si="17"/>
        <v>80</v>
      </c>
      <c r="I81" s="2">
        <f t="shared" si="18"/>
        <v>39.200000000000003</v>
      </c>
      <c r="J81" s="2">
        <f t="shared" si="19"/>
        <v>720</v>
      </c>
      <c r="K81" s="2">
        <v>3600</v>
      </c>
      <c r="L81" s="7">
        <f t="shared" si="20"/>
        <v>13.611111111111112</v>
      </c>
      <c r="M81" s="7">
        <f t="shared" si="21"/>
        <v>10.888888888888889</v>
      </c>
      <c r="N81" s="7">
        <f t="shared" si="22"/>
        <v>13.611111111111112</v>
      </c>
      <c r="O81" s="7">
        <f t="shared" si="23"/>
        <v>10.888888888888889</v>
      </c>
      <c r="P81" s="2">
        <v>3</v>
      </c>
    </row>
    <row r="82" spans="1:16" x14ac:dyDescent="0.25">
      <c r="A82" s="2">
        <v>81</v>
      </c>
      <c r="B82" s="28">
        <v>2026</v>
      </c>
      <c r="C82" s="2" t="s">
        <v>17</v>
      </c>
      <c r="D82" s="2" t="s">
        <v>66</v>
      </c>
      <c r="E82" s="2">
        <v>46</v>
      </c>
      <c r="F82" s="2">
        <v>20</v>
      </c>
      <c r="G82" s="2">
        <f t="shared" si="16"/>
        <v>9.2000000000000011</v>
      </c>
      <c r="H82" s="2">
        <f t="shared" si="17"/>
        <v>80</v>
      </c>
      <c r="I82" s="2">
        <f t="shared" si="18"/>
        <v>36.800000000000004</v>
      </c>
      <c r="J82" s="2">
        <f t="shared" si="19"/>
        <v>720</v>
      </c>
      <c r="K82" s="2">
        <v>3600</v>
      </c>
      <c r="L82" s="7">
        <f t="shared" si="20"/>
        <v>12.777777777777779</v>
      </c>
      <c r="M82" s="7">
        <f t="shared" si="21"/>
        <v>10.222222222222223</v>
      </c>
      <c r="N82" s="7">
        <f t="shared" si="22"/>
        <v>12.777777777777779</v>
      </c>
      <c r="O82" s="7">
        <f t="shared" si="23"/>
        <v>10.222222222222223</v>
      </c>
      <c r="P82" s="2">
        <v>3</v>
      </c>
    </row>
    <row r="83" spans="1:16" x14ac:dyDescent="0.25">
      <c r="A83" s="2">
        <v>82</v>
      </c>
      <c r="B83" s="28">
        <v>2026</v>
      </c>
      <c r="C83" s="2" t="s">
        <v>18</v>
      </c>
      <c r="D83" s="2" t="s">
        <v>66</v>
      </c>
      <c r="E83" s="2">
        <v>45</v>
      </c>
      <c r="F83" s="2">
        <v>20</v>
      </c>
      <c r="G83" s="2">
        <f t="shared" si="16"/>
        <v>9</v>
      </c>
      <c r="H83" s="2">
        <f t="shared" si="17"/>
        <v>80</v>
      </c>
      <c r="I83" s="2">
        <f t="shared" si="18"/>
        <v>36</v>
      </c>
      <c r="J83" s="2">
        <f t="shared" si="19"/>
        <v>720</v>
      </c>
      <c r="K83" s="2">
        <v>3600</v>
      </c>
      <c r="L83" s="7">
        <f t="shared" si="20"/>
        <v>12.5</v>
      </c>
      <c r="M83" s="7">
        <f t="shared" si="21"/>
        <v>10</v>
      </c>
      <c r="N83" s="7">
        <f t="shared" si="22"/>
        <v>12.5</v>
      </c>
      <c r="O83" s="7">
        <f t="shared" si="23"/>
        <v>10</v>
      </c>
      <c r="P83" s="2">
        <v>4</v>
      </c>
    </row>
    <row r="84" spans="1:16" x14ac:dyDescent="0.25">
      <c r="A84" s="2">
        <v>83</v>
      </c>
      <c r="B84" s="28">
        <v>2026</v>
      </c>
      <c r="C84" s="2" t="s">
        <v>20</v>
      </c>
      <c r="D84" s="2" t="s">
        <v>66</v>
      </c>
      <c r="E84" s="2">
        <v>57</v>
      </c>
      <c r="F84" s="2">
        <v>20</v>
      </c>
      <c r="G84" s="2">
        <f t="shared" si="16"/>
        <v>11.4</v>
      </c>
      <c r="H84" s="2">
        <f t="shared" si="17"/>
        <v>80</v>
      </c>
      <c r="I84" s="2">
        <f t="shared" si="18"/>
        <v>45.6</v>
      </c>
      <c r="J84" s="2">
        <f t="shared" si="19"/>
        <v>720</v>
      </c>
      <c r="K84" s="2">
        <v>3600</v>
      </c>
      <c r="L84" s="7">
        <f t="shared" si="20"/>
        <v>15.833333333333334</v>
      </c>
      <c r="M84" s="7">
        <f t="shared" si="21"/>
        <v>12.666666666666666</v>
      </c>
      <c r="N84" s="7">
        <f t="shared" si="22"/>
        <v>15.833333333333334</v>
      </c>
      <c r="O84" s="7">
        <f t="shared" si="23"/>
        <v>12.666666666666666</v>
      </c>
      <c r="P84" s="2">
        <v>4</v>
      </c>
    </row>
    <row r="85" spans="1:16" x14ac:dyDescent="0.25">
      <c r="A85" s="2">
        <v>84</v>
      </c>
      <c r="B85" s="28">
        <v>2026</v>
      </c>
      <c r="C85" s="2" t="s">
        <v>21</v>
      </c>
      <c r="D85" s="2" t="s">
        <v>66</v>
      </c>
      <c r="E85" s="2">
        <v>42</v>
      </c>
      <c r="F85" s="2">
        <v>20</v>
      </c>
      <c r="G85" s="2">
        <f t="shared" si="16"/>
        <v>8.4</v>
      </c>
      <c r="H85" s="2">
        <f t="shared" si="17"/>
        <v>80</v>
      </c>
      <c r="I85" s="2">
        <f t="shared" si="18"/>
        <v>33.6</v>
      </c>
      <c r="J85" s="2">
        <f t="shared" si="19"/>
        <v>720</v>
      </c>
      <c r="K85" s="2">
        <v>3600</v>
      </c>
      <c r="L85" s="7">
        <f t="shared" si="20"/>
        <v>11.666666666666668</v>
      </c>
      <c r="M85" s="7">
        <f t="shared" si="21"/>
        <v>9.3333333333333339</v>
      </c>
      <c r="N85" s="7">
        <f t="shared" si="22"/>
        <v>11.666666666666668</v>
      </c>
      <c r="O85" s="7">
        <f t="shared" si="23"/>
        <v>9.3333333333333339</v>
      </c>
      <c r="P85" s="2">
        <v>4</v>
      </c>
    </row>
    <row r="86" spans="1:16" x14ac:dyDescent="0.25">
      <c r="A86" s="2">
        <v>85</v>
      </c>
      <c r="B86" s="28">
        <v>2026</v>
      </c>
      <c r="C86" s="2" t="s">
        <v>6</v>
      </c>
      <c r="D86" s="2" t="s">
        <v>84</v>
      </c>
      <c r="E86" s="2">
        <v>46</v>
      </c>
      <c r="F86" s="2">
        <v>20</v>
      </c>
      <c r="G86" s="2">
        <f t="shared" si="16"/>
        <v>9.2000000000000011</v>
      </c>
      <c r="H86" s="2">
        <f t="shared" si="17"/>
        <v>80</v>
      </c>
      <c r="I86" s="2">
        <f t="shared" si="18"/>
        <v>36.800000000000004</v>
      </c>
      <c r="J86" s="2">
        <f t="shared" si="19"/>
        <v>720</v>
      </c>
      <c r="K86" s="2">
        <v>3600</v>
      </c>
      <c r="L86" s="7">
        <f t="shared" si="20"/>
        <v>12.777777777777779</v>
      </c>
      <c r="M86" s="7">
        <f t="shared" si="21"/>
        <v>10.222222222222223</v>
      </c>
      <c r="N86" s="7">
        <f t="shared" si="22"/>
        <v>12.777777777777779</v>
      </c>
      <c r="O86" s="7">
        <f t="shared" si="23"/>
        <v>10.222222222222223</v>
      </c>
      <c r="P86" s="2">
        <v>1</v>
      </c>
    </row>
    <row r="87" spans="1:16" x14ac:dyDescent="0.25">
      <c r="A87" s="2">
        <v>86</v>
      </c>
      <c r="B87" s="28">
        <v>2026</v>
      </c>
      <c r="C87" s="2" t="s">
        <v>8</v>
      </c>
      <c r="D87" s="2" t="s">
        <v>84</v>
      </c>
      <c r="E87" s="2">
        <v>39</v>
      </c>
      <c r="F87" s="2">
        <v>20</v>
      </c>
      <c r="G87" s="2">
        <f t="shared" si="16"/>
        <v>7.8000000000000007</v>
      </c>
      <c r="H87" s="2">
        <f t="shared" si="17"/>
        <v>80</v>
      </c>
      <c r="I87" s="2">
        <f t="shared" si="18"/>
        <v>31.200000000000003</v>
      </c>
      <c r="J87" s="2">
        <f t="shared" si="19"/>
        <v>720</v>
      </c>
      <c r="K87" s="2">
        <v>3600</v>
      </c>
      <c r="L87" s="7">
        <f t="shared" si="20"/>
        <v>10.833333333333334</v>
      </c>
      <c r="M87" s="7">
        <f t="shared" si="21"/>
        <v>8.6666666666666679</v>
      </c>
      <c r="N87" s="7">
        <f t="shared" si="22"/>
        <v>10.833333333333334</v>
      </c>
      <c r="O87" s="7">
        <f t="shared" si="23"/>
        <v>8.6666666666666679</v>
      </c>
      <c r="P87" s="2">
        <v>1</v>
      </c>
    </row>
    <row r="88" spans="1:16" x14ac:dyDescent="0.25">
      <c r="A88" s="2">
        <v>87</v>
      </c>
      <c r="B88" s="28">
        <v>2026</v>
      </c>
      <c r="C88" s="2" t="s">
        <v>9</v>
      </c>
      <c r="D88" s="2" t="s">
        <v>84</v>
      </c>
      <c r="E88" s="2">
        <v>49</v>
      </c>
      <c r="F88" s="2">
        <v>20</v>
      </c>
      <c r="G88" s="2">
        <f t="shared" si="16"/>
        <v>9.8000000000000007</v>
      </c>
      <c r="H88" s="2">
        <f t="shared" si="17"/>
        <v>80</v>
      </c>
      <c r="I88" s="2">
        <f t="shared" si="18"/>
        <v>39.200000000000003</v>
      </c>
      <c r="J88" s="2">
        <f t="shared" si="19"/>
        <v>720</v>
      </c>
      <c r="K88" s="2">
        <v>3600</v>
      </c>
      <c r="L88" s="7">
        <f t="shared" si="20"/>
        <v>13.611111111111112</v>
      </c>
      <c r="M88" s="7">
        <f t="shared" si="21"/>
        <v>10.888888888888889</v>
      </c>
      <c r="N88" s="7">
        <f t="shared" si="22"/>
        <v>13.611111111111112</v>
      </c>
      <c r="O88" s="7">
        <f t="shared" si="23"/>
        <v>10.888888888888889</v>
      </c>
      <c r="P88" s="2">
        <v>1</v>
      </c>
    </row>
    <row r="89" spans="1:16" x14ac:dyDescent="0.25">
      <c r="A89" s="2">
        <v>88</v>
      </c>
      <c r="B89" s="28">
        <v>2026</v>
      </c>
      <c r="C89" s="2" t="s">
        <v>10</v>
      </c>
      <c r="D89" s="2" t="s">
        <v>84</v>
      </c>
      <c r="E89" s="2">
        <v>52</v>
      </c>
      <c r="F89" s="2">
        <v>20</v>
      </c>
      <c r="G89" s="2">
        <f t="shared" si="16"/>
        <v>10.4</v>
      </c>
      <c r="H89" s="2">
        <f t="shared" si="17"/>
        <v>80</v>
      </c>
      <c r="I89" s="2">
        <f t="shared" si="18"/>
        <v>41.6</v>
      </c>
      <c r="J89" s="2">
        <f t="shared" si="19"/>
        <v>720</v>
      </c>
      <c r="K89" s="2">
        <v>3600</v>
      </c>
      <c r="L89" s="7">
        <f t="shared" si="20"/>
        <v>14.444444444444445</v>
      </c>
      <c r="M89" s="7">
        <f t="shared" si="21"/>
        <v>11.555555555555557</v>
      </c>
      <c r="N89" s="7">
        <f t="shared" si="22"/>
        <v>14.444444444444445</v>
      </c>
      <c r="O89" s="7">
        <f t="shared" si="23"/>
        <v>11.555555555555557</v>
      </c>
      <c r="P89" s="2">
        <v>2</v>
      </c>
    </row>
    <row r="90" spans="1:16" x14ac:dyDescent="0.25">
      <c r="A90" s="2">
        <v>89</v>
      </c>
      <c r="B90" s="28">
        <v>2026</v>
      </c>
      <c r="C90" s="2" t="s">
        <v>12</v>
      </c>
      <c r="D90" s="2" t="s">
        <v>84</v>
      </c>
      <c r="E90" s="2">
        <v>57</v>
      </c>
      <c r="F90" s="2">
        <v>20</v>
      </c>
      <c r="G90" s="2">
        <f t="shared" si="16"/>
        <v>11.4</v>
      </c>
      <c r="H90" s="2">
        <f t="shared" si="17"/>
        <v>80</v>
      </c>
      <c r="I90" s="2">
        <f t="shared" si="18"/>
        <v>45.6</v>
      </c>
      <c r="J90" s="2">
        <f t="shared" si="19"/>
        <v>720</v>
      </c>
      <c r="K90" s="2">
        <v>3600</v>
      </c>
      <c r="L90" s="7">
        <f t="shared" si="20"/>
        <v>15.833333333333334</v>
      </c>
      <c r="M90" s="7">
        <f t="shared" si="21"/>
        <v>12.666666666666666</v>
      </c>
      <c r="N90" s="7">
        <f t="shared" si="22"/>
        <v>15.833333333333334</v>
      </c>
      <c r="O90" s="7">
        <f t="shared" si="23"/>
        <v>12.666666666666666</v>
      </c>
      <c r="P90" s="2">
        <v>2</v>
      </c>
    </row>
    <row r="91" spans="1:16" x14ac:dyDescent="0.25">
      <c r="A91" s="2">
        <v>90</v>
      </c>
      <c r="B91" s="28">
        <v>2026</v>
      </c>
      <c r="C91" s="2" t="s">
        <v>13</v>
      </c>
      <c r="D91" s="2" t="s">
        <v>84</v>
      </c>
      <c r="E91" s="2">
        <v>68</v>
      </c>
      <c r="F91" s="2">
        <v>20</v>
      </c>
      <c r="G91" s="2">
        <f t="shared" si="16"/>
        <v>13.600000000000001</v>
      </c>
      <c r="H91" s="2">
        <f t="shared" si="17"/>
        <v>80</v>
      </c>
      <c r="I91" s="2">
        <f t="shared" si="18"/>
        <v>54.400000000000006</v>
      </c>
      <c r="J91" s="2">
        <f t="shared" si="19"/>
        <v>720</v>
      </c>
      <c r="K91" s="2">
        <v>3600</v>
      </c>
      <c r="L91" s="7">
        <f t="shared" si="20"/>
        <v>18.888888888888893</v>
      </c>
      <c r="M91" s="7">
        <f t="shared" si="21"/>
        <v>15.111111111111112</v>
      </c>
      <c r="N91" s="7">
        <f t="shared" si="22"/>
        <v>18.888888888888893</v>
      </c>
      <c r="O91" s="7">
        <f t="shared" si="23"/>
        <v>15.111111111111112</v>
      </c>
      <c r="P91" s="2">
        <v>2</v>
      </c>
    </row>
    <row r="92" spans="1:16" x14ac:dyDescent="0.25">
      <c r="A92" s="2">
        <v>91</v>
      </c>
      <c r="B92" s="28">
        <v>2026</v>
      </c>
      <c r="C92" s="2" t="s">
        <v>14</v>
      </c>
      <c r="D92" s="2" t="s">
        <v>84</v>
      </c>
      <c r="E92" s="2">
        <v>49</v>
      </c>
      <c r="F92" s="2">
        <v>20</v>
      </c>
      <c r="G92" s="2">
        <f t="shared" si="16"/>
        <v>9.8000000000000007</v>
      </c>
      <c r="H92" s="2">
        <f t="shared" si="17"/>
        <v>80</v>
      </c>
      <c r="I92" s="2">
        <f t="shared" si="18"/>
        <v>39.200000000000003</v>
      </c>
      <c r="J92" s="2">
        <f t="shared" si="19"/>
        <v>720</v>
      </c>
      <c r="K92" s="2">
        <v>3600</v>
      </c>
      <c r="L92" s="7">
        <f t="shared" si="20"/>
        <v>13.611111111111112</v>
      </c>
      <c r="M92" s="7">
        <f t="shared" si="21"/>
        <v>10.888888888888889</v>
      </c>
      <c r="N92" s="7">
        <f t="shared" si="22"/>
        <v>13.611111111111112</v>
      </c>
      <c r="O92" s="7">
        <f t="shared" si="23"/>
        <v>10.888888888888889</v>
      </c>
      <c r="P92" s="2">
        <v>3</v>
      </c>
    </row>
    <row r="93" spans="1:16" x14ac:dyDescent="0.25">
      <c r="A93" s="2">
        <v>92</v>
      </c>
      <c r="B93" s="28">
        <v>2026</v>
      </c>
      <c r="C93" s="2" t="s">
        <v>16</v>
      </c>
      <c r="D93" s="2" t="s">
        <v>84</v>
      </c>
      <c r="E93" s="2">
        <v>53</v>
      </c>
      <c r="F93" s="2">
        <v>20</v>
      </c>
      <c r="G93" s="2">
        <f t="shared" si="16"/>
        <v>10.600000000000001</v>
      </c>
      <c r="H93" s="2">
        <f t="shared" si="17"/>
        <v>80</v>
      </c>
      <c r="I93" s="2">
        <f t="shared" si="18"/>
        <v>42.400000000000006</v>
      </c>
      <c r="J93" s="2">
        <f t="shared" si="19"/>
        <v>720</v>
      </c>
      <c r="K93" s="2">
        <v>3600</v>
      </c>
      <c r="L93" s="7">
        <f t="shared" si="20"/>
        <v>14.722222222222223</v>
      </c>
      <c r="M93" s="7">
        <f t="shared" si="21"/>
        <v>11.777777777777779</v>
      </c>
      <c r="N93" s="7">
        <f t="shared" si="22"/>
        <v>14.722222222222223</v>
      </c>
      <c r="O93" s="7">
        <f t="shared" si="23"/>
        <v>11.777777777777779</v>
      </c>
      <c r="P93" s="2">
        <v>3</v>
      </c>
    </row>
    <row r="94" spans="1:16" x14ac:dyDescent="0.25">
      <c r="A94" s="2">
        <v>93</v>
      </c>
      <c r="B94" s="28">
        <v>2026</v>
      </c>
      <c r="C94" s="2" t="s">
        <v>17</v>
      </c>
      <c r="D94" s="2" t="s">
        <v>84</v>
      </c>
      <c r="E94" s="2">
        <v>48</v>
      </c>
      <c r="F94" s="2">
        <v>20</v>
      </c>
      <c r="G94" s="2">
        <f t="shared" si="16"/>
        <v>9.6000000000000014</v>
      </c>
      <c r="H94" s="2">
        <f t="shared" si="17"/>
        <v>80</v>
      </c>
      <c r="I94" s="2">
        <f t="shared" si="18"/>
        <v>38.400000000000006</v>
      </c>
      <c r="J94" s="2">
        <f t="shared" si="19"/>
        <v>720</v>
      </c>
      <c r="K94" s="2">
        <v>3600</v>
      </c>
      <c r="L94" s="7">
        <f t="shared" si="20"/>
        <v>13.333333333333336</v>
      </c>
      <c r="M94" s="7">
        <f t="shared" si="21"/>
        <v>10.666666666666668</v>
      </c>
      <c r="N94" s="7">
        <f t="shared" si="22"/>
        <v>13.333333333333336</v>
      </c>
      <c r="O94" s="7">
        <f t="shared" si="23"/>
        <v>10.666666666666668</v>
      </c>
      <c r="P94" s="2">
        <v>3</v>
      </c>
    </row>
    <row r="95" spans="1:16" x14ac:dyDescent="0.25">
      <c r="A95" s="2">
        <v>94</v>
      </c>
      <c r="B95" s="28">
        <v>2026</v>
      </c>
      <c r="C95" s="2" t="s">
        <v>18</v>
      </c>
      <c r="D95" s="2" t="s">
        <v>84</v>
      </c>
      <c r="E95" s="2">
        <v>59</v>
      </c>
      <c r="F95" s="2">
        <v>20</v>
      </c>
      <c r="G95" s="2">
        <f t="shared" si="16"/>
        <v>11.8</v>
      </c>
      <c r="H95" s="2">
        <f t="shared" si="17"/>
        <v>80</v>
      </c>
      <c r="I95" s="2">
        <f t="shared" si="18"/>
        <v>47.2</v>
      </c>
      <c r="J95" s="2">
        <f t="shared" si="19"/>
        <v>720</v>
      </c>
      <c r="K95" s="2">
        <v>3600</v>
      </c>
      <c r="L95" s="7">
        <f t="shared" si="20"/>
        <v>16.388888888888889</v>
      </c>
      <c r="M95" s="7">
        <f t="shared" si="21"/>
        <v>13.111111111111111</v>
      </c>
      <c r="N95" s="7">
        <f t="shared" si="22"/>
        <v>16.388888888888889</v>
      </c>
      <c r="O95" s="7">
        <f t="shared" si="23"/>
        <v>13.111111111111111</v>
      </c>
      <c r="P95" s="2">
        <v>4</v>
      </c>
    </row>
    <row r="96" spans="1:16" x14ac:dyDescent="0.25">
      <c r="A96" s="2">
        <v>95</v>
      </c>
      <c r="B96" s="28">
        <v>2026</v>
      </c>
      <c r="C96" s="2" t="s">
        <v>20</v>
      </c>
      <c r="D96" s="2" t="s">
        <v>84</v>
      </c>
      <c r="E96" s="2">
        <v>64</v>
      </c>
      <c r="F96" s="2">
        <v>20</v>
      </c>
      <c r="G96" s="2">
        <f t="shared" si="16"/>
        <v>12.8</v>
      </c>
      <c r="H96" s="2">
        <f t="shared" si="17"/>
        <v>80</v>
      </c>
      <c r="I96" s="2">
        <f t="shared" si="18"/>
        <v>51.2</v>
      </c>
      <c r="J96" s="2">
        <f t="shared" si="19"/>
        <v>720</v>
      </c>
      <c r="K96" s="2">
        <v>3600</v>
      </c>
      <c r="L96" s="7">
        <f t="shared" si="20"/>
        <v>17.777777777777779</v>
      </c>
      <c r="M96" s="7">
        <f t="shared" si="21"/>
        <v>14.222222222222223</v>
      </c>
      <c r="N96" s="7">
        <f t="shared" si="22"/>
        <v>17.777777777777779</v>
      </c>
      <c r="O96" s="7">
        <f t="shared" si="23"/>
        <v>14.222222222222223</v>
      </c>
      <c r="P96" s="2">
        <v>4</v>
      </c>
    </row>
    <row r="97" spans="1:16" x14ac:dyDescent="0.25">
      <c r="A97" s="2">
        <v>96</v>
      </c>
      <c r="B97" s="28">
        <v>2026</v>
      </c>
      <c r="C97" s="2" t="s">
        <v>21</v>
      </c>
      <c r="D97" s="2" t="s">
        <v>84</v>
      </c>
      <c r="E97" s="2">
        <v>39</v>
      </c>
      <c r="F97" s="2">
        <v>20</v>
      </c>
      <c r="G97" s="2">
        <f t="shared" si="16"/>
        <v>7.8000000000000007</v>
      </c>
      <c r="H97" s="2">
        <f t="shared" si="17"/>
        <v>80</v>
      </c>
      <c r="I97" s="2">
        <f t="shared" si="18"/>
        <v>31.200000000000003</v>
      </c>
      <c r="J97" s="2">
        <f t="shared" si="19"/>
        <v>720</v>
      </c>
      <c r="K97" s="2">
        <v>3600</v>
      </c>
      <c r="L97" s="7">
        <f t="shared" si="20"/>
        <v>10.833333333333334</v>
      </c>
      <c r="M97" s="7">
        <f t="shared" si="21"/>
        <v>8.6666666666666679</v>
      </c>
      <c r="N97" s="7">
        <f t="shared" si="22"/>
        <v>10.833333333333334</v>
      </c>
      <c r="O97" s="7">
        <f t="shared" si="23"/>
        <v>8.6666666666666679</v>
      </c>
      <c r="P97" s="2">
        <v>4</v>
      </c>
    </row>
    <row r="98" spans="1:16" x14ac:dyDescent="0.25">
      <c r="A98" s="2">
        <v>97</v>
      </c>
      <c r="B98" s="28">
        <v>2026</v>
      </c>
      <c r="C98" s="2" t="s">
        <v>6</v>
      </c>
      <c r="D98" s="2" t="s">
        <v>63</v>
      </c>
      <c r="E98" s="2">
        <v>58</v>
      </c>
      <c r="F98" s="2">
        <v>20</v>
      </c>
      <c r="G98" s="2">
        <f t="shared" si="16"/>
        <v>11.600000000000001</v>
      </c>
      <c r="H98" s="2">
        <f t="shared" si="17"/>
        <v>80</v>
      </c>
      <c r="I98" s="2">
        <f t="shared" si="18"/>
        <v>46.400000000000006</v>
      </c>
      <c r="J98" s="2">
        <f t="shared" si="19"/>
        <v>720</v>
      </c>
      <c r="K98" s="2">
        <v>3600</v>
      </c>
      <c r="L98" s="7">
        <f t="shared" si="20"/>
        <v>16.111111111111114</v>
      </c>
      <c r="M98" s="7">
        <f t="shared" si="21"/>
        <v>12.888888888888891</v>
      </c>
      <c r="N98" s="7">
        <f t="shared" si="22"/>
        <v>16.111111111111114</v>
      </c>
      <c r="O98" s="7">
        <f t="shared" si="23"/>
        <v>12.888888888888891</v>
      </c>
      <c r="P98" s="2">
        <v>1</v>
      </c>
    </row>
    <row r="99" spans="1:16" x14ac:dyDescent="0.25">
      <c r="A99" s="2">
        <v>98</v>
      </c>
      <c r="B99" s="28">
        <v>2026</v>
      </c>
      <c r="C99" s="2" t="s">
        <v>8</v>
      </c>
      <c r="D99" s="2" t="s">
        <v>63</v>
      </c>
      <c r="E99" s="2">
        <v>63</v>
      </c>
      <c r="F99" s="2">
        <v>20</v>
      </c>
      <c r="G99" s="2">
        <f t="shared" si="16"/>
        <v>12.600000000000001</v>
      </c>
      <c r="H99" s="2">
        <f t="shared" si="17"/>
        <v>80</v>
      </c>
      <c r="I99" s="2">
        <f t="shared" si="18"/>
        <v>50.400000000000006</v>
      </c>
      <c r="J99" s="2">
        <f t="shared" si="19"/>
        <v>720</v>
      </c>
      <c r="K99" s="2">
        <v>3600</v>
      </c>
      <c r="L99" s="7">
        <f t="shared" si="20"/>
        <v>17.5</v>
      </c>
      <c r="M99" s="7">
        <f t="shared" si="21"/>
        <v>14.000000000000002</v>
      </c>
      <c r="N99" s="7">
        <f t="shared" si="22"/>
        <v>17.5</v>
      </c>
      <c r="O99" s="7">
        <f t="shared" si="23"/>
        <v>14.000000000000002</v>
      </c>
      <c r="P99" s="2">
        <v>1</v>
      </c>
    </row>
    <row r="100" spans="1:16" x14ac:dyDescent="0.25">
      <c r="A100" s="2">
        <v>99</v>
      </c>
      <c r="B100" s="28">
        <v>2026</v>
      </c>
      <c r="C100" s="2" t="s">
        <v>9</v>
      </c>
      <c r="D100" s="2" t="s">
        <v>63</v>
      </c>
      <c r="E100" s="2">
        <v>49</v>
      </c>
      <c r="F100" s="2">
        <v>20</v>
      </c>
      <c r="G100" s="2">
        <f t="shared" si="16"/>
        <v>9.8000000000000007</v>
      </c>
      <c r="H100" s="2">
        <f t="shared" si="17"/>
        <v>80</v>
      </c>
      <c r="I100" s="2">
        <f t="shared" si="18"/>
        <v>39.200000000000003</v>
      </c>
      <c r="J100" s="2">
        <f t="shared" si="19"/>
        <v>720</v>
      </c>
      <c r="K100" s="2">
        <v>3600</v>
      </c>
      <c r="L100" s="7">
        <f t="shared" si="20"/>
        <v>13.611111111111112</v>
      </c>
      <c r="M100" s="7">
        <f t="shared" si="21"/>
        <v>10.888888888888889</v>
      </c>
      <c r="N100" s="7">
        <f t="shared" si="22"/>
        <v>13.611111111111112</v>
      </c>
      <c r="O100" s="7">
        <f t="shared" si="23"/>
        <v>10.888888888888889</v>
      </c>
      <c r="P100" s="2">
        <v>1</v>
      </c>
    </row>
    <row r="101" spans="1:16" x14ac:dyDescent="0.25">
      <c r="A101" s="2">
        <v>100</v>
      </c>
      <c r="B101" s="28">
        <v>2026</v>
      </c>
      <c r="C101" s="2" t="s">
        <v>10</v>
      </c>
      <c r="D101" s="2" t="s">
        <v>63</v>
      </c>
      <c r="E101" s="2">
        <v>47</v>
      </c>
      <c r="F101" s="2">
        <v>20</v>
      </c>
      <c r="G101" s="2">
        <f t="shared" si="16"/>
        <v>9.4</v>
      </c>
      <c r="H101" s="2">
        <f t="shared" si="17"/>
        <v>80</v>
      </c>
      <c r="I101" s="2">
        <f t="shared" si="18"/>
        <v>37.6</v>
      </c>
      <c r="J101" s="2">
        <f t="shared" si="19"/>
        <v>720</v>
      </c>
      <c r="K101" s="2">
        <v>3600</v>
      </c>
      <c r="L101" s="7">
        <f t="shared" si="20"/>
        <v>13.055555555555557</v>
      </c>
      <c r="M101" s="7">
        <f t="shared" si="21"/>
        <v>10.444444444444445</v>
      </c>
      <c r="N101" s="7">
        <f t="shared" si="22"/>
        <v>13.055555555555557</v>
      </c>
      <c r="O101" s="7">
        <f t="shared" si="23"/>
        <v>10.444444444444445</v>
      </c>
      <c r="P101" s="2">
        <v>2</v>
      </c>
    </row>
    <row r="102" spans="1:16" x14ac:dyDescent="0.25">
      <c r="A102" s="2">
        <v>101</v>
      </c>
      <c r="B102" s="28">
        <v>2026</v>
      </c>
      <c r="C102" s="2" t="s">
        <v>12</v>
      </c>
      <c r="D102" s="2" t="s">
        <v>63</v>
      </c>
      <c r="E102" s="2">
        <v>51</v>
      </c>
      <c r="F102" s="2">
        <v>20</v>
      </c>
      <c r="G102" s="2">
        <f t="shared" si="16"/>
        <v>10.200000000000001</v>
      </c>
      <c r="H102" s="2">
        <f t="shared" si="17"/>
        <v>80</v>
      </c>
      <c r="I102" s="2">
        <f t="shared" si="18"/>
        <v>40.800000000000004</v>
      </c>
      <c r="J102" s="2">
        <f t="shared" si="19"/>
        <v>720</v>
      </c>
      <c r="K102" s="2">
        <v>3600</v>
      </c>
      <c r="L102" s="7">
        <f t="shared" si="20"/>
        <v>14.166666666666668</v>
      </c>
      <c r="M102" s="7">
        <f t="shared" si="21"/>
        <v>11.333333333333334</v>
      </c>
      <c r="N102" s="7">
        <f t="shared" si="22"/>
        <v>14.166666666666668</v>
      </c>
      <c r="O102" s="7">
        <f t="shared" si="23"/>
        <v>11.333333333333334</v>
      </c>
      <c r="P102" s="2">
        <v>2</v>
      </c>
    </row>
    <row r="103" spans="1:16" x14ac:dyDescent="0.25">
      <c r="A103" s="2">
        <v>102</v>
      </c>
      <c r="B103" s="28">
        <v>2026</v>
      </c>
      <c r="C103" s="2" t="s">
        <v>13</v>
      </c>
      <c r="D103" s="2" t="s">
        <v>63</v>
      </c>
      <c r="E103" s="2">
        <v>57</v>
      </c>
      <c r="F103" s="2">
        <v>20</v>
      </c>
      <c r="G103" s="2">
        <f t="shared" si="16"/>
        <v>11.4</v>
      </c>
      <c r="H103" s="2">
        <f t="shared" si="17"/>
        <v>80</v>
      </c>
      <c r="I103" s="2">
        <f t="shared" si="18"/>
        <v>45.6</v>
      </c>
      <c r="J103" s="2">
        <f t="shared" si="19"/>
        <v>720</v>
      </c>
      <c r="K103" s="2">
        <v>3600</v>
      </c>
      <c r="L103" s="7">
        <f t="shared" si="20"/>
        <v>15.833333333333334</v>
      </c>
      <c r="M103" s="7">
        <f t="shared" si="21"/>
        <v>12.666666666666666</v>
      </c>
      <c r="N103" s="7">
        <f t="shared" si="22"/>
        <v>15.833333333333334</v>
      </c>
      <c r="O103" s="7">
        <f t="shared" si="23"/>
        <v>12.666666666666666</v>
      </c>
      <c r="P103" s="2">
        <v>2</v>
      </c>
    </row>
    <row r="104" spans="1:16" x14ac:dyDescent="0.25">
      <c r="A104" s="2">
        <v>103</v>
      </c>
      <c r="B104" s="28">
        <v>2026</v>
      </c>
      <c r="C104" s="2" t="s">
        <v>14</v>
      </c>
      <c r="D104" s="2" t="s">
        <v>63</v>
      </c>
      <c r="E104" s="2">
        <v>59</v>
      </c>
      <c r="F104" s="2">
        <v>20</v>
      </c>
      <c r="G104" s="2">
        <f t="shared" si="16"/>
        <v>11.8</v>
      </c>
      <c r="H104" s="2">
        <f t="shared" si="17"/>
        <v>80</v>
      </c>
      <c r="I104" s="2">
        <f t="shared" si="18"/>
        <v>47.2</v>
      </c>
      <c r="J104" s="2">
        <f t="shared" si="19"/>
        <v>720</v>
      </c>
      <c r="K104" s="2">
        <v>3600</v>
      </c>
      <c r="L104" s="7">
        <f t="shared" si="20"/>
        <v>16.388888888888889</v>
      </c>
      <c r="M104" s="7">
        <f t="shared" si="21"/>
        <v>13.111111111111111</v>
      </c>
      <c r="N104" s="7">
        <f t="shared" si="22"/>
        <v>16.388888888888889</v>
      </c>
      <c r="O104" s="7">
        <f t="shared" si="23"/>
        <v>13.111111111111111</v>
      </c>
      <c r="P104" s="2">
        <v>3</v>
      </c>
    </row>
    <row r="105" spans="1:16" x14ac:dyDescent="0.25">
      <c r="A105" s="2">
        <v>104</v>
      </c>
      <c r="B105" s="28">
        <v>2026</v>
      </c>
      <c r="C105" s="2" t="s">
        <v>16</v>
      </c>
      <c r="D105" s="2" t="s">
        <v>63</v>
      </c>
      <c r="E105" s="2">
        <v>63</v>
      </c>
      <c r="F105" s="2">
        <v>20</v>
      </c>
      <c r="G105" s="2">
        <f t="shared" si="16"/>
        <v>12.600000000000001</v>
      </c>
      <c r="H105" s="2">
        <f t="shared" si="17"/>
        <v>80</v>
      </c>
      <c r="I105" s="2">
        <f t="shared" si="18"/>
        <v>50.400000000000006</v>
      </c>
      <c r="J105" s="2">
        <f t="shared" si="19"/>
        <v>720</v>
      </c>
      <c r="K105" s="2">
        <v>3600</v>
      </c>
      <c r="L105" s="7">
        <f t="shared" si="20"/>
        <v>17.5</v>
      </c>
      <c r="M105" s="7">
        <f t="shared" si="21"/>
        <v>14.000000000000002</v>
      </c>
      <c r="N105" s="7">
        <f t="shared" si="22"/>
        <v>17.5</v>
      </c>
      <c r="O105" s="7">
        <f t="shared" si="23"/>
        <v>14.000000000000002</v>
      </c>
      <c r="P105" s="2">
        <v>3</v>
      </c>
    </row>
    <row r="106" spans="1:16" x14ac:dyDescent="0.25">
      <c r="A106" s="2">
        <v>105</v>
      </c>
      <c r="B106" s="28">
        <v>2026</v>
      </c>
      <c r="C106" s="2" t="s">
        <v>17</v>
      </c>
      <c r="D106" s="2" t="s">
        <v>63</v>
      </c>
      <c r="E106" s="2">
        <v>48</v>
      </c>
      <c r="F106" s="2">
        <v>20</v>
      </c>
      <c r="G106" s="2">
        <f t="shared" si="16"/>
        <v>9.6000000000000014</v>
      </c>
      <c r="H106" s="2">
        <f t="shared" si="17"/>
        <v>80</v>
      </c>
      <c r="I106" s="2">
        <f t="shared" si="18"/>
        <v>38.400000000000006</v>
      </c>
      <c r="J106" s="2">
        <f t="shared" si="19"/>
        <v>720</v>
      </c>
      <c r="K106" s="2">
        <v>3600</v>
      </c>
      <c r="L106" s="7">
        <f t="shared" si="20"/>
        <v>13.333333333333336</v>
      </c>
      <c r="M106" s="7">
        <f t="shared" si="21"/>
        <v>10.666666666666668</v>
      </c>
      <c r="N106" s="7">
        <f t="shared" si="22"/>
        <v>13.333333333333336</v>
      </c>
      <c r="O106" s="7">
        <f t="shared" si="23"/>
        <v>10.666666666666668</v>
      </c>
      <c r="P106" s="2">
        <v>3</v>
      </c>
    </row>
    <row r="107" spans="1:16" x14ac:dyDescent="0.25">
      <c r="A107" s="2">
        <v>106</v>
      </c>
      <c r="B107" s="28">
        <v>2026</v>
      </c>
      <c r="C107" s="2" t="s">
        <v>18</v>
      </c>
      <c r="D107" s="2" t="s">
        <v>63</v>
      </c>
      <c r="E107" s="2">
        <v>45</v>
      </c>
      <c r="F107" s="2">
        <v>20</v>
      </c>
      <c r="G107" s="2">
        <f t="shared" si="16"/>
        <v>9</v>
      </c>
      <c r="H107" s="2">
        <f t="shared" si="17"/>
        <v>80</v>
      </c>
      <c r="I107" s="2">
        <f t="shared" si="18"/>
        <v>36</v>
      </c>
      <c r="J107" s="2">
        <f t="shared" si="19"/>
        <v>720</v>
      </c>
      <c r="K107" s="2">
        <v>3600</v>
      </c>
      <c r="L107" s="7">
        <f t="shared" si="20"/>
        <v>12.5</v>
      </c>
      <c r="M107" s="7">
        <f t="shared" si="21"/>
        <v>10</v>
      </c>
      <c r="N107" s="7">
        <f t="shared" si="22"/>
        <v>12.5</v>
      </c>
      <c r="O107" s="7">
        <f t="shared" si="23"/>
        <v>10</v>
      </c>
      <c r="P107" s="2">
        <v>4</v>
      </c>
    </row>
    <row r="108" spans="1:16" x14ac:dyDescent="0.25">
      <c r="A108" s="2">
        <v>107</v>
      </c>
      <c r="B108" s="28">
        <v>2026</v>
      </c>
      <c r="C108" s="2" t="s">
        <v>20</v>
      </c>
      <c r="D108" s="2" t="s">
        <v>63</v>
      </c>
      <c r="E108" s="2">
        <v>63</v>
      </c>
      <c r="F108" s="2">
        <v>20</v>
      </c>
      <c r="G108" s="2">
        <f t="shared" si="16"/>
        <v>12.600000000000001</v>
      </c>
      <c r="H108" s="2">
        <f t="shared" si="17"/>
        <v>80</v>
      </c>
      <c r="I108" s="2">
        <f t="shared" si="18"/>
        <v>50.400000000000006</v>
      </c>
      <c r="J108" s="2">
        <f t="shared" si="19"/>
        <v>720</v>
      </c>
      <c r="K108" s="2">
        <v>3600</v>
      </c>
      <c r="L108" s="7">
        <f t="shared" si="20"/>
        <v>17.5</v>
      </c>
      <c r="M108" s="7">
        <f t="shared" si="21"/>
        <v>14.000000000000002</v>
      </c>
      <c r="N108" s="7">
        <f t="shared" si="22"/>
        <v>17.5</v>
      </c>
      <c r="O108" s="7">
        <f t="shared" si="23"/>
        <v>14.000000000000002</v>
      </c>
      <c r="P108" s="2">
        <v>4</v>
      </c>
    </row>
    <row r="109" spans="1:16" x14ac:dyDescent="0.25">
      <c r="A109" s="2">
        <v>108</v>
      </c>
      <c r="B109" s="28">
        <v>2026</v>
      </c>
      <c r="C109" s="2" t="s">
        <v>21</v>
      </c>
      <c r="D109" s="2" t="s">
        <v>63</v>
      </c>
      <c r="E109" s="2">
        <v>58</v>
      </c>
      <c r="F109" s="2">
        <v>20</v>
      </c>
      <c r="G109" s="2">
        <f t="shared" si="16"/>
        <v>11.600000000000001</v>
      </c>
      <c r="H109" s="2">
        <f t="shared" si="17"/>
        <v>80</v>
      </c>
      <c r="I109" s="2">
        <f t="shared" si="18"/>
        <v>46.400000000000006</v>
      </c>
      <c r="J109" s="2">
        <f t="shared" si="19"/>
        <v>720</v>
      </c>
      <c r="K109" s="2">
        <v>3600</v>
      </c>
      <c r="L109" s="7">
        <f t="shared" si="20"/>
        <v>16.111111111111114</v>
      </c>
      <c r="M109" s="7">
        <f t="shared" si="21"/>
        <v>12.888888888888891</v>
      </c>
      <c r="N109" s="7">
        <f t="shared" si="22"/>
        <v>16.111111111111114</v>
      </c>
      <c r="O109" s="7">
        <f t="shared" si="23"/>
        <v>12.888888888888891</v>
      </c>
      <c r="P109" s="2">
        <v>4</v>
      </c>
    </row>
    <row r="110" spans="1:16" x14ac:dyDescent="0.25">
      <c r="A110" s="2">
        <v>109</v>
      </c>
      <c r="B110" s="28">
        <v>2026</v>
      </c>
      <c r="C110" s="2" t="s">
        <v>6</v>
      </c>
      <c r="D110" s="2" t="s">
        <v>85</v>
      </c>
      <c r="E110" s="2">
        <v>45</v>
      </c>
      <c r="F110" s="2">
        <v>20</v>
      </c>
      <c r="G110" s="2">
        <f>F110%*E110</f>
        <v>9</v>
      </c>
      <c r="H110" s="2">
        <f>100-F110</f>
        <v>80</v>
      </c>
      <c r="I110" s="2">
        <f>H110%*E110</f>
        <v>36</v>
      </c>
      <c r="J110" s="2">
        <f>0.2*K110</f>
        <v>720</v>
      </c>
      <c r="K110" s="2">
        <v>3600</v>
      </c>
      <c r="L110" s="7">
        <f>(G110/J110)*1000</f>
        <v>12.5</v>
      </c>
      <c r="M110" s="7">
        <f>(I110/K110)*1000</f>
        <v>10</v>
      </c>
      <c r="N110" s="7">
        <f>VALUE(L110)</f>
        <v>12.5</v>
      </c>
      <c r="O110" s="7">
        <f>VALUE(M110)</f>
        <v>10</v>
      </c>
      <c r="P110" s="2">
        <v>1</v>
      </c>
    </row>
    <row r="111" spans="1:16" x14ac:dyDescent="0.25">
      <c r="A111" s="2">
        <v>110</v>
      </c>
      <c r="B111" s="28">
        <v>2026</v>
      </c>
      <c r="C111" s="2" t="s">
        <v>8</v>
      </c>
      <c r="D111" s="2" t="s">
        <v>85</v>
      </c>
      <c r="E111" s="2">
        <v>57</v>
      </c>
      <c r="F111" s="2">
        <v>20</v>
      </c>
      <c r="G111" s="2">
        <f t="shared" ref="G111:G145" si="24">F111%*E111</f>
        <v>11.4</v>
      </c>
      <c r="H111" s="2">
        <f t="shared" ref="H111:H145" si="25">100-F111</f>
        <v>80</v>
      </c>
      <c r="I111" s="2">
        <f t="shared" ref="I111:I145" si="26">H111%*E111</f>
        <v>45.6</v>
      </c>
      <c r="J111" s="2">
        <f t="shared" ref="J111:J145" si="27">0.2*K111</f>
        <v>720</v>
      </c>
      <c r="K111" s="2">
        <v>3600</v>
      </c>
      <c r="L111" s="7">
        <f t="shared" ref="L111:L145" si="28">(G111/J111)*1000</f>
        <v>15.833333333333334</v>
      </c>
      <c r="M111" s="7">
        <f t="shared" ref="M111:M145" si="29">(I111/K111)*1000</f>
        <v>12.666666666666666</v>
      </c>
      <c r="N111" s="7">
        <f t="shared" ref="N111:N145" si="30">VALUE(L111)</f>
        <v>15.833333333333334</v>
      </c>
      <c r="O111" s="7">
        <f t="shared" ref="O111:O145" si="31">VALUE(M111)</f>
        <v>12.666666666666666</v>
      </c>
      <c r="P111" s="2">
        <v>1</v>
      </c>
    </row>
    <row r="112" spans="1:16" x14ac:dyDescent="0.25">
      <c r="A112" s="2">
        <v>111</v>
      </c>
      <c r="B112" s="28">
        <v>2026</v>
      </c>
      <c r="C112" s="2" t="s">
        <v>9</v>
      </c>
      <c r="D112" s="2" t="s">
        <v>85</v>
      </c>
      <c r="E112" s="2">
        <v>54</v>
      </c>
      <c r="F112" s="2">
        <v>20</v>
      </c>
      <c r="G112" s="2">
        <f t="shared" si="24"/>
        <v>10.8</v>
      </c>
      <c r="H112" s="2">
        <f t="shared" si="25"/>
        <v>80</v>
      </c>
      <c r="I112" s="2">
        <f t="shared" si="26"/>
        <v>43.2</v>
      </c>
      <c r="J112" s="2">
        <f t="shared" si="27"/>
        <v>720</v>
      </c>
      <c r="K112" s="2">
        <v>3600</v>
      </c>
      <c r="L112" s="7">
        <f t="shared" si="28"/>
        <v>15.000000000000002</v>
      </c>
      <c r="M112" s="7">
        <f t="shared" si="29"/>
        <v>12</v>
      </c>
      <c r="N112" s="7">
        <f t="shared" si="30"/>
        <v>15.000000000000002</v>
      </c>
      <c r="O112" s="7">
        <f t="shared" si="31"/>
        <v>12</v>
      </c>
      <c r="P112" s="2">
        <v>1</v>
      </c>
    </row>
    <row r="113" spans="1:16" x14ac:dyDescent="0.25">
      <c r="A113" s="2">
        <v>112</v>
      </c>
      <c r="B113" s="28">
        <v>2026</v>
      </c>
      <c r="C113" s="2" t="s">
        <v>10</v>
      </c>
      <c r="D113" s="2" t="s">
        <v>85</v>
      </c>
      <c r="E113" s="2">
        <v>35</v>
      </c>
      <c r="F113" s="2">
        <v>20</v>
      </c>
      <c r="G113" s="2">
        <f t="shared" si="24"/>
        <v>7</v>
      </c>
      <c r="H113" s="2">
        <f t="shared" si="25"/>
        <v>80</v>
      </c>
      <c r="I113" s="2">
        <f t="shared" si="26"/>
        <v>28</v>
      </c>
      <c r="J113" s="2">
        <f t="shared" si="27"/>
        <v>720</v>
      </c>
      <c r="K113" s="2">
        <v>3600</v>
      </c>
      <c r="L113" s="7">
        <f t="shared" si="28"/>
        <v>9.7222222222222232</v>
      </c>
      <c r="M113" s="7">
        <f t="shared" si="29"/>
        <v>7.7777777777777777</v>
      </c>
      <c r="N113" s="7">
        <f t="shared" si="30"/>
        <v>9.7222222222222232</v>
      </c>
      <c r="O113" s="7">
        <f t="shared" si="31"/>
        <v>7.7777777777777777</v>
      </c>
      <c r="P113" s="2">
        <v>2</v>
      </c>
    </row>
    <row r="114" spans="1:16" x14ac:dyDescent="0.25">
      <c r="A114" s="2">
        <v>113</v>
      </c>
      <c r="B114" s="28">
        <v>2026</v>
      </c>
      <c r="C114" s="2" t="s">
        <v>12</v>
      </c>
      <c r="D114" s="2" t="s">
        <v>85</v>
      </c>
      <c r="E114" s="2">
        <v>48</v>
      </c>
      <c r="F114" s="2">
        <v>20</v>
      </c>
      <c r="G114" s="2">
        <f t="shared" si="24"/>
        <v>9.6000000000000014</v>
      </c>
      <c r="H114" s="2">
        <f t="shared" si="25"/>
        <v>80</v>
      </c>
      <c r="I114" s="2">
        <f t="shared" si="26"/>
        <v>38.400000000000006</v>
      </c>
      <c r="J114" s="2">
        <f t="shared" si="27"/>
        <v>720</v>
      </c>
      <c r="K114" s="2">
        <v>3600</v>
      </c>
      <c r="L114" s="7">
        <f t="shared" si="28"/>
        <v>13.333333333333336</v>
      </c>
      <c r="M114" s="7">
        <f t="shared" si="29"/>
        <v>10.666666666666668</v>
      </c>
      <c r="N114" s="7">
        <f t="shared" si="30"/>
        <v>13.333333333333336</v>
      </c>
      <c r="O114" s="7">
        <f t="shared" si="31"/>
        <v>10.666666666666668</v>
      </c>
      <c r="P114" s="2">
        <v>2</v>
      </c>
    </row>
    <row r="115" spans="1:16" x14ac:dyDescent="0.25">
      <c r="A115" s="2">
        <v>114</v>
      </c>
      <c r="B115" s="28">
        <v>2026</v>
      </c>
      <c r="C115" s="2" t="s">
        <v>13</v>
      </c>
      <c r="D115" s="2" t="s">
        <v>85</v>
      </c>
      <c r="E115" s="2">
        <v>44</v>
      </c>
      <c r="F115" s="2">
        <v>20</v>
      </c>
      <c r="G115" s="2">
        <f t="shared" si="24"/>
        <v>8.8000000000000007</v>
      </c>
      <c r="H115" s="2">
        <f t="shared" si="25"/>
        <v>80</v>
      </c>
      <c r="I115" s="2">
        <f t="shared" si="26"/>
        <v>35.200000000000003</v>
      </c>
      <c r="J115" s="2">
        <f t="shared" si="27"/>
        <v>720</v>
      </c>
      <c r="K115" s="2">
        <v>3600</v>
      </c>
      <c r="L115" s="7">
        <f t="shared" si="28"/>
        <v>12.222222222222223</v>
      </c>
      <c r="M115" s="7">
        <f t="shared" si="29"/>
        <v>9.7777777777777786</v>
      </c>
      <c r="N115" s="7">
        <f t="shared" si="30"/>
        <v>12.222222222222223</v>
      </c>
      <c r="O115" s="7">
        <f t="shared" si="31"/>
        <v>9.7777777777777786</v>
      </c>
      <c r="P115" s="2">
        <v>2</v>
      </c>
    </row>
    <row r="116" spans="1:16" x14ac:dyDescent="0.25">
      <c r="A116" s="2">
        <v>115</v>
      </c>
      <c r="B116" s="28">
        <v>2026</v>
      </c>
      <c r="C116" s="2" t="s">
        <v>14</v>
      </c>
      <c r="D116" s="2" t="s">
        <v>85</v>
      </c>
      <c r="E116" s="2">
        <v>67</v>
      </c>
      <c r="F116" s="2">
        <v>20</v>
      </c>
      <c r="G116" s="2">
        <f t="shared" si="24"/>
        <v>13.4</v>
      </c>
      <c r="H116" s="2">
        <f t="shared" si="25"/>
        <v>80</v>
      </c>
      <c r="I116" s="2">
        <f t="shared" si="26"/>
        <v>53.6</v>
      </c>
      <c r="J116" s="2">
        <f t="shared" si="27"/>
        <v>720</v>
      </c>
      <c r="K116" s="2">
        <v>3600</v>
      </c>
      <c r="L116" s="7">
        <f t="shared" si="28"/>
        <v>18.611111111111114</v>
      </c>
      <c r="M116" s="7">
        <f t="shared" si="29"/>
        <v>14.888888888888889</v>
      </c>
      <c r="N116" s="7">
        <f t="shared" si="30"/>
        <v>18.611111111111114</v>
      </c>
      <c r="O116" s="7">
        <f t="shared" si="31"/>
        <v>14.888888888888889</v>
      </c>
      <c r="P116" s="2">
        <v>3</v>
      </c>
    </row>
    <row r="117" spans="1:16" x14ac:dyDescent="0.25">
      <c r="A117" s="2">
        <v>116</v>
      </c>
      <c r="B117" s="28">
        <v>2026</v>
      </c>
      <c r="C117" s="2" t="s">
        <v>16</v>
      </c>
      <c r="D117" s="2" t="s">
        <v>85</v>
      </c>
      <c r="E117" s="2">
        <v>49</v>
      </c>
      <c r="F117" s="2">
        <v>20</v>
      </c>
      <c r="G117" s="2">
        <f t="shared" si="24"/>
        <v>9.8000000000000007</v>
      </c>
      <c r="H117" s="2">
        <f t="shared" si="25"/>
        <v>80</v>
      </c>
      <c r="I117" s="2">
        <f t="shared" si="26"/>
        <v>39.200000000000003</v>
      </c>
      <c r="J117" s="2">
        <f t="shared" si="27"/>
        <v>720</v>
      </c>
      <c r="K117" s="2">
        <v>3600</v>
      </c>
      <c r="L117" s="7">
        <f t="shared" si="28"/>
        <v>13.611111111111112</v>
      </c>
      <c r="M117" s="7">
        <f t="shared" si="29"/>
        <v>10.888888888888889</v>
      </c>
      <c r="N117" s="7">
        <f t="shared" si="30"/>
        <v>13.611111111111112</v>
      </c>
      <c r="O117" s="7">
        <f t="shared" si="31"/>
        <v>10.888888888888889</v>
      </c>
      <c r="P117" s="2">
        <v>3</v>
      </c>
    </row>
    <row r="118" spans="1:16" x14ac:dyDescent="0.25">
      <c r="A118" s="2">
        <v>117</v>
      </c>
      <c r="B118" s="28">
        <v>2026</v>
      </c>
      <c r="C118" s="2" t="s">
        <v>17</v>
      </c>
      <c r="D118" s="2" t="s">
        <v>85</v>
      </c>
      <c r="E118" s="2">
        <v>46</v>
      </c>
      <c r="F118" s="2">
        <v>20</v>
      </c>
      <c r="G118" s="2">
        <f t="shared" si="24"/>
        <v>9.2000000000000011</v>
      </c>
      <c r="H118" s="2">
        <f t="shared" si="25"/>
        <v>80</v>
      </c>
      <c r="I118" s="2">
        <f t="shared" si="26"/>
        <v>36.800000000000004</v>
      </c>
      <c r="J118" s="2">
        <f t="shared" si="27"/>
        <v>720</v>
      </c>
      <c r="K118" s="2">
        <v>3600</v>
      </c>
      <c r="L118" s="7">
        <f t="shared" si="28"/>
        <v>12.777777777777779</v>
      </c>
      <c r="M118" s="7">
        <f t="shared" si="29"/>
        <v>10.222222222222223</v>
      </c>
      <c r="N118" s="7">
        <f t="shared" si="30"/>
        <v>12.777777777777779</v>
      </c>
      <c r="O118" s="7">
        <f t="shared" si="31"/>
        <v>10.222222222222223</v>
      </c>
      <c r="P118" s="2">
        <v>3</v>
      </c>
    </row>
    <row r="119" spans="1:16" x14ac:dyDescent="0.25">
      <c r="A119" s="2">
        <v>118</v>
      </c>
      <c r="B119" s="28">
        <v>2026</v>
      </c>
      <c r="C119" s="2" t="s">
        <v>18</v>
      </c>
      <c r="D119" s="2" t="s">
        <v>85</v>
      </c>
      <c r="E119" s="2">
        <v>45</v>
      </c>
      <c r="F119" s="2">
        <v>20</v>
      </c>
      <c r="G119" s="2">
        <f t="shared" si="24"/>
        <v>9</v>
      </c>
      <c r="H119" s="2">
        <f t="shared" si="25"/>
        <v>80</v>
      </c>
      <c r="I119" s="2">
        <f t="shared" si="26"/>
        <v>36</v>
      </c>
      <c r="J119" s="2">
        <f t="shared" si="27"/>
        <v>720</v>
      </c>
      <c r="K119" s="2">
        <v>3600</v>
      </c>
      <c r="L119" s="7">
        <f t="shared" si="28"/>
        <v>12.5</v>
      </c>
      <c r="M119" s="7">
        <f t="shared" si="29"/>
        <v>10</v>
      </c>
      <c r="N119" s="7">
        <f t="shared" si="30"/>
        <v>12.5</v>
      </c>
      <c r="O119" s="7">
        <f t="shared" si="31"/>
        <v>10</v>
      </c>
      <c r="P119" s="2">
        <v>4</v>
      </c>
    </row>
    <row r="120" spans="1:16" x14ac:dyDescent="0.25">
      <c r="A120" s="2">
        <v>119</v>
      </c>
      <c r="B120" s="28">
        <v>2026</v>
      </c>
      <c r="C120" s="2" t="s">
        <v>20</v>
      </c>
      <c r="D120" s="2" t="s">
        <v>85</v>
      </c>
      <c r="E120" s="2">
        <v>57</v>
      </c>
      <c r="F120" s="2">
        <v>20</v>
      </c>
      <c r="G120" s="2">
        <f t="shared" si="24"/>
        <v>11.4</v>
      </c>
      <c r="H120" s="2">
        <f t="shared" si="25"/>
        <v>80</v>
      </c>
      <c r="I120" s="2">
        <f t="shared" si="26"/>
        <v>45.6</v>
      </c>
      <c r="J120" s="2">
        <f t="shared" si="27"/>
        <v>720</v>
      </c>
      <c r="K120" s="2">
        <v>3600</v>
      </c>
      <c r="L120" s="7">
        <f t="shared" si="28"/>
        <v>15.833333333333334</v>
      </c>
      <c r="M120" s="7">
        <f t="shared" si="29"/>
        <v>12.666666666666666</v>
      </c>
      <c r="N120" s="7">
        <f t="shared" si="30"/>
        <v>15.833333333333334</v>
      </c>
      <c r="O120" s="7">
        <f t="shared" si="31"/>
        <v>12.666666666666666</v>
      </c>
      <c r="P120" s="2">
        <v>4</v>
      </c>
    </row>
    <row r="121" spans="1:16" x14ac:dyDescent="0.25">
      <c r="A121" s="2">
        <v>120</v>
      </c>
      <c r="B121" s="28">
        <v>2026</v>
      </c>
      <c r="C121" s="2" t="s">
        <v>21</v>
      </c>
      <c r="D121" s="2" t="s">
        <v>85</v>
      </c>
      <c r="E121" s="2">
        <v>42</v>
      </c>
      <c r="F121" s="2">
        <v>20</v>
      </c>
      <c r="G121" s="2">
        <f t="shared" si="24"/>
        <v>8.4</v>
      </c>
      <c r="H121" s="2">
        <f t="shared" si="25"/>
        <v>80</v>
      </c>
      <c r="I121" s="2">
        <f t="shared" si="26"/>
        <v>33.6</v>
      </c>
      <c r="J121" s="2">
        <f t="shared" si="27"/>
        <v>720</v>
      </c>
      <c r="K121" s="2">
        <v>3600</v>
      </c>
      <c r="L121" s="7">
        <f t="shared" si="28"/>
        <v>11.666666666666668</v>
      </c>
      <c r="M121" s="7">
        <f t="shared" si="29"/>
        <v>9.3333333333333339</v>
      </c>
      <c r="N121" s="7">
        <f t="shared" si="30"/>
        <v>11.666666666666668</v>
      </c>
      <c r="O121" s="7">
        <f t="shared" si="31"/>
        <v>9.3333333333333339</v>
      </c>
      <c r="P121" s="2">
        <v>4</v>
      </c>
    </row>
    <row r="122" spans="1:16" x14ac:dyDescent="0.25">
      <c r="A122" s="2">
        <v>121</v>
      </c>
      <c r="B122" s="28">
        <v>2026</v>
      </c>
      <c r="C122" s="2" t="s">
        <v>6</v>
      </c>
      <c r="D122" s="2" t="s">
        <v>86</v>
      </c>
      <c r="E122" s="2">
        <v>46</v>
      </c>
      <c r="F122" s="2">
        <v>20</v>
      </c>
      <c r="G122" s="2">
        <f t="shared" si="24"/>
        <v>9.2000000000000011</v>
      </c>
      <c r="H122" s="2">
        <f t="shared" si="25"/>
        <v>80</v>
      </c>
      <c r="I122" s="2">
        <f t="shared" si="26"/>
        <v>36.800000000000004</v>
      </c>
      <c r="J122" s="2">
        <f t="shared" si="27"/>
        <v>720</v>
      </c>
      <c r="K122" s="2">
        <v>3600</v>
      </c>
      <c r="L122" s="7">
        <f t="shared" si="28"/>
        <v>12.777777777777779</v>
      </c>
      <c r="M122" s="7">
        <f t="shared" si="29"/>
        <v>10.222222222222223</v>
      </c>
      <c r="N122" s="7">
        <f t="shared" si="30"/>
        <v>12.777777777777779</v>
      </c>
      <c r="O122" s="7">
        <f t="shared" si="31"/>
        <v>10.222222222222223</v>
      </c>
      <c r="P122" s="2">
        <v>1</v>
      </c>
    </row>
    <row r="123" spans="1:16" x14ac:dyDescent="0.25">
      <c r="A123" s="2">
        <v>122</v>
      </c>
      <c r="B123" s="28">
        <v>2026</v>
      </c>
      <c r="C123" s="2" t="s">
        <v>8</v>
      </c>
      <c r="D123" s="2" t="s">
        <v>86</v>
      </c>
      <c r="E123" s="2">
        <v>39</v>
      </c>
      <c r="F123" s="2">
        <v>20</v>
      </c>
      <c r="G123" s="2">
        <f t="shared" si="24"/>
        <v>7.8000000000000007</v>
      </c>
      <c r="H123" s="2">
        <f t="shared" si="25"/>
        <v>80</v>
      </c>
      <c r="I123" s="2">
        <f t="shared" si="26"/>
        <v>31.200000000000003</v>
      </c>
      <c r="J123" s="2">
        <f t="shared" si="27"/>
        <v>720</v>
      </c>
      <c r="K123" s="2">
        <v>3600</v>
      </c>
      <c r="L123" s="7">
        <f t="shared" si="28"/>
        <v>10.833333333333334</v>
      </c>
      <c r="M123" s="7">
        <f t="shared" si="29"/>
        <v>8.6666666666666679</v>
      </c>
      <c r="N123" s="7">
        <f t="shared" si="30"/>
        <v>10.833333333333334</v>
      </c>
      <c r="O123" s="7">
        <f t="shared" si="31"/>
        <v>8.6666666666666679</v>
      </c>
      <c r="P123" s="2">
        <v>1</v>
      </c>
    </row>
    <row r="124" spans="1:16" x14ac:dyDescent="0.25">
      <c r="A124" s="2">
        <v>123</v>
      </c>
      <c r="B124" s="28">
        <v>2026</v>
      </c>
      <c r="C124" s="2" t="s">
        <v>9</v>
      </c>
      <c r="D124" s="2" t="s">
        <v>86</v>
      </c>
      <c r="E124" s="2">
        <v>49</v>
      </c>
      <c r="F124" s="2">
        <v>20</v>
      </c>
      <c r="G124" s="2">
        <f t="shared" si="24"/>
        <v>9.8000000000000007</v>
      </c>
      <c r="H124" s="2">
        <f t="shared" si="25"/>
        <v>80</v>
      </c>
      <c r="I124" s="2">
        <f t="shared" si="26"/>
        <v>39.200000000000003</v>
      </c>
      <c r="J124" s="2">
        <f t="shared" si="27"/>
        <v>720</v>
      </c>
      <c r="K124" s="2">
        <v>3600</v>
      </c>
      <c r="L124" s="7">
        <f t="shared" si="28"/>
        <v>13.611111111111112</v>
      </c>
      <c r="M124" s="7">
        <f t="shared" si="29"/>
        <v>10.888888888888889</v>
      </c>
      <c r="N124" s="7">
        <f t="shared" si="30"/>
        <v>13.611111111111112</v>
      </c>
      <c r="O124" s="7">
        <f t="shared" si="31"/>
        <v>10.888888888888889</v>
      </c>
      <c r="P124" s="2">
        <v>1</v>
      </c>
    </row>
    <row r="125" spans="1:16" x14ac:dyDescent="0.25">
      <c r="A125" s="2">
        <v>124</v>
      </c>
      <c r="B125" s="28">
        <v>2026</v>
      </c>
      <c r="C125" s="2" t="s">
        <v>10</v>
      </c>
      <c r="D125" s="2" t="s">
        <v>86</v>
      </c>
      <c r="E125" s="2">
        <v>52</v>
      </c>
      <c r="F125" s="2">
        <v>20</v>
      </c>
      <c r="G125" s="2">
        <f t="shared" si="24"/>
        <v>10.4</v>
      </c>
      <c r="H125" s="2">
        <f t="shared" si="25"/>
        <v>80</v>
      </c>
      <c r="I125" s="2">
        <f t="shared" si="26"/>
        <v>41.6</v>
      </c>
      <c r="J125" s="2">
        <f t="shared" si="27"/>
        <v>720</v>
      </c>
      <c r="K125" s="2">
        <v>3600</v>
      </c>
      <c r="L125" s="7">
        <f t="shared" si="28"/>
        <v>14.444444444444445</v>
      </c>
      <c r="M125" s="7">
        <f t="shared" si="29"/>
        <v>11.555555555555557</v>
      </c>
      <c r="N125" s="7">
        <f t="shared" si="30"/>
        <v>14.444444444444445</v>
      </c>
      <c r="O125" s="7">
        <f t="shared" si="31"/>
        <v>11.555555555555557</v>
      </c>
      <c r="P125" s="2">
        <v>2</v>
      </c>
    </row>
    <row r="126" spans="1:16" x14ac:dyDescent="0.25">
      <c r="A126" s="2">
        <v>125</v>
      </c>
      <c r="B126" s="28">
        <v>2026</v>
      </c>
      <c r="C126" s="2" t="s">
        <v>12</v>
      </c>
      <c r="D126" s="2" t="s">
        <v>86</v>
      </c>
      <c r="E126" s="2">
        <v>57</v>
      </c>
      <c r="F126" s="2">
        <v>20</v>
      </c>
      <c r="G126" s="2">
        <f t="shared" si="24"/>
        <v>11.4</v>
      </c>
      <c r="H126" s="2">
        <f t="shared" si="25"/>
        <v>80</v>
      </c>
      <c r="I126" s="2">
        <f t="shared" si="26"/>
        <v>45.6</v>
      </c>
      <c r="J126" s="2">
        <f t="shared" si="27"/>
        <v>720</v>
      </c>
      <c r="K126" s="2">
        <v>3600</v>
      </c>
      <c r="L126" s="7">
        <f t="shared" si="28"/>
        <v>15.833333333333334</v>
      </c>
      <c r="M126" s="7">
        <f t="shared" si="29"/>
        <v>12.666666666666666</v>
      </c>
      <c r="N126" s="7">
        <f t="shared" si="30"/>
        <v>15.833333333333334</v>
      </c>
      <c r="O126" s="7">
        <f t="shared" si="31"/>
        <v>12.666666666666666</v>
      </c>
      <c r="P126" s="2">
        <v>2</v>
      </c>
    </row>
    <row r="127" spans="1:16" x14ac:dyDescent="0.25">
      <c r="A127" s="2">
        <v>126</v>
      </c>
      <c r="B127" s="28">
        <v>2026</v>
      </c>
      <c r="C127" s="2" t="s">
        <v>13</v>
      </c>
      <c r="D127" s="2" t="s">
        <v>86</v>
      </c>
      <c r="E127" s="2">
        <v>68</v>
      </c>
      <c r="F127" s="2">
        <v>20</v>
      </c>
      <c r="G127" s="2">
        <f t="shared" si="24"/>
        <v>13.600000000000001</v>
      </c>
      <c r="H127" s="2">
        <f t="shared" si="25"/>
        <v>80</v>
      </c>
      <c r="I127" s="2">
        <f t="shared" si="26"/>
        <v>54.400000000000006</v>
      </c>
      <c r="J127" s="2">
        <f t="shared" si="27"/>
        <v>720</v>
      </c>
      <c r="K127" s="2">
        <v>3600</v>
      </c>
      <c r="L127" s="7">
        <f t="shared" si="28"/>
        <v>18.888888888888893</v>
      </c>
      <c r="M127" s="7">
        <f t="shared" si="29"/>
        <v>15.111111111111112</v>
      </c>
      <c r="N127" s="7">
        <f t="shared" si="30"/>
        <v>18.888888888888893</v>
      </c>
      <c r="O127" s="7">
        <f t="shared" si="31"/>
        <v>15.111111111111112</v>
      </c>
      <c r="P127" s="2">
        <v>2</v>
      </c>
    </row>
    <row r="128" spans="1:16" x14ac:dyDescent="0.25">
      <c r="A128" s="2">
        <v>127</v>
      </c>
      <c r="B128" s="28">
        <v>2026</v>
      </c>
      <c r="C128" s="2" t="s">
        <v>14</v>
      </c>
      <c r="D128" s="2" t="s">
        <v>86</v>
      </c>
      <c r="E128" s="2">
        <v>49</v>
      </c>
      <c r="F128" s="2">
        <v>20</v>
      </c>
      <c r="G128" s="2">
        <f t="shared" si="24"/>
        <v>9.8000000000000007</v>
      </c>
      <c r="H128" s="2">
        <f t="shared" si="25"/>
        <v>80</v>
      </c>
      <c r="I128" s="2">
        <f t="shared" si="26"/>
        <v>39.200000000000003</v>
      </c>
      <c r="J128" s="2">
        <f t="shared" si="27"/>
        <v>720</v>
      </c>
      <c r="K128" s="2">
        <v>3600</v>
      </c>
      <c r="L128" s="7">
        <f t="shared" si="28"/>
        <v>13.611111111111112</v>
      </c>
      <c r="M128" s="7">
        <f t="shared" si="29"/>
        <v>10.888888888888889</v>
      </c>
      <c r="N128" s="7">
        <f t="shared" si="30"/>
        <v>13.611111111111112</v>
      </c>
      <c r="O128" s="7">
        <f t="shared" si="31"/>
        <v>10.888888888888889</v>
      </c>
      <c r="P128" s="2">
        <v>3</v>
      </c>
    </row>
    <row r="129" spans="1:16" x14ac:dyDescent="0.25">
      <c r="A129" s="2">
        <v>128</v>
      </c>
      <c r="B129" s="28">
        <v>2026</v>
      </c>
      <c r="C129" s="2" t="s">
        <v>16</v>
      </c>
      <c r="D129" s="2" t="s">
        <v>86</v>
      </c>
      <c r="E129" s="2">
        <v>53</v>
      </c>
      <c r="F129" s="2">
        <v>20</v>
      </c>
      <c r="G129" s="2">
        <f t="shared" si="24"/>
        <v>10.600000000000001</v>
      </c>
      <c r="H129" s="2">
        <f t="shared" si="25"/>
        <v>80</v>
      </c>
      <c r="I129" s="2">
        <f t="shared" si="26"/>
        <v>42.400000000000006</v>
      </c>
      <c r="J129" s="2">
        <f t="shared" si="27"/>
        <v>720</v>
      </c>
      <c r="K129" s="2">
        <v>3600</v>
      </c>
      <c r="L129" s="7">
        <f t="shared" si="28"/>
        <v>14.722222222222223</v>
      </c>
      <c r="M129" s="7">
        <f t="shared" si="29"/>
        <v>11.777777777777779</v>
      </c>
      <c r="N129" s="7">
        <f t="shared" si="30"/>
        <v>14.722222222222223</v>
      </c>
      <c r="O129" s="7">
        <f t="shared" si="31"/>
        <v>11.777777777777779</v>
      </c>
      <c r="P129" s="2">
        <v>3</v>
      </c>
    </row>
    <row r="130" spans="1:16" x14ac:dyDescent="0.25">
      <c r="A130" s="2">
        <v>129</v>
      </c>
      <c r="B130" s="28">
        <v>2026</v>
      </c>
      <c r="C130" s="2" t="s">
        <v>17</v>
      </c>
      <c r="D130" s="2" t="s">
        <v>86</v>
      </c>
      <c r="E130" s="2">
        <v>48</v>
      </c>
      <c r="F130" s="2">
        <v>20</v>
      </c>
      <c r="G130" s="2">
        <f t="shared" si="24"/>
        <v>9.6000000000000014</v>
      </c>
      <c r="H130" s="2">
        <f t="shared" si="25"/>
        <v>80</v>
      </c>
      <c r="I130" s="2">
        <f t="shared" si="26"/>
        <v>38.400000000000006</v>
      </c>
      <c r="J130" s="2">
        <f t="shared" si="27"/>
        <v>720</v>
      </c>
      <c r="K130" s="2">
        <v>3600</v>
      </c>
      <c r="L130" s="7">
        <f t="shared" si="28"/>
        <v>13.333333333333336</v>
      </c>
      <c r="M130" s="7">
        <f t="shared" si="29"/>
        <v>10.666666666666668</v>
      </c>
      <c r="N130" s="7">
        <f t="shared" si="30"/>
        <v>13.333333333333336</v>
      </c>
      <c r="O130" s="7">
        <f t="shared" si="31"/>
        <v>10.666666666666668</v>
      </c>
      <c r="P130" s="2">
        <v>3</v>
      </c>
    </row>
    <row r="131" spans="1:16" x14ac:dyDescent="0.25">
      <c r="A131" s="2">
        <v>130</v>
      </c>
      <c r="B131" s="28">
        <v>2026</v>
      </c>
      <c r="C131" s="2" t="s">
        <v>18</v>
      </c>
      <c r="D131" s="2" t="s">
        <v>86</v>
      </c>
      <c r="E131" s="2">
        <v>59</v>
      </c>
      <c r="F131" s="2">
        <v>20</v>
      </c>
      <c r="G131" s="2">
        <f t="shared" si="24"/>
        <v>11.8</v>
      </c>
      <c r="H131" s="2">
        <f t="shared" si="25"/>
        <v>80</v>
      </c>
      <c r="I131" s="2">
        <f t="shared" si="26"/>
        <v>47.2</v>
      </c>
      <c r="J131" s="2">
        <f t="shared" si="27"/>
        <v>720</v>
      </c>
      <c r="K131" s="2">
        <v>3600</v>
      </c>
      <c r="L131" s="7">
        <f t="shared" si="28"/>
        <v>16.388888888888889</v>
      </c>
      <c r="M131" s="7">
        <f t="shared" si="29"/>
        <v>13.111111111111111</v>
      </c>
      <c r="N131" s="7">
        <f t="shared" si="30"/>
        <v>16.388888888888889</v>
      </c>
      <c r="O131" s="7">
        <f t="shared" si="31"/>
        <v>13.111111111111111</v>
      </c>
      <c r="P131" s="2">
        <v>4</v>
      </c>
    </row>
    <row r="132" spans="1:16" x14ac:dyDescent="0.25">
      <c r="A132" s="2">
        <v>131</v>
      </c>
      <c r="B132" s="28">
        <v>2026</v>
      </c>
      <c r="C132" s="2" t="s">
        <v>20</v>
      </c>
      <c r="D132" s="2" t="s">
        <v>86</v>
      </c>
      <c r="E132" s="2">
        <v>64</v>
      </c>
      <c r="F132" s="2">
        <v>20</v>
      </c>
      <c r="G132" s="2">
        <f t="shared" si="24"/>
        <v>12.8</v>
      </c>
      <c r="H132" s="2">
        <f t="shared" si="25"/>
        <v>80</v>
      </c>
      <c r="I132" s="2">
        <f t="shared" si="26"/>
        <v>51.2</v>
      </c>
      <c r="J132" s="2">
        <f t="shared" si="27"/>
        <v>720</v>
      </c>
      <c r="K132" s="2">
        <v>3600</v>
      </c>
      <c r="L132" s="7">
        <f t="shared" si="28"/>
        <v>17.777777777777779</v>
      </c>
      <c r="M132" s="7">
        <f t="shared" si="29"/>
        <v>14.222222222222223</v>
      </c>
      <c r="N132" s="7">
        <f t="shared" si="30"/>
        <v>17.777777777777779</v>
      </c>
      <c r="O132" s="7">
        <f t="shared" si="31"/>
        <v>14.222222222222223</v>
      </c>
      <c r="P132" s="2">
        <v>4</v>
      </c>
    </row>
    <row r="133" spans="1:16" x14ac:dyDescent="0.25">
      <c r="A133" s="2">
        <v>132</v>
      </c>
      <c r="B133" s="28">
        <v>2026</v>
      </c>
      <c r="C133" s="2" t="s">
        <v>21</v>
      </c>
      <c r="D133" s="2" t="s">
        <v>86</v>
      </c>
      <c r="E133" s="2">
        <v>39</v>
      </c>
      <c r="F133" s="2">
        <v>20</v>
      </c>
      <c r="G133" s="2">
        <f t="shared" si="24"/>
        <v>7.8000000000000007</v>
      </c>
      <c r="H133" s="2">
        <f t="shared" si="25"/>
        <v>80</v>
      </c>
      <c r="I133" s="2">
        <f t="shared" si="26"/>
        <v>31.200000000000003</v>
      </c>
      <c r="J133" s="2">
        <f t="shared" si="27"/>
        <v>720</v>
      </c>
      <c r="K133" s="2">
        <v>3600</v>
      </c>
      <c r="L133" s="7">
        <f t="shared" si="28"/>
        <v>10.833333333333334</v>
      </c>
      <c r="M133" s="7">
        <f t="shared" si="29"/>
        <v>8.6666666666666679</v>
      </c>
      <c r="N133" s="7">
        <f t="shared" si="30"/>
        <v>10.833333333333334</v>
      </c>
      <c r="O133" s="7">
        <f t="shared" si="31"/>
        <v>8.6666666666666679</v>
      </c>
      <c r="P133" s="2">
        <v>4</v>
      </c>
    </row>
    <row r="134" spans="1:16" x14ac:dyDescent="0.25">
      <c r="A134" s="2">
        <v>133</v>
      </c>
      <c r="B134" s="28">
        <v>2026</v>
      </c>
      <c r="C134" s="2" t="s">
        <v>6</v>
      </c>
      <c r="D134" s="2" t="s">
        <v>87</v>
      </c>
      <c r="E134" s="2">
        <v>58</v>
      </c>
      <c r="F134" s="2">
        <v>20</v>
      </c>
      <c r="G134" s="2">
        <f t="shared" si="24"/>
        <v>11.600000000000001</v>
      </c>
      <c r="H134" s="2">
        <f t="shared" si="25"/>
        <v>80</v>
      </c>
      <c r="I134" s="2">
        <f t="shared" si="26"/>
        <v>46.400000000000006</v>
      </c>
      <c r="J134" s="2">
        <f t="shared" si="27"/>
        <v>720</v>
      </c>
      <c r="K134" s="2">
        <v>3600</v>
      </c>
      <c r="L134" s="7">
        <f t="shared" si="28"/>
        <v>16.111111111111114</v>
      </c>
      <c r="M134" s="7">
        <f t="shared" si="29"/>
        <v>12.888888888888891</v>
      </c>
      <c r="N134" s="7">
        <f t="shared" si="30"/>
        <v>16.111111111111114</v>
      </c>
      <c r="O134" s="7">
        <f t="shared" si="31"/>
        <v>12.888888888888891</v>
      </c>
      <c r="P134" s="2">
        <v>1</v>
      </c>
    </row>
    <row r="135" spans="1:16" x14ac:dyDescent="0.25">
      <c r="A135" s="2">
        <v>134</v>
      </c>
      <c r="B135" s="28">
        <v>2026</v>
      </c>
      <c r="C135" s="2" t="s">
        <v>8</v>
      </c>
      <c r="D135" s="2" t="s">
        <v>87</v>
      </c>
      <c r="E135" s="2">
        <v>63</v>
      </c>
      <c r="F135" s="2">
        <v>20</v>
      </c>
      <c r="G135" s="2">
        <f t="shared" si="24"/>
        <v>12.600000000000001</v>
      </c>
      <c r="H135" s="2">
        <f t="shared" si="25"/>
        <v>80</v>
      </c>
      <c r="I135" s="2">
        <f t="shared" si="26"/>
        <v>50.400000000000006</v>
      </c>
      <c r="J135" s="2">
        <f t="shared" si="27"/>
        <v>720</v>
      </c>
      <c r="K135" s="2">
        <v>3600</v>
      </c>
      <c r="L135" s="7">
        <f t="shared" si="28"/>
        <v>17.5</v>
      </c>
      <c r="M135" s="7">
        <f t="shared" si="29"/>
        <v>14.000000000000002</v>
      </c>
      <c r="N135" s="7">
        <f t="shared" si="30"/>
        <v>17.5</v>
      </c>
      <c r="O135" s="7">
        <f t="shared" si="31"/>
        <v>14.000000000000002</v>
      </c>
      <c r="P135" s="2">
        <v>1</v>
      </c>
    </row>
    <row r="136" spans="1:16" x14ac:dyDescent="0.25">
      <c r="A136" s="2">
        <v>135</v>
      </c>
      <c r="B136" s="28">
        <v>2026</v>
      </c>
      <c r="C136" s="2" t="s">
        <v>9</v>
      </c>
      <c r="D136" s="2" t="s">
        <v>87</v>
      </c>
      <c r="E136" s="2">
        <v>49</v>
      </c>
      <c r="F136" s="2">
        <v>20</v>
      </c>
      <c r="G136" s="2">
        <f t="shared" si="24"/>
        <v>9.8000000000000007</v>
      </c>
      <c r="H136" s="2">
        <f t="shared" si="25"/>
        <v>80</v>
      </c>
      <c r="I136" s="2">
        <f t="shared" si="26"/>
        <v>39.200000000000003</v>
      </c>
      <c r="J136" s="2">
        <f t="shared" si="27"/>
        <v>720</v>
      </c>
      <c r="K136" s="2">
        <v>3600</v>
      </c>
      <c r="L136" s="7">
        <f t="shared" si="28"/>
        <v>13.611111111111112</v>
      </c>
      <c r="M136" s="7">
        <f t="shared" si="29"/>
        <v>10.888888888888889</v>
      </c>
      <c r="N136" s="7">
        <f t="shared" si="30"/>
        <v>13.611111111111112</v>
      </c>
      <c r="O136" s="7">
        <f t="shared" si="31"/>
        <v>10.888888888888889</v>
      </c>
      <c r="P136" s="2">
        <v>1</v>
      </c>
    </row>
    <row r="137" spans="1:16" x14ac:dyDescent="0.25">
      <c r="A137" s="2">
        <v>136</v>
      </c>
      <c r="B137" s="28">
        <v>2026</v>
      </c>
      <c r="C137" s="2" t="s">
        <v>10</v>
      </c>
      <c r="D137" s="2" t="s">
        <v>87</v>
      </c>
      <c r="E137" s="2">
        <v>47</v>
      </c>
      <c r="F137" s="2">
        <v>20</v>
      </c>
      <c r="G137" s="2">
        <f t="shared" si="24"/>
        <v>9.4</v>
      </c>
      <c r="H137" s="2">
        <f t="shared" si="25"/>
        <v>80</v>
      </c>
      <c r="I137" s="2">
        <f t="shared" si="26"/>
        <v>37.6</v>
      </c>
      <c r="J137" s="2">
        <f t="shared" si="27"/>
        <v>720</v>
      </c>
      <c r="K137" s="2">
        <v>3600</v>
      </c>
      <c r="L137" s="7">
        <f t="shared" si="28"/>
        <v>13.055555555555557</v>
      </c>
      <c r="M137" s="7">
        <f t="shared" si="29"/>
        <v>10.444444444444445</v>
      </c>
      <c r="N137" s="7">
        <f t="shared" si="30"/>
        <v>13.055555555555557</v>
      </c>
      <c r="O137" s="7">
        <f t="shared" si="31"/>
        <v>10.444444444444445</v>
      </c>
      <c r="P137" s="2">
        <v>2</v>
      </c>
    </row>
    <row r="138" spans="1:16" x14ac:dyDescent="0.25">
      <c r="A138" s="2">
        <v>137</v>
      </c>
      <c r="B138" s="28">
        <v>2026</v>
      </c>
      <c r="C138" s="2" t="s">
        <v>12</v>
      </c>
      <c r="D138" s="2" t="s">
        <v>87</v>
      </c>
      <c r="E138" s="2">
        <v>51</v>
      </c>
      <c r="F138" s="2">
        <v>20</v>
      </c>
      <c r="G138" s="2">
        <f t="shared" si="24"/>
        <v>10.200000000000001</v>
      </c>
      <c r="H138" s="2">
        <f t="shared" si="25"/>
        <v>80</v>
      </c>
      <c r="I138" s="2">
        <f t="shared" si="26"/>
        <v>40.800000000000004</v>
      </c>
      <c r="J138" s="2">
        <f t="shared" si="27"/>
        <v>720</v>
      </c>
      <c r="K138" s="2">
        <v>3600</v>
      </c>
      <c r="L138" s="7">
        <f t="shared" si="28"/>
        <v>14.166666666666668</v>
      </c>
      <c r="M138" s="7">
        <f t="shared" si="29"/>
        <v>11.333333333333334</v>
      </c>
      <c r="N138" s="7">
        <f t="shared" si="30"/>
        <v>14.166666666666668</v>
      </c>
      <c r="O138" s="7">
        <f t="shared" si="31"/>
        <v>11.333333333333334</v>
      </c>
      <c r="P138" s="2">
        <v>2</v>
      </c>
    </row>
    <row r="139" spans="1:16" x14ac:dyDescent="0.25">
      <c r="A139" s="2">
        <v>138</v>
      </c>
      <c r="B139" s="28">
        <v>2026</v>
      </c>
      <c r="C139" s="2" t="s">
        <v>13</v>
      </c>
      <c r="D139" s="2" t="s">
        <v>87</v>
      </c>
      <c r="E139" s="2">
        <v>57</v>
      </c>
      <c r="F139" s="2">
        <v>20</v>
      </c>
      <c r="G139" s="2">
        <f t="shared" si="24"/>
        <v>11.4</v>
      </c>
      <c r="H139" s="2">
        <f t="shared" si="25"/>
        <v>80</v>
      </c>
      <c r="I139" s="2">
        <f t="shared" si="26"/>
        <v>45.6</v>
      </c>
      <c r="J139" s="2">
        <f t="shared" si="27"/>
        <v>720</v>
      </c>
      <c r="K139" s="2">
        <v>3600</v>
      </c>
      <c r="L139" s="7">
        <f t="shared" si="28"/>
        <v>15.833333333333334</v>
      </c>
      <c r="M139" s="7">
        <f t="shared" si="29"/>
        <v>12.666666666666666</v>
      </c>
      <c r="N139" s="7">
        <f t="shared" si="30"/>
        <v>15.833333333333334</v>
      </c>
      <c r="O139" s="7">
        <f t="shared" si="31"/>
        <v>12.666666666666666</v>
      </c>
      <c r="P139" s="2">
        <v>2</v>
      </c>
    </row>
    <row r="140" spans="1:16" x14ac:dyDescent="0.25">
      <c r="A140" s="2">
        <v>139</v>
      </c>
      <c r="B140" s="28">
        <v>2026</v>
      </c>
      <c r="C140" s="2" t="s">
        <v>14</v>
      </c>
      <c r="D140" s="2" t="s">
        <v>87</v>
      </c>
      <c r="E140" s="2">
        <v>59</v>
      </c>
      <c r="F140" s="2">
        <v>20</v>
      </c>
      <c r="G140" s="2">
        <f t="shared" si="24"/>
        <v>11.8</v>
      </c>
      <c r="H140" s="2">
        <f t="shared" si="25"/>
        <v>80</v>
      </c>
      <c r="I140" s="2">
        <f t="shared" si="26"/>
        <v>47.2</v>
      </c>
      <c r="J140" s="2">
        <f t="shared" si="27"/>
        <v>720</v>
      </c>
      <c r="K140" s="2">
        <v>3600</v>
      </c>
      <c r="L140" s="7">
        <f t="shared" si="28"/>
        <v>16.388888888888889</v>
      </c>
      <c r="M140" s="7">
        <f t="shared" si="29"/>
        <v>13.111111111111111</v>
      </c>
      <c r="N140" s="7">
        <f t="shared" si="30"/>
        <v>16.388888888888889</v>
      </c>
      <c r="O140" s="7">
        <f t="shared" si="31"/>
        <v>13.111111111111111</v>
      </c>
      <c r="P140" s="2">
        <v>3</v>
      </c>
    </row>
    <row r="141" spans="1:16" x14ac:dyDescent="0.25">
      <c r="A141" s="2">
        <v>140</v>
      </c>
      <c r="B141" s="28">
        <v>2026</v>
      </c>
      <c r="C141" s="2" t="s">
        <v>16</v>
      </c>
      <c r="D141" s="2" t="s">
        <v>87</v>
      </c>
      <c r="E141" s="2">
        <v>63</v>
      </c>
      <c r="F141" s="2">
        <v>20</v>
      </c>
      <c r="G141" s="2">
        <f t="shared" si="24"/>
        <v>12.600000000000001</v>
      </c>
      <c r="H141" s="2">
        <f t="shared" si="25"/>
        <v>80</v>
      </c>
      <c r="I141" s="2">
        <f t="shared" si="26"/>
        <v>50.400000000000006</v>
      </c>
      <c r="J141" s="2">
        <f t="shared" si="27"/>
        <v>720</v>
      </c>
      <c r="K141" s="2">
        <v>3600</v>
      </c>
      <c r="L141" s="7">
        <f t="shared" si="28"/>
        <v>17.5</v>
      </c>
      <c r="M141" s="7">
        <f t="shared" si="29"/>
        <v>14.000000000000002</v>
      </c>
      <c r="N141" s="7">
        <f t="shared" si="30"/>
        <v>17.5</v>
      </c>
      <c r="O141" s="7">
        <f t="shared" si="31"/>
        <v>14.000000000000002</v>
      </c>
      <c r="P141" s="2">
        <v>3</v>
      </c>
    </row>
    <row r="142" spans="1:16" x14ac:dyDescent="0.25">
      <c r="A142" s="2">
        <v>141</v>
      </c>
      <c r="B142" s="28">
        <v>2026</v>
      </c>
      <c r="C142" s="2" t="s">
        <v>17</v>
      </c>
      <c r="D142" s="2" t="s">
        <v>87</v>
      </c>
      <c r="E142" s="2">
        <v>48</v>
      </c>
      <c r="F142" s="2">
        <v>20</v>
      </c>
      <c r="G142" s="2">
        <f t="shared" si="24"/>
        <v>9.6000000000000014</v>
      </c>
      <c r="H142" s="2">
        <f t="shared" si="25"/>
        <v>80</v>
      </c>
      <c r="I142" s="2">
        <f t="shared" si="26"/>
        <v>38.400000000000006</v>
      </c>
      <c r="J142" s="2">
        <f t="shared" si="27"/>
        <v>720</v>
      </c>
      <c r="K142" s="2">
        <v>3600</v>
      </c>
      <c r="L142" s="7">
        <f t="shared" si="28"/>
        <v>13.333333333333336</v>
      </c>
      <c r="M142" s="7">
        <f t="shared" si="29"/>
        <v>10.666666666666668</v>
      </c>
      <c r="N142" s="7">
        <f t="shared" si="30"/>
        <v>13.333333333333336</v>
      </c>
      <c r="O142" s="7">
        <f t="shared" si="31"/>
        <v>10.666666666666668</v>
      </c>
      <c r="P142" s="2">
        <v>3</v>
      </c>
    </row>
    <row r="143" spans="1:16" x14ac:dyDescent="0.25">
      <c r="A143" s="2">
        <v>142</v>
      </c>
      <c r="B143" s="28">
        <v>2026</v>
      </c>
      <c r="C143" s="2" t="s">
        <v>18</v>
      </c>
      <c r="D143" s="2" t="s">
        <v>87</v>
      </c>
      <c r="E143" s="2">
        <v>45</v>
      </c>
      <c r="F143" s="2">
        <v>20</v>
      </c>
      <c r="G143" s="2">
        <f t="shared" si="24"/>
        <v>9</v>
      </c>
      <c r="H143" s="2">
        <f t="shared" si="25"/>
        <v>80</v>
      </c>
      <c r="I143" s="2">
        <f t="shared" si="26"/>
        <v>36</v>
      </c>
      <c r="J143" s="2">
        <f t="shared" si="27"/>
        <v>720</v>
      </c>
      <c r="K143" s="2">
        <v>3600</v>
      </c>
      <c r="L143" s="7">
        <f t="shared" si="28"/>
        <v>12.5</v>
      </c>
      <c r="M143" s="7">
        <f t="shared" si="29"/>
        <v>10</v>
      </c>
      <c r="N143" s="7">
        <f t="shared" si="30"/>
        <v>12.5</v>
      </c>
      <c r="O143" s="7">
        <f t="shared" si="31"/>
        <v>10</v>
      </c>
      <c r="P143" s="2">
        <v>4</v>
      </c>
    </row>
    <row r="144" spans="1:16" x14ac:dyDescent="0.25">
      <c r="A144" s="2">
        <v>143</v>
      </c>
      <c r="B144" s="28">
        <v>2026</v>
      </c>
      <c r="C144" s="2" t="s">
        <v>20</v>
      </c>
      <c r="D144" s="2" t="s">
        <v>87</v>
      </c>
      <c r="E144" s="2">
        <v>63</v>
      </c>
      <c r="F144" s="2">
        <v>20</v>
      </c>
      <c r="G144" s="2">
        <f t="shared" si="24"/>
        <v>12.600000000000001</v>
      </c>
      <c r="H144" s="2">
        <f t="shared" si="25"/>
        <v>80</v>
      </c>
      <c r="I144" s="2">
        <f t="shared" si="26"/>
        <v>50.400000000000006</v>
      </c>
      <c r="J144" s="2">
        <f t="shared" si="27"/>
        <v>720</v>
      </c>
      <c r="K144" s="2">
        <v>3600</v>
      </c>
      <c r="L144" s="7">
        <f t="shared" si="28"/>
        <v>17.5</v>
      </c>
      <c r="M144" s="7">
        <f t="shared" si="29"/>
        <v>14.000000000000002</v>
      </c>
      <c r="N144" s="7">
        <f t="shared" si="30"/>
        <v>17.5</v>
      </c>
      <c r="O144" s="7">
        <f t="shared" si="31"/>
        <v>14.000000000000002</v>
      </c>
      <c r="P144" s="2">
        <v>4</v>
      </c>
    </row>
    <row r="145" spans="1:16" x14ac:dyDescent="0.25">
      <c r="A145" s="2">
        <v>144</v>
      </c>
      <c r="B145" s="28">
        <v>2026</v>
      </c>
      <c r="C145" s="2" t="s">
        <v>21</v>
      </c>
      <c r="D145" s="2" t="s">
        <v>87</v>
      </c>
      <c r="E145" s="2">
        <v>58</v>
      </c>
      <c r="F145" s="2">
        <v>20</v>
      </c>
      <c r="G145" s="2">
        <f t="shared" si="24"/>
        <v>11.600000000000001</v>
      </c>
      <c r="H145" s="2">
        <f t="shared" si="25"/>
        <v>80</v>
      </c>
      <c r="I145" s="2">
        <f t="shared" si="26"/>
        <v>46.400000000000006</v>
      </c>
      <c r="J145" s="2">
        <f t="shared" si="27"/>
        <v>720</v>
      </c>
      <c r="K145" s="2">
        <v>3600</v>
      </c>
      <c r="L145" s="7">
        <f t="shared" si="28"/>
        <v>16.111111111111114</v>
      </c>
      <c r="M145" s="7">
        <f t="shared" si="29"/>
        <v>12.888888888888891</v>
      </c>
      <c r="N145" s="7">
        <f t="shared" si="30"/>
        <v>16.111111111111114</v>
      </c>
      <c r="O145" s="7">
        <f t="shared" si="31"/>
        <v>12.888888888888891</v>
      </c>
      <c r="P145" s="2">
        <v>4</v>
      </c>
    </row>
    <row r="146" spans="1:16" x14ac:dyDescent="0.25">
      <c r="A146" s="2">
        <v>145</v>
      </c>
      <c r="B146" s="28">
        <v>2027</v>
      </c>
      <c r="C146" s="2" t="s">
        <v>6</v>
      </c>
      <c r="D146" s="2" t="s">
        <v>66</v>
      </c>
      <c r="E146" s="2">
        <v>45</v>
      </c>
      <c r="F146" s="2">
        <v>20</v>
      </c>
      <c r="G146" s="2">
        <f>F146%*E146</f>
        <v>9</v>
      </c>
      <c r="H146" s="2">
        <f>100-F146</f>
        <v>80</v>
      </c>
      <c r="I146" s="2">
        <f>H146%*E146</f>
        <v>36</v>
      </c>
      <c r="J146" s="2">
        <f>0.2*K146</f>
        <v>720</v>
      </c>
      <c r="K146" s="2">
        <v>3600</v>
      </c>
      <c r="L146" s="7">
        <f>(G146/J146)*1000</f>
        <v>12.5</v>
      </c>
      <c r="M146" s="7">
        <f>(I146/K146)*1000</f>
        <v>10</v>
      </c>
      <c r="N146" s="7">
        <f>VALUE(L146)</f>
        <v>12.5</v>
      </c>
      <c r="O146" s="7">
        <f>VALUE(M146)</f>
        <v>10</v>
      </c>
      <c r="P146" s="2">
        <v>1</v>
      </c>
    </row>
    <row r="147" spans="1:16" x14ac:dyDescent="0.25">
      <c r="A147" s="2">
        <v>146</v>
      </c>
      <c r="B147" s="28">
        <v>2027</v>
      </c>
      <c r="C147" s="2" t="s">
        <v>8</v>
      </c>
      <c r="D147" s="2" t="s">
        <v>66</v>
      </c>
      <c r="E147" s="2">
        <v>57</v>
      </c>
      <c r="F147" s="2">
        <v>20</v>
      </c>
      <c r="G147" s="2">
        <f t="shared" ref="G147:G181" si="32">F147%*E147</f>
        <v>11.4</v>
      </c>
      <c r="H147" s="2">
        <f t="shared" ref="H147:H181" si="33">100-F147</f>
        <v>80</v>
      </c>
      <c r="I147" s="2">
        <f t="shared" ref="I147:I181" si="34">H147%*E147</f>
        <v>45.6</v>
      </c>
      <c r="J147" s="2">
        <f t="shared" ref="J147:J181" si="35">0.2*K147</f>
        <v>720</v>
      </c>
      <c r="K147" s="2">
        <v>3600</v>
      </c>
      <c r="L147" s="7">
        <f t="shared" ref="L147:L181" si="36">(G147/J147)*1000</f>
        <v>15.833333333333334</v>
      </c>
      <c r="M147" s="7">
        <f t="shared" ref="M147:M181" si="37">(I147/K147)*1000</f>
        <v>12.666666666666666</v>
      </c>
      <c r="N147" s="7">
        <f t="shared" ref="N147:N181" si="38">VALUE(L147)</f>
        <v>15.833333333333334</v>
      </c>
      <c r="O147" s="7">
        <f t="shared" ref="O147:O181" si="39">VALUE(M147)</f>
        <v>12.666666666666666</v>
      </c>
      <c r="P147" s="2">
        <v>1</v>
      </c>
    </row>
    <row r="148" spans="1:16" x14ac:dyDescent="0.25">
      <c r="A148" s="2">
        <v>147</v>
      </c>
      <c r="B148" s="28">
        <v>2027</v>
      </c>
      <c r="C148" s="2" t="s">
        <v>9</v>
      </c>
      <c r="D148" s="2" t="s">
        <v>66</v>
      </c>
      <c r="E148" s="2">
        <v>54</v>
      </c>
      <c r="F148" s="2">
        <v>20</v>
      </c>
      <c r="G148" s="2">
        <f t="shared" si="32"/>
        <v>10.8</v>
      </c>
      <c r="H148" s="2">
        <f t="shared" si="33"/>
        <v>80</v>
      </c>
      <c r="I148" s="2">
        <f t="shared" si="34"/>
        <v>43.2</v>
      </c>
      <c r="J148" s="2">
        <f t="shared" si="35"/>
        <v>720</v>
      </c>
      <c r="K148" s="2">
        <v>3600</v>
      </c>
      <c r="L148" s="7">
        <f t="shared" si="36"/>
        <v>15.000000000000002</v>
      </c>
      <c r="M148" s="7">
        <f t="shared" si="37"/>
        <v>12</v>
      </c>
      <c r="N148" s="7">
        <f t="shared" si="38"/>
        <v>15.000000000000002</v>
      </c>
      <c r="O148" s="7">
        <f t="shared" si="39"/>
        <v>12</v>
      </c>
      <c r="P148" s="2">
        <v>1</v>
      </c>
    </row>
    <row r="149" spans="1:16" x14ac:dyDescent="0.25">
      <c r="A149" s="2">
        <v>148</v>
      </c>
      <c r="B149" s="28">
        <v>2027</v>
      </c>
      <c r="C149" s="2" t="s">
        <v>10</v>
      </c>
      <c r="D149" s="2" t="s">
        <v>66</v>
      </c>
      <c r="E149" s="2">
        <v>35</v>
      </c>
      <c r="F149" s="2">
        <v>20</v>
      </c>
      <c r="G149" s="2">
        <f t="shared" si="32"/>
        <v>7</v>
      </c>
      <c r="H149" s="2">
        <f t="shared" si="33"/>
        <v>80</v>
      </c>
      <c r="I149" s="2">
        <f t="shared" si="34"/>
        <v>28</v>
      </c>
      <c r="J149" s="2">
        <f t="shared" si="35"/>
        <v>720</v>
      </c>
      <c r="K149" s="2">
        <v>3600</v>
      </c>
      <c r="L149" s="7">
        <f t="shared" si="36"/>
        <v>9.7222222222222232</v>
      </c>
      <c r="M149" s="7">
        <f t="shared" si="37"/>
        <v>7.7777777777777777</v>
      </c>
      <c r="N149" s="7">
        <f t="shared" si="38"/>
        <v>9.7222222222222232</v>
      </c>
      <c r="O149" s="7">
        <f t="shared" si="39"/>
        <v>7.7777777777777777</v>
      </c>
      <c r="P149" s="2">
        <v>2</v>
      </c>
    </row>
    <row r="150" spans="1:16" x14ac:dyDescent="0.25">
      <c r="A150" s="2">
        <v>149</v>
      </c>
      <c r="B150" s="28">
        <v>2027</v>
      </c>
      <c r="C150" s="2" t="s">
        <v>12</v>
      </c>
      <c r="D150" s="2" t="s">
        <v>66</v>
      </c>
      <c r="E150" s="2">
        <v>48</v>
      </c>
      <c r="F150" s="2">
        <v>20</v>
      </c>
      <c r="G150" s="2">
        <f t="shared" si="32"/>
        <v>9.6000000000000014</v>
      </c>
      <c r="H150" s="2">
        <f t="shared" si="33"/>
        <v>80</v>
      </c>
      <c r="I150" s="2">
        <f t="shared" si="34"/>
        <v>38.400000000000006</v>
      </c>
      <c r="J150" s="2">
        <f t="shared" si="35"/>
        <v>720</v>
      </c>
      <c r="K150" s="2">
        <v>3600</v>
      </c>
      <c r="L150" s="7">
        <f t="shared" si="36"/>
        <v>13.333333333333336</v>
      </c>
      <c r="M150" s="7">
        <f t="shared" si="37"/>
        <v>10.666666666666668</v>
      </c>
      <c r="N150" s="7">
        <f t="shared" si="38"/>
        <v>13.333333333333336</v>
      </c>
      <c r="O150" s="7">
        <f t="shared" si="39"/>
        <v>10.666666666666668</v>
      </c>
      <c r="P150" s="2">
        <v>2</v>
      </c>
    </row>
    <row r="151" spans="1:16" x14ac:dyDescent="0.25">
      <c r="A151" s="2">
        <v>150</v>
      </c>
      <c r="B151" s="28">
        <v>2027</v>
      </c>
      <c r="C151" s="2" t="s">
        <v>13</v>
      </c>
      <c r="D151" s="2" t="s">
        <v>66</v>
      </c>
      <c r="E151" s="2">
        <v>44</v>
      </c>
      <c r="F151" s="2">
        <v>20</v>
      </c>
      <c r="G151" s="2">
        <f t="shared" si="32"/>
        <v>8.8000000000000007</v>
      </c>
      <c r="H151" s="2">
        <f t="shared" si="33"/>
        <v>80</v>
      </c>
      <c r="I151" s="2">
        <f t="shared" si="34"/>
        <v>35.200000000000003</v>
      </c>
      <c r="J151" s="2">
        <f t="shared" si="35"/>
        <v>720</v>
      </c>
      <c r="K151" s="2">
        <v>3600</v>
      </c>
      <c r="L151" s="7">
        <f t="shared" si="36"/>
        <v>12.222222222222223</v>
      </c>
      <c r="M151" s="7">
        <f t="shared" si="37"/>
        <v>9.7777777777777786</v>
      </c>
      <c r="N151" s="7">
        <f t="shared" si="38"/>
        <v>12.222222222222223</v>
      </c>
      <c r="O151" s="7">
        <f t="shared" si="39"/>
        <v>9.7777777777777786</v>
      </c>
      <c r="P151" s="2">
        <v>2</v>
      </c>
    </row>
    <row r="152" spans="1:16" x14ac:dyDescent="0.25">
      <c r="A152" s="2">
        <v>151</v>
      </c>
      <c r="B152" s="28">
        <v>2027</v>
      </c>
      <c r="C152" s="2" t="s">
        <v>14</v>
      </c>
      <c r="D152" s="2" t="s">
        <v>66</v>
      </c>
      <c r="E152" s="2">
        <v>67</v>
      </c>
      <c r="F152" s="2">
        <v>20</v>
      </c>
      <c r="G152" s="2">
        <f t="shared" si="32"/>
        <v>13.4</v>
      </c>
      <c r="H152" s="2">
        <f t="shared" si="33"/>
        <v>80</v>
      </c>
      <c r="I152" s="2">
        <f t="shared" si="34"/>
        <v>53.6</v>
      </c>
      <c r="J152" s="2">
        <f t="shared" si="35"/>
        <v>720</v>
      </c>
      <c r="K152" s="2">
        <v>3600</v>
      </c>
      <c r="L152" s="7">
        <f t="shared" si="36"/>
        <v>18.611111111111114</v>
      </c>
      <c r="M152" s="7">
        <f t="shared" si="37"/>
        <v>14.888888888888889</v>
      </c>
      <c r="N152" s="7">
        <f t="shared" si="38"/>
        <v>18.611111111111114</v>
      </c>
      <c r="O152" s="7">
        <f t="shared" si="39"/>
        <v>14.888888888888889</v>
      </c>
      <c r="P152" s="2">
        <v>3</v>
      </c>
    </row>
    <row r="153" spans="1:16" x14ac:dyDescent="0.25">
      <c r="A153" s="2">
        <v>152</v>
      </c>
      <c r="B153" s="28">
        <v>2027</v>
      </c>
      <c r="C153" s="2" t="s">
        <v>16</v>
      </c>
      <c r="D153" s="2" t="s">
        <v>66</v>
      </c>
      <c r="E153" s="2">
        <v>49</v>
      </c>
      <c r="F153" s="2">
        <v>20</v>
      </c>
      <c r="G153" s="2">
        <f t="shared" si="32"/>
        <v>9.8000000000000007</v>
      </c>
      <c r="H153" s="2">
        <f t="shared" si="33"/>
        <v>80</v>
      </c>
      <c r="I153" s="2">
        <f t="shared" si="34"/>
        <v>39.200000000000003</v>
      </c>
      <c r="J153" s="2">
        <f t="shared" si="35"/>
        <v>720</v>
      </c>
      <c r="K153" s="2">
        <v>3600</v>
      </c>
      <c r="L153" s="7">
        <f t="shared" si="36"/>
        <v>13.611111111111112</v>
      </c>
      <c r="M153" s="7">
        <f t="shared" si="37"/>
        <v>10.888888888888889</v>
      </c>
      <c r="N153" s="7">
        <f t="shared" si="38"/>
        <v>13.611111111111112</v>
      </c>
      <c r="O153" s="7">
        <f t="shared" si="39"/>
        <v>10.888888888888889</v>
      </c>
      <c r="P153" s="2">
        <v>3</v>
      </c>
    </row>
    <row r="154" spans="1:16" x14ac:dyDescent="0.25">
      <c r="A154" s="2">
        <v>153</v>
      </c>
      <c r="B154" s="28">
        <v>2027</v>
      </c>
      <c r="C154" s="2" t="s">
        <v>17</v>
      </c>
      <c r="D154" s="2" t="s">
        <v>66</v>
      </c>
      <c r="E154" s="2">
        <v>46</v>
      </c>
      <c r="F154" s="2">
        <v>20</v>
      </c>
      <c r="G154" s="2">
        <f t="shared" si="32"/>
        <v>9.2000000000000011</v>
      </c>
      <c r="H154" s="2">
        <f t="shared" si="33"/>
        <v>80</v>
      </c>
      <c r="I154" s="2">
        <f t="shared" si="34"/>
        <v>36.800000000000004</v>
      </c>
      <c r="J154" s="2">
        <f t="shared" si="35"/>
        <v>720</v>
      </c>
      <c r="K154" s="2">
        <v>3600</v>
      </c>
      <c r="L154" s="7">
        <f t="shared" si="36"/>
        <v>12.777777777777779</v>
      </c>
      <c r="M154" s="7">
        <f t="shared" si="37"/>
        <v>10.222222222222223</v>
      </c>
      <c r="N154" s="7">
        <f t="shared" si="38"/>
        <v>12.777777777777779</v>
      </c>
      <c r="O154" s="7">
        <f t="shared" si="39"/>
        <v>10.222222222222223</v>
      </c>
      <c r="P154" s="2">
        <v>3</v>
      </c>
    </row>
    <row r="155" spans="1:16" x14ac:dyDescent="0.25">
      <c r="A155" s="2">
        <v>154</v>
      </c>
      <c r="B155" s="28">
        <v>2027</v>
      </c>
      <c r="C155" s="2" t="s">
        <v>18</v>
      </c>
      <c r="D155" s="2" t="s">
        <v>66</v>
      </c>
      <c r="E155" s="2">
        <v>45</v>
      </c>
      <c r="F155" s="2">
        <v>20</v>
      </c>
      <c r="G155" s="2">
        <f t="shared" si="32"/>
        <v>9</v>
      </c>
      <c r="H155" s="2">
        <f t="shared" si="33"/>
        <v>80</v>
      </c>
      <c r="I155" s="2">
        <f t="shared" si="34"/>
        <v>36</v>
      </c>
      <c r="J155" s="2">
        <f t="shared" si="35"/>
        <v>720</v>
      </c>
      <c r="K155" s="2">
        <v>3600</v>
      </c>
      <c r="L155" s="7">
        <f t="shared" si="36"/>
        <v>12.5</v>
      </c>
      <c r="M155" s="7">
        <f t="shared" si="37"/>
        <v>10</v>
      </c>
      <c r="N155" s="7">
        <f t="shared" si="38"/>
        <v>12.5</v>
      </c>
      <c r="O155" s="7">
        <f t="shared" si="39"/>
        <v>10</v>
      </c>
      <c r="P155" s="2">
        <v>4</v>
      </c>
    </row>
    <row r="156" spans="1:16" x14ac:dyDescent="0.25">
      <c r="A156" s="2">
        <v>155</v>
      </c>
      <c r="B156" s="28">
        <v>2027</v>
      </c>
      <c r="C156" s="2" t="s">
        <v>20</v>
      </c>
      <c r="D156" s="2" t="s">
        <v>66</v>
      </c>
      <c r="E156" s="2">
        <v>57</v>
      </c>
      <c r="F156" s="2">
        <v>20</v>
      </c>
      <c r="G156" s="2">
        <f t="shared" si="32"/>
        <v>11.4</v>
      </c>
      <c r="H156" s="2">
        <f t="shared" si="33"/>
        <v>80</v>
      </c>
      <c r="I156" s="2">
        <f t="shared" si="34"/>
        <v>45.6</v>
      </c>
      <c r="J156" s="2">
        <f t="shared" si="35"/>
        <v>720</v>
      </c>
      <c r="K156" s="2">
        <v>3600</v>
      </c>
      <c r="L156" s="7">
        <f t="shared" si="36"/>
        <v>15.833333333333334</v>
      </c>
      <c r="M156" s="7">
        <f t="shared" si="37"/>
        <v>12.666666666666666</v>
      </c>
      <c r="N156" s="7">
        <f t="shared" si="38"/>
        <v>15.833333333333334</v>
      </c>
      <c r="O156" s="7">
        <f t="shared" si="39"/>
        <v>12.666666666666666</v>
      </c>
      <c r="P156" s="2">
        <v>4</v>
      </c>
    </row>
    <row r="157" spans="1:16" x14ac:dyDescent="0.25">
      <c r="A157" s="2">
        <v>156</v>
      </c>
      <c r="B157" s="28">
        <v>2027</v>
      </c>
      <c r="C157" s="2" t="s">
        <v>21</v>
      </c>
      <c r="D157" s="2" t="s">
        <v>66</v>
      </c>
      <c r="E157" s="2">
        <v>42</v>
      </c>
      <c r="F157" s="2">
        <v>20</v>
      </c>
      <c r="G157" s="2">
        <f t="shared" si="32"/>
        <v>8.4</v>
      </c>
      <c r="H157" s="2">
        <f t="shared" si="33"/>
        <v>80</v>
      </c>
      <c r="I157" s="2">
        <f t="shared" si="34"/>
        <v>33.6</v>
      </c>
      <c r="J157" s="2">
        <f t="shared" si="35"/>
        <v>720</v>
      </c>
      <c r="K157" s="2">
        <v>3600</v>
      </c>
      <c r="L157" s="7">
        <f t="shared" si="36"/>
        <v>11.666666666666668</v>
      </c>
      <c r="M157" s="7">
        <f t="shared" si="37"/>
        <v>9.3333333333333339</v>
      </c>
      <c r="N157" s="7">
        <f t="shared" si="38"/>
        <v>11.666666666666668</v>
      </c>
      <c r="O157" s="7">
        <f t="shared" si="39"/>
        <v>9.3333333333333339</v>
      </c>
      <c r="P157" s="2">
        <v>4</v>
      </c>
    </row>
    <row r="158" spans="1:16" x14ac:dyDescent="0.25">
      <c r="A158" s="2">
        <v>157</v>
      </c>
      <c r="B158" s="28">
        <v>2027</v>
      </c>
      <c r="C158" s="2" t="s">
        <v>6</v>
      </c>
      <c r="D158" s="2" t="s">
        <v>84</v>
      </c>
      <c r="E158" s="2">
        <v>46</v>
      </c>
      <c r="F158" s="2">
        <v>20</v>
      </c>
      <c r="G158" s="2">
        <f t="shared" si="32"/>
        <v>9.2000000000000011</v>
      </c>
      <c r="H158" s="2">
        <f t="shared" si="33"/>
        <v>80</v>
      </c>
      <c r="I158" s="2">
        <f t="shared" si="34"/>
        <v>36.800000000000004</v>
      </c>
      <c r="J158" s="2">
        <f t="shared" si="35"/>
        <v>720</v>
      </c>
      <c r="K158" s="2">
        <v>3600</v>
      </c>
      <c r="L158" s="7">
        <f t="shared" si="36"/>
        <v>12.777777777777779</v>
      </c>
      <c r="M158" s="7">
        <f t="shared" si="37"/>
        <v>10.222222222222223</v>
      </c>
      <c r="N158" s="7">
        <f t="shared" si="38"/>
        <v>12.777777777777779</v>
      </c>
      <c r="O158" s="7">
        <f t="shared" si="39"/>
        <v>10.222222222222223</v>
      </c>
      <c r="P158" s="2">
        <v>1</v>
      </c>
    </row>
    <row r="159" spans="1:16" x14ac:dyDescent="0.25">
      <c r="A159" s="2">
        <v>158</v>
      </c>
      <c r="B159" s="28">
        <v>2027</v>
      </c>
      <c r="C159" s="2" t="s">
        <v>8</v>
      </c>
      <c r="D159" s="2" t="s">
        <v>84</v>
      </c>
      <c r="E159" s="2">
        <v>39</v>
      </c>
      <c r="F159" s="2">
        <v>20</v>
      </c>
      <c r="G159" s="2">
        <f t="shared" si="32"/>
        <v>7.8000000000000007</v>
      </c>
      <c r="H159" s="2">
        <f t="shared" si="33"/>
        <v>80</v>
      </c>
      <c r="I159" s="2">
        <f t="shared" si="34"/>
        <v>31.200000000000003</v>
      </c>
      <c r="J159" s="2">
        <f t="shared" si="35"/>
        <v>720</v>
      </c>
      <c r="K159" s="2">
        <v>3600</v>
      </c>
      <c r="L159" s="7">
        <f t="shared" si="36"/>
        <v>10.833333333333334</v>
      </c>
      <c r="M159" s="7">
        <f t="shared" si="37"/>
        <v>8.6666666666666679</v>
      </c>
      <c r="N159" s="7">
        <f t="shared" si="38"/>
        <v>10.833333333333334</v>
      </c>
      <c r="O159" s="7">
        <f t="shared" si="39"/>
        <v>8.6666666666666679</v>
      </c>
      <c r="P159" s="2">
        <v>1</v>
      </c>
    </row>
    <row r="160" spans="1:16" x14ac:dyDescent="0.25">
      <c r="A160" s="2">
        <v>159</v>
      </c>
      <c r="B160" s="28">
        <v>2027</v>
      </c>
      <c r="C160" s="2" t="s">
        <v>9</v>
      </c>
      <c r="D160" s="2" t="s">
        <v>84</v>
      </c>
      <c r="E160" s="2">
        <v>49</v>
      </c>
      <c r="F160" s="2">
        <v>20</v>
      </c>
      <c r="G160" s="2">
        <f t="shared" si="32"/>
        <v>9.8000000000000007</v>
      </c>
      <c r="H160" s="2">
        <f t="shared" si="33"/>
        <v>80</v>
      </c>
      <c r="I160" s="2">
        <f t="shared" si="34"/>
        <v>39.200000000000003</v>
      </c>
      <c r="J160" s="2">
        <f t="shared" si="35"/>
        <v>720</v>
      </c>
      <c r="K160" s="2">
        <v>3600</v>
      </c>
      <c r="L160" s="7">
        <f t="shared" si="36"/>
        <v>13.611111111111112</v>
      </c>
      <c r="M160" s="7">
        <f t="shared" si="37"/>
        <v>10.888888888888889</v>
      </c>
      <c r="N160" s="7">
        <f t="shared" si="38"/>
        <v>13.611111111111112</v>
      </c>
      <c r="O160" s="7">
        <f t="shared" si="39"/>
        <v>10.888888888888889</v>
      </c>
      <c r="P160" s="2">
        <v>1</v>
      </c>
    </row>
    <row r="161" spans="1:16" x14ac:dyDescent="0.25">
      <c r="A161" s="2">
        <v>160</v>
      </c>
      <c r="B161" s="28">
        <v>2027</v>
      </c>
      <c r="C161" s="2" t="s">
        <v>10</v>
      </c>
      <c r="D161" s="2" t="s">
        <v>84</v>
      </c>
      <c r="E161" s="2">
        <v>52</v>
      </c>
      <c r="F161" s="2">
        <v>20</v>
      </c>
      <c r="G161" s="2">
        <f t="shared" si="32"/>
        <v>10.4</v>
      </c>
      <c r="H161" s="2">
        <f t="shared" si="33"/>
        <v>80</v>
      </c>
      <c r="I161" s="2">
        <f t="shared" si="34"/>
        <v>41.6</v>
      </c>
      <c r="J161" s="2">
        <f t="shared" si="35"/>
        <v>720</v>
      </c>
      <c r="K161" s="2">
        <v>3600</v>
      </c>
      <c r="L161" s="7">
        <f t="shared" si="36"/>
        <v>14.444444444444445</v>
      </c>
      <c r="M161" s="7">
        <f t="shared" si="37"/>
        <v>11.555555555555557</v>
      </c>
      <c r="N161" s="7">
        <f t="shared" si="38"/>
        <v>14.444444444444445</v>
      </c>
      <c r="O161" s="7">
        <f t="shared" si="39"/>
        <v>11.555555555555557</v>
      </c>
      <c r="P161" s="2">
        <v>2</v>
      </c>
    </row>
    <row r="162" spans="1:16" x14ac:dyDescent="0.25">
      <c r="A162" s="2">
        <v>161</v>
      </c>
      <c r="B162" s="28">
        <v>2027</v>
      </c>
      <c r="C162" s="2" t="s">
        <v>12</v>
      </c>
      <c r="D162" s="2" t="s">
        <v>84</v>
      </c>
      <c r="E162" s="2">
        <v>57</v>
      </c>
      <c r="F162" s="2">
        <v>20</v>
      </c>
      <c r="G162" s="2">
        <f t="shared" si="32"/>
        <v>11.4</v>
      </c>
      <c r="H162" s="2">
        <f t="shared" si="33"/>
        <v>80</v>
      </c>
      <c r="I162" s="2">
        <f t="shared" si="34"/>
        <v>45.6</v>
      </c>
      <c r="J162" s="2">
        <f t="shared" si="35"/>
        <v>720</v>
      </c>
      <c r="K162" s="2">
        <v>3600</v>
      </c>
      <c r="L162" s="7">
        <f t="shared" si="36"/>
        <v>15.833333333333334</v>
      </c>
      <c r="M162" s="7">
        <f t="shared" si="37"/>
        <v>12.666666666666666</v>
      </c>
      <c r="N162" s="7">
        <f t="shared" si="38"/>
        <v>15.833333333333334</v>
      </c>
      <c r="O162" s="7">
        <f t="shared" si="39"/>
        <v>12.666666666666666</v>
      </c>
      <c r="P162" s="2">
        <v>2</v>
      </c>
    </row>
    <row r="163" spans="1:16" x14ac:dyDescent="0.25">
      <c r="A163" s="2">
        <v>162</v>
      </c>
      <c r="B163" s="28">
        <v>2027</v>
      </c>
      <c r="C163" s="2" t="s">
        <v>13</v>
      </c>
      <c r="D163" s="2" t="s">
        <v>84</v>
      </c>
      <c r="E163" s="2">
        <v>68</v>
      </c>
      <c r="F163" s="2">
        <v>20</v>
      </c>
      <c r="G163" s="2">
        <f t="shared" si="32"/>
        <v>13.600000000000001</v>
      </c>
      <c r="H163" s="2">
        <f t="shared" si="33"/>
        <v>80</v>
      </c>
      <c r="I163" s="2">
        <f t="shared" si="34"/>
        <v>54.400000000000006</v>
      </c>
      <c r="J163" s="2">
        <f t="shared" si="35"/>
        <v>720</v>
      </c>
      <c r="K163" s="2">
        <v>3600</v>
      </c>
      <c r="L163" s="7">
        <f t="shared" si="36"/>
        <v>18.888888888888893</v>
      </c>
      <c r="M163" s="7">
        <f t="shared" si="37"/>
        <v>15.111111111111112</v>
      </c>
      <c r="N163" s="7">
        <f t="shared" si="38"/>
        <v>18.888888888888893</v>
      </c>
      <c r="O163" s="7">
        <f t="shared" si="39"/>
        <v>15.111111111111112</v>
      </c>
      <c r="P163" s="2">
        <v>2</v>
      </c>
    </row>
    <row r="164" spans="1:16" x14ac:dyDescent="0.25">
      <c r="A164" s="2">
        <v>163</v>
      </c>
      <c r="B164" s="28">
        <v>2027</v>
      </c>
      <c r="C164" s="2" t="s">
        <v>14</v>
      </c>
      <c r="D164" s="2" t="s">
        <v>84</v>
      </c>
      <c r="E164" s="2">
        <v>49</v>
      </c>
      <c r="F164" s="2">
        <v>20</v>
      </c>
      <c r="G164" s="2">
        <f t="shared" si="32"/>
        <v>9.8000000000000007</v>
      </c>
      <c r="H164" s="2">
        <f t="shared" si="33"/>
        <v>80</v>
      </c>
      <c r="I164" s="2">
        <f t="shared" si="34"/>
        <v>39.200000000000003</v>
      </c>
      <c r="J164" s="2">
        <f t="shared" si="35"/>
        <v>720</v>
      </c>
      <c r="K164" s="2">
        <v>3600</v>
      </c>
      <c r="L164" s="7">
        <f t="shared" si="36"/>
        <v>13.611111111111112</v>
      </c>
      <c r="M164" s="7">
        <f t="shared" si="37"/>
        <v>10.888888888888889</v>
      </c>
      <c r="N164" s="7">
        <f t="shared" si="38"/>
        <v>13.611111111111112</v>
      </c>
      <c r="O164" s="7">
        <f t="shared" si="39"/>
        <v>10.888888888888889</v>
      </c>
      <c r="P164" s="2">
        <v>3</v>
      </c>
    </row>
    <row r="165" spans="1:16" x14ac:dyDescent="0.25">
      <c r="A165" s="2">
        <v>164</v>
      </c>
      <c r="B165" s="28">
        <v>2027</v>
      </c>
      <c r="C165" s="2" t="s">
        <v>16</v>
      </c>
      <c r="D165" s="2" t="s">
        <v>84</v>
      </c>
      <c r="E165" s="2">
        <v>53</v>
      </c>
      <c r="F165" s="2">
        <v>20</v>
      </c>
      <c r="G165" s="2">
        <f t="shared" si="32"/>
        <v>10.600000000000001</v>
      </c>
      <c r="H165" s="2">
        <f t="shared" si="33"/>
        <v>80</v>
      </c>
      <c r="I165" s="2">
        <f t="shared" si="34"/>
        <v>42.400000000000006</v>
      </c>
      <c r="J165" s="2">
        <f t="shared" si="35"/>
        <v>720</v>
      </c>
      <c r="K165" s="2">
        <v>3600</v>
      </c>
      <c r="L165" s="7">
        <f t="shared" si="36"/>
        <v>14.722222222222223</v>
      </c>
      <c r="M165" s="7">
        <f t="shared" si="37"/>
        <v>11.777777777777779</v>
      </c>
      <c r="N165" s="7">
        <f t="shared" si="38"/>
        <v>14.722222222222223</v>
      </c>
      <c r="O165" s="7">
        <f t="shared" si="39"/>
        <v>11.777777777777779</v>
      </c>
      <c r="P165" s="2">
        <v>3</v>
      </c>
    </row>
    <row r="166" spans="1:16" x14ac:dyDescent="0.25">
      <c r="A166" s="2">
        <v>165</v>
      </c>
      <c r="B166" s="28">
        <v>2027</v>
      </c>
      <c r="C166" s="2" t="s">
        <v>17</v>
      </c>
      <c r="D166" s="2" t="s">
        <v>84</v>
      </c>
      <c r="E166" s="2">
        <v>48</v>
      </c>
      <c r="F166" s="2">
        <v>20</v>
      </c>
      <c r="G166" s="2">
        <f t="shared" si="32"/>
        <v>9.6000000000000014</v>
      </c>
      <c r="H166" s="2">
        <f t="shared" si="33"/>
        <v>80</v>
      </c>
      <c r="I166" s="2">
        <f t="shared" si="34"/>
        <v>38.400000000000006</v>
      </c>
      <c r="J166" s="2">
        <f t="shared" si="35"/>
        <v>720</v>
      </c>
      <c r="K166" s="2">
        <v>3600</v>
      </c>
      <c r="L166" s="7">
        <f t="shared" si="36"/>
        <v>13.333333333333336</v>
      </c>
      <c r="M166" s="7">
        <f t="shared" si="37"/>
        <v>10.666666666666668</v>
      </c>
      <c r="N166" s="7">
        <f t="shared" si="38"/>
        <v>13.333333333333336</v>
      </c>
      <c r="O166" s="7">
        <f t="shared" si="39"/>
        <v>10.666666666666668</v>
      </c>
      <c r="P166" s="2">
        <v>3</v>
      </c>
    </row>
    <row r="167" spans="1:16" x14ac:dyDescent="0.25">
      <c r="A167" s="2">
        <v>166</v>
      </c>
      <c r="B167" s="28">
        <v>2027</v>
      </c>
      <c r="C167" s="2" t="s">
        <v>18</v>
      </c>
      <c r="D167" s="2" t="s">
        <v>84</v>
      </c>
      <c r="E167" s="2">
        <v>59</v>
      </c>
      <c r="F167" s="2">
        <v>20</v>
      </c>
      <c r="G167" s="2">
        <f t="shared" si="32"/>
        <v>11.8</v>
      </c>
      <c r="H167" s="2">
        <f t="shared" si="33"/>
        <v>80</v>
      </c>
      <c r="I167" s="2">
        <f t="shared" si="34"/>
        <v>47.2</v>
      </c>
      <c r="J167" s="2">
        <f t="shared" si="35"/>
        <v>720</v>
      </c>
      <c r="K167" s="2">
        <v>3600</v>
      </c>
      <c r="L167" s="7">
        <f t="shared" si="36"/>
        <v>16.388888888888889</v>
      </c>
      <c r="M167" s="7">
        <f t="shared" si="37"/>
        <v>13.111111111111111</v>
      </c>
      <c r="N167" s="7">
        <f t="shared" si="38"/>
        <v>16.388888888888889</v>
      </c>
      <c r="O167" s="7">
        <f t="shared" si="39"/>
        <v>13.111111111111111</v>
      </c>
      <c r="P167" s="2">
        <v>4</v>
      </c>
    </row>
    <row r="168" spans="1:16" x14ac:dyDescent="0.25">
      <c r="A168" s="2">
        <v>167</v>
      </c>
      <c r="B168" s="28">
        <v>2027</v>
      </c>
      <c r="C168" s="2" t="s">
        <v>20</v>
      </c>
      <c r="D168" s="2" t="s">
        <v>84</v>
      </c>
      <c r="E168" s="2">
        <v>64</v>
      </c>
      <c r="F168" s="2">
        <v>20</v>
      </c>
      <c r="G168" s="2">
        <f t="shared" si="32"/>
        <v>12.8</v>
      </c>
      <c r="H168" s="2">
        <f t="shared" si="33"/>
        <v>80</v>
      </c>
      <c r="I168" s="2">
        <f t="shared" si="34"/>
        <v>51.2</v>
      </c>
      <c r="J168" s="2">
        <f t="shared" si="35"/>
        <v>720</v>
      </c>
      <c r="K168" s="2">
        <v>3600</v>
      </c>
      <c r="L168" s="7">
        <f t="shared" si="36"/>
        <v>17.777777777777779</v>
      </c>
      <c r="M168" s="7">
        <f t="shared" si="37"/>
        <v>14.222222222222223</v>
      </c>
      <c r="N168" s="7">
        <f t="shared" si="38"/>
        <v>17.777777777777779</v>
      </c>
      <c r="O168" s="7">
        <f t="shared" si="39"/>
        <v>14.222222222222223</v>
      </c>
      <c r="P168" s="2">
        <v>4</v>
      </c>
    </row>
    <row r="169" spans="1:16" x14ac:dyDescent="0.25">
      <c r="A169" s="2">
        <v>168</v>
      </c>
      <c r="B169" s="28">
        <v>2027</v>
      </c>
      <c r="C169" s="2" t="s">
        <v>21</v>
      </c>
      <c r="D169" s="2" t="s">
        <v>84</v>
      </c>
      <c r="E169" s="2">
        <v>39</v>
      </c>
      <c r="F169" s="2">
        <v>20</v>
      </c>
      <c r="G169" s="2">
        <f t="shared" si="32"/>
        <v>7.8000000000000007</v>
      </c>
      <c r="H169" s="2">
        <f t="shared" si="33"/>
        <v>80</v>
      </c>
      <c r="I169" s="2">
        <f t="shared" si="34"/>
        <v>31.200000000000003</v>
      </c>
      <c r="J169" s="2">
        <f t="shared" si="35"/>
        <v>720</v>
      </c>
      <c r="K169" s="2">
        <v>3600</v>
      </c>
      <c r="L169" s="7">
        <f t="shared" si="36"/>
        <v>10.833333333333334</v>
      </c>
      <c r="M169" s="7">
        <f t="shared" si="37"/>
        <v>8.6666666666666679</v>
      </c>
      <c r="N169" s="7">
        <f t="shared" si="38"/>
        <v>10.833333333333334</v>
      </c>
      <c r="O169" s="7">
        <f t="shared" si="39"/>
        <v>8.6666666666666679</v>
      </c>
      <c r="P169" s="2">
        <v>4</v>
      </c>
    </row>
    <row r="170" spans="1:16" x14ac:dyDescent="0.25">
      <c r="A170" s="2">
        <v>169</v>
      </c>
      <c r="B170" s="28">
        <v>2027</v>
      </c>
      <c r="C170" s="2" t="s">
        <v>6</v>
      </c>
      <c r="D170" s="2" t="s">
        <v>63</v>
      </c>
      <c r="E170" s="2">
        <v>58</v>
      </c>
      <c r="F170" s="2">
        <v>20</v>
      </c>
      <c r="G170" s="2">
        <f t="shared" si="32"/>
        <v>11.600000000000001</v>
      </c>
      <c r="H170" s="2">
        <f t="shared" si="33"/>
        <v>80</v>
      </c>
      <c r="I170" s="2">
        <f t="shared" si="34"/>
        <v>46.400000000000006</v>
      </c>
      <c r="J170" s="2">
        <f t="shared" si="35"/>
        <v>720</v>
      </c>
      <c r="K170" s="2">
        <v>3600</v>
      </c>
      <c r="L170" s="7">
        <f t="shared" si="36"/>
        <v>16.111111111111114</v>
      </c>
      <c r="M170" s="7">
        <f t="shared" si="37"/>
        <v>12.888888888888891</v>
      </c>
      <c r="N170" s="7">
        <f t="shared" si="38"/>
        <v>16.111111111111114</v>
      </c>
      <c r="O170" s="7">
        <f t="shared" si="39"/>
        <v>12.888888888888891</v>
      </c>
      <c r="P170" s="2">
        <v>1</v>
      </c>
    </row>
    <row r="171" spans="1:16" x14ac:dyDescent="0.25">
      <c r="A171" s="2">
        <v>170</v>
      </c>
      <c r="B171" s="28">
        <v>2027</v>
      </c>
      <c r="C171" s="2" t="s">
        <v>8</v>
      </c>
      <c r="D171" s="2" t="s">
        <v>63</v>
      </c>
      <c r="E171" s="2">
        <v>63</v>
      </c>
      <c r="F171" s="2">
        <v>20</v>
      </c>
      <c r="G171" s="2">
        <f t="shared" si="32"/>
        <v>12.600000000000001</v>
      </c>
      <c r="H171" s="2">
        <f t="shared" si="33"/>
        <v>80</v>
      </c>
      <c r="I171" s="2">
        <f t="shared" si="34"/>
        <v>50.400000000000006</v>
      </c>
      <c r="J171" s="2">
        <f t="shared" si="35"/>
        <v>720</v>
      </c>
      <c r="K171" s="2">
        <v>3600</v>
      </c>
      <c r="L171" s="7">
        <f t="shared" si="36"/>
        <v>17.5</v>
      </c>
      <c r="M171" s="7">
        <f t="shared" si="37"/>
        <v>14.000000000000002</v>
      </c>
      <c r="N171" s="7">
        <f t="shared" si="38"/>
        <v>17.5</v>
      </c>
      <c r="O171" s="7">
        <f t="shared" si="39"/>
        <v>14.000000000000002</v>
      </c>
      <c r="P171" s="2">
        <v>1</v>
      </c>
    </row>
    <row r="172" spans="1:16" x14ac:dyDescent="0.25">
      <c r="A172" s="2">
        <v>171</v>
      </c>
      <c r="B172" s="28">
        <v>2027</v>
      </c>
      <c r="C172" s="2" t="s">
        <v>9</v>
      </c>
      <c r="D172" s="2" t="s">
        <v>63</v>
      </c>
      <c r="E172" s="2">
        <v>49</v>
      </c>
      <c r="F172" s="2">
        <v>20</v>
      </c>
      <c r="G172" s="2">
        <f t="shared" si="32"/>
        <v>9.8000000000000007</v>
      </c>
      <c r="H172" s="2">
        <f t="shared" si="33"/>
        <v>80</v>
      </c>
      <c r="I172" s="2">
        <f t="shared" si="34"/>
        <v>39.200000000000003</v>
      </c>
      <c r="J172" s="2">
        <f t="shared" si="35"/>
        <v>720</v>
      </c>
      <c r="K172" s="2">
        <v>3600</v>
      </c>
      <c r="L172" s="7">
        <f t="shared" si="36"/>
        <v>13.611111111111112</v>
      </c>
      <c r="M172" s="7">
        <f t="shared" si="37"/>
        <v>10.888888888888889</v>
      </c>
      <c r="N172" s="7">
        <f t="shared" si="38"/>
        <v>13.611111111111112</v>
      </c>
      <c r="O172" s="7">
        <f t="shared" si="39"/>
        <v>10.888888888888889</v>
      </c>
      <c r="P172" s="2">
        <v>1</v>
      </c>
    </row>
    <row r="173" spans="1:16" x14ac:dyDescent="0.25">
      <c r="A173" s="2">
        <v>172</v>
      </c>
      <c r="B173" s="28">
        <v>2027</v>
      </c>
      <c r="C173" s="2" t="s">
        <v>10</v>
      </c>
      <c r="D173" s="2" t="s">
        <v>63</v>
      </c>
      <c r="E173" s="2">
        <v>47</v>
      </c>
      <c r="F173" s="2">
        <v>20</v>
      </c>
      <c r="G173" s="2">
        <f t="shared" si="32"/>
        <v>9.4</v>
      </c>
      <c r="H173" s="2">
        <f t="shared" si="33"/>
        <v>80</v>
      </c>
      <c r="I173" s="2">
        <f t="shared" si="34"/>
        <v>37.6</v>
      </c>
      <c r="J173" s="2">
        <f t="shared" si="35"/>
        <v>720</v>
      </c>
      <c r="K173" s="2">
        <v>3600</v>
      </c>
      <c r="L173" s="7">
        <f t="shared" si="36"/>
        <v>13.055555555555557</v>
      </c>
      <c r="M173" s="7">
        <f t="shared" si="37"/>
        <v>10.444444444444445</v>
      </c>
      <c r="N173" s="7">
        <f t="shared" si="38"/>
        <v>13.055555555555557</v>
      </c>
      <c r="O173" s="7">
        <f t="shared" si="39"/>
        <v>10.444444444444445</v>
      </c>
      <c r="P173" s="2">
        <v>2</v>
      </c>
    </row>
    <row r="174" spans="1:16" x14ac:dyDescent="0.25">
      <c r="A174" s="2">
        <v>173</v>
      </c>
      <c r="B174" s="28">
        <v>2027</v>
      </c>
      <c r="C174" s="2" t="s">
        <v>12</v>
      </c>
      <c r="D174" s="2" t="s">
        <v>63</v>
      </c>
      <c r="E174" s="2">
        <v>51</v>
      </c>
      <c r="F174" s="2">
        <v>20</v>
      </c>
      <c r="G174" s="2">
        <f t="shared" si="32"/>
        <v>10.200000000000001</v>
      </c>
      <c r="H174" s="2">
        <f t="shared" si="33"/>
        <v>80</v>
      </c>
      <c r="I174" s="2">
        <f t="shared" si="34"/>
        <v>40.800000000000004</v>
      </c>
      <c r="J174" s="2">
        <f t="shared" si="35"/>
        <v>720</v>
      </c>
      <c r="K174" s="2">
        <v>3600</v>
      </c>
      <c r="L174" s="7">
        <f t="shared" si="36"/>
        <v>14.166666666666668</v>
      </c>
      <c r="M174" s="7">
        <f t="shared" si="37"/>
        <v>11.333333333333334</v>
      </c>
      <c r="N174" s="7">
        <f t="shared" si="38"/>
        <v>14.166666666666668</v>
      </c>
      <c r="O174" s="7">
        <f t="shared" si="39"/>
        <v>11.333333333333334</v>
      </c>
      <c r="P174" s="2">
        <v>2</v>
      </c>
    </row>
    <row r="175" spans="1:16" x14ac:dyDescent="0.25">
      <c r="A175" s="2">
        <v>174</v>
      </c>
      <c r="B175" s="28">
        <v>2027</v>
      </c>
      <c r="C175" s="2" t="s">
        <v>13</v>
      </c>
      <c r="D175" s="2" t="s">
        <v>63</v>
      </c>
      <c r="E175" s="2">
        <v>57</v>
      </c>
      <c r="F175" s="2">
        <v>20</v>
      </c>
      <c r="G175" s="2">
        <f t="shared" si="32"/>
        <v>11.4</v>
      </c>
      <c r="H175" s="2">
        <f t="shared" si="33"/>
        <v>80</v>
      </c>
      <c r="I175" s="2">
        <f t="shared" si="34"/>
        <v>45.6</v>
      </c>
      <c r="J175" s="2">
        <f t="shared" si="35"/>
        <v>720</v>
      </c>
      <c r="K175" s="2">
        <v>3600</v>
      </c>
      <c r="L175" s="7">
        <f t="shared" si="36"/>
        <v>15.833333333333334</v>
      </c>
      <c r="M175" s="7">
        <f t="shared" si="37"/>
        <v>12.666666666666666</v>
      </c>
      <c r="N175" s="7">
        <f t="shared" si="38"/>
        <v>15.833333333333334</v>
      </c>
      <c r="O175" s="7">
        <f t="shared" si="39"/>
        <v>12.666666666666666</v>
      </c>
      <c r="P175" s="2">
        <v>2</v>
      </c>
    </row>
    <row r="176" spans="1:16" x14ac:dyDescent="0.25">
      <c r="A176" s="2">
        <v>175</v>
      </c>
      <c r="B176" s="28">
        <v>2027</v>
      </c>
      <c r="C176" s="2" t="s">
        <v>14</v>
      </c>
      <c r="D176" s="2" t="s">
        <v>63</v>
      </c>
      <c r="E176" s="2">
        <v>59</v>
      </c>
      <c r="F176" s="2">
        <v>20</v>
      </c>
      <c r="G176" s="2">
        <f t="shared" si="32"/>
        <v>11.8</v>
      </c>
      <c r="H176" s="2">
        <f t="shared" si="33"/>
        <v>80</v>
      </c>
      <c r="I176" s="2">
        <f t="shared" si="34"/>
        <v>47.2</v>
      </c>
      <c r="J176" s="2">
        <f t="shared" si="35"/>
        <v>720</v>
      </c>
      <c r="K176" s="2">
        <v>3600</v>
      </c>
      <c r="L176" s="7">
        <f t="shared" si="36"/>
        <v>16.388888888888889</v>
      </c>
      <c r="M176" s="7">
        <f t="shared" si="37"/>
        <v>13.111111111111111</v>
      </c>
      <c r="N176" s="7">
        <f t="shared" si="38"/>
        <v>16.388888888888889</v>
      </c>
      <c r="O176" s="7">
        <f t="shared" si="39"/>
        <v>13.111111111111111</v>
      </c>
      <c r="P176" s="2">
        <v>3</v>
      </c>
    </row>
    <row r="177" spans="1:16" x14ac:dyDescent="0.25">
      <c r="A177" s="2">
        <v>176</v>
      </c>
      <c r="B177" s="28">
        <v>2027</v>
      </c>
      <c r="C177" s="2" t="s">
        <v>16</v>
      </c>
      <c r="D177" s="2" t="s">
        <v>63</v>
      </c>
      <c r="E177" s="2">
        <v>63</v>
      </c>
      <c r="F177" s="2">
        <v>20</v>
      </c>
      <c r="G177" s="2">
        <f t="shared" si="32"/>
        <v>12.600000000000001</v>
      </c>
      <c r="H177" s="2">
        <f t="shared" si="33"/>
        <v>80</v>
      </c>
      <c r="I177" s="2">
        <f t="shared" si="34"/>
        <v>50.400000000000006</v>
      </c>
      <c r="J177" s="2">
        <f t="shared" si="35"/>
        <v>720</v>
      </c>
      <c r="K177" s="2">
        <v>3600</v>
      </c>
      <c r="L177" s="7">
        <f t="shared" si="36"/>
        <v>17.5</v>
      </c>
      <c r="M177" s="7">
        <f t="shared" si="37"/>
        <v>14.000000000000002</v>
      </c>
      <c r="N177" s="7">
        <f t="shared" si="38"/>
        <v>17.5</v>
      </c>
      <c r="O177" s="7">
        <f t="shared" si="39"/>
        <v>14.000000000000002</v>
      </c>
      <c r="P177" s="2">
        <v>3</v>
      </c>
    </row>
    <row r="178" spans="1:16" x14ac:dyDescent="0.25">
      <c r="A178" s="2">
        <v>177</v>
      </c>
      <c r="B178" s="28">
        <v>2027</v>
      </c>
      <c r="C178" s="2" t="s">
        <v>17</v>
      </c>
      <c r="D178" s="2" t="s">
        <v>63</v>
      </c>
      <c r="E178" s="2">
        <v>48</v>
      </c>
      <c r="F178" s="2">
        <v>20</v>
      </c>
      <c r="G178" s="2">
        <f t="shared" si="32"/>
        <v>9.6000000000000014</v>
      </c>
      <c r="H178" s="2">
        <f t="shared" si="33"/>
        <v>80</v>
      </c>
      <c r="I178" s="2">
        <f t="shared" si="34"/>
        <v>38.400000000000006</v>
      </c>
      <c r="J178" s="2">
        <f t="shared" si="35"/>
        <v>720</v>
      </c>
      <c r="K178" s="2">
        <v>3600</v>
      </c>
      <c r="L178" s="7">
        <f t="shared" si="36"/>
        <v>13.333333333333336</v>
      </c>
      <c r="M178" s="7">
        <f t="shared" si="37"/>
        <v>10.666666666666668</v>
      </c>
      <c r="N178" s="7">
        <f t="shared" si="38"/>
        <v>13.333333333333336</v>
      </c>
      <c r="O178" s="7">
        <f t="shared" si="39"/>
        <v>10.666666666666668</v>
      </c>
      <c r="P178" s="2">
        <v>3</v>
      </c>
    </row>
    <row r="179" spans="1:16" x14ac:dyDescent="0.25">
      <c r="A179" s="2">
        <v>178</v>
      </c>
      <c r="B179" s="28">
        <v>2027</v>
      </c>
      <c r="C179" s="2" t="s">
        <v>18</v>
      </c>
      <c r="D179" s="2" t="s">
        <v>63</v>
      </c>
      <c r="E179" s="2">
        <v>45</v>
      </c>
      <c r="F179" s="2">
        <v>20</v>
      </c>
      <c r="G179" s="2">
        <f t="shared" si="32"/>
        <v>9</v>
      </c>
      <c r="H179" s="2">
        <f t="shared" si="33"/>
        <v>80</v>
      </c>
      <c r="I179" s="2">
        <f t="shared" si="34"/>
        <v>36</v>
      </c>
      <c r="J179" s="2">
        <f t="shared" si="35"/>
        <v>720</v>
      </c>
      <c r="K179" s="2">
        <v>3600</v>
      </c>
      <c r="L179" s="7">
        <f t="shared" si="36"/>
        <v>12.5</v>
      </c>
      <c r="M179" s="7">
        <f t="shared" si="37"/>
        <v>10</v>
      </c>
      <c r="N179" s="7">
        <f t="shared" si="38"/>
        <v>12.5</v>
      </c>
      <c r="O179" s="7">
        <f t="shared" si="39"/>
        <v>10</v>
      </c>
      <c r="P179" s="2">
        <v>4</v>
      </c>
    </row>
    <row r="180" spans="1:16" x14ac:dyDescent="0.25">
      <c r="A180" s="2">
        <v>179</v>
      </c>
      <c r="B180" s="28">
        <v>2027</v>
      </c>
      <c r="C180" s="2" t="s">
        <v>20</v>
      </c>
      <c r="D180" s="2" t="s">
        <v>63</v>
      </c>
      <c r="E180" s="2">
        <v>63</v>
      </c>
      <c r="F180" s="2">
        <v>20</v>
      </c>
      <c r="G180" s="2">
        <f t="shared" si="32"/>
        <v>12.600000000000001</v>
      </c>
      <c r="H180" s="2">
        <f t="shared" si="33"/>
        <v>80</v>
      </c>
      <c r="I180" s="2">
        <f t="shared" si="34"/>
        <v>50.400000000000006</v>
      </c>
      <c r="J180" s="2">
        <f t="shared" si="35"/>
        <v>720</v>
      </c>
      <c r="K180" s="2">
        <v>3600</v>
      </c>
      <c r="L180" s="7">
        <f t="shared" si="36"/>
        <v>17.5</v>
      </c>
      <c r="M180" s="7">
        <f t="shared" si="37"/>
        <v>14.000000000000002</v>
      </c>
      <c r="N180" s="7">
        <f t="shared" si="38"/>
        <v>17.5</v>
      </c>
      <c r="O180" s="7">
        <f t="shared" si="39"/>
        <v>14.000000000000002</v>
      </c>
      <c r="P180" s="2">
        <v>4</v>
      </c>
    </row>
    <row r="181" spans="1:16" x14ac:dyDescent="0.25">
      <c r="A181" s="2">
        <v>180</v>
      </c>
      <c r="B181" s="28">
        <v>2027</v>
      </c>
      <c r="C181" s="2" t="s">
        <v>21</v>
      </c>
      <c r="D181" s="2" t="s">
        <v>63</v>
      </c>
      <c r="E181" s="2">
        <v>58</v>
      </c>
      <c r="F181" s="2">
        <v>20</v>
      </c>
      <c r="G181" s="2">
        <f t="shared" si="32"/>
        <v>11.600000000000001</v>
      </c>
      <c r="H181" s="2">
        <f t="shared" si="33"/>
        <v>80</v>
      </c>
      <c r="I181" s="2">
        <f t="shared" si="34"/>
        <v>46.400000000000006</v>
      </c>
      <c r="J181" s="2">
        <f t="shared" si="35"/>
        <v>720</v>
      </c>
      <c r="K181" s="2">
        <v>3600</v>
      </c>
      <c r="L181" s="7">
        <f t="shared" si="36"/>
        <v>16.111111111111114</v>
      </c>
      <c r="M181" s="7">
        <f t="shared" si="37"/>
        <v>12.888888888888891</v>
      </c>
      <c r="N181" s="7">
        <f t="shared" si="38"/>
        <v>16.111111111111114</v>
      </c>
      <c r="O181" s="7">
        <f t="shared" si="39"/>
        <v>12.888888888888891</v>
      </c>
      <c r="P181" s="2">
        <v>4</v>
      </c>
    </row>
    <row r="182" spans="1:16" x14ac:dyDescent="0.25">
      <c r="A182" s="2">
        <v>181</v>
      </c>
      <c r="B182" s="28">
        <v>2027</v>
      </c>
      <c r="C182" s="2" t="s">
        <v>6</v>
      </c>
      <c r="D182" s="2" t="s">
        <v>85</v>
      </c>
      <c r="E182" s="2">
        <v>45</v>
      </c>
      <c r="F182" s="2">
        <v>20</v>
      </c>
      <c r="G182" s="2">
        <f>F182%*E182</f>
        <v>9</v>
      </c>
      <c r="H182" s="2">
        <f>100-F182</f>
        <v>80</v>
      </c>
      <c r="I182" s="2">
        <f>H182%*E182</f>
        <v>36</v>
      </c>
      <c r="J182" s="2">
        <f>0.2*K182</f>
        <v>720</v>
      </c>
      <c r="K182" s="2">
        <v>3600</v>
      </c>
      <c r="L182" s="7">
        <f>(G182/J182)*1000</f>
        <v>12.5</v>
      </c>
      <c r="M182" s="7">
        <f>(I182/K182)*1000</f>
        <v>10</v>
      </c>
      <c r="N182" s="7">
        <f>VALUE(L182)</f>
        <v>12.5</v>
      </c>
      <c r="O182" s="7">
        <f>VALUE(M182)</f>
        <v>10</v>
      </c>
      <c r="P182" s="2">
        <v>1</v>
      </c>
    </row>
    <row r="183" spans="1:16" x14ac:dyDescent="0.25">
      <c r="A183" s="2">
        <v>182</v>
      </c>
      <c r="B183" s="28">
        <v>2027</v>
      </c>
      <c r="C183" s="2" t="s">
        <v>8</v>
      </c>
      <c r="D183" s="2" t="s">
        <v>85</v>
      </c>
      <c r="E183" s="2">
        <v>57</v>
      </c>
      <c r="F183" s="2">
        <v>20</v>
      </c>
      <c r="G183" s="2">
        <f t="shared" ref="G183:G217" si="40">F183%*E183</f>
        <v>11.4</v>
      </c>
      <c r="H183" s="2">
        <f t="shared" ref="H183:H217" si="41">100-F183</f>
        <v>80</v>
      </c>
      <c r="I183" s="2">
        <f t="shared" ref="I183:I217" si="42">H183%*E183</f>
        <v>45.6</v>
      </c>
      <c r="J183" s="2">
        <f t="shared" ref="J183:J217" si="43">0.2*K183</f>
        <v>720</v>
      </c>
      <c r="K183" s="2">
        <v>3600</v>
      </c>
      <c r="L183" s="7">
        <f t="shared" ref="L183:L217" si="44">(G183/J183)*1000</f>
        <v>15.833333333333334</v>
      </c>
      <c r="M183" s="7">
        <f t="shared" ref="M183:M217" si="45">(I183/K183)*1000</f>
        <v>12.666666666666666</v>
      </c>
      <c r="N183" s="7">
        <f t="shared" ref="N183:N217" si="46">VALUE(L183)</f>
        <v>15.833333333333334</v>
      </c>
      <c r="O183" s="7">
        <f t="shared" ref="O183:O217" si="47">VALUE(M183)</f>
        <v>12.666666666666666</v>
      </c>
      <c r="P183" s="2">
        <v>1</v>
      </c>
    </row>
    <row r="184" spans="1:16" x14ac:dyDescent="0.25">
      <c r="A184" s="2">
        <v>183</v>
      </c>
      <c r="B184" s="28">
        <v>2027</v>
      </c>
      <c r="C184" s="2" t="s">
        <v>9</v>
      </c>
      <c r="D184" s="2" t="s">
        <v>85</v>
      </c>
      <c r="E184" s="2">
        <v>54</v>
      </c>
      <c r="F184" s="2">
        <v>20</v>
      </c>
      <c r="G184" s="2">
        <f t="shared" si="40"/>
        <v>10.8</v>
      </c>
      <c r="H184" s="2">
        <f t="shared" si="41"/>
        <v>80</v>
      </c>
      <c r="I184" s="2">
        <f t="shared" si="42"/>
        <v>43.2</v>
      </c>
      <c r="J184" s="2">
        <f t="shared" si="43"/>
        <v>720</v>
      </c>
      <c r="K184" s="2">
        <v>3600</v>
      </c>
      <c r="L184" s="7">
        <f t="shared" si="44"/>
        <v>15.000000000000002</v>
      </c>
      <c r="M184" s="7">
        <f t="shared" si="45"/>
        <v>12</v>
      </c>
      <c r="N184" s="7">
        <f t="shared" si="46"/>
        <v>15.000000000000002</v>
      </c>
      <c r="O184" s="7">
        <f t="shared" si="47"/>
        <v>12</v>
      </c>
      <c r="P184" s="2">
        <v>1</v>
      </c>
    </row>
    <row r="185" spans="1:16" x14ac:dyDescent="0.25">
      <c r="A185" s="2">
        <v>184</v>
      </c>
      <c r="B185" s="28">
        <v>2027</v>
      </c>
      <c r="C185" s="2" t="s">
        <v>10</v>
      </c>
      <c r="D185" s="2" t="s">
        <v>85</v>
      </c>
      <c r="E185" s="2">
        <v>35</v>
      </c>
      <c r="F185" s="2">
        <v>20</v>
      </c>
      <c r="G185" s="2">
        <f t="shared" si="40"/>
        <v>7</v>
      </c>
      <c r="H185" s="2">
        <f t="shared" si="41"/>
        <v>80</v>
      </c>
      <c r="I185" s="2">
        <f t="shared" si="42"/>
        <v>28</v>
      </c>
      <c r="J185" s="2">
        <f t="shared" si="43"/>
        <v>720</v>
      </c>
      <c r="K185" s="2">
        <v>3600</v>
      </c>
      <c r="L185" s="7">
        <f t="shared" si="44"/>
        <v>9.7222222222222232</v>
      </c>
      <c r="M185" s="7">
        <f t="shared" si="45"/>
        <v>7.7777777777777777</v>
      </c>
      <c r="N185" s="7">
        <f t="shared" si="46"/>
        <v>9.7222222222222232</v>
      </c>
      <c r="O185" s="7">
        <f t="shared" si="47"/>
        <v>7.7777777777777777</v>
      </c>
      <c r="P185" s="2">
        <v>2</v>
      </c>
    </row>
    <row r="186" spans="1:16" x14ac:dyDescent="0.25">
      <c r="A186" s="2">
        <v>185</v>
      </c>
      <c r="B186" s="28">
        <v>2027</v>
      </c>
      <c r="C186" s="2" t="s">
        <v>12</v>
      </c>
      <c r="D186" s="2" t="s">
        <v>85</v>
      </c>
      <c r="E186" s="2">
        <v>48</v>
      </c>
      <c r="F186" s="2">
        <v>20</v>
      </c>
      <c r="G186" s="2">
        <f t="shared" si="40"/>
        <v>9.6000000000000014</v>
      </c>
      <c r="H186" s="2">
        <f t="shared" si="41"/>
        <v>80</v>
      </c>
      <c r="I186" s="2">
        <f t="shared" si="42"/>
        <v>38.400000000000006</v>
      </c>
      <c r="J186" s="2">
        <f t="shared" si="43"/>
        <v>720</v>
      </c>
      <c r="K186" s="2">
        <v>3600</v>
      </c>
      <c r="L186" s="7">
        <f t="shared" si="44"/>
        <v>13.333333333333336</v>
      </c>
      <c r="M186" s="7">
        <f t="shared" si="45"/>
        <v>10.666666666666668</v>
      </c>
      <c r="N186" s="7">
        <f t="shared" si="46"/>
        <v>13.333333333333336</v>
      </c>
      <c r="O186" s="7">
        <f t="shared" si="47"/>
        <v>10.666666666666668</v>
      </c>
      <c r="P186" s="2">
        <v>2</v>
      </c>
    </row>
    <row r="187" spans="1:16" x14ac:dyDescent="0.25">
      <c r="A187" s="2">
        <v>186</v>
      </c>
      <c r="B187" s="28">
        <v>2027</v>
      </c>
      <c r="C187" s="2" t="s">
        <v>13</v>
      </c>
      <c r="D187" s="2" t="s">
        <v>85</v>
      </c>
      <c r="E187" s="2">
        <v>44</v>
      </c>
      <c r="F187" s="2">
        <v>20</v>
      </c>
      <c r="G187" s="2">
        <f t="shared" si="40"/>
        <v>8.8000000000000007</v>
      </c>
      <c r="H187" s="2">
        <f t="shared" si="41"/>
        <v>80</v>
      </c>
      <c r="I187" s="2">
        <f t="shared" si="42"/>
        <v>35.200000000000003</v>
      </c>
      <c r="J187" s="2">
        <f t="shared" si="43"/>
        <v>720</v>
      </c>
      <c r="K187" s="2">
        <v>3600</v>
      </c>
      <c r="L187" s="7">
        <f t="shared" si="44"/>
        <v>12.222222222222223</v>
      </c>
      <c r="M187" s="7">
        <f t="shared" si="45"/>
        <v>9.7777777777777786</v>
      </c>
      <c r="N187" s="7">
        <f t="shared" si="46"/>
        <v>12.222222222222223</v>
      </c>
      <c r="O187" s="7">
        <f t="shared" si="47"/>
        <v>9.7777777777777786</v>
      </c>
      <c r="P187" s="2">
        <v>2</v>
      </c>
    </row>
    <row r="188" spans="1:16" x14ac:dyDescent="0.25">
      <c r="A188" s="2">
        <v>187</v>
      </c>
      <c r="B188" s="28">
        <v>2027</v>
      </c>
      <c r="C188" s="2" t="s">
        <v>14</v>
      </c>
      <c r="D188" s="2" t="s">
        <v>85</v>
      </c>
      <c r="E188" s="2">
        <v>67</v>
      </c>
      <c r="F188" s="2">
        <v>20</v>
      </c>
      <c r="G188" s="2">
        <f t="shared" si="40"/>
        <v>13.4</v>
      </c>
      <c r="H188" s="2">
        <f t="shared" si="41"/>
        <v>80</v>
      </c>
      <c r="I188" s="2">
        <f t="shared" si="42"/>
        <v>53.6</v>
      </c>
      <c r="J188" s="2">
        <f t="shared" si="43"/>
        <v>720</v>
      </c>
      <c r="K188" s="2">
        <v>3600</v>
      </c>
      <c r="L188" s="7">
        <f t="shared" si="44"/>
        <v>18.611111111111114</v>
      </c>
      <c r="M188" s="7">
        <f t="shared" si="45"/>
        <v>14.888888888888889</v>
      </c>
      <c r="N188" s="7">
        <f t="shared" si="46"/>
        <v>18.611111111111114</v>
      </c>
      <c r="O188" s="7">
        <f t="shared" si="47"/>
        <v>14.888888888888889</v>
      </c>
      <c r="P188" s="2">
        <v>3</v>
      </c>
    </row>
    <row r="189" spans="1:16" x14ac:dyDescent="0.25">
      <c r="A189" s="2">
        <v>188</v>
      </c>
      <c r="B189" s="28">
        <v>2027</v>
      </c>
      <c r="C189" s="2" t="s">
        <v>16</v>
      </c>
      <c r="D189" s="2" t="s">
        <v>85</v>
      </c>
      <c r="E189" s="2">
        <v>49</v>
      </c>
      <c r="F189" s="2">
        <v>20</v>
      </c>
      <c r="G189" s="2">
        <f t="shared" si="40"/>
        <v>9.8000000000000007</v>
      </c>
      <c r="H189" s="2">
        <f t="shared" si="41"/>
        <v>80</v>
      </c>
      <c r="I189" s="2">
        <f t="shared" si="42"/>
        <v>39.200000000000003</v>
      </c>
      <c r="J189" s="2">
        <f t="shared" si="43"/>
        <v>720</v>
      </c>
      <c r="K189" s="2">
        <v>3600</v>
      </c>
      <c r="L189" s="7">
        <f t="shared" si="44"/>
        <v>13.611111111111112</v>
      </c>
      <c r="M189" s="7">
        <f t="shared" si="45"/>
        <v>10.888888888888889</v>
      </c>
      <c r="N189" s="7">
        <f t="shared" si="46"/>
        <v>13.611111111111112</v>
      </c>
      <c r="O189" s="7">
        <f t="shared" si="47"/>
        <v>10.888888888888889</v>
      </c>
      <c r="P189" s="2">
        <v>3</v>
      </c>
    </row>
    <row r="190" spans="1:16" x14ac:dyDescent="0.25">
      <c r="A190" s="2">
        <v>189</v>
      </c>
      <c r="B190" s="28">
        <v>2027</v>
      </c>
      <c r="C190" s="2" t="s">
        <v>17</v>
      </c>
      <c r="D190" s="2" t="s">
        <v>85</v>
      </c>
      <c r="E190" s="2">
        <v>46</v>
      </c>
      <c r="F190" s="2">
        <v>20</v>
      </c>
      <c r="G190" s="2">
        <f t="shared" si="40"/>
        <v>9.2000000000000011</v>
      </c>
      <c r="H190" s="2">
        <f t="shared" si="41"/>
        <v>80</v>
      </c>
      <c r="I190" s="2">
        <f t="shared" si="42"/>
        <v>36.800000000000004</v>
      </c>
      <c r="J190" s="2">
        <f t="shared" si="43"/>
        <v>720</v>
      </c>
      <c r="K190" s="2">
        <v>3600</v>
      </c>
      <c r="L190" s="7">
        <f t="shared" si="44"/>
        <v>12.777777777777779</v>
      </c>
      <c r="M190" s="7">
        <f t="shared" si="45"/>
        <v>10.222222222222223</v>
      </c>
      <c r="N190" s="7">
        <f t="shared" si="46"/>
        <v>12.777777777777779</v>
      </c>
      <c r="O190" s="7">
        <f t="shared" si="47"/>
        <v>10.222222222222223</v>
      </c>
      <c r="P190" s="2">
        <v>3</v>
      </c>
    </row>
    <row r="191" spans="1:16" x14ac:dyDescent="0.25">
      <c r="A191" s="2">
        <v>190</v>
      </c>
      <c r="B191" s="28">
        <v>2027</v>
      </c>
      <c r="C191" s="2" t="s">
        <v>18</v>
      </c>
      <c r="D191" s="2" t="s">
        <v>85</v>
      </c>
      <c r="E191" s="2">
        <v>45</v>
      </c>
      <c r="F191" s="2">
        <v>20</v>
      </c>
      <c r="G191" s="2">
        <f t="shared" si="40"/>
        <v>9</v>
      </c>
      <c r="H191" s="2">
        <f t="shared" si="41"/>
        <v>80</v>
      </c>
      <c r="I191" s="2">
        <f t="shared" si="42"/>
        <v>36</v>
      </c>
      <c r="J191" s="2">
        <f t="shared" si="43"/>
        <v>720</v>
      </c>
      <c r="K191" s="2">
        <v>3600</v>
      </c>
      <c r="L191" s="7">
        <f t="shared" si="44"/>
        <v>12.5</v>
      </c>
      <c r="M191" s="7">
        <f t="shared" si="45"/>
        <v>10</v>
      </c>
      <c r="N191" s="7">
        <f t="shared" si="46"/>
        <v>12.5</v>
      </c>
      <c r="O191" s="7">
        <f t="shared" si="47"/>
        <v>10</v>
      </c>
      <c r="P191" s="2">
        <v>4</v>
      </c>
    </row>
    <row r="192" spans="1:16" x14ac:dyDescent="0.25">
      <c r="A192" s="2">
        <v>191</v>
      </c>
      <c r="B192" s="28">
        <v>2027</v>
      </c>
      <c r="C192" s="2" t="s">
        <v>20</v>
      </c>
      <c r="D192" s="2" t="s">
        <v>85</v>
      </c>
      <c r="E192" s="2">
        <v>57</v>
      </c>
      <c r="F192" s="2">
        <v>20</v>
      </c>
      <c r="G192" s="2">
        <f t="shared" si="40"/>
        <v>11.4</v>
      </c>
      <c r="H192" s="2">
        <f t="shared" si="41"/>
        <v>80</v>
      </c>
      <c r="I192" s="2">
        <f t="shared" si="42"/>
        <v>45.6</v>
      </c>
      <c r="J192" s="2">
        <f t="shared" si="43"/>
        <v>720</v>
      </c>
      <c r="K192" s="2">
        <v>3600</v>
      </c>
      <c r="L192" s="7">
        <f t="shared" si="44"/>
        <v>15.833333333333334</v>
      </c>
      <c r="M192" s="7">
        <f t="shared" si="45"/>
        <v>12.666666666666666</v>
      </c>
      <c r="N192" s="7">
        <f t="shared" si="46"/>
        <v>15.833333333333334</v>
      </c>
      <c r="O192" s="7">
        <f t="shared" si="47"/>
        <v>12.666666666666666</v>
      </c>
      <c r="P192" s="2">
        <v>4</v>
      </c>
    </row>
    <row r="193" spans="1:16" x14ac:dyDescent="0.25">
      <c r="A193" s="2">
        <v>192</v>
      </c>
      <c r="B193" s="28">
        <v>2027</v>
      </c>
      <c r="C193" s="2" t="s">
        <v>21</v>
      </c>
      <c r="D193" s="2" t="s">
        <v>85</v>
      </c>
      <c r="E193" s="2">
        <v>42</v>
      </c>
      <c r="F193" s="2">
        <v>20</v>
      </c>
      <c r="G193" s="2">
        <f t="shared" si="40"/>
        <v>8.4</v>
      </c>
      <c r="H193" s="2">
        <f t="shared" si="41"/>
        <v>80</v>
      </c>
      <c r="I193" s="2">
        <f t="shared" si="42"/>
        <v>33.6</v>
      </c>
      <c r="J193" s="2">
        <f t="shared" si="43"/>
        <v>720</v>
      </c>
      <c r="K193" s="2">
        <v>3600</v>
      </c>
      <c r="L193" s="7">
        <f t="shared" si="44"/>
        <v>11.666666666666668</v>
      </c>
      <c r="M193" s="7">
        <f t="shared" si="45"/>
        <v>9.3333333333333339</v>
      </c>
      <c r="N193" s="7">
        <f t="shared" si="46"/>
        <v>11.666666666666668</v>
      </c>
      <c r="O193" s="7">
        <f t="shared" si="47"/>
        <v>9.3333333333333339</v>
      </c>
      <c r="P193" s="2">
        <v>4</v>
      </c>
    </row>
    <row r="194" spans="1:16" x14ac:dyDescent="0.25">
      <c r="A194" s="2">
        <v>193</v>
      </c>
      <c r="B194" s="28">
        <v>2027</v>
      </c>
      <c r="C194" s="2" t="s">
        <v>6</v>
      </c>
      <c r="D194" s="2" t="s">
        <v>86</v>
      </c>
      <c r="E194" s="2">
        <v>46</v>
      </c>
      <c r="F194" s="2">
        <v>20</v>
      </c>
      <c r="G194" s="2">
        <f t="shared" si="40"/>
        <v>9.2000000000000011</v>
      </c>
      <c r="H194" s="2">
        <f t="shared" si="41"/>
        <v>80</v>
      </c>
      <c r="I194" s="2">
        <f t="shared" si="42"/>
        <v>36.800000000000004</v>
      </c>
      <c r="J194" s="2">
        <f t="shared" si="43"/>
        <v>720</v>
      </c>
      <c r="K194" s="2">
        <v>3600</v>
      </c>
      <c r="L194" s="7">
        <f t="shared" si="44"/>
        <v>12.777777777777779</v>
      </c>
      <c r="M194" s="7">
        <f t="shared" si="45"/>
        <v>10.222222222222223</v>
      </c>
      <c r="N194" s="7">
        <f t="shared" si="46"/>
        <v>12.777777777777779</v>
      </c>
      <c r="O194" s="7">
        <f t="shared" si="47"/>
        <v>10.222222222222223</v>
      </c>
      <c r="P194" s="2">
        <v>1</v>
      </c>
    </row>
    <row r="195" spans="1:16" x14ac:dyDescent="0.25">
      <c r="A195" s="2">
        <v>194</v>
      </c>
      <c r="B195" s="28">
        <v>2027</v>
      </c>
      <c r="C195" s="2" t="s">
        <v>8</v>
      </c>
      <c r="D195" s="2" t="s">
        <v>86</v>
      </c>
      <c r="E195" s="2">
        <v>39</v>
      </c>
      <c r="F195" s="2">
        <v>20</v>
      </c>
      <c r="G195" s="2">
        <f t="shared" si="40"/>
        <v>7.8000000000000007</v>
      </c>
      <c r="H195" s="2">
        <f t="shared" si="41"/>
        <v>80</v>
      </c>
      <c r="I195" s="2">
        <f t="shared" si="42"/>
        <v>31.200000000000003</v>
      </c>
      <c r="J195" s="2">
        <f t="shared" si="43"/>
        <v>720</v>
      </c>
      <c r="K195" s="2">
        <v>3600</v>
      </c>
      <c r="L195" s="7">
        <f t="shared" si="44"/>
        <v>10.833333333333334</v>
      </c>
      <c r="M195" s="7">
        <f t="shared" si="45"/>
        <v>8.6666666666666679</v>
      </c>
      <c r="N195" s="7">
        <f t="shared" si="46"/>
        <v>10.833333333333334</v>
      </c>
      <c r="O195" s="7">
        <f t="shared" si="47"/>
        <v>8.6666666666666679</v>
      </c>
      <c r="P195" s="2">
        <v>1</v>
      </c>
    </row>
    <row r="196" spans="1:16" x14ac:dyDescent="0.25">
      <c r="A196" s="2">
        <v>195</v>
      </c>
      <c r="B196" s="28">
        <v>2027</v>
      </c>
      <c r="C196" s="2" t="s">
        <v>9</v>
      </c>
      <c r="D196" s="2" t="s">
        <v>86</v>
      </c>
      <c r="E196" s="2">
        <v>49</v>
      </c>
      <c r="F196" s="2">
        <v>20</v>
      </c>
      <c r="G196" s="2">
        <f t="shared" si="40"/>
        <v>9.8000000000000007</v>
      </c>
      <c r="H196" s="2">
        <f t="shared" si="41"/>
        <v>80</v>
      </c>
      <c r="I196" s="2">
        <f t="shared" si="42"/>
        <v>39.200000000000003</v>
      </c>
      <c r="J196" s="2">
        <f t="shared" si="43"/>
        <v>720</v>
      </c>
      <c r="K196" s="2">
        <v>3600</v>
      </c>
      <c r="L196" s="7">
        <f t="shared" si="44"/>
        <v>13.611111111111112</v>
      </c>
      <c r="M196" s="7">
        <f t="shared" si="45"/>
        <v>10.888888888888889</v>
      </c>
      <c r="N196" s="7">
        <f t="shared" si="46"/>
        <v>13.611111111111112</v>
      </c>
      <c r="O196" s="7">
        <f t="shared" si="47"/>
        <v>10.888888888888889</v>
      </c>
      <c r="P196" s="2">
        <v>1</v>
      </c>
    </row>
    <row r="197" spans="1:16" x14ac:dyDescent="0.25">
      <c r="A197" s="2">
        <v>196</v>
      </c>
      <c r="B197" s="28">
        <v>2027</v>
      </c>
      <c r="C197" s="2" t="s">
        <v>10</v>
      </c>
      <c r="D197" s="2" t="s">
        <v>86</v>
      </c>
      <c r="E197" s="2">
        <v>52</v>
      </c>
      <c r="F197" s="2">
        <v>20</v>
      </c>
      <c r="G197" s="2">
        <f t="shared" si="40"/>
        <v>10.4</v>
      </c>
      <c r="H197" s="2">
        <f t="shared" si="41"/>
        <v>80</v>
      </c>
      <c r="I197" s="2">
        <f t="shared" si="42"/>
        <v>41.6</v>
      </c>
      <c r="J197" s="2">
        <f t="shared" si="43"/>
        <v>720</v>
      </c>
      <c r="K197" s="2">
        <v>3600</v>
      </c>
      <c r="L197" s="7">
        <f t="shared" si="44"/>
        <v>14.444444444444445</v>
      </c>
      <c r="M197" s="7">
        <f t="shared" si="45"/>
        <v>11.555555555555557</v>
      </c>
      <c r="N197" s="7">
        <f t="shared" si="46"/>
        <v>14.444444444444445</v>
      </c>
      <c r="O197" s="7">
        <f t="shared" si="47"/>
        <v>11.555555555555557</v>
      </c>
      <c r="P197" s="2">
        <v>2</v>
      </c>
    </row>
    <row r="198" spans="1:16" x14ac:dyDescent="0.25">
      <c r="A198" s="2">
        <v>197</v>
      </c>
      <c r="B198" s="28">
        <v>2027</v>
      </c>
      <c r="C198" s="2" t="s">
        <v>12</v>
      </c>
      <c r="D198" s="2" t="s">
        <v>86</v>
      </c>
      <c r="E198" s="2">
        <v>57</v>
      </c>
      <c r="F198" s="2">
        <v>20</v>
      </c>
      <c r="G198" s="2">
        <f t="shared" si="40"/>
        <v>11.4</v>
      </c>
      <c r="H198" s="2">
        <f t="shared" si="41"/>
        <v>80</v>
      </c>
      <c r="I198" s="2">
        <f t="shared" si="42"/>
        <v>45.6</v>
      </c>
      <c r="J198" s="2">
        <f t="shared" si="43"/>
        <v>720</v>
      </c>
      <c r="K198" s="2">
        <v>3600</v>
      </c>
      <c r="L198" s="7">
        <f t="shared" si="44"/>
        <v>15.833333333333334</v>
      </c>
      <c r="M198" s="7">
        <f t="shared" si="45"/>
        <v>12.666666666666666</v>
      </c>
      <c r="N198" s="7">
        <f t="shared" si="46"/>
        <v>15.833333333333334</v>
      </c>
      <c r="O198" s="7">
        <f t="shared" si="47"/>
        <v>12.666666666666666</v>
      </c>
      <c r="P198" s="2">
        <v>2</v>
      </c>
    </row>
    <row r="199" spans="1:16" x14ac:dyDescent="0.25">
      <c r="A199" s="2">
        <v>198</v>
      </c>
      <c r="B199" s="28">
        <v>2027</v>
      </c>
      <c r="C199" s="2" t="s">
        <v>13</v>
      </c>
      <c r="D199" s="2" t="s">
        <v>86</v>
      </c>
      <c r="E199" s="2">
        <v>68</v>
      </c>
      <c r="F199" s="2">
        <v>20</v>
      </c>
      <c r="G199" s="2">
        <f t="shared" si="40"/>
        <v>13.600000000000001</v>
      </c>
      <c r="H199" s="2">
        <f t="shared" si="41"/>
        <v>80</v>
      </c>
      <c r="I199" s="2">
        <f t="shared" si="42"/>
        <v>54.400000000000006</v>
      </c>
      <c r="J199" s="2">
        <f t="shared" si="43"/>
        <v>720</v>
      </c>
      <c r="K199" s="2">
        <v>3600</v>
      </c>
      <c r="L199" s="7">
        <f t="shared" si="44"/>
        <v>18.888888888888893</v>
      </c>
      <c r="M199" s="7">
        <f t="shared" si="45"/>
        <v>15.111111111111112</v>
      </c>
      <c r="N199" s="7">
        <f t="shared" si="46"/>
        <v>18.888888888888893</v>
      </c>
      <c r="O199" s="7">
        <f t="shared" si="47"/>
        <v>15.111111111111112</v>
      </c>
      <c r="P199" s="2">
        <v>2</v>
      </c>
    </row>
    <row r="200" spans="1:16" x14ac:dyDescent="0.25">
      <c r="A200" s="2">
        <v>199</v>
      </c>
      <c r="B200" s="28">
        <v>2027</v>
      </c>
      <c r="C200" s="2" t="s">
        <v>14</v>
      </c>
      <c r="D200" s="2" t="s">
        <v>86</v>
      </c>
      <c r="E200" s="2">
        <v>49</v>
      </c>
      <c r="F200" s="2">
        <v>20</v>
      </c>
      <c r="G200" s="2">
        <f t="shared" si="40"/>
        <v>9.8000000000000007</v>
      </c>
      <c r="H200" s="2">
        <f t="shared" si="41"/>
        <v>80</v>
      </c>
      <c r="I200" s="2">
        <f t="shared" si="42"/>
        <v>39.200000000000003</v>
      </c>
      <c r="J200" s="2">
        <f t="shared" si="43"/>
        <v>720</v>
      </c>
      <c r="K200" s="2">
        <v>3600</v>
      </c>
      <c r="L200" s="7">
        <f t="shared" si="44"/>
        <v>13.611111111111112</v>
      </c>
      <c r="M200" s="7">
        <f t="shared" si="45"/>
        <v>10.888888888888889</v>
      </c>
      <c r="N200" s="7">
        <f t="shared" si="46"/>
        <v>13.611111111111112</v>
      </c>
      <c r="O200" s="7">
        <f t="shared" si="47"/>
        <v>10.888888888888889</v>
      </c>
      <c r="P200" s="2">
        <v>3</v>
      </c>
    </row>
    <row r="201" spans="1:16" x14ac:dyDescent="0.25">
      <c r="A201" s="2">
        <v>200</v>
      </c>
      <c r="B201" s="28">
        <v>2027</v>
      </c>
      <c r="C201" s="2" t="s">
        <v>16</v>
      </c>
      <c r="D201" s="2" t="s">
        <v>86</v>
      </c>
      <c r="E201" s="2">
        <v>53</v>
      </c>
      <c r="F201" s="2">
        <v>20</v>
      </c>
      <c r="G201" s="2">
        <f t="shared" si="40"/>
        <v>10.600000000000001</v>
      </c>
      <c r="H201" s="2">
        <f t="shared" si="41"/>
        <v>80</v>
      </c>
      <c r="I201" s="2">
        <f t="shared" si="42"/>
        <v>42.400000000000006</v>
      </c>
      <c r="J201" s="2">
        <f t="shared" si="43"/>
        <v>720</v>
      </c>
      <c r="K201" s="2">
        <v>3600</v>
      </c>
      <c r="L201" s="7">
        <f t="shared" si="44"/>
        <v>14.722222222222223</v>
      </c>
      <c r="M201" s="7">
        <f t="shared" si="45"/>
        <v>11.777777777777779</v>
      </c>
      <c r="N201" s="7">
        <f t="shared" si="46"/>
        <v>14.722222222222223</v>
      </c>
      <c r="O201" s="7">
        <f t="shared" si="47"/>
        <v>11.777777777777779</v>
      </c>
      <c r="P201" s="2">
        <v>3</v>
      </c>
    </row>
    <row r="202" spans="1:16" x14ac:dyDescent="0.25">
      <c r="A202" s="2">
        <v>201</v>
      </c>
      <c r="B202" s="28">
        <v>2027</v>
      </c>
      <c r="C202" s="2" t="s">
        <v>17</v>
      </c>
      <c r="D202" s="2" t="s">
        <v>86</v>
      </c>
      <c r="E202" s="2">
        <v>48</v>
      </c>
      <c r="F202" s="2">
        <v>20</v>
      </c>
      <c r="G202" s="2">
        <f t="shared" si="40"/>
        <v>9.6000000000000014</v>
      </c>
      <c r="H202" s="2">
        <f t="shared" si="41"/>
        <v>80</v>
      </c>
      <c r="I202" s="2">
        <f t="shared" si="42"/>
        <v>38.400000000000006</v>
      </c>
      <c r="J202" s="2">
        <f t="shared" si="43"/>
        <v>720</v>
      </c>
      <c r="K202" s="2">
        <v>3600</v>
      </c>
      <c r="L202" s="7">
        <f t="shared" si="44"/>
        <v>13.333333333333336</v>
      </c>
      <c r="M202" s="7">
        <f t="shared" si="45"/>
        <v>10.666666666666668</v>
      </c>
      <c r="N202" s="7">
        <f t="shared" si="46"/>
        <v>13.333333333333336</v>
      </c>
      <c r="O202" s="7">
        <f t="shared" si="47"/>
        <v>10.666666666666668</v>
      </c>
      <c r="P202" s="2">
        <v>3</v>
      </c>
    </row>
    <row r="203" spans="1:16" x14ac:dyDescent="0.25">
      <c r="A203" s="2">
        <v>202</v>
      </c>
      <c r="B203" s="28">
        <v>2027</v>
      </c>
      <c r="C203" s="2" t="s">
        <v>18</v>
      </c>
      <c r="D203" s="2" t="s">
        <v>86</v>
      </c>
      <c r="E203" s="2">
        <v>59</v>
      </c>
      <c r="F203" s="2">
        <v>20</v>
      </c>
      <c r="G203" s="2">
        <f t="shared" si="40"/>
        <v>11.8</v>
      </c>
      <c r="H203" s="2">
        <f t="shared" si="41"/>
        <v>80</v>
      </c>
      <c r="I203" s="2">
        <f t="shared" si="42"/>
        <v>47.2</v>
      </c>
      <c r="J203" s="2">
        <f t="shared" si="43"/>
        <v>720</v>
      </c>
      <c r="K203" s="2">
        <v>3600</v>
      </c>
      <c r="L203" s="7">
        <f t="shared" si="44"/>
        <v>16.388888888888889</v>
      </c>
      <c r="M203" s="7">
        <f t="shared" si="45"/>
        <v>13.111111111111111</v>
      </c>
      <c r="N203" s="7">
        <f t="shared" si="46"/>
        <v>16.388888888888889</v>
      </c>
      <c r="O203" s="7">
        <f t="shared" si="47"/>
        <v>13.111111111111111</v>
      </c>
      <c r="P203" s="2">
        <v>4</v>
      </c>
    </row>
    <row r="204" spans="1:16" x14ac:dyDescent="0.25">
      <c r="A204" s="2">
        <v>203</v>
      </c>
      <c r="B204" s="28">
        <v>2027</v>
      </c>
      <c r="C204" s="2" t="s">
        <v>20</v>
      </c>
      <c r="D204" s="2" t="s">
        <v>86</v>
      </c>
      <c r="E204" s="2">
        <v>64</v>
      </c>
      <c r="F204" s="2">
        <v>20</v>
      </c>
      <c r="G204" s="2">
        <f t="shared" si="40"/>
        <v>12.8</v>
      </c>
      <c r="H204" s="2">
        <f t="shared" si="41"/>
        <v>80</v>
      </c>
      <c r="I204" s="2">
        <f t="shared" si="42"/>
        <v>51.2</v>
      </c>
      <c r="J204" s="2">
        <f t="shared" si="43"/>
        <v>720</v>
      </c>
      <c r="K204" s="2">
        <v>3600</v>
      </c>
      <c r="L204" s="7">
        <f t="shared" si="44"/>
        <v>17.777777777777779</v>
      </c>
      <c r="M204" s="7">
        <f t="shared" si="45"/>
        <v>14.222222222222223</v>
      </c>
      <c r="N204" s="7">
        <f t="shared" si="46"/>
        <v>17.777777777777779</v>
      </c>
      <c r="O204" s="7">
        <f t="shared" si="47"/>
        <v>14.222222222222223</v>
      </c>
      <c r="P204" s="2">
        <v>4</v>
      </c>
    </row>
    <row r="205" spans="1:16" x14ac:dyDescent="0.25">
      <c r="A205" s="2">
        <v>204</v>
      </c>
      <c r="B205" s="28">
        <v>2027</v>
      </c>
      <c r="C205" s="2" t="s">
        <v>21</v>
      </c>
      <c r="D205" s="2" t="s">
        <v>86</v>
      </c>
      <c r="E205" s="2">
        <v>39</v>
      </c>
      <c r="F205" s="2">
        <v>20</v>
      </c>
      <c r="G205" s="2">
        <f t="shared" si="40"/>
        <v>7.8000000000000007</v>
      </c>
      <c r="H205" s="2">
        <f t="shared" si="41"/>
        <v>80</v>
      </c>
      <c r="I205" s="2">
        <f t="shared" si="42"/>
        <v>31.200000000000003</v>
      </c>
      <c r="J205" s="2">
        <f t="shared" si="43"/>
        <v>720</v>
      </c>
      <c r="K205" s="2">
        <v>3600</v>
      </c>
      <c r="L205" s="7">
        <f t="shared" si="44"/>
        <v>10.833333333333334</v>
      </c>
      <c r="M205" s="7">
        <f t="shared" si="45"/>
        <v>8.6666666666666679</v>
      </c>
      <c r="N205" s="7">
        <f t="shared" si="46"/>
        <v>10.833333333333334</v>
      </c>
      <c r="O205" s="7">
        <f t="shared" si="47"/>
        <v>8.6666666666666679</v>
      </c>
      <c r="P205" s="2">
        <v>4</v>
      </c>
    </row>
    <row r="206" spans="1:16" x14ac:dyDescent="0.25">
      <c r="A206" s="2">
        <v>205</v>
      </c>
      <c r="B206" s="28">
        <v>2027</v>
      </c>
      <c r="C206" s="2" t="s">
        <v>6</v>
      </c>
      <c r="D206" s="2" t="s">
        <v>87</v>
      </c>
      <c r="E206" s="2">
        <v>58</v>
      </c>
      <c r="F206" s="2">
        <v>20</v>
      </c>
      <c r="G206" s="2">
        <f t="shared" si="40"/>
        <v>11.600000000000001</v>
      </c>
      <c r="H206" s="2">
        <f t="shared" si="41"/>
        <v>80</v>
      </c>
      <c r="I206" s="2">
        <f t="shared" si="42"/>
        <v>46.400000000000006</v>
      </c>
      <c r="J206" s="2">
        <f t="shared" si="43"/>
        <v>720</v>
      </c>
      <c r="K206" s="2">
        <v>3600</v>
      </c>
      <c r="L206" s="7">
        <f t="shared" si="44"/>
        <v>16.111111111111114</v>
      </c>
      <c r="M206" s="7">
        <f t="shared" si="45"/>
        <v>12.888888888888891</v>
      </c>
      <c r="N206" s="7">
        <f t="shared" si="46"/>
        <v>16.111111111111114</v>
      </c>
      <c r="O206" s="7">
        <f t="shared" si="47"/>
        <v>12.888888888888891</v>
      </c>
      <c r="P206" s="2">
        <v>1</v>
      </c>
    </row>
    <row r="207" spans="1:16" x14ac:dyDescent="0.25">
      <c r="A207" s="2">
        <v>206</v>
      </c>
      <c r="B207" s="28">
        <v>2027</v>
      </c>
      <c r="C207" s="2" t="s">
        <v>8</v>
      </c>
      <c r="D207" s="2" t="s">
        <v>87</v>
      </c>
      <c r="E207" s="2">
        <v>63</v>
      </c>
      <c r="F207" s="2">
        <v>20</v>
      </c>
      <c r="G207" s="2">
        <f t="shared" si="40"/>
        <v>12.600000000000001</v>
      </c>
      <c r="H207" s="2">
        <f t="shared" si="41"/>
        <v>80</v>
      </c>
      <c r="I207" s="2">
        <f t="shared" si="42"/>
        <v>50.400000000000006</v>
      </c>
      <c r="J207" s="2">
        <f t="shared" si="43"/>
        <v>720</v>
      </c>
      <c r="K207" s="2">
        <v>3600</v>
      </c>
      <c r="L207" s="7">
        <f t="shared" si="44"/>
        <v>17.5</v>
      </c>
      <c r="M207" s="7">
        <f t="shared" si="45"/>
        <v>14.000000000000002</v>
      </c>
      <c r="N207" s="7">
        <f t="shared" si="46"/>
        <v>17.5</v>
      </c>
      <c r="O207" s="7">
        <f t="shared" si="47"/>
        <v>14.000000000000002</v>
      </c>
      <c r="P207" s="2">
        <v>1</v>
      </c>
    </row>
    <row r="208" spans="1:16" x14ac:dyDescent="0.25">
      <c r="A208" s="2">
        <v>207</v>
      </c>
      <c r="B208" s="28">
        <v>2027</v>
      </c>
      <c r="C208" s="2" t="s">
        <v>9</v>
      </c>
      <c r="D208" s="2" t="s">
        <v>87</v>
      </c>
      <c r="E208" s="2">
        <v>49</v>
      </c>
      <c r="F208" s="2">
        <v>20</v>
      </c>
      <c r="G208" s="2">
        <f t="shared" si="40"/>
        <v>9.8000000000000007</v>
      </c>
      <c r="H208" s="2">
        <f t="shared" si="41"/>
        <v>80</v>
      </c>
      <c r="I208" s="2">
        <f t="shared" si="42"/>
        <v>39.200000000000003</v>
      </c>
      <c r="J208" s="2">
        <f t="shared" si="43"/>
        <v>720</v>
      </c>
      <c r="K208" s="2">
        <v>3600</v>
      </c>
      <c r="L208" s="7">
        <f t="shared" si="44"/>
        <v>13.611111111111112</v>
      </c>
      <c r="M208" s="7">
        <f t="shared" si="45"/>
        <v>10.888888888888889</v>
      </c>
      <c r="N208" s="7">
        <f t="shared" si="46"/>
        <v>13.611111111111112</v>
      </c>
      <c r="O208" s="7">
        <f t="shared" si="47"/>
        <v>10.888888888888889</v>
      </c>
      <c r="P208" s="2">
        <v>1</v>
      </c>
    </row>
    <row r="209" spans="1:16" x14ac:dyDescent="0.25">
      <c r="A209" s="2">
        <v>208</v>
      </c>
      <c r="B209" s="28">
        <v>2027</v>
      </c>
      <c r="C209" s="2" t="s">
        <v>10</v>
      </c>
      <c r="D209" s="2" t="s">
        <v>87</v>
      </c>
      <c r="E209" s="2">
        <v>47</v>
      </c>
      <c r="F209" s="2">
        <v>20</v>
      </c>
      <c r="G209" s="2">
        <f t="shared" si="40"/>
        <v>9.4</v>
      </c>
      <c r="H209" s="2">
        <f t="shared" si="41"/>
        <v>80</v>
      </c>
      <c r="I209" s="2">
        <f t="shared" si="42"/>
        <v>37.6</v>
      </c>
      <c r="J209" s="2">
        <f t="shared" si="43"/>
        <v>720</v>
      </c>
      <c r="K209" s="2">
        <v>3600</v>
      </c>
      <c r="L209" s="7">
        <f t="shared" si="44"/>
        <v>13.055555555555557</v>
      </c>
      <c r="M209" s="7">
        <f t="shared" si="45"/>
        <v>10.444444444444445</v>
      </c>
      <c r="N209" s="7">
        <f t="shared" si="46"/>
        <v>13.055555555555557</v>
      </c>
      <c r="O209" s="7">
        <f t="shared" si="47"/>
        <v>10.444444444444445</v>
      </c>
      <c r="P209" s="2">
        <v>2</v>
      </c>
    </row>
    <row r="210" spans="1:16" x14ac:dyDescent="0.25">
      <c r="A210" s="2">
        <v>209</v>
      </c>
      <c r="B210" s="28">
        <v>2027</v>
      </c>
      <c r="C210" s="2" t="s">
        <v>12</v>
      </c>
      <c r="D210" s="2" t="s">
        <v>87</v>
      </c>
      <c r="E210" s="2">
        <v>51</v>
      </c>
      <c r="F210" s="2">
        <v>20</v>
      </c>
      <c r="G210" s="2">
        <f t="shared" si="40"/>
        <v>10.200000000000001</v>
      </c>
      <c r="H210" s="2">
        <f t="shared" si="41"/>
        <v>80</v>
      </c>
      <c r="I210" s="2">
        <f t="shared" si="42"/>
        <v>40.800000000000004</v>
      </c>
      <c r="J210" s="2">
        <f t="shared" si="43"/>
        <v>720</v>
      </c>
      <c r="K210" s="2">
        <v>3600</v>
      </c>
      <c r="L210" s="7">
        <f t="shared" si="44"/>
        <v>14.166666666666668</v>
      </c>
      <c r="M210" s="7">
        <f t="shared" si="45"/>
        <v>11.333333333333334</v>
      </c>
      <c r="N210" s="7">
        <f t="shared" si="46"/>
        <v>14.166666666666668</v>
      </c>
      <c r="O210" s="7">
        <f t="shared" si="47"/>
        <v>11.333333333333334</v>
      </c>
      <c r="P210" s="2">
        <v>2</v>
      </c>
    </row>
    <row r="211" spans="1:16" x14ac:dyDescent="0.25">
      <c r="A211" s="2">
        <v>210</v>
      </c>
      <c r="B211" s="28">
        <v>2027</v>
      </c>
      <c r="C211" s="2" t="s">
        <v>13</v>
      </c>
      <c r="D211" s="2" t="s">
        <v>87</v>
      </c>
      <c r="E211" s="2">
        <v>57</v>
      </c>
      <c r="F211" s="2">
        <v>20</v>
      </c>
      <c r="G211" s="2">
        <f t="shared" si="40"/>
        <v>11.4</v>
      </c>
      <c r="H211" s="2">
        <f t="shared" si="41"/>
        <v>80</v>
      </c>
      <c r="I211" s="2">
        <f t="shared" si="42"/>
        <v>45.6</v>
      </c>
      <c r="J211" s="2">
        <f t="shared" si="43"/>
        <v>720</v>
      </c>
      <c r="K211" s="2">
        <v>3600</v>
      </c>
      <c r="L211" s="7">
        <f t="shared" si="44"/>
        <v>15.833333333333334</v>
      </c>
      <c r="M211" s="7">
        <f t="shared" si="45"/>
        <v>12.666666666666666</v>
      </c>
      <c r="N211" s="7">
        <f t="shared" si="46"/>
        <v>15.833333333333334</v>
      </c>
      <c r="O211" s="7">
        <f t="shared" si="47"/>
        <v>12.666666666666666</v>
      </c>
      <c r="P211" s="2">
        <v>2</v>
      </c>
    </row>
    <row r="212" spans="1:16" x14ac:dyDescent="0.25">
      <c r="A212" s="2">
        <v>211</v>
      </c>
      <c r="B212" s="28">
        <v>2027</v>
      </c>
      <c r="C212" s="2" t="s">
        <v>14</v>
      </c>
      <c r="D212" s="2" t="s">
        <v>87</v>
      </c>
      <c r="E212" s="2">
        <v>59</v>
      </c>
      <c r="F212" s="2">
        <v>20</v>
      </c>
      <c r="G212" s="2">
        <f t="shared" si="40"/>
        <v>11.8</v>
      </c>
      <c r="H212" s="2">
        <f t="shared" si="41"/>
        <v>80</v>
      </c>
      <c r="I212" s="2">
        <f t="shared" si="42"/>
        <v>47.2</v>
      </c>
      <c r="J212" s="2">
        <f t="shared" si="43"/>
        <v>720</v>
      </c>
      <c r="K212" s="2">
        <v>3600</v>
      </c>
      <c r="L212" s="7">
        <f t="shared" si="44"/>
        <v>16.388888888888889</v>
      </c>
      <c r="M212" s="7">
        <f t="shared" si="45"/>
        <v>13.111111111111111</v>
      </c>
      <c r="N212" s="7">
        <f t="shared" si="46"/>
        <v>16.388888888888889</v>
      </c>
      <c r="O212" s="7">
        <f t="shared" si="47"/>
        <v>13.111111111111111</v>
      </c>
      <c r="P212" s="2">
        <v>3</v>
      </c>
    </row>
    <row r="213" spans="1:16" x14ac:dyDescent="0.25">
      <c r="A213" s="2">
        <v>212</v>
      </c>
      <c r="B213" s="28">
        <v>2027</v>
      </c>
      <c r="C213" s="2" t="s">
        <v>16</v>
      </c>
      <c r="D213" s="2" t="s">
        <v>87</v>
      </c>
      <c r="E213" s="2">
        <v>63</v>
      </c>
      <c r="F213" s="2">
        <v>20</v>
      </c>
      <c r="G213" s="2">
        <f t="shared" si="40"/>
        <v>12.600000000000001</v>
      </c>
      <c r="H213" s="2">
        <f t="shared" si="41"/>
        <v>80</v>
      </c>
      <c r="I213" s="2">
        <f t="shared" si="42"/>
        <v>50.400000000000006</v>
      </c>
      <c r="J213" s="2">
        <f t="shared" si="43"/>
        <v>720</v>
      </c>
      <c r="K213" s="2">
        <v>3600</v>
      </c>
      <c r="L213" s="7">
        <f t="shared" si="44"/>
        <v>17.5</v>
      </c>
      <c r="M213" s="7">
        <f t="shared" si="45"/>
        <v>14.000000000000002</v>
      </c>
      <c r="N213" s="7">
        <f t="shared" si="46"/>
        <v>17.5</v>
      </c>
      <c r="O213" s="7">
        <f t="shared" si="47"/>
        <v>14.000000000000002</v>
      </c>
      <c r="P213" s="2">
        <v>3</v>
      </c>
    </row>
    <row r="214" spans="1:16" x14ac:dyDescent="0.25">
      <c r="A214" s="2">
        <v>213</v>
      </c>
      <c r="B214" s="28">
        <v>2027</v>
      </c>
      <c r="C214" s="2" t="s">
        <v>17</v>
      </c>
      <c r="D214" s="2" t="s">
        <v>87</v>
      </c>
      <c r="E214" s="2">
        <v>48</v>
      </c>
      <c r="F214" s="2">
        <v>20</v>
      </c>
      <c r="G214" s="2">
        <f t="shared" si="40"/>
        <v>9.6000000000000014</v>
      </c>
      <c r="H214" s="2">
        <f t="shared" si="41"/>
        <v>80</v>
      </c>
      <c r="I214" s="2">
        <f t="shared" si="42"/>
        <v>38.400000000000006</v>
      </c>
      <c r="J214" s="2">
        <f t="shared" si="43"/>
        <v>720</v>
      </c>
      <c r="K214" s="2">
        <v>3600</v>
      </c>
      <c r="L214" s="7">
        <f t="shared" si="44"/>
        <v>13.333333333333336</v>
      </c>
      <c r="M214" s="7">
        <f t="shared" si="45"/>
        <v>10.666666666666668</v>
      </c>
      <c r="N214" s="7">
        <f t="shared" si="46"/>
        <v>13.333333333333336</v>
      </c>
      <c r="O214" s="7">
        <f t="shared" si="47"/>
        <v>10.666666666666668</v>
      </c>
      <c r="P214" s="2">
        <v>3</v>
      </c>
    </row>
    <row r="215" spans="1:16" x14ac:dyDescent="0.25">
      <c r="A215" s="2">
        <v>214</v>
      </c>
      <c r="B215" s="28">
        <v>2027</v>
      </c>
      <c r="C215" s="2" t="s">
        <v>18</v>
      </c>
      <c r="D215" s="2" t="s">
        <v>87</v>
      </c>
      <c r="E215" s="2">
        <v>45</v>
      </c>
      <c r="F215" s="2">
        <v>20</v>
      </c>
      <c r="G215" s="2">
        <f t="shared" si="40"/>
        <v>9</v>
      </c>
      <c r="H215" s="2">
        <f t="shared" si="41"/>
        <v>80</v>
      </c>
      <c r="I215" s="2">
        <f t="shared" si="42"/>
        <v>36</v>
      </c>
      <c r="J215" s="2">
        <f t="shared" si="43"/>
        <v>720</v>
      </c>
      <c r="K215" s="2">
        <v>3600</v>
      </c>
      <c r="L215" s="7">
        <f t="shared" si="44"/>
        <v>12.5</v>
      </c>
      <c r="M215" s="7">
        <f t="shared" si="45"/>
        <v>10</v>
      </c>
      <c r="N215" s="7">
        <f t="shared" si="46"/>
        <v>12.5</v>
      </c>
      <c r="O215" s="7">
        <f t="shared" si="47"/>
        <v>10</v>
      </c>
      <c r="P215" s="2">
        <v>4</v>
      </c>
    </row>
    <row r="216" spans="1:16" x14ac:dyDescent="0.25">
      <c r="A216" s="2">
        <v>215</v>
      </c>
      <c r="B216" s="28">
        <v>2027</v>
      </c>
      <c r="C216" s="2" t="s">
        <v>20</v>
      </c>
      <c r="D216" s="2" t="s">
        <v>87</v>
      </c>
      <c r="E216" s="2">
        <v>63</v>
      </c>
      <c r="F216" s="2">
        <v>20</v>
      </c>
      <c r="G216" s="2">
        <f t="shared" si="40"/>
        <v>12.600000000000001</v>
      </c>
      <c r="H216" s="2">
        <f t="shared" si="41"/>
        <v>80</v>
      </c>
      <c r="I216" s="2">
        <f t="shared" si="42"/>
        <v>50.400000000000006</v>
      </c>
      <c r="J216" s="2">
        <f t="shared" si="43"/>
        <v>720</v>
      </c>
      <c r="K216" s="2">
        <v>3600</v>
      </c>
      <c r="L216" s="7">
        <f t="shared" si="44"/>
        <v>17.5</v>
      </c>
      <c r="M216" s="7">
        <f t="shared" si="45"/>
        <v>14.000000000000002</v>
      </c>
      <c r="N216" s="7">
        <f t="shared" si="46"/>
        <v>17.5</v>
      </c>
      <c r="O216" s="7">
        <f t="shared" si="47"/>
        <v>14.000000000000002</v>
      </c>
      <c r="P216" s="2">
        <v>4</v>
      </c>
    </row>
    <row r="217" spans="1:16" x14ac:dyDescent="0.25">
      <c r="A217" s="2">
        <v>216</v>
      </c>
      <c r="B217" s="28">
        <v>2027</v>
      </c>
      <c r="C217" s="2" t="s">
        <v>21</v>
      </c>
      <c r="D217" s="2" t="s">
        <v>87</v>
      </c>
      <c r="E217" s="2">
        <v>58</v>
      </c>
      <c r="F217" s="2">
        <v>20</v>
      </c>
      <c r="G217" s="2">
        <f t="shared" si="40"/>
        <v>11.600000000000001</v>
      </c>
      <c r="H217" s="2">
        <f t="shared" si="41"/>
        <v>80</v>
      </c>
      <c r="I217" s="2">
        <f t="shared" si="42"/>
        <v>46.400000000000006</v>
      </c>
      <c r="J217" s="2">
        <f t="shared" si="43"/>
        <v>720</v>
      </c>
      <c r="K217" s="2">
        <v>3600</v>
      </c>
      <c r="L217" s="7">
        <f t="shared" si="44"/>
        <v>16.111111111111114</v>
      </c>
      <c r="M217" s="7">
        <f t="shared" si="45"/>
        <v>12.888888888888891</v>
      </c>
      <c r="N217" s="7">
        <f t="shared" si="46"/>
        <v>16.111111111111114</v>
      </c>
      <c r="O217" s="7">
        <f t="shared" si="47"/>
        <v>12.888888888888891</v>
      </c>
      <c r="P217" s="2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CAF0-494A-47DA-841F-B34BA3770452}">
  <dimension ref="A1:I73"/>
  <sheetViews>
    <sheetView topLeftCell="A10" workbookViewId="0">
      <selection activeCell="G21" sqref="A1:I73"/>
    </sheetView>
  </sheetViews>
  <sheetFormatPr defaultRowHeight="15" x14ac:dyDescent="0.25"/>
  <cols>
    <col min="1" max="2" width="6.85546875" customWidth="1"/>
    <col min="3" max="3" width="11.140625" bestFit="1" customWidth="1"/>
    <col min="4" max="4" width="7.85546875" bestFit="1" customWidth="1"/>
    <col min="5" max="5" width="8" style="21" bestFit="1" customWidth="1"/>
    <col min="6" max="6" width="8.28515625" bestFit="1" customWidth="1"/>
    <col min="7" max="7" width="16.28515625" style="23" bestFit="1" customWidth="1"/>
    <col min="8" max="8" width="16.140625" bestFit="1" customWidth="1"/>
    <col min="9" max="9" width="14.42578125" bestFit="1" customWidth="1"/>
  </cols>
  <sheetData>
    <row r="1" spans="1:9" x14ac:dyDescent="0.25">
      <c r="A1" s="19" t="s">
        <v>64</v>
      </c>
      <c r="B1" s="19" t="s">
        <v>1</v>
      </c>
      <c r="C1" s="2" t="s">
        <v>68</v>
      </c>
      <c r="D1" s="2" t="s">
        <v>5</v>
      </c>
      <c r="E1" s="2" t="s">
        <v>67</v>
      </c>
      <c r="F1" s="7" t="s">
        <v>69</v>
      </c>
      <c r="G1" s="2" t="s">
        <v>71</v>
      </c>
      <c r="H1" s="3" t="s">
        <v>70</v>
      </c>
      <c r="I1" s="2" t="s">
        <v>53</v>
      </c>
    </row>
    <row r="2" spans="1:9" x14ac:dyDescent="0.25">
      <c r="A2" s="2">
        <v>1</v>
      </c>
      <c r="B2" s="28">
        <v>2025</v>
      </c>
      <c r="C2" s="2" t="s">
        <v>66</v>
      </c>
      <c r="D2" s="2" t="s">
        <v>7</v>
      </c>
      <c r="E2" s="2">
        <v>130</v>
      </c>
      <c r="F2" s="5">
        <v>128</v>
      </c>
      <c r="G2" s="12">
        <f>(E2-F2)/E2</f>
        <v>1.5384615384615385E-2</v>
      </c>
      <c r="H2" s="12">
        <v>1.4999999999999999E-2</v>
      </c>
      <c r="I2" s="12">
        <f>F2/E2</f>
        <v>0.98461538461538467</v>
      </c>
    </row>
    <row r="3" spans="1:9" x14ac:dyDescent="0.25">
      <c r="A3" s="2">
        <v>2</v>
      </c>
      <c r="B3" s="28">
        <v>2025</v>
      </c>
      <c r="C3" s="2" t="s">
        <v>66</v>
      </c>
      <c r="D3" s="2" t="s">
        <v>11</v>
      </c>
      <c r="E3" s="2">
        <v>130</v>
      </c>
      <c r="F3" s="5">
        <v>128</v>
      </c>
      <c r="G3" s="12">
        <f t="shared" ref="G3:G4" si="0">(E3-F3)/E3</f>
        <v>1.5384615384615385E-2</v>
      </c>
      <c r="H3" s="12">
        <v>1.4999999999999999E-2</v>
      </c>
      <c r="I3" s="12">
        <f t="shared" ref="I3:I13" si="1">F3/E3</f>
        <v>0.98461538461538467</v>
      </c>
    </row>
    <row r="4" spans="1:9" x14ac:dyDescent="0.25">
      <c r="A4" s="2">
        <v>3</v>
      </c>
      <c r="B4" s="28">
        <v>2025</v>
      </c>
      <c r="C4" s="2" t="s">
        <v>66</v>
      </c>
      <c r="D4" s="2" t="s">
        <v>15</v>
      </c>
      <c r="E4" s="2">
        <v>130</v>
      </c>
      <c r="F4" s="5">
        <v>128</v>
      </c>
      <c r="G4" s="12">
        <f t="shared" si="0"/>
        <v>1.5384615384615385E-2</v>
      </c>
      <c r="H4" s="12">
        <v>1.4999999999999999E-2</v>
      </c>
      <c r="I4" s="12">
        <f t="shared" si="1"/>
        <v>0.98461538461538467</v>
      </c>
    </row>
    <row r="5" spans="1:9" x14ac:dyDescent="0.25">
      <c r="A5" s="2">
        <v>4</v>
      </c>
      <c r="B5" s="28">
        <v>2025</v>
      </c>
      <c r="C5" s="2" t="s">
        <v>66</v>
      </c>
      <c r="D5" s="2" t="s">
        <v>19</v>
      </c>
      <c r="E5" s="2">
        <v>130</v>
      </c>
      <c r="F5" s="5">
        <v>128</v>
      </c>
      <c r="G5" s="12">
        <f>(E5-F5)/E5</f>
        <v>1.5384615384615385E-2</v>
      </c>
      <c r="H5" s="12">
        <v>1.4999999999999999E-2</v>
      </c>
      <c r="I5" s="12">
        <f t="shared" si="1"/>
        <v>0.98461538461538467</v>
      </c>
    </row>
    <row r="6" spans="1:9" x14ac:dyDescent="0.25">
      <c r="A6" s="2">
        <v>5</v>
      </c>
      <c r="B6" s="28">
        <v>2025</v>
      </c>
      <c r="C6" s="2" t="s">
        <v>84</v>
      </c>
      <c r="D6" s="2" t="s">
        <v>7</v>
      </c>
      <c r="E6" s="2">
        <v>153</v>
      </c>
      <c r="F6" s="5">
        <v>150</v>
      </c>
      <c r="G6" s="12">
        <f>(E6-F6)/E6</f>
        <v>1.9607843137254902E-2</v>
      </c>
      <c r="H6" s="12">
        <v>1.4999999999999999E-2</v>
      </c>
      <c r="I6" s="12">
        <f t="shared" si="1"/>
        <v>0.98039215686274506</v>
      </c>
    </row>
    <row r="7" spans="1:9" x14ac:dyDescent="0.25">
      <c r="A7" s="2">
        <v>6</v>
      </c>
      <c r="B7" s="28">
        <v>2025</v>
      </c>
      <c r="C7" s="2" t="s">
        <v>84</v>
      </c>
      <c r="D7" s="2" t="s">
        <v>11</v>
      </c>
      <c r="E7" s="2">
        <v>153</v>
      </c>
      <c r="F7" s="5">
        <v>150</v>
      </c>
      <c r="G7" s="12">
        <f t="shared" ref="G7:G13" si="2">(E7-F7)/E7</f>
        <v>1.9607843137254902E-2</v>
      </c>
      <c r="H7" s="12">
        <v>1.4999999999999999E-2</v>
      </c>
      <c r="I7" s="12">
        <f t="shared" si="1"/>
        <v>0.98039215686274506</v>
      </c>
    </row>
    <row r="8" spans="1:9" x14ac:dyDescent="0.25">
      <c r="A8" s="2">
        <v>7</v>
      </c>
      <c r="B8" s="28">
        <v>2025</v>
      </c>
      <c r="C8" s="2" t="s">
        <v>84</v>
      </c>
      <c r="D8" s="2" t="s">
        <v>15</v>
      </c>
      <c r="E8" s="2">
        <v>153</v>
      </c>
      <c r="F8" s="5">
        <v>150</v>
      </c>
      <c r="G8" s="12">
        <f t="shared" si="2"/>
        <v>1.9607843137254902E-2</v>
      </c>
      <c r="H8" s="12">
        <v>1.4999999999999999E-2</v>
      </c>
      <c r="I8" s="12">
        <f t="shared" si="1"/>
        <v>0.98039215686274506</v>
      </c>
    </row>
    <row r="9" spans="1:9" x14ac:dyDescent="0.25">
      <c r="A9" s="2">
        <v>8</v>
      </c>
      <c r="B9" s="28">
        <v>2025</v>
      </c>
      <c r="C9" s="2" t="s">
        <v>84</v>
      </c>
      <c r="D9" s="2" t="s">
        <v>19</v>
      </c>
      <c r="E9" s="2">
        <v>153</v>
      </c>
      <c r="F9" s="5">
        <v>150</v>
      </c>
      <c r="G9" s="12">
        <f t="shared" si="2"/>
        <v>1.9607843137254902E-2</v>
      </c>
      <c r="H9" s="12">
        <v>1.4999999999999999E-2</v>
      </c>
      <c r="I9" s="12">
        <f t="shared" si="1"/>
        <v>0.98039215686274506</v>
      </c>
    </row>
    <row r="10" spans="1:9" x14ac:dyDescent="0.25">
      <c r="A10" s="2">
        <v>9</v>
      </c>
      <c r="B10" s="28">
        <v>2025</v>
      </c>
      <c r="C10" s="2" t="s">
        <v>63</v>
      </c>
      <c r="D10" s="2" t="s">
        <v>7</v>
      </c>
      <c r="E10" s="2">
        <v>163</v>
      </c>
      <c r="F10" s="5">
        <v>160</v>
      </c>
      <c r="G10" s="12">
        <f t="shared" si="2"/>
        <v>1.8404907975460124E-2</v>
      </c>
      <c r="H10" s="12">
        <v>1.4999999999999999E-2</v>
      </c>
      <c r="I10" s="12">
        <f t="shared" si="1"/>
        <v>0.98159509202453987</v>
      </c>
    </row>
    <row r="11" spans="1:9" x14ac:dyDescent="0.25">
      <c r="A11" s="2">
        <v>10</v>
      </c>
      <c r="B11" s="28">
        <v>2025</v>
      </c>
      <c r="C11" s="2" t="s">
        <v>63</v>
      </c>
      <c r="D11" s="2" t="s">
        <v>11</v>
      </c>
      <c r="E11" s="2">
        <v>163</v>
      </c>
      <c r="F11" s="5">
        <v>160</v>
      </c>
      <c r="G11" s="12">
        <f t="shared" si="2"/>
        <v>1.8404907975460124E-2</v>
      </c>
      <c r="H11" s="12">
        <v>1.4999999999999999E-2</v>
      </c>
      <c r="I11" s="12">
        <f t="shared" si="1"/>
        <v>0.98159509202453987</v>
      </c>
    </row>
    <row r="12" spans="1:9" x14ac:dyDescent="0.25">
      <c r="A12" s="2">
        <v>11</v>
      </c>
      <c r="B12" s="28">
        <v>2025</v>
      </c>
      <c r="C12" s="2" t="s">
        <v>63</v>
      </c>
      <c r="D12" s="2" t="s">
        <v>15</v>
      </c>
      <c r="E12" s="2">
        <v>163</v>
      </c>
      <c r="F12" s="5">
        <v>160</v>
      </c>
      <c r="G12" s="12">
        <f t="shared" si="2"/>
        <v>1.8404907975460124E-2</v>
      </c>
      <c r="H12" s="12">
        <v>1.4999999999999999E-2</v>
      </c>
      <c r="I12" s="12">
        <f t="shared" si="1"/>
        <v>0.98159509202453987</v>
      </c>
    </row>
    <row r="13" spans="1:9" x14ac:dyDescent="0.25">
      <c r="A13" s="2">
        <v>12</v>
      </c>
      <c r="B13" s="28">
        <v>2025</v>
      </c>
      <c r="C13" s="2" t="s">
        <v>63</v>
      </c>
      <c r="D13" s="2" t="s">
        <v>19</v>
      </c>
      <c r="E13" s="2">
        <v>163</v>
      </c>
      <c r="F13" s="5">
        <v>160</v>
      </c>
      <c r="G13" s="12">
        <f t="shared" si="2"/>
        <v>1.8404907975460124E-2</v>
      </c>
      <c r="H13" s="12">
        <v>1.4999999999999999E-2</v>
      </c>
      <c r="I13" s="12">
        <f t="shared" si="1"/>
        <v>0.98159509202453987</v>
      </c>
    </row>
    <row r="14" spans="1:9" x14ac:dyDescent="0.25">
      <c r="A14" s="2">
        <v>13</v>
      </c>
      <c r="B14" s="28">
        <v>2025</v>
      </c>
      <c r="C14" s="2" t="s">
        <v>85</v>
      </c>
      <c r="D14" s="2" t="s">
        <v>7</v>
      </c>
      <c r="E14" s="2">
        <v>130</v>
      </c>
      <c r="F14" s="5">
        <v>128</v>
      </c>
      <c r="G14" s="12">
        <f>(E14-F14)/E14</f>
        <v>1.5384615384615385E-2</v>
      </c>
      <c r="H14" s="12">
        <v>1.4999999999999999E-2</v>
      </c>
      <c r="I14" s="12">
        <f>F14/E14</f>
        <v>0.98461538461538467</v>
      </c>
    </row>
    <row r="15" spans="1:9" x14ac:dyDescent="0.25">
      <c r="A15" s="2">
        <v>14</v>
      </c>
      <c r="B15" s="28">
        <v>2025</v>
      </c>
      <c r="C15" s="2" t="s">
        <v>85</v>
      </c>
      <c r="D15" s="2" t="s">
        <v>11</v>
      </c>
      <c r="E15" s="2">
        <v>130</v>
      </c>
      <c r="F15" s="5">
        <v>128</v>
      </c>
      <c r="G15" s="12">
        <f t="shared" ref="G15:G16" si="3">(E15-F15)/E15</f>
        <v>1.5384615384615385E-2</v>
      </c>
      <c r="H15" s="12">
        <v>1.4999999999999999E-2</v>
      </c>
      <c r="I15" s="12">
        <f t="shared" ref="I15:I25" si="4">F15/E15</f>
        <v>0.98461538461538467</v>
      </c>
    </row>
    <row r="16" spans="1:9" x14ac:dyDescent="0.25">
      <c r="A16" s="2">
        <v>15</v>
      </c>
      <c r="B16" s="28">
        <v>2025</v>
      </c>
      <c r="C16" s="2" t="s">
        <v>85</v>
      </c>
      <c r="D16" s="2" t="s">
        <v>15</v>
      </c>
      <c r="E16" s="2">
        <v>130</v>
      </c>
      <c r="F16" s="5">
        <v>128</v>
      </c>
      <c r="G16" s="12">
        <f t="shared" si="3"/>
        <v>1.5384615384615385E-2</v>
      </c>
      <c r="H16" s="12">
        <v>1.4999999999999999E-2</v>
      </c>
      <c r="I16" s="12">
        <f t="shared" si="4"/>
        <v>0.98461538461538467</v>
      </c>
    </row>
    <row r="17" spans="1:9" x14ac:dyDescent="0.25">
      <c r="A17" s="2">
        <v>16</v>
      </c>
      <c r="B17" s="28">
        <v>2025</v>
      </c>
      <c r="C17" s="2" t="s">
        <v>85</v>
      </c>
      <c r="D17" s="2" t="s">
        <v>19</v>
      </c>
      <c r="E17" s="2">
        <v>130</v>
      </c>
      <c r="F17" s="5">
        <v>128</v>
      </c>
      <c r="G17" s="12">
        <f>(E17-F17)/E17</f>
        <v>1.5384615384615385E-2</v>
      </c>
      <c r="H17" s="12">
        <v>1.4999999999999999E-2</v>
      </c>
      <c r="I17" s="12">
        <f t="shared" si="4"/>
        <v>0.98461538461538467</v>
      </c>
    </row>
    <row r="18" spans="1:9" x14ac:dyDescent="0.25">
      <c r="A18" s="2">
        <v>17</v>
      </c>
      <c r="B18" s="28">
        <v>2025</v>
      </c>
      <c r="C18" s="2" t="s">
        <v>86</v>
      </c>
      <c r="D18" s="2" t="s">
        <v>7</v>
      </c>
      <c r="E18" s="2">
        <v>153</v>
      </c>
      <c r="F18" s="5">
        <v>150</v>
      </c>
      <c r="G18" s="12">
        <f>(E18-F18)/E18</f>
        <v>1.9607843137254902E-2</v>
      </c>
      <c r="H18" s="12">
        <v>1.4999999999999999E-2</v>
      </c>
      <c r="I18" s="12">
        <f t="shared" si="4"/>
        <v>0.98039215686274506</v>
      </c>
    </row>
    <row r="19" spans="1:9" x14ac:dyDescent="0.25">
      <c r="A19" s="2">
        <v>18</v>
      </c>
      <c r="B19" s="28">
        <v>2025</v>
      </c>
      <c r="C19" s="2" t="s">
        <v>86</v>
      </c>
      <c r="D19" s="2" t="s">
        <v>11</v>
      </c>
      <c r="E19" s="2">
        <v>153</v>
      </c>
      <c r="F19" s="5">
        <v>150</v>
      </c>
      <c r="G19" s="12">
        <f t="shared" ref="G19:G25" si="5">(E19-F19)/E19</f>
        <v>1.9607843137254902E-2</v>
      </c>
      <c r="H19" s="12">
        <v>1.4999999999999999E-2</v>
      </c>
      <c r="I19" s="12">
        <f t="shared" si="4"/>
        <v>0.98039215686274506</v>
      </c>
    </row>
    <row r="20" spans="1:9" x14ac:dyDescent="0.25">
      <c r="A20" s="2">
        <v>19</v>
      </c>
      <c r="B20" s="28">
        <v>2025</v>
      </c>
      <c r="C20" s="2" t="s">
        <v>86</v>
      </c>
      <c r="D20" s="2" t="s">
        <v>15</v>
      </c>
      <c r="E20" s="2">
        <v>153</v>
      </c>
      <c r="F20" s="5">
        <v>150</v>
      </c>
      <c r="G20" s="12">
        <f t="shared" si="5"/>
        <v>1.9607843137254902E-2</v>
      </c>
      <c r="H20" s="12">
        <v>1.4999999999999999E-2</v>
      </c>
      <c r="I20" s="12">
        <f t="shared" si="4"/>
        <v>0.98039215686274506</v>
      </c>
    </row>
    <row r="21" spans="1:9" x14ac:dyDescent="0.25">
      <c r="A21" s="2">
        <v>20</v>
      </c>
      <c r="B21" s="28">
        <v>2025</v>
      </c>
      <c r="C21" s="2" t="s">
        <v>86</v>
      </c>
      <c r="D21" s="2" t="s">
        <v>19</v>
      </c>
      <c r="E21" s="2">
        <v>153</v>
      </c>
      <c r="F21" s="5">
        <v>150</v>
      </c>
      <c r="G21" s="12">
        <f t="shared" si="5"/>
        <v>1.9607843137254902E-2</v>
      </c>
      <c r="H21" s="12">
        <v>1.4999999999999999E-2</v>
      </c>
      <c r="I21" s="12">
        <f t="shared" si="4"/>
        <v>0.98039215686274506</v>
      </c>
    </row>
    <row r="22" spans="1:9" x14ac:dyDescent="0.25">
      <c r="A22" s="2">
        <v>21</v>
      </c>
      <c r="B22" s="28">
        <v>2025</v>
      </c>
      <c r="C22" s="2" t="s">
        <v>87</v>
      </c>
      <c r="D22" s="2" t="s">
        <v>7</v>
      </c>
      <c r="E22" s="2">
        <v>163</v>
      </c>
      <c r="F22" s="5">
        <v>160</v>
      </c>
      <c r="G22" s="12">
        <f t="shared" si="5"/>
        <v>1.8404907975460124E-2</v>
      </c>
      <c r="H22" s="12">
        <v>1.4999999999999999E-2</v>
      </c>
      <c r="I22" s="12">
        <f t="shared" si="4"/>
        <v>0.98159509202453987</v>
      </c>
    </row>
    <row r="23" spans="1:9" x14ac:dyDescent="0.25">
      <c r="A23" s="2">
        <v>22</v>
      </c>
      <c r="B23" s="28">
        <v>2025</v>
      </c>
      <c r="C23" s="2" t="s">
        <v>87</v>
      </c>
      <c r="D23" s="2" t="s">
        <v>11</v>
      </c>
      <c r="E23" s="2">
        <v>163</v>
      </c>
      <c r="F23" s="5">
        <v>160</v>
      </c>
      <c r="G23" s="12">
        <f t="shared" si="5"/>
        <v>1.8404907975460124E-2</v>
      </c>
      <c r="H23" s="12">
        <v>1.4999999999999999E-2</v>
      </c>
      <c r="I23" s="12">
        <f t="shared" si="4"/>
        <v>0.98159509202453987</v>
      </c>
    </row>
    <row r="24" spans="1:9" x14ac:dyDescent="0.25">
      <c r="A24" s="2">
        <v>23</v>
      </c>
      <c r="B24" s="28">
        <v>2025</v>
      </c>
      <c r="C24" s="2" t="s">
        <v>87</v>
      </c>
      <c r="D24" s="2" t="s">
        <v>15</v>
      </c>
      <c r="E24" s="2">
        <v>163</v>
      </c>
      <c r="F24" s="5">
        <v>160</v>
      </c>
      <c r="G24" s="12">
        <f t="shared" si="5"/>
        <v>1.8404907975460124E-2</v>
      </c>
      <c r="H24" s="12">
        <v>1.4999999999999999E-2</v>
      </c>
      <c r="I24" s="12">
        <f t="shared" si="4"/>
        <v>0.98159509202453987</v>
      </c>
    </row>
    <row r="25" spans="1:9" x14ac:dyDescent="0.25">
      <c r="A25" s="2">
        <v>24</v>
      </c>
      <c r="B25" s="28">
        <v>2025</v>
      </c>
      <c r="C25" s="2" t="s">
        <v>87</v>
      </c>
      <c r="D25" s="2" t="s">
        <v>19</v>
      </c>
      <c r="E25" s="2">
        <v>163</v>
      </c>
      <c r="F25" s="5">
        <v>160</v>
      </c>
      <c r="G25" s="12">
        <f t="shared" si="5"/>
        <v>1.8404907975460124E-2</v>
      </c>
      <c r="H25" s="12">
        <v>1.4999999999999999E-2</v>
      </c>
      <c r="I25" s="12">
        <f t="shared" si="4"/>
        <v>0.98159509202453987</v>
      </c>
    </row>
    <row r="26" spans="1:9" x14ac:dyDescent="0.25">
      <c r="A26" s="2">
        <v>25</v>
      </c>
      <c r="B26" s="28">
        <v>2026</v>
      </c>
      <c r="C26" s="2" t="s">
        <v>66</v>
      </c>
      <c r="D26" s="2" t="s">
        <v>7</v>
      </c>
      <c r="E26" s="2">
        <v>130</v>
      </c>
      <c r="F26" s="5">
        <v>128</v>
      </c>
      <c r="G26" s="12">
        <f>(E26-F26)/E26</f>
        <v>1.5384615384615385E-2</v>
      </c>
      <c r="H26" s="12">
        <v>1.4999999999999999E-2</v>
      </c>
      <c r="I26" s="12">
        <f>F26/E26</f>
        <v>0.98461538461538467</v>
      </c>
    </row>
    <row r="27" spans="1:9" x14ac:dyDescent="0.25">
      <c r="A27" s="2">
        <v>26</v>
      </c>
      <c r="B27" s="28">
        <v>2026</v>
      </c>
      <c r="C27" s="2" t="s">
        <v>66</v>
      </c>
      <c r="D27" s="2" t="s">
        <v>11</v>
      </c>
      <c r="E27" s="2">
        <v>130</v>
      </c>
      <c r="F27" s="5">
        <v>128</v>
      </c>
      <c r="G27" s="12">
        <f t="shared" ref="G27:G28" si="6">(E27-F27)/E27</f>
        <v>1.5384615384615385E-2</v>
      </c>
      <c r="H27" s="12">
        <v>1.4999999999999999E-2</v>
      </c>
      <c r="I27" s="12">
        <f t="shared" ref="I27:I37" si="7">F27/E27</f>
        <v>0.98461538461538467</v>
      </c>
    </row>
    <row r="28" spans="1:9" x14ac:dyDescent="0.25">
      <c r="A28" s="2">
        <v>27</v>
      </c>
      <c r="B28" s="28">
        <v>2026</v>
      </c>
      <c r="C28" s="2" t="s">
        <v>66</v>
      </c>
      <c r="D28" s="2" t="s">
        <v>15</v>
      </c>
      <c r="E28" s="2">
        <v>130</v>
      </c>
      <c r="F28" s="5">
        <v>128</v>
      </c>
      <c r="G28" s="12">
        <f t="shared" si="6"/>
        <v>1.5384615384615385E-2</v>
      </c>
      <c r="H28" s="12">
        <v>1.4999999999999999E-2</v>
      </c>
      <c r="I28" s="12">
        <f t="shared" si="7"/>
        <v>0.98461538461538467</v>
      </c>
    </row>
    <row r="29" spans="1:9" x14ac:dyDescent="0.25">
      <c r="A29" s="2">
        <v>28</v>
      </c>
      <c r="B29" s="28">
        <v>2026</v>
      </c>
      <c r="C29" s="2" t="s">
        <v>66</v>
      </c>
      <c r="D29" s="2" t="s">
        <v>19</v>
      </c>
      <c r="E29" s="2">
        <v>130</v>
      </c>
      <c r="F29" s="5">
        <v>128</v>
      </c>
      <c r="G29" s="12">
        <f>(E29-F29)/E29</f>
        <v>1.5384615384615385E-2</v>
      </c>
      <c r="H29" s="12">
        <v>1.4999999999999999E-2</v>
      </c>
      <c r="I29" s="12">
        <f t="shared" si="7"/>
        <v>0.98461538461538467</v>
      </c>
    </row>
    <row r="30" spans="1:9" x14ac:dyDescent="0.25">
      <c r="A30" s="2">
        <v>29</v>
      </c>
      <c r="B30" s="28">
        <v>2026</v>
      </c>
      <c r="C30" s="2" t="s">
        <v>84</v>
      </c>
      <c r="D30" s="2" t="s">
        <v>7</v>
      </c>
      <c r="E30" s="2">
        <v>153</v>
      </c>
      <c r="F30" s="5">
        <v>150</v>
      </c>
      <c r="G30" s="12">
        <f>(E30-F30)/E30</f>
        <v>1.9607843137254902E-2</v>
      </c>
      <c r="H30" s="12">
        <v>1.4999999999999999E-2</v>
      </c>
      <c r="I30" s="12">
        <f t="shared" si="7"/>
        <v>0.98039215686274506</v>
      </c>
    </row>
    <row r="31" spans="1:9" x14ac:dyDescent="0.25">
      <c r="A31" s="2">
        <v>30</v>
      </c>
      <c r="B31" s="28">
        <v>2026</v>
      </c>
      <c r="C31" s="2" t="s">
        <v>84</v>
      </c>
      <c r="D31" s="2" t="s">
        <v>11</v>
      </c>
      <c r="E31" s="2">
        <v>153</v>
      </c>
      <c r="F31" s="5">
        <v>150</v>
      </c>
      <c r="G31" s="12">
        <f t="shared" ref="G31:G37" si="8">(E31-F31)/E31</f>
        <v>1.9607843137254902E-2</v>
      </c>
      <c r="H31" s="12">
        <v>1.4999999999999999E-2</v>
      </c>
      <c r="I31" s="12">
        <f t="shared" si="7"/>
        <v>0.98039215686274506</v>
      </c>
    </row>
    <row r="32" spans="1:9" x14ac:dyDescent="0.25">
      <c r="A32" s="2">
        <v>31</v>
      </c>
      <c r="B32" s="28">
        <v>2026</v>
      </c>
      <c r="C32" s="2" t="s">
        <v>84</v>
      </c>
      <c r="D32" s="2" t="s">
        <v>15</v>
      </c>
      <c r="E32" s="2">
        <v>153</v>
      </c>
      <c r="F32" s="5">
        <v>150</v>
      </c>
      <c r="G32" s="12">
        <f t="shared" si="8"/>
        <v>1.9607843137254902E-2</v>
      </c>
      <c r="H32" s="12">
        <v>1.4999999999999999E-2</v>
      </c>
      <c r="I32" s="12">
        <f t="shared" si="7"/>
        <v>0.98039215686274506</v>
      </c>
    </row>
    <row r="33" spans="1:9" x14ac:dyDescent="0.25">
      <c r="A33" s="2">
        <v>32</v>
      </c>
      <c r="B33" s="28">
        <v>2026</v>
      </c>
      <c r="C33" s="2" t="s">
        <v>84</v>
      </c>
      <c r="D33" s="2" t="s">
        <v>19</v>
      </c>
      <c r="E33" s="2">
        <v>153</v>
      </c>
      <c r="F33" s="5">
        <v>150</v>
      </c>
      <c r="G33" s="12">
        <f t="shared" si="8"/>
        <v>1.9607843137254902E-2</v>
      </c>
      <c r="H33" s="12">
        <v>1.4999999999999999E-2</v>
      </c>
      <c r="I33" s="12">
        <f t="shared" si="7"/>
        <v>0.98039215686274506</v>
      </c>
    </row>
    <row r="34" spans="1:9" x14ac:dyDescent="0.25">
      <c r="A34" s="2">
        <v>33</v>
      </c>
      <c r="B34" s="28">
        <v>2026</v>
      </c>
      <c r="C34" s="2" t="s">
        <v>63</v>
      </c>
      <c r="D34" s="2" t="s">
        <v>7</v>
      </c>
      <c r="E34" s="2">
        <v>163</v>
      </c>
      <c r="F34" s="5">
        <v>160</v>
      </c>
      <c r="G34" s="12">
        <f t="shared" si="8"/>
        <v>1.8404907975460124E-2</v>
      </c>
      <c r="H34" s="12">
        <v>1.4999999999999999E-2</v>
      </c>
      <c r="I34" s="12">
        <f t="shared" si="7"/>
        <v>0.98159509202453987</v>
      </c>
    </row>
    <row r="35" spans="1:9" x14ac:dyDescent="0.25">
      <c r="A35" s="2">
        <v>34</v>
      </c>
      <c r="B35" s="28">
        <v>2026</v>
      </c>
      <c r="C35" s="2" t="s">
        <v>63</v>
      </c>
      <c r="D35" s="2" t="s">
        <v>11</v>
      </c>
      <c r="E35" s="2">
        <v>163</v>
      </c>
      <c r="F35" s="5">
        <v>160</v>
      </c>
      <c r="G35" s="12">
        <f t="shared" si="8"/>
        <v>1.8404907975460124E-2</v>
      </c>
      <c r="H35" s="12">
        <v>1.4999999999999999E-2</v>
      </c>
      <c r="I35" s="12">
        <f t="shared" si="7"/>
        <v>0.98159509202453987</v>
      </c>
    </row>
    <row r="36" spans="1:9" x14ac:dyDescent="0.25">
      <c r="A36" s="2">
        <v>35</v>
      </c>
      <c r="B36" s="28">
        <v>2026</v>
      </c>
      <c r="C36" s="2" t="s">
        <v>63</v>
      </c>
      <c r="D36" s="2" t="s">
        <v>15</v>
      </c>
      <c r="E36" s="2">
        <v>163</v>
      </c>
      <c r="F36" s="5">
        <v>160</v>
      </c>
      <c r="G36" s="12">
        <f t="shared" si="8"/>
        <v>1.8404907975460124E-2</v>
      </c>
      <c r="H36" s="12">
        <v>1.4999999999999999E-2</v>
      </c>
      <c r="I36" s="12">
        <f t="shared" si="7"/>
        <v>0.98159509202453987</v>
      </c>
    </row>
    <row r="37" spans="1:9" x14ac:dyDescent="0.25">
      <c r="A37" s="2">
        <v>36</v>
      </c>
      <c r="B37" s="28">
        <v>2026</v>
      </c>
      <c r="C37" s="2" t="s">
        <v>63</v>
      </c>
      <c r="D37" s="2" t="s">
        <v>19</v>
      </c>
      <c r="E37" s="2">
        <v>163</v>
      </c>
      <c r="F37" s="5">
        <v>160</v>
      </c>
      <c r="G37" s="12">
        <f t="shared" si="8"/>
        <v>1.8404907975460124E-2</v>
      </c>
      <c r="H37" s="12">
        <v>1.4999999999999999E-2</v>
      </c>
      <c r="I37" s="12">
        <f t="shared" si="7"/>
        <v>0.98159509202453987</v>
      </c>
    </row>
    <row r="38" spans="1:9" x14ac:dyDescent="0.25">
      <c r="A38" s="2">
        <v>37</v>
      </c>
      <c r="B38" s="28">
        <v>2026</v>
      </c>
      <c r="C38" s="2" t="s">
        <v>85</v>
      </c>
      <c r="D38" s="2" t="s">
        <v>7</v>
      </c>
      <c r="E38" s="2">
        <v>130</v>
      </c>
      <c r="F38" s="5">
        <v>128</v>
      </c>
      <c r="G38" s="12">
        <f>(E38-F38)/E38</f>
        <v>1.5384615384615385E-2</v>
      </c>
      <c r="H38" s="12">
        <v>1.4999999999999999E-2</v>
      </c>
      <c r="I38" s="12">
        <f>F38/E38</f>
        <v>0.98461538461538467</v>
      </c>
    </row>
    <row r="39" spans="1:9" x14ac:dyDescent="0.25">
      <c r="A39" s="2">
        <v>38</v>
      </c>
      <c r="B39" s="28">
        <v>2026</v>
      </c>
      <c r="C39" s="2" t="s">
        <v>85</v>
      </c>
      <c r="D39" s="2" t="s">
        <v>11</v>
      </c>
      <c r="E39" s="2">
        <v>130</v>
      </c>
      <c r="F39" s="5">
        <v>128</v>
      </c>
      <c r="G39" s="12">
        <f t="shared" ref="G39:G40" si="9">(E39-F39)/E39</f>
        <v>1.5384615384615385E-2</v>
      </c>
      <c r="H39" s="12">
        <v>1.4999999999999999E-2</v>
      </c>
      <c r="I39" s="12">
        <f t="shared" ref="I39:I49" si="10">F39/E39</f>
        <v>0.98461538461538467</v>
      </c>
    </row>
    <row r="40" spans="1:9" x14ac:dyDescent="0.25">
      <c r="A40" s="2">
        <v>39</v>
      </c>
      <c r="B40" s="28">
        <v>2026</v>
      </c>
      <c r="C40" s="2" t="s">
        <v>85</v>
      </c>
      <c r="D40" s="2" t="s">
        <v>15</v>
      </c>
      <c r="E40" s="2">
        <v>130</v>
      </c>
      <c r="F40" s="5">
        <v>128</v>
      </c>
      <c r="G40" s="12">
        <f t="shared" si="9"/>
        <v>1.5384615384615385E-2</v>
      </c>
      <c r="H40" s="12">
        <v>1.4999999999999999E-2</v>
      </c>
      <c r="I40" s="12">
        <f t="shared" si="10"/>
        <v>0.98461538461538467</v>
      </c>
    </row>
    <row r="41" spans="1:9" x14ac:dyDescent="0.25">
      <c r="A41" s="2">
        <v>40</v>
      </c>
      <c r="B41" s="28">
        <v>2026</v>
      </c>
      <c r="C41" s="2" t="s">
        <v>85</v>
      </c>
      <c r="D41" s="2" t="s">
        <v>19</v>
      </c>
      <c r="E41" s="2">
        <v>130</v>
      </c>
      <c r="F41" s="5">
        <v>128</v>
      </c>
      <c r="G41" s="12">
        <f>(E41-F41)/E41</f>
        <v>1.5384615384615385E-2</v>
      </c>
      <c r="H41" s="12">
        <v>1.4999999999999999E-2</v>
      </c>
      <c r="I41" s="12">
        <f t="shared" si="10"/>
        <v>0.98461538461538467</v>
      </c>
    </row>
    <row r="42" spans="1:9" x14ac:dyDescent="0.25">
      <c r="A42" s="2">
        <v>41</v>
      </c>
      <c r="B42" s="28">
        <v>2026</v>
      </c>
      <c r="C42" s="2" t="s">
        <v>86</v>
      </c>
      <c r="D42" s="2" t="s">
        <v>7</v>
      </c>
      <c r="E42" s="2">
        <v>153</v>
      </c>
      <c r="F42" s="5">
        <v>150</v>
      </c>
      <c r="G42" s="12">
        <f>(E42-F42)/E42</f>
        <v>1.9607843137254902E-2</v>
      </c>
      <c r="H42" s="12">
        <v>1.4999999999999999E-2</v>
      </c>
      <c r="I42" s="12">
        <f t="shared" si="10"/>
        <v>0.98039215686274506</v>
      </c>
    </row>
    <row r="43" spans="1:9" x14ac:dyDescent="0.25">
      <c r="A43" s="2">
        <v>42</v>
      </c>
      <c r="B43" s="28">
        <v>2026</v>
      </c>
      <c r="C43" s="2" t="s">
        <v>86</v>
      </c>
      <c r="D43" s="2" t="s">
        <v>11</v>
      </c>
      <c r="E43" s="2">
        <v>153</v>
      </c>
      <c r="F43" s="5">
        <v>150</v>
      </c>
      <c r="G43" s="12">
        <f t="shared" ref="G43:G49" si="11">(E43-F43)/E43</f>
        <v>1.9607843137254902E-2</v>
      </c>
      <c r="H43" s="12">
        <v>1.4999999999999999E-2</v>
      </c>
      <c r="I43" s="12">
        <f t="shared" si="10"/>
        <v>0.98039215686274506</v>
      </c>
    </row>
    <row r="44" spans="1:9" x14ac:dyDescent="0.25">
      <c r="A44" s="2">
        <v>43</v>
      </c>
      <c r="B44" s="28">
        <v>2026</v>
      </c>
      <c r="C44" s="2" t="s">
        <v>86</v>
      </c>
      <c r="D44" s="2" t="s">
        <v>15</v>
      </c>
      <c r="E44" s="2">
        <v>153</v>
      </c>
      <c r="F44" s="5">
        <v>150</v>
      </c>
      <c r="G44" s="12">
        <f t="shared" si="11"/>
        <v>1.9607843137254902E-2</v>
      </c>
      <c r="H44" s="12">
        <v>1.4999999999999999E-2</v>
      </c>
      <c r="I44" s="12">
        <f t="shared" si="10"/>
        <v>0.98039215686274506</v>
      </c>
    </row>
    <row r="45" spans="1:9" x14ac:dyDescent="0.25">
      <c r="A45" s="2">
        <v>44</v>
      </c>
      <c r="B45" s="28">
        <v>2026</v>
      </c>
      <c r="C45" s="2" t="s">
        <v>86</v>
      </c>
      <c r="D45" s="2" t="s">
        <v>19</v>
      </c>
      <c r="E45" s="2">
        <v>153</v>
      </c>
      <c r="F45" s="5">
        <v>150</v>
      </c>
      <c r="G45" s="12">
        <f t="shared" si="11"/>
        <v>1.9607843137254902E-2</v>
      </c>
      <c r="H45" s="12">
        <v>1.4999999999999999E-2</v>
      </c>
      <c r="I45" s="12">
        <f t="shared" si="10"/>
        <v>0.98039215686274506</v>
      </c>
    </row>
    <row r="46" spans="1:9" x14ac:dyDescent="0.25">
      <c r="A46" s="2">
        <v>45</v>
      </c>
      <c r="B46" s="28">
        <v>2026</v>
      </c>
      <c r="C46" s="2" t="s">
        <v>87</v>
      </c>
      <c r="D46" s="2" t="s">
        <v>7</v>
      </c>
      <c r="E46" s="2">
        <v>163</v>
      </c>
      <c r="F46" s="5">
        <v>160</v>
      </c>
      <c r="G46" s="12">
        <f t="shared" si="11"/>
        <v>1.8404907975460124E-2</v>
      </c>
      <c r="H46" s="12">
        <v>1.4999999999999999E-2</v>
      </c>
      <c r="I46" s="12">
        <f t="shared" si="10"/>
        <v>0.98159509202453987</v>
      </c>
    </row>
    <row r="47" spans="1:9" x14ac:dyDescent="0.25">
      <c r="A47" s="2">
        <v>46</v>
      </c>
      <c r="B47" s="28">
        <v>2026</v>
      </c>
      <c r="C47" s="2" t="s">
        <v>87</v>
      </c>
      <c r="D47" s="2" t="s">
        <v>11</v>
      </c>
      <c r="E47" s="2">
        <v>163</v>
      </c>
      <c r="F47" s="5">
        <v>160</v>
      </c>
      <c r="G47" s="12">
        <f t="shared" si="11"/>
        <v>1.8404907975460124E-2</v>
      </c>
      <c r="H47" s="12">
        <v>1.4999999999999999E-2</v>
      </c>
      <c r="I47" s="12">
        <f t="shared" si="10"/>
        <v>0.98159509202453987</v>
      </c>
    </row>
    <row r="48" spans="1:9" x14ac:dyDescent="0.25">
      <c r="A48" s="2">
        <v>47</v>
      </c>
      <c r="B48" s="28">
        <v>2026</v>
      </c>
      <c r="C48" s="2" t="s">
        <v>87</v>
      </c>
      <c r="D48" s="2" t="s">
        <v>15</v>
      </c>
      <c r="E48" s="2">
        <v>163</v>
      </c>
      <c r="F48" s="5">
        <v>160</v>
      </c>
      <c r="G48" s="12">
        <f t="shared" si="11"/>
        <v>1.8404907975460124E-2</v>
      </c>
      <c r="H48" s="12">
        <v>1.4999999999999999E-2</v>
      </c>
      <c r="I48" s="12">
        <f t="shared" si="10"/>
        <v>0.98159509202453987</v>
      </c>
    </row>
    <row r="49" spans="1:9" x14ac:dyDescent="0.25">
      <c r="A49" s="2">
        <v>48</v>
      </c>
      <c r="B49" s="28">
        <v>2026</v>
      </c>
      <c r="C49" s="2" t="s">
        <v>87</v>
      </c>
      <c r="D49" s="2" t="s">
        <v>19</v>
      </c>
      <c r="E49" s="2">
        <v>163</v>
      </c>
      <c r="F49" s="5">
        <v>160</v>
      </c>
      <c r="G49" s="12">
        <f t="shared" si="11"/>
        <v>1.8404907975460124E-2</v>
      </c>
      <c r="H49" s="12">
        <v>1.4999999999999999E-2</v>
      </c>
      <c r="I49" s="12">
        <f t="shared" si="10"/>
        <v>0.98159509202453987</v>
      </c>
    </row>
    <row r="50" spans="1:9" x14ac:dyDescent="0.25">
      <c r="A50" s="2">
        <v>49</v>
      </c>
      <c r="B50" s="28">
        <v>2027</v>
      </c>
      <c r="C50" s="2" t="s">
        <v>66</v>
      </c>
      <c r="D50" s="2" t="s">
        <v>7</v>
      </c>
      <c r="E50" s="2">
        <v>130</v>
      </c>
      <c r="F50" s="5">
        <v>128</v>
      </c>
      <c r="G50" s="12">
        <f>(E50-F50)/E50</f>
        <v>1.5384615384615385E-2</v>
      </c>
      <c r="H50" s="12">
        <v>1.4999999999999999E-2</v>
      </c>
      <c r="I50" s="12">
        <f>F50/E50</f>
        <v>0.98461538461538467</v>
      </c>
    </row>
    <row r="51" spans="1:9" x14ac:dyDescent="0.25">
      <c r="A51" s="2">
        <v>50</v>
      </c>
      <c r="B51" s="28">
        <v>2027</v>
      </c>
      <c r="C51" s="2" t="s">
        <v>66</v>
      </c>
      <c r="D51" s="2" t="s">
        <v>11</v>
      </c>
      <c r="E51" s="2">
        <v>130</v>
      </c>
      <c r="F51" s="5">
        <v>128</v>
      </c>
      <c r="G51" s="12">
        <f t="shared" ref="G51:G52" si="12">(E51-F51)/E51</f>
        <v>1.5384615384615385E-2</v>
      </c>
      <c r="H51" s="12">
        <v>1.4999999999999999E-2</v>
      </c>
      <c r="I51" s="12">
        <f t="shared" ref="I51:I61" si="13">F51/E51</f>
        <v>0.98461538461538467</v>
      </c>
    </row>
    <row r="52" spans="1:9" x14ac:dyDescent="0.25">
      <c r="A52" s="2">
        <v>51</v>
      </c>
      <c r="B52" s="28">
        <v>2027</v>
      </c>
      <c r="C52" s="2" t="s">
        <v>66</v>
      </c>
      <c r="D52" s="2" t="s">
        <v>15</v>
      </c>
      <c r="E52" s="2">
        <v>130</v>
      </c>
      <c r="F52" s="5">
        <v>128</v>
      </c>
      <c r="G52" s="12">
        <f t="shared" si="12"/>
        <v>1.5384615384615385E-2</v>
      </c>
      <c r="H52" s="12">
        <v>1.4999999999999999E-2</v>
      </c>
      <c r="I52" s="12">
        <f t="shared" si="13"/>
        <v>0.98461538461538467</v>
      </c>
    </row>
    <row r="53" spans="1:9" x14ac:dyDescent="0.25">
      <c r="A53" s="2">
        <v>52</v>
      </c>
      <c r="B53" s="28">
        <v>2027</v>
      </c>
      <c r="C53" s="2" t="s">
        <v>66</v>
      </c>
      <c r="D53" s="2" t="s">
        <v>19</v>
      </c>
      <c r="E53" s="2">
        <v>130</v>
      </c>
      <c r="F53" s="5">
        <v>128</v>
      </c>
      <c r="G53" s="12">
        <f>(E53-F53)/E53</f>
        <v>1.5384615384615385E-2</v>
      </c>
      <c r="H53" s="12">
        <v>1.4999999999999999E-2</v>
      </c>
      <c r="I53" s="12">
        <f t="shared" si="13"/>
        <v>0.98461538461538467</v>
      </c>
    </row>
    <row r="54" spans="1:9" x14ac:dyDescent="0.25">
      <c r="A54" s="2">
        <v>53</v>
      </c>
      <c r="B54" s="28">
        <v>2027</v>
      </c>
      <c r="C54" s="2" t="s">
        <v>84</v>
      </c>
      <c r="D54" s="2" t="s">
        <v>7</v>
      </c>
      <c r="E54" s="2">
        <v>153</v>
      </c>
      <c r="F54" s="5">
        <v>150</v>
      </c>
      <c r="G54" s="12">
        <f>(E54-F54)/E54</f>
        <v>1.9607843137254902E-2</v>
      </c>
      <c r="H54" s="12">
        <v>1.4999999999999999E-2</v>
      </c>
      <c r="I54" s="12">
        <f t="shared" si="13"/>
        <v>0.98039215686274506</v>
      </c>
    </row>
    <row r="55" spans="1:9" x14ac:dyDescent="0.25">
      <c r="A55" s="2">
        <v>54</v>
      </c>
      <c r="B55" s="28">
        <v>2027</v>
      </c>
      <c r="C55" s="2" t="s">
        <v>84</v>
      </c>
      <c r="D55" s="2" t="s">
        <v>11</v>
      </c>
      <c r="E55" s="2">
        <v>153</v>
      </c>
      <c r="F55" s="5">
        <v>150</v>
      </c>
      <c r="G55" s="12">
        <f t="shared" ref="G55:G61" si="14">(E55-F55)/E55</f>
        <v>1.9607843137254902E-2</v>
      </c>
      <c r="H55" s="12">
        <v>1.4999999999999999E-2</v>
      </c>
      <c r="I55" s="12">
        <f t="shared" si="13"/>
        <v>0.98039215686274506</v>
      </c>
    </row>
    <row r="56" spans="1:9" x14ac:dyDescent="0.25">
      <c r="A56" s="2">
        <v>55</v>
      </c>
      <c r="B56" s="28">
        <v>2027</v>
      </c>
      <c r="C56" s="2" t="s">
        <v>84</v>
      </c>
      <c r="D56" s="2" t="s">
        <v>15</v>
      </c>
      <c r="E56" s="2">
        <v>153</v>
      </c>
      <c r="F56" s="5">
        <v>150</v>
      </c>
      <c r="G56" s="12">
        <f t="shared" si="14"/>
        <v>1.9607843137254902E-2</v>
      </c>
      <c r="H56" s="12">
        <v>1.4999999999999999E-2</v>
      </c>
      <c r="I56" s="12">
        <f t="shared" si="13"/>
        <v>0.98039215686274506</v>
      </c>
    </row>
    <row r="57" spans="1:9" x14ac:dyDescent="0.25">
      <c r="A57" s="2">
        <v>56</v>
      </c>
      <c r="B57" s="28">
        <v>2027</v>
      </c>
      <c r="C57" s="2" t="s">
        <v>84</v>
      </c>
      <c r="D57" s="2" t="s">
        <v>19</v>
      </c>
      <c r="E57" s="2">
        <v>153</v>
      </c>
      <c r="F57" s="5">
        <v>150</v>
      </c>
      <c r="G57" s="12">
        <f t="shared" si="14"/>
        <v>1.9607843137254902E-2</v>
      </c>
      <c r="H57" s="12">
        <v>1.4999999999999999E-2</v>
      </c>
      <c r="I57" s="12">
        <f t="shared" si="13"/>
        <v>0.98039215686274506</v>
      </c>
    </row>
    <row r="58" spans="1:9" x14ac:dyDescent="0.25">
      <c r="A58" s="2">
        <v>57</v>
      </c>
      <c r="B58" s="28">
        <v>2027</v>
      </c>
      <c r="C58" s="2" t="s">
        <v>63</v>
      </c>
      <c r="D58" s="2" t="s">
        <v>7</v>
      </c>
      <c r="E58" s="2">
        <v>163</v>
      </c>
      <c r="F58" s="5">
        <v>160</v>
      </c>
      <c r="G58" s="12">
        <f t="shared" si="14"/>
        <v>1.8404907975460124E-2</v>
      </c>
      <c r="H58" s="12">
        <v>1.4999999999999999E-2</v>
      </c>
      <c r="I58" s="12">
        <f t="shared" si="13"/>
        <v>0.98159509202453987</v>
      </c>
    </row>
    <row r="59" spans="1:9" x14ac:dyDescent="0.25">
      <c r="A59" s="2">
        <v>58</v>
      </c>
      <c r="B59" s="28">
        <v>2027</v>
      </c>
      <c r="C59" s="2" t="s">
        <v>63</v>
      </c>
      <c r="D59" s="2" t="s">
        <v>11</v>
      </c>
      <c r="E59" s="2">
        <v>163</v>
      </c>
      <c r="F59" s="5">
        <v>160</v>
      </c>
      <c r="G59" s="12">
        <f t="shared" si="14"/>
        <v>1.8404907975460124E-2</v>
      </c>
      <c r="H59" s="12">
        <v>1.4999999999999999E-2</v>
      </c>
      <c r="I59" s="12">
        <f t="shared" si="13"/>
        <v>0.98159509202453987</v>
      </c>
    </row>
    <row r="60" spans="1:9" x14ac:dyDescent="0.25">
      <c r="A60" s="2">
        <v>59</v>
      </c>
      <c r="B60" s="28">
        <v>2027</v>
      </c>
      <c r="C60" s="2" t="s">
        <v>63</v>
      </c>
      <c r="D60" s="2" t="s">
        <v>15</v>
      </c>
      <c r="E60" s="2">
        <v>163</v>
      </c>
      <c r="F60" s="5">
        <v>160</v>
      </c>
      <c r="G60" s="12">
        <f t="shared" si="14"/>
        <v>1.8404907975460124E-2</v>
      </c>
      <c r="H60" s="12">
        <v>1.4999999999999999E-2</v>
      </c>
      <c r="I60" s="12">
        <f t="shared" si="13"/>
        <v>0.98159509202453987</v>
      </c>
    </row>
    <row r="61" spans="1:9" x14ac:dyDescent="0.25">
      <c r="A61" s="2">
        <v>60</v>
      </c>
      <c r="B61" s="28">
        <v>2027</v>
      </c>
      <c r="C61" s="2" t="s">
        <v>63</v>
      </c>
      <c r="D61" s="2" t="s">
        <v>19</v>
      </c>
      <c r="E61" s="2">
        <v>163</v>
      </c>
      <c r="F61" s="5">
        <v>160</v>
      </c>
      <c r="G61" s="12">
        <f t="shared" si="14"/>
        <v>1.8404907975460124E-2</v>
      </c>
      <c r="H61" s="12">
        <v>1.4999999999999999E-2</v>
      </c>
      <c r="I61" s="12">
        <f t="shared" si="13"/>
        <v>0.98159509202453987</v>
      </c>
    </row>
    <row r="62" spans="1:9" x14ac:dyDescent="0.25">
      <c r="A62" s="2">
        <v>61</v>
      </c>
      <c r="B62" s="28">
        <v>2027</v>
      </c>
      <c r="C62" s="2" t="s">
        <v>85</v>
      </c>
      <c r="D62" s="2" t="s">
        <v>7</v>
      </c>
      <c r="E62" s="2">
        <v>130</v>
      </c>
      <c r="F62" s="5">
        <v>128</v>
      </c>
      <c r="G62" s="12">
        <f>(E62-F62)/E62</f>
        <v>1.5384615384615385E-2</v>
      </c>
      <c r="H62" s="12">
        <v>1.4999999999999999E-2</v>
      </c>
      <c r="I62" s="12">
        <f>F62/E62</f>
        <v>0.98461538461538467</v>
      </c>
    </row>
    <row r="63" spans="1:9" x14ac:dyDescent="0.25">
      <c r="A63" s="2">
        <v>62</v>
      </c>
      <c r="B63" s="28">
        <v>2027</v>
      </c>
      <c r="C63" s="2" t="s">
        <v>85</v>
      </c>
      <c r="D63" s="2" t="s">
        <v>11</v>
      </c>
      <c r="E63" s="2">
        <v>130</v>
      </c>
      <c r="F63" s="5">
        <v>128</v>
      </c>
      <c r="G63" s="12">
        <f t="shared" ref="G63:G64" si="15">(E63-F63)/E63</f>
        <v>1.5384615384615385E-2</v>
      </c>
      <c r="H63" s="12">
        <v>1.4999999999999999E-2</v>
      </c>
      <c r="I63" s="12">
        <f t="shared" ref="I63:I73" si="16">F63/E63</f>
        <v>0.98461538461538467</v>
      </c>
    </row>
    <row r="64" spans="1:9" x14ac:dyDescent="0.25">
      <c r="A64" s="2">
        <v>63</v>
      </c>
      <c r="B64" s="28">
        <v>2027</v>
      </c>
      <c r="C64" s="2" t="s">
        <v>85</v>
      </c>
      <c r="D64" s="2" t="s">
        <v>15</v>
      </c>
      <c r="E64" s="2">
        <v>130</v>
      </c>
      <c r="F64" s="5">
        <v>128</v>
      </c>
      <c r="G64" s="12">
        <f t="shared" si="15"/>
        <v>1.5384615384615385E-2</v>
      </c>
      <c r="H64" s="12">
        <v>1.4999999999999999E-2</v>
      </c>
      <c r="I64" s="12">
        <f t="shared" si="16"/>
        <v>0.98461538461538467</v>
      </c>
    </row>
    <row r="65" spans="1:9" x14ac:dyDescent="0.25">
      <c r="A65" s="2">
        <v>64</v>
      </c>
      <c r="B65" s="28">
        <v>2027</v>
      </c>
      <c r="C65" s="2" t="s">
        <v>85</v>
      </c>
      <c r="D65" s="2" t="s">
        <v>19</v>
      </c>
      <c r="E65" s="2">
        <v>130</v>
      </c>
      <c r="F65" s="5">
        <v>128</v>
      </c>
      <c r="G65" s="12">
        <f>(E65-F65)/E65</f>
        <v>1.5384615384615385E-2</v>
      </c>
      <c r="H65" s="12">
        <v>1.4999999999999999E-2</v>
      </c>
      <c r="I65" s="12">
        <f t="shared" si="16"/>
        <v>0.98461538461538467</v>
      </c>
    </row>
    <row r="66" spans="1:9" x14ac:dyDescent="0.25">
      <c r="A66" s="2">
        <v>65</v>
      </c>
      <c r="B66" s="28">
        <v>2027</v>
      </c>
      <c r="C66" s="2" t="s">
        <v>86</v>
      </c>
      <c r="D66" s="2" t="s">
        <v>7</v>
      </c>
      <c r="E66" s="2">
        <v>153</v>
      </c>
      <c r="F66" s="5">
        <v>150</v>
      </c>
      <c r="G66" s="12">
        <f>(E66-F66)/E66</f>
        <v>1.9607843137254902E-2</v>
      </c>
      <c r="H66" s="12">
        <v>1.4999999999999999E-2</v>
      </c>
      <c r="I66" s="12">
        <f t="shared" si="16"/>
        <v>0.98039215686274506</v>
      </c>
    </row>
    <row r="67" spans="1:9" x14ac:dyDescent="0.25">
      <c r="A67" s="2">
        <v>66</v>
      </c>
      <c r="B67" s="28">
        <v>2027</v>
      </c>
      <c r="C67" s="2" t="s">
        <v>86</v>
      </c>
      <c r="D67" s="2" t="s">
        <v>11</v>
      </c>
      <c r="E67" s="2">
        <v>153</v>
      </c>
      <c r="F67" s="5">
        <v>150</v>
      </c>
      <c r="G67" s="12">
        <f t="shared" ref="G67:G73" si="17">(E67-F67)/E67</f>
        <v>1.9607843137254902E-2</v>
      </c>
      <c r="H67" s="12">
        <v>1.4999999999999999E-2</v>
      </c>
      <c r="I67" s="12">
        <f t="shared" si="16"/>
        <v>0.98039215686274506</v>
      </c>
    </row>
    <row r="68" spans="1:9" x14ac:dyDescent="0.25">
      <c r="A68" s="2">
        <v>67</v>
      </c>
      <c r="B68" s="28">
        <v>2027</v>
      </c>
      <c r="C68" s="2" t="s">
        <v>86</v>
      </c>
      <c r="D68" s="2" t="s">
        <v>15</v>
      </c>
      <c r="E68" s="2">
        <v>153</v>
      </c>
      <c r="F68" s="5">
        <v>150</v>
      </c>
      <c r="G68" s="12">
        <f t="shared" si="17"/>
        <v>1.9607843137254902E-2</v>
      </c>
      <c r="H68" s="12">
        <v>1.4999999999999999E-2</v>
      </c>
      <c r="I68" s="12">
        <f t="shared" si="16"/>
        <v>0.98039215686274506</v>
      </c>
    </row>
    <row r="69" spans="1:9" x14ac:dyDescent="0.25">
      <c r="A69" s="2">
        <v>68</v>
      </c>
      <c r="B69" s="28">
        <v>2027</v>
      </c>
      <c r="C69" s="2" t="s">
        <v>86</v>
      </c>
      <c r="D69" s="2" t="s">
        <v>19</v>
      </c>
      <c r="E69" s="2">
        <v>153</v>
      </c>
      <c r="F69" s="5">
        <v>150</v>
      </c>
      <c r="G69" s="12">
        <f t="shared" si="17"/>
        <v>1.9607843137254902E-2</v>
      </c>
      <c r="H69" s="12">
        <v>1.4999999999999999E-2</v>
      </c>
      <c r="I69" s="12">
        <f t="shared" si="16"/>
        <v>0.98039215686274506</v>
      </c>
    </row>
    <row r="70" spans="1:9" x14ac:dyDescent="0.25">
      <c r="A70" s="2">
        <v>69</v>
      </c>
      <c r="B70" s="28">
        <v>2027</v>
      </c>
      <c r="C70" s="2" t="s">
        <v>87</v>
      </c>
      <c r="D70" s="2" t="s">
        <v>7</v>
      </c>
      <c r="E70" s="2">
        <v>163</v>
      </c>
      <c r="F70" s="5">
        <v>160</v>
      </c>
      <c r="G70" s="12">
        <f t="shared" si="17"/>
        <v>1.8404907975460124E-2</v>
      </c>
      <c r="H70" s="12">
        <v>1.4999999999999999E-2</v>
      </c>
      <c r="I70" s="12">
        <f t="shared" si="16"/>
        <v>0.98159509202453987</v>
      </c>
    </row>
    <row r="71" spans="1:9" x14ac:dyDescent="0.25">
      <c r="A71" s="2">
        <v>70</v>
      </c>
      <c r="B71" s="28">
        <v>2027</v>
      </c>
      <c r="C71" s="2" t="s">
        <v>87</v>
      </c>
      <c r="D71" s="2" t="s">
        <v>11</v>
      </c>
      <c r="E71" s="2">
        <v>163</v>
      </c>
      <c r="F71" s="5">
        <v>160</v>
      </c>
      <c r="G71" s="12">
        <f t="shared" si="17"/>
        <v>1.8404907975460124E-2</v>
      </c>
      <c r="H71" s="12">
        <v>1.4999999999999999E-2</v>
      </c>
      <c r="I71" s="12">
        <f t="shared" si="16"/>
        <v>0.98159509202453987</v>
      </c>
    </row>
    <row r="72" spans="1:9" x14ac:dyDescent="0.25">
      <c r="A72" s="2">
        <v>71</v>
      </c>
      <c r="B72" s="28">
        <v>2027</v>
      </c>
      <c r="C72" s="2" t="s">
        <v>87</v>
      </c>
      <c r="D72" s="2" t="s">
        <v>15</v>
      </c>
      <c r="E72" s="2">
        <v>163</v>
      </c>
      <c r="F72" s="5">
        <v>160</v>
      </c>
      <c r="G72" s="12">
        <f t="shared" si="17"/>
        <v>1.8404907975460124E-2</v>
      </c>
      <c r="H72" s="12">
        <v>1.4999999999999999E-2</v>
      </c>
      <c r="I72" s="12">
        <f t="shared" si="16"/>
        <v>0.98159509202453987</v>
      </c>
    </row>
    <row r="73" spans="1:9" x14ac:dyDescent="0.25">
      <c r="A73" s="2">
        <v>72</v>
      </c>
      <c r="B73" s="28">
        <v>2027</v>
      </c>
      <c r="C73" s="2" t="s">
        <v>87</v>
      </c>
      <c r="D73" s="2" t="s">
        <v>19</v>
      </c>
      <c r="E73" s="2">
        <v>163</v>
      </c>
      <c r="F73" s="5">
        <v>160</v>
      </c>
      <c r="G73" s="12">
        <f t="shared" si="17"/>
        <v>1.8404907975460124E-2</v>
      </c>
      <c r="H73" s="12">
        <v>1.4999999999999999E-2</v>
      </c>
      <c r="I73" s="12">
        <f t="shared" si="16"/>
        <v>0.98159509202453987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A6C-6D0E-4FF1-AA0F-5EACC5BFD45F}">
  <dimension ref="A1:O217"/>
  <sheetViews>
    <sheetView zoomScale="56" workbookViewId="0"/>
  </sheetViews>
  <sheetFormatPr defaultRowHeight="15" x14ac:dyDescent="0.25"/>
  <cols>
    <col min="2" max="3" width="16.7109375" customWidth="1"/>
    <col min="4" max="4" width="29.140625" customWidth="1"/>
    <col min="5" max="5" width="24.42578125" bestFit="1" customWidth="1"/>
    <col min="6" max="6" width="16.42578125" bestFit="1" customWidth="1"/>
    <col min="7" max="7" width="15.7109375" bestFit="1" customWidth="1"/>
    <col min="8" max="8" width="24.42578125" bestFit="1" customWidth="1"/>
    <col min="9" max="9" width="15.7109375" bestFit="1" customWidth="1"/>
    <col min="10" max="10" width="29.7109375" style="25" bestFit="1" customWidth="1"/>
    <col min="11" max="11" width="29.7109375" style="21" customWidth="1"/>
    <col min="12" max="12" width="32.42578125" bestFit="1" customWidth="1"/>
    <col min="13" max="13" width="25.7109375" bestFit="1" customWidth="1"/>
    <col min="14" max="14" width="10" customWidth="1"/>
    <col min="15" max="15" width="13.42578125" customWidth="1"/>
  </cols>
  <sheetData>
    <row r="1" spans="1:15" x14ac:dyDescent="0.25">
      <c r="A1" s="19" t="s">
        <v>64</v>
      </c>
      <c r="B1" s="1" t="s">
        <v>1</v>
      </c>
      <c r="C1" s="1" t="s">
        <v>5</v>
      </c>
      <c r="D1" s="4" t="s">
        <v>2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24" t="s">
        <v>46</v>
      </c>
      <c r="K1" s="20" t="s">
        <v>65</v>
      </c>
      <c r="L1" s="4" t="s">
        <v>47</v>
      </c>
      <c r="M1" s="4" t="s">
        <v>48</v>
      </c>
      <c r="N1" s="4" t="s">
        <v>49</v>
      </c>
      <c r="O1" s="4" t="s">
        <v>62</v>
      </c>
    </row>
    <row r="2" spans="1:15" x14ac:dyDescent="0.25">
      <c r="A2" s="2">
        <v>1</v>
      </c>
      <c r="B2" s="26">
        <v>2025</v>
      </c>
      <c r="C2" s="2" t="s">
        <v>7</v>
      </c>
      <c r="D2" s="2" t="s">
        <v>6</v>
      </c>
      <c r="E2" s="2">
        <v>1</v>
      </c>
      <c r="F2" s="2">
        <v>1.3</v>
      </c>
      <c r="G2" s="11">
        <v>1.4999999999999999E-2</v>
      </c>
      <c r="H2" s="2">
        <f>F2-I2</f>
        <v>-97.7</v>
      </c>
      <c r="I2" s="2">
        <v>99</v>
      </c>
      <c r="J2" s="12">
        <f>H2/F2</f>
        <v>-75.15384615384616</v>
      </c>
      <c r="K2" s="22">
        <v>1.4</v>
      </c>
      <c r="L2" s="2">
        <v>132</v>
      </c>
      <c r="M2" s="2">
        <v>95</v>
      </c>
      <c r="N2" s="12">
        <f>(L2-M2) / L2</f>
        <v>0.28030303030303028</v>
      </c>
      <c r="O2" s="2" t="s">
        <v>66</v>
      </c>
    </row>
    <row r="3" spans="1:15" x14ac:dyDescent="0.25">
      <c r="A3" s="2">
        <v>2</v>
      </c>
      <c r="B3" s="26"/>
      <c r="C3" s="2" t="s">
        <v>7</v>
      </c>
      <c r="D3" s="2" t="s">
        <v>8</v>
      </c>
      <c r="E3" s="2">
        <v>2</v>
      </c>
      <c r="F3" s="2">
        <v>1.3</v>
      </c>
      <c r="G3" s="11">
        <v>1.4999999999999999E-2</v>
      </c>
      <c r="H3" s="2">
        <f>F3-I3</f>
        <v>-102.7</v>
      </c>
      <c r="I3" s="2">
        <v>104</v>
      </c>
      <c r="J3" s="12">
        <f t="shared" ref="J3:J37" si="0">H3/F3</f>
        <v>-79</v>
      </c>
      <c r="K3" s="22">
        <v>1.4</v>
      </c>
      <c r="L3" s="2">
        <v>181</v>
      </c>
      <c r="M3" s="2">
        <v>97</v>
      </c>
      <c r="N3" s="12">
        <f t="shared" ref="N3:N37" si="1">(L3-M3) / L3</f>
        <v>0.46408839779005523</v>
      </c>
      <c r="O3" s="2" t="s">
        <v>66</v>
      </c>
    </row>
    <row r="4" spans="1:15" x14ac:dyDescent="0.25">
      <c r="A4" s="2">
        <v>3</v>
      </c>
      <c r="B4" s="26"/>
      <c r="C4" s="2" t="s">
        <v>7</v>
      </c>
      <c r="D4" s="2" t="s">
        <v>9</v>
      </c>
      <c r="E4" s="2">
        <v>3</v>
      </c>
      <c r="F4" s="2">
        <v>1.3</v>
      </c>
      <c r="G4" s="11">
        <v>1.4999999999999999E-2</v>
      </c>
      <c r="H4" s="2">
        <f>F4-I4</f>
        <v>-97.7</v>
      </c>
      <c r="I4" s="2">
        <v>99</v>
      </c>
      <c r="J4" s="12">
        <f t="shared" si="0"/>
        <v>-75.15384615384616</v>
      </c>
      <c r="K4" s="22">
        <v>1.4</v>
      </c>
      <c r="L4" s="2">
        <v>160</v>
      </c>
      <c r="M4" s="2">
        <v>108</v>
      </c>
      <c r="N4" s="12">
        <f t="shared" si="1"/>
        <v>0.32500000000000001</v>
      </c>
      <c r="O4" s="2" t="s">
        <v>66</v>
      </c>
    </row>
    <row r="5" spans="1:15" x14ac:dyDescent="0.25">
      <c r="A5" s="2">
        <v>4</v>
      </c>
      <c r="B5" s="26"/>
      <c r="C5" s="2" t="s">
        <v>11</v>
      </c>
      <c r="D5" s="2" t="s">
        <v>10</v>
      </c>
      <c r="E5" s="2">
        <v>4</v>
      </c>
      <c r="F5" s="2">
        <v>1.3</v>
      </c>
      <c r="G5" s="11">
        <v>1.4999999999999999E-2</v>
      </c>
      <c r="H5" s="2">
        <f t="shared" ref="H5:H37" si="2">F5-I5</f>
        <v>-106.7</v>
      </c>
      <c r="I5" s="2">
        <v>108</v>
      </c>
      <c r="J5" s="12">
        <f t="shared" si="0"/>
        <v>-82.07692307692308</v>
      </c>
      <c r="K5" s="22">
        <v>1.4</v>
      </c>
      <c r="L5" s="2">
        <v>179</v>
      </c>
      <c r="M5" s="2">
        <v>96</v>
      </c>
      <c r="N5" s="12">
        <f t="shared" si="1"/>
        <v>0.46368715083798884</v>
      </c>
      <c r="O5" s="2" t="s">
        <v>66</v>
      </c>
    </row>
    <row r="6" spans="1:15" x14ac:dyDescent="0.25">
      <c r="A6" s="2">
        <v>5</v>
      </c>
      <c r="B6" s="26"/>
      <c r="C6" s="2" t="s">
        <v>11</v>
      </c>
      <c r="D6" s="2" t="s">
        <v>12</v>
      </c>
      <c r="E6" s="2">
        <v>5</v>
      </c>
      <c r="F6" s="2">
        <v>1.3</v>
      </c>
      <c r="G6" s="11">
        <v>1.4999999999999999E-2</v>
      </c>
      <c r="H6" s="2">
        <f t="shared" si="2"/>
        <v>-103.7</v>
      </c>
      <c r="I6" s="2">
        <v>105</v>
      </c>
      <c r="J6" s="12">
        <f t="shared" si="0"/>
        <v>-79.769230769230774</v>
      </c>
      <c r="K6" s="22">
        <v>1.4</v>
      </c>
      <c r="L6" s="2">
        <v>131</v>
      </c>
      <c r="M6" s="2">
        <v>101</v>
      </c>
      <c r="N6" s="12">
        <f t="shared" si="1"/>
        <v>0.22900763358778625</v>
      </c>
      <c r="O6" s="2" t="s">
        <v>66</v>
      </c>
    </row>
    <row r="7" spans="1:15" x14ac:dyDescent="0.25">
      <c r="A7" s="2">
        <v>6</v>
      </c>
      <c r="B7" s="26"/>
      <c r="C7" s="2" t="s">
        <v>11</v>
      </c>
      <c r="D7" s="2" t="s">
        <v>13</v>
      </c>
      <c r="E7" s="2">
        <v>3</v>
      </c>
      <c r="F7" s="2">
        <v>1.3</v>
      </c>
      <c r="G7" s="11">
        <v>1.4999999999999999E-2</v>
      </c>
      <c r="H7" s="2">
        <f t="shared" si="2"/>
        <v>-99.7</v>
      </c>
      <c r="I7" s="2">
        <v>101</v>
      </c>
      <c r="J7" s="12">
        <f t="shared" si="0"/>
        <v>-76.692307692307693</v>
      </c>
      <c r="K7" s="22">
        <v>1.4</v>
      </c>
      <c r="L7" s="2">
        <v>185</v>
      </c>
      <c r="M7" s="2">
        <v>99</v>
      </c>
      <c r="N7" s="12">
        <f t="shared" si="1"/>
        <v>0.46486486486486489</v>
      </c>
      <c r="O7" s="2" t="s">
        <v>66</v>
      </c>
    </row>
    <row r="8" spans="1:15" x14ac:dyDescent="0.25">
      <c r="A8" s="2">
        <v>7</v>
      </c>
      <c r="B8" s="26"/>
      <c r="C8" s="2" t="s">
        <v>15</v>
      </c>
      <c r="D8" s="2" t="s">
        <v>14</v>
      </c>
      <c r="E8" s="2">
        <v>2</v>
      </c>
      <c r="F8" s="2">
        <v>1.3</v>
      </c>
      <c r="G8" s="11">
        <v>1.4999999999999999E-2</v>
      </c>
      <c r="H8" s="2">
        <f t="shared" si="2"/>
        <v>-110.7</v>
      </c>
      <c r="I8" s="2">
        <v>112</v>
      </c>
      <c r="J8" s="12">
        <f t="shared" si="0"/>
        <v>-85.153846153846146</v>
      </c>
      <c r="K8" s="22">
        <v>1.4</v>
      </c>
      <c r="L8" s="2">
        <v>110</v>
      </c>
      <c r="M8" s="2">
        <v>88</v>
      </c>
      <c r="N8" s="12">
        <f t="shared" si="1"/>
        <v>0.2</v>
      </c>
      <c r="O8" s="2" t="s">
        <v>66</v>
      </c>
    </row>
    <row r="9" spans="1:15" x14ac:dyDescent="0.25">
      <c r="A9" s="2">
        <v>8</v>
      </c>
      <c r="B9" s="26"/>
      <c r="C9" s="2" t="s">
        <v>15</v>
      </c>
      <c r="D9" s="2" t="s">
        <v>16</v>
      </c>
      <c r="E9" s="2">
        <v>4</v>
      </c>
      <c r="F9" s="2">
        <v>1.3</v>
      </c>
      <c r="G9" s="11">
        <v>1.4999999999999999E-2</v>
      </c>
      <c r="H9" s="2">
        <f t="shared" si="2"/>
        <v>-107.7</v>
      </c>
      <c r="I9" s="2">
        <v>109</v>
      </c>
      <c r="J9" s="12">
        <f t="shared" si="0"/>
        <v>-82.84615384615384</v>
      </c>
      <c r="K9" s="22">
        <v>1.4</v>
      </c>
      <c r="L9" s="2">
        <v>109</v>
      </c>
      <c r="M9" s="2">
        <v>78</v>
      </c>
      <c r="N9" s="12">
        <f t="shared" si="1"/>
        <v>0.28440366972477066</v>
      </c>
      <c r="O9" s="2" t="s">
        <v>66</v>
      </c>
    </row>
    <row r="10" spans="1:15" x14ac:dyDescent="0.25">
      <c r="A10" s="2">
        <v>9</v>
      </c>
      <c r="B10" s="26"/>
      <c r="C10" s="2" t="s">
        <v>15</v>
      </c>
      <c r="D10" s="2" t="s">
        <v>17</v>
      </c>
      <c r="E10" s="2">
        <v>3</v>
      </c>
      <c r="F10" s="2">
        <v>1.3</v>
      </c>
      <c r="G10" s="11">
        <v>1.4999999999999999E-2</v>
      </c>
      <c r="H10" s="2">
        <f t="shared" si="2"/>
        <v>-104.7</v>
      </c>
      <c r="I10" s="2">
        <v>106</v>
      </c>
      <c r="J10" s="12">
        <f t="shared" si="0"/>
        <v>-80.538461538461533</v>
      </c>
      <c r="K10" s="22">
        <v>1.4</v>
      </c>
      <c r="L10" s="2">
        <v>161</v>
      </c>
      <c r="M10" s="2">
        <v>94</v>
      </c>
      <c r="N10" s="12">
        <f t="shared" si="1"/>
        <v>0.41614906832298137</v>
      </c>
      <c r="O10" s="2" t="s">
        <v>66</v>
      </c>
    </row>
    <row r="11" spans="1:15" x14ac:dyDescent="0.25">
      <c r="A11" s="2">
        <v>10</v>
      </c>
      <c r="B11" s="26"/>
      <c r="C11" s="2" t="s">
        <v>19</v>
      </c>
      <c r="D11" s="2" t="s">
        <v>18</v>
      </c>
      <c r="E11" s="2">
        <v>4.5</v>
      </c>
      <c r="F11" s="2">
        <v>1.3</v>
      </c>
      <c r="G11" s="11">
        <v>1.4999999999999999E-2</v>
      </c>
      <c r="H11" s="2">
        <f t="shared" si="2"/>
        <v>-103.7</v>
      </c>
      <c r="I11" s="2">
        <v>105</v>
      </c>
      <c r="J11" s="12">
        <f t="shared" si="0"/>
        <v>-79.769230769230774</v>
      </c>
      <c r="K11" s="22">
        <v>1.4</v>
      </c>
      <c r="L11" s="2">
        <v>136</v>
      </c>
      <c r="M11" s="2">
        <v>112</v>
      </c>
      <c r="N11" s="12">
        <f t="shared" si="1"/>
        <v>0.17647058823529413</v>
      </c>
      <c r="O11" s="2" t="s">
        <v>66</v>
      </c>
    </row>
    <row r="12" spans="1:15" x14ac:dyDescent="0.25">
      <c r="A12" s="2">
        <v>11</v>
      </c>
      <c r="B12" s="26"/>
      <c r="C12" s="2" t="s">
        <v>19</v>
      </c>
      <c r="D12" s="2" t="s">
        <v>20</v>
      </c>
      <c r="E12" s="2">
        <v>2.2999999999999998</v>
      </c>
      <c r="F12" s="2">
        <v>1.3</v>
      </c>
      <c r="G12" s="11">
        <v>1.4999999999999999E-2</v>
      </c>
      <c r="H12" s="2">
        <f t="shared" si="2"/>
        <v>-106.7</v>
      </c>
      <c r="I12" s="2">
        <v>108</v>
      </c>
      <c r="J12" s="12">
        <f t="shared" si="0"/>
        <v>-82.07692307692308</v>
      </c>
      <c r="K12" s="22">
        <v>1.4</v>
      </c>
      <c r="L12" s="2">
        <v>129</v>
      </c>
      <c r="M12" s="2">
        <v>89</v>
      </c>
      <c r="N12" s="12">
        <f t="shared" si="1"/>
        <v>0.31007751937984496</v>
      </c>
      <c r="O12" s="2" t="s">
        <v>66</v>
      </c>
    </row>
    <row r="13" spans="1:15" x14ac:dyDescent="0.25">
      <c r="A13" s="2">
        <v>12</v>
      </c>
      <c r="B13" s="26"/>
      <c r="C13" s="2" t="s">
        <v>19</v>
      </c>
      <c r="D13" s="2" t="s">
        <v>21</v>
      </c>
      <c r="E13" s="2">
        <v>3</v>
      </c>
      <c r="F13" s="2">
        <v>1.3</v>
      </c>
      <c r="G13" s="11">
        <v>1.4999999999999999E-2</v>
      </c>
      <c r="H13" s="2">
        <f t="shared" si="2"/>
        <v>-102.7</v>
      </c>
      <c r="I13" s="2">
        <v>104</v>
      </c>
      <c r="J13" s="12">
        <f t="shared" si="0"/>
        <v>-79</v>
      </c>
      <c r="K13" s="22">
        <v>1.4</v>
      </c>
      <c r="L13" s="2">
        <v>130</v>
      </c>
      <c r="M13" s="2">
        <v>119</v>
      </c>
      <c r="N13" s="12">
        <f t="shared" si="1"/>
        <v>8.461538461538462E-2</v>
      </c>
      <c r="O13" s="2" t="s">
        <v>66</v>
      </c>
    </row>
    <row r="14" spans="1:15" x14ac:dyDescent="0.25">
      <c r="A14" s="2">
        <v>13</v>
      </c>
      <c r="B14" s="26">
        <v>2025</v>
      </c>
      <c r="C14" s="2" t="s">
        <v>7</v>
      </c>
      <c r="D14" s="2" t="s">
        <v>6</v>
      </c>
      <c r="E14" s="2">
        <v>1</v>
      </c>
      <c r="F14" s="2">
        <v>101</v>
      </c>
      <c r="G14" s="11">
        <v>1.4999999999999999E-2</v>
      </c>
      <c r="H14" s="2">
        <f t="shared" si="2"/>
        <v>2</v>
      </c>
      <c r="I14" s="2">
        <v>99</v>
      </c>
      <c r="J14" s="12">
        <f t="shared" si="0"/>
        <v>1.9801980198019802E-2</v>
      </c>
      <c r="K14" s="22">
        <v>1.4</v>
      </c>
      <c r="L14" s="2">
        <v>126</v>
      </c>
      <c r="M14" s="2">
        <v>113</v>
      </c>
      <c r="N14" s="12">
        <f t="shared" si="1"/>
        <v>0.10317460317460317</v>
      </c>
      <c r="O14" s="2" t="s">
        <v>84</v>
      </c>
    </row>
    <row r="15" spans="1:15" x14ac:dyDescent="0.25">
      <c r="A15" s="2">
        <v>14</v>
      </c>
      <c r="B15" s="26"/>
      <c r="C15" s="2" t="s">
        <v>7</v>
      </c>
      <c r="D15" s="2" t="s">
        <v>8</v>
      </c>
      <c r="E15" s="2">
        <v>2</v>
      </c>
      <c r="F15" s="2">
        <v>105</v>
      </c>
      <c r="G15" s="11">
        <v>1.4999999999999999E-2</v>
      </c>
      <c r="H15" s="2">
        <f t="shared" si="2"/>
        <v>1</v>
      </c>
      <c r="I15" s="2">
        <v>104</v>
      </c>
      <c r="J15" s="12">
        <f t="shared" si="0"/>
        <v>9.5238095238095247E-3</v>
      </c>
      <c r="K15" s="22">
        <v>1.4</v>
      </c>
      <c r="L15" s="2">
        <v>181</v>
      </c>
      <c r="M15" s="2">
        <v>83</v>
      </c>
      <c r="N15" s="12">
        <f t="shared" si="1"/>
        <v>0.54143646408839774</v>
      </c>
      <c r="O15" s="2" t="s">
        <v>84</v>
      </c>
    </row>
    <row r="16" spans="1:15" x14ac:dyDescent="0.25">
      <c r="A16" s="2">
        <v>15</v>
      </c>
      <c r="B16" s="26"/>
      <c r="C16" s="2" t="s">
        <v>7</v>
      </c>
      <c r="D16" s="2" t="s">
        <v>9</v>
      </c>
      <c r="E16" s="2">
        <v>3</v>
      </c>
      <c r="F16" s="2">
        <v>102</v>
      </c>
      <c r="G16" s="11">
        <v>1.4999999999999999E-2</v>
      </c>
      <c r="H16" s="2">
        <f t="shared" si="2"/>
        <v>3</v>
      </c>
      <c r="I16" s="2">
        <v>99</v>
      </c>
      <c r="J16" s="12">
        <f t="shared" si="0"/>
        <v>2.9411764705882353E-2</v>
      </c>
      <c r="K16" s="22">
        <v>1.4</v>
      </c>
      <c r="L16" s="2">
        <v>150</v>
      </c>
      <c r="M16" s="2">
        <v>80</v>
      </c>
      <c r="N16" s="12">
        <f t="shared" si="1"/>
        <v>0.46666666666666667</v>
      </c>
      <c r="O16" s="2" t="s">
        <v>84</v>
      </c>
    </row>
    <row r="17" spans="1:15" x14ac:dyDescent="0.25">
      <c r="A17" s="2">
        <v>16</v>
      </c>
      <c r="B17" s="26"/>
      <c r="C17" s="2" t="s">
        <v>11</v>
      </c>
      <c r="D17" s="2" t="s">
        <v>10</v>
      </c>
      <c r="E17" s="2">
        <v>4</v>
      </c>
      <c r="F17" s="2">
        <v>110</v>
      </c>
      <c r="G17" s="11">
        <v>1.4999999999999999E-2</v>
      </c>
      <c r="H17" s="2">
        <f t="shared" si="2"/>
        <v>2</v>
      </c>
      <c r="I17" s="2">
        <v>108</v>
      </c>
      <c r="J17" s="12">
        <f t="shared" si="0"/>
        <v>1.8181818181818181E-2</v>
      </c>
      <c r="K17" s="22">
        <v>1.4</v>
      </c>
      <c r="L17" s="2">
        <v>188</v>
      </c>
      <c r="M17" s="2">
        <v>112</v>
      </c>
      <c r="N17" s="12">
        <f t="shared" si="1"/>
        <v>0.40425531914893614</v>
      </c>
      <c r="O17" s="2" t="s">
        <v>84</v>
      </c>
    </row>
    <row r="18" spans="1:15" x14ac:dyDescent="0.25">
      <c r="A18" s="2">
        <v>17</v>
      </c>
      <c r="B18" s="26"/>
      <c r="C18" s="2" t="s">
        <v>11</v>
      </c>
      <c r="D18" s="2" t="s">
        <v>12</v>
      </c>
      <c r="E18" s="2">
        <v>5</v>
      </c>
      <c r="F18" s="2">
        <v>108</v>
      </c>
      <c r="G18" s="11">
        <v>1.4999999999999999E-2</v>
      </c>
      <c r="H18" s="2">
        <f t="shared" si="2"/>
        <v>3</v>
      </c>
      <c r="I18" s="2">
        <v>105</v>
      </c>
      <c r="J18" s="12">
        <f t="shared" si="0"/>
        <v>2.7777777777777776E-2</v>
      </c>
      <c r="K18" s="22">
        <v>1.4</v>
      </c>
      <c r="L18" s="2">
        <v>135</v>
      </c>
      <c r="M18" s="2">
        <v>119</v>
      </c>
      <c r="N18" s="12">
        <f t="shared" si="1"/>
        <v>0.11851851851851852</v>
      </c>
      <c r="O18" s="2" t="s">
        <v>84</v>
      </c>
    </row>
    <row r="19" spans="1:15" x14ac:dyDescent="0.25">
      <c r="A19" s="2">
        <v>18</v>
      </c>
      <c r="B19" s="26"/>
      <c r="C19" s="2" t="s">
        <v>11</v>
      </c>
      <c r="D19" s="2" t="s">
        <v>13</v>
      </c>
      <c r="E19" s="2">
        <v>3</v>
      </c>
      <c r="F19" s="2">
        <v>103</v>
      </c>
      <c r="G19" s="11">
        <v>1.4999999999999999E-2</v>
      </c>
      <c r="H19" s="2">
        <f t="shared" si="2"/>
        <v>2</v>
      </c>
      <c r="I19" s="2">
        <v>101</v>
      </c>
      <c r="J19" s="12">
        <f t="shared" si="0"/>
        <v>1.9417475728155338E-2</v>
      </c>
      <c r="K19" s="22">
        <v>1.4</v>
      </c>
      <c r="L19" s="2">
        <v>153</v>
      </c>
      <c r="M19" s="2">
        <v>115</v>
      </c>
      <c r="N19" s="12">
        <f t="shared" si="1"/>
        <v>0.24836601307189543</v>
      </c>
      <c r="O19" s="2" t="s">
        <v>84</v>
      </c>
    </row>
    <row r="20" spans="1:15" x14ac:dyDescent="0.25">
      <c r="A20" s="2">
        <v>19</v>
      </c>
      <c r="B20" s="26"/>
      <c r="C20" s="2" t="s">
        <v>15</v>
      </c>
      <c r="D20" s="2" t="s">
        <v>14</v>
      </c>
      <c r="E20" s="2">
        <v>2</v>
      </c>
      <c r="F20" s="2">
        <v>115</v>
      </c>
      <c r="G20" s="11">
        <v>1.4999999999999999E-2</v>
      </c>
      <c r="H20" s="2">
        <f t="shared" si="2"/>
        <v>3</v>
      </c>
      <c r="I20" s="2">
        <v>112</v>
      </c>
      <c r="J20" s="12">
        <f t="shared" si="0"/>
        <v>2.6086956521739129E-2</v>
      </c>
      <c r="K20" s="22">
        <v>1.4</v>
      </c>
      <c r="L20" s="2">
        <v>175</v>
      </c>
      <c r="M20" s="2">
        <v>100</v>
      </c>
      <c r="N20" s="12">
        <f t="shared" si="1"/>
        <v>0.42857142857142855</v>
      </c>
      <c r="O20" s="2" t="s">
        <v>84</v>
      </c>
    </row>
    <row r="21" spans="1:15" x14ac:dyDescent="0.25">
      <c r="A21" s="2">
        <v>20</v>
      </c>
      <c r="B21" s="26"/>
      <c r="C21" s="2" t="s">
        <v>15</v>
      </c>
      <c r="D21" s="2" t="s">
        <v>16</v>
      </c>
      <c r="E21" s="2">
        <v>4</v>
      </c>
      <c r="F21" s="2">
        <v>112</v>
      </c>
      <c r="G21" s="11">
        <v>1.4999999999999999E-2</v>
      </c>
      <c r="H21" s="2">
        <f t="shared" si="2"/>
        <v>3</v>
      </c>
      <c r="I21" s="2">
        <v>109</v>
      </c>
      <c r="J21" s="12">
        <f t="shared" si="0"/>
        <v>2.6785714285714284E-2</v>
      </c>
      <c r="K21" s="22">
        <v>1.4</v>
      </c>
      <c r="L21" s="2">
        <v>147</v>
      </c>
      <c r="M21" s="2">
        <v>81</v>
      </c>
      <c r="N21" s="12">
        <f t="shared" si="1"/>
        <v>0.44897959183673469</v>
      </c>
      <c r="O21" s="2" t="s">
        <v>84</v>
      </c>
    </row>
    <row r="22" spans="1:15" x14ac:dyDescent="0.25">
      <c r="A22" s="2">
        <v>21</v>
      </c>
      <c r="B22" s="26"/>
      <c r="C22" s="2" t="s">
        <v>15</v>
      </c>
      <c r="D22" s="2" t="s">
        <v>17</v>
      </c>
      <c r="E22" s="2">
        <v>3</v>
      </c>
      <c r="F22" s="2">
        <v>108</v>
      </c>
      <c r="G22" s="11">
        <v>1.4999999999999999E-2</v>
      </c>
      <c r="H22" s="2">
        <f t="shared" si="2"/>
        <v>2</v>
      </c>
      <c r="I22" s="2">
        <v>106</v>
      </c>
      <c r="J22" s="12">
        <f t="shared" si="0"/>
        <v>1.8518518518518517E-2</v>
      </c>
      <c r="K22" s="22">
        <v>1.4</v>
      </c>
      <c r="L22" s="2">
        <v>111</v>
      </c>
      <c r="M22" s="2">
        <v>106</v>
      </c>
      <c r="N22" s="12">
        <f t="shared" si="1"/>
        <v>4.5045045045045043E-2</v>
      </c>
      <c r="O22" s="2" t="s">
        <v>84</v>
      </c>
    </row>
    <row r="23" spans="1:15" x14ac:dyDescent="0.25">
      <c r="A23" s="2">
        <v>22</v>
      </c>
      <c r="B23" s="26"/>
      <c r="C23" s="2" t="s">
        <v>19</v>
      </c>
      <c r="D23" s="2" t="s">
        <v>18</v>
      </c>
      <c r="E23" s="2">
        <v>4.5</v>
      </c>
      <c r="F23" s="2">
        <v>107</v>
      </c>
      <c r="G23" s="11">
        <v>1.4999999999999999E-2</v>
      </c>
      <c r="H23" s="2">
        <f t="shared" si="2"/>
        <v>2</v>
      </c>
      <c r="I23" s="2">
        <v>105</v>
      </c>
      <c r="J23" s="12">
        <f t="shared" si="0"/>
        <v>1.8691588785046728E-2</v>
      </c>
      <c r="K23" s="22">
        <v>1.4</v>
      </c>
      <c r="L23" s="2">
        <v>189</v>
      </c>
      <c r="M23" s="2">
        <v>99</v>
      </c>
      <c r="N23" s="12">
        <f t="shared" si="1"/>
        <v>0.47619047619047616</v>
      </c>
      <c r="O23" s="2" t="s">
        <v>84</v>
      </c>
    </row>
    <row r="24" spans="1:15" x14ac:dyDescent="0.25">
      <c r="A24" s="2">
        <v>23</v>
      </c>
      <c r="B24" s="26"/>
      <c r="C24" s="2" t="s">
        <v>19</v>
      </c>
      <c r="D24" s="2" t="s">
        <v>20</v>
      </c>
      <c r="E24" s="2">
        <v>2.2999999999999998</v>
      </c>
      <c r="F24" s="2">
        <v>110</v>
      </c>
      <c r="G24" s="11">
        <v>1.4999999999999999E-2</v>
      </c>
      <c r="H24" s="2">
        <f t="shared" si="2"/>
        <v>2</v>
      </c>
      <c r="I24" s="2">
        <v>108</v>
      </c>
      <c r="J24" s="12">
        <f t="shared" si="0"/>
        <v>1.8181818181818181E-2</v>
      </c>
      <c r="K24" s="22">
        <v>1.4</v>
      </c>
      <c r="L24" s="2">
        <v>188</v>
      </c>
      <c r="M24" s="2">
        <v>110</v>
      </c>
      <c r="N24" s="12">
        <f t="shared" si="1"/>
        <v>0.41489361702127658</v>
      </c>
      <c r="O24" s="2" t="s">
        <v>84</v>
      </c>
    </row>
    <row r="25" spans="1:15" x14ac:dyDescent="0.25">
      <c r="A25" s="2">
        <v>24</v>
      </c>
      <c r="B25" s="26"/>
      <c r="C25" s="2" t="s">
        <v>19</v>
      </c>
      <c r="D25" s="2" t="s">
        <v>21</v>
      </c>
      <c r="E25" s="2">
        <v>3</v>
      </c>
      <c r="F25" s="2">
        <v>106</v>
      </c>
      <c r="G25" s="11">
        <v>1.4999999999999999E-2</v>
      </c>
      <c r="H25" s="2">
        <f t="shared" si="2"/>
        <v>2</v>
      </c>
      <c r="I25" s="2">
        <v>104</v>
      </c>
      <c r="J25" s="12">
        <f t="shared" si="0"/>
        <v>1.8867924528301886E-2</v>
      </c>
      <c r="K25" s="22">
        <v>1.4</v>
      </c>
      <c r="L25" s="2">
        <v>113</v>
      </c>
      <c r="M25" s="2">
        <v>106</v>
      </c>
      <c r="N25" s="12">
        <f t="shared" si="1"/>
        <v>6.1946902654867256E-2</v>
      </c>
      <c r="O25" s="2" t="s">
        <v>84</v>
      </c>
    </row>
    <row r="26" spans="1:15" x14ac:dyDescent="0.25">
      <c r="A26" s="2">
        <v>25</v>
      </c>
      <c r="B26" s="26">
        <v>2025</v>
      </c>
      <c r="C26" s="2" t="s">
        <v>7</v>
      </c>
      <c r="D26" s="2" t="s">
        <v>6</v>
      </c>
      <c r="E26" s="2">
        <v>1</v>
      </c>
      <c r="F26" s="2">
        <v>101</v>
      </c>
      <c r="G26" s="11">
        <v>1.4999999999999999E-2</v>
      </c>
      <c r="H26" s="2">
        <f t="shared" si="2"/>
        <v>2</v>
      </c>
      <c r="I26" s="2">
        <v>99</v>
      </c>
      <c r="J26" s="12">
        <f t="shared" si="0"/>
        <v>1.9801980198019802E-2</v>
      </c>
      <c r="K26" s="22">
        <v>1.4</v>
      </c>
      <c r="L26" s="2">
        <v>149</v>
      </c>
      <c r="M26" s="2">
        <v>108</v>
      </c>
      <c r="N26" s="12">
        <f t="shared" si="1"/>
        <v>0.27516778523489932</v>
      </c>
      <c r="O26" s="2" t="s">
        <v>63</v>
      </c>
    </row>
    <row r="27" spans="1:15" x14ac:dyDescent="0.25">
      <c r="A27" s="2">
        <v>26</v>
      </c>
      <c r="B27" s="26"/>
      <c r="C27" s="2" t="s">
        <v>7</v>
      </c>
      <c r="D27" s="2" t="s">
        <v>8</v>
      </c>
      <c r="E27" s="2">
        <v>2</v>
      </c>
      <c r="F27" s="2">
        <v>105</v>
      </c>
      <c r="G27" s="11">
        <v>1.4999999999999999E-2</v>
      </c>
      <c r="H27" s="2">
        <f t="shared" si="2"/>
        <v>1</v>
      </c>
      <c r="I27" s="2">
        <v>104</v>
      </c>
      <c r="J27" s="12">
        <f t="shared" si="0"/>
        <v>9.5238095238095247E-3</v>
      </c>
      <c r="K27" s="22">
        <v>1.4</v>
      </c>
      <c r="L27" s="2">
        <v>155</v>
      </c>
      <c r="M27" s="2">
        <v>117</v>
      </c>
      <c r="N27" s="12">
        <f t="shared" si="1"/>
        <v>0.24516129032258063</v>
      </c>
      <c r="O27" s="2" t="s">
        <v>63</v>
      </c>
    </row>
    <row r="28" spans="1:15" x14ac:dyDescent="0.25">
      <c r="A28" s="2">
        <v>27</v>
      </c>
      <c r="B28" s="26"/>
      <c r="C28" s="2" t="s">
        <v>7</v>
      </c>
      <c r="D28" s="2" t="s">
        <v>9</v>
      </c>
      <c r="E28" s="2">
        <v>3</v>
      </c>
      <c r="F28" s="2">
        <v>102</v>
      </c>
      <c r="G28" s="11">
        <v>1.4999999999999999E-2</v>
      </c>
      <c r="H28" s="2">
        <f t="shared" si="2"/>
        <v>3</v>
      </c>
      <c r="I28" s="2">
        <v>99</v>
      </c>
      <c r="J28" s="12">
        <f t="shared" si="0"/>
        <v>2.9411764705882353E-2</v>
      </c>
      <c r="K28" s="22">
        <v>1.4</v>
      </c>
      <c r="L28" s="2">
        <v>174</v>
      </c>
      <c r="M28" s="2">
        <v>111</v>
      </c>
      <c r="N28" s="12">
        <f t="shared" si="1"/>
        <v>0.36206896551724138</v>
      </c>
      <c r="O28" s="2" t="s">
        <v>63</v>
      </c>
    </row>
    <row r="29" spans="1:15" x14ac:dyDescent="0.25">
      <c r="A29" s="2">
        <v>28</v>
      </c>
      <c r="B29" s="26"/>
      <c r="C29" s="2" t="s">
        <v>11</v>
      </c>
      <c r="D29" s="2" t="s">
        <v>10</v>
      </c>
      <c r="E29" s="2">
        <v>4</v>
      </c>
      <c r="F29" s="2">
        <v>110</v>
      </c>
      <c r="G29" s="11">
        <v>1.4999999999999999E-2</v>
      </c>
      <c r="H29" s="2">
        <f t="shared" si="2"/>
        <v>2</v>
      </c>
      <c r="I29" s="2">
        <v>108</v>
      </c>
      <c r="J29" s="12">
        <f t="shared" si="0"/>
        <v>1.8181818181818181E-2</v>
      </c>
      <c r="K29" s="22">
        <v>1.4</v>
      </c>
      <c r="L29" s="2">
        <v>118</v>
      </c>
      <c r="M29" s="2">
        <v>119</v>
      </c>
      <c r="N29" s="12">
        <f t="shared" si="1"/>
        <v>-8.4745762711864406E-3</v>
      </c>
      <c r="O29" s="2" t="s">
        <v>63</v>
      </c>
    </row>
    <row r="30" spans="1:15" x14ac:dyDescent="0.25">
      <c r="A30" s="2">
        <v>29</v>
      </c>
      <c r="B30" s="26"/>
      <c r="C30" s="2" t="s">
        <v>11</v>
      </c>
      <c r="D30" s="2" t="s">
        <v>12</v>
      </c>
      <c r="E30" s="2">
        <v>5</v>
      </c>
      <c r="F30" s="2">
        <v>108</v>
      </c>
      <c r="G30" s="11">
        <v>1.4999999999999999E-2</v>
      </c>
      <c r="H30" s="2">
        <f t="shared" si="2"/>
        <v>3</v>
      </c>
      <c r="I30" s="2">
        <v>105</v>
      </c>
      <c r="J30" s="12">
        <f t="shared" si="0"/>
        <v>2.7777777777777776E-2</v>
      </c>
      <c r="K30" s="22">
        <v>1.4</v>
      </c>
      <c r="L30" s="2">
        <v>178</v>
      </c>
      <c r="M30" s="2">
        <v>117</v>
      </c>
      <c r="N30" s="12">
        <f t="shared" si="1"/>
        <v>0.34269662921348315</v>
      </c>
      <c r="O30" s="2" t="s">
        <v>63</v>
      </c>
    </row>
    <row r="31" spans="1:15" x14ac:dyDescent="0.25">
      <c r="A31" s="2">
        <v>30</v>
      </c>
      <c r="B31" s="26"/>
      <c r="C31" s="2" t="s">
        <v>11</v>
      </c>
      <c r="D31" s="2" t="s">
        <v>13</v>
      </c>
      <c r="E31" s="2">
        <v>3</v>
      </c>
      <c r="F31" s="2">
        <v>103</v>
      </c>
      <c r="G31" s="11">
        <v>1.4999999999999999E-2</v>
      </c>
      <c r="H31" s="2">
        <f t="shared" si="2"/>
        <v>2</v>
      </c>
      <c r="I31" s="2">
        <v>101</v>
      </c>
      <c r="J31" s="12">
        <f t="shared" si="0"/>
        <v>1.9417475728155338E-2</v>
      </c>
      <c r="K31" s="22">
        <v>1.4</v>
      </c>
      <c r="L31" s="2">
        <v>122</v>
      </c>
      <c r="M31" s="2">
        <v>109</v>
      </c>
      <c r="N31" s="12">
        <f t="shared" si="1"/>
        <v>0.10655737704918032</v>
      </c>
      <c r="O31" s="2" t="s">
        <v>63</v>
      </c>
    </row>
    <row r="32" spans="1:15" x14ac:dyDescent="0.25">
      <c r="A32" s="2">
        <v>31</v>
      </c>
      <c r="B32" s="26"/>
      <c r="C32" s="2" t="s">
        <v>15</v>
      </c>
      <c r="D32" s="2" t="s">
        <v>14</v>
      </c>
      <c r="E32" s="2">
        <v>2</v>
      </c>
      <c r="F32" s="2">
        <v>115</v>
      </c>
      <c r="G32" s="11">
        <v>1.4999999999999999E-2</v>
      </c>
      <c r="H32" s="2">
        <f t="shared" si="2"/>
        <v>3</v>
      </c>
      <c r="I32" s="2">
        <v>112</v>
      </c>
      <c r="J32" s="12">
        <f t="shared" si="0"/>
        <v>2.6086956521739129E-2</v>
      </c>
      <c r="K32" s="22">
        <v>1.4</v>
      </c>
      <c r="L32" s="2">
        <v>137</v>
      </c>
      <c r="M32" s="2">
        <v>88</v>
      </c>
      <c r="N32" s="12">
        <f t="shared" si="1"/>
        <v>0.35766423357664234</v>
      </c>
      <c r="O32" s="2" t="s">
        <v>63</v>
      </c>
    </row>
    <row r="33" spans="1:15" x14ac:dyDescent="0.25">
      <c r="A33" s="2">
        <v>32</v>
      </c>
      <c r="B33" s="26"/>
      <c r="C33" s="2" t="s">
        <v>15</v>
      </c>
      <c r="D33" s="2" t="s">
        <v>16</v>
      </c>
      <c r="E33" s="2">
        <v>4</v>
      </c>
      <c r="F33" s="2">
        <v>112</v>
      </c>
      <c r="G33" s="11">
        <v>1.4999999999999999E-2</v>
      </c>
      <c r="H33" s="2">
        <f t="shared" si="2"/>
        <v>3</v>
      </c>
      <c r="I33" s="2">
        <v>109</v>
      </c>
      <c r="J33" s="12">
        <f t="shared" si="0"/>
        <v>2.6785714285714284E-2</v>
      </c>
      <c r="K33" s="22">
        <v>1.4</v>
      </c>
      <c r="L33" s="2">
        <v>171</v>
      </c>
      <c r="M33" s="2">
        <v>119</v>
      </c>
      <c r="N33" s="12">
        <f t="shared" si="1"/>
        <v>0.30409356725146197</v>
      </c>
      <c r="O33" s="2" t="s">
        <v>63</v>
      </c>
    </row>
    <row r="34" spans="1:15" x14ac:dyDescent="0.25">
      <c r="A34" s="2">
        <v>33</v>
      </c>
      <c r="B34" s="26"/>
      <c r="C34" s="2" t="s">
        <v>15</v>
      </c>
      <c r="D34" s="2" t="s">
        <v>17</v>
      </c>
      <c r="E34" s="2">
        <v>3</v>
      </c>
      <c r="F34" s="2">
        <v>108</v>
      </c>
      <c r="G34" s="11">
        <v>1.4999999999999999E-2</v>
      </c>
      <c r="H34" s="2">
        <f t="shared" si="2"/>
        <v>2</v>
      </c>
      <c r="I34" s="2">
        <v>106</v>
      </c>
      <c r="J34" s="12">
        <f t="shared" si="0"/>
        <v>1.8518518518518517E-2</v>
      </c>
      <c r="K34" s="22">
        <v>1.4</v>
      </c>
      <c r="L34" s="2">
        <v>125</v>
      </c>
      <c r="M34" s="2">
        <v>105</v>
      </c>
      <c r="N34" s="12">
        <f t="shared" si="1"/>
        <v>0.16</v>
      </c>
      <c r="O34" s="2" t="s">
        <v>63</v>
      </c>
    </row>
    <row r="35" spans="1:15" x14ac:dyDescent="0.25">
      <c r="A35" s="2">
        <v>34</v>
      </c>
      <c r="B35" s="26"/>
      <c r="C35" s="2" t="s">
        <v>19</v>
      </c>
      <c r="D35" s="2" t="s">
        <v>18</v>
      </c>
      <c r="E35" s="2">
        <v>4.5</v>
      </c>
      <c r="F35" s="2">
        <v>107</v>
      </c>
      <c r="G35" s="11">
        <v>1.4999999999999999E-2</v>
      </c>
      <c r="H35" s="2">
        <f t="shared" si="2"/>
        <v>2</v>
      </c>
      <c r="I35" s="2">
        <v>105</v>
      </c>
      <c r="J35" s="12">
        <f t="shared" si="0"/>
        <v>1.8691588785046728E-2</v>
      </c>
      <c r="K35" s="22">
        <v>1.4</v>
      </c>
      <c r="L35" s="2">
        <v>151</v>
      </c>
      <c r="M35" s="2">
        <v>95</v>
      </c>
      <c r="N35" s="12">
        <f t="shared" si="1"/>
        <v>0.37086092715231789</v>
      </c>
      <c r="O35" s="2" t="s">
        <v>63</v>
      </c>
    </row>
    <row r="36" spans="1:15" x14ac:dyDescent="0.25">
      <c r="A36" s="2">
        <v>35</v>
      </c>
      <c r="B36" s="26"/>
      <c r="C36" s="2" t="s">
        <v>19</v>
      </c>
      <c r="D36" s="2" t="s">
        <v>20</v>
      </c>
      <c r="E36" s="2">
        <v>2.2999999999999998</v>
      </c>
      <c r="F36" s="2">
        <v>110</v>
      </c>
      <c r="G36" s="11">
        <v>1.4999999999999999E-2</v>
      </c>
      <c r="H36" s="2">
        <f t="shared" si="2"/>
        <v>2</v>
      </c>
      <c r="I36" s="2">
        <v>108</v>
      </c>
      <c r="J36" s="12">
        <f t="shared" si="0"/>
        <v>1.8181818181818181E-2</v>
      </c>
      <c r="K36" s="22">
        <v>1.4</v>
      </c>
      <c r="L36" s="2">
        <v>157</v>
      </c>
      <c r="M36" s="2">
        <v>84</v>
      </c>
      <c r="N36" s="12">
        <f t="shared" si="1"/>
        <v>0.46496815286624205</v>
      </c>
      <c r="O36" s="2" t="s">
        <v>63</v>
      </c>
    </row>
    <row r="37" spans="1:15" x14ac:dyDescent="0.25">
      <c r="A37" s="2">
        <v>36</v>
      </c>
      <c r="B37" s="26"/>
      <c r="C37" s="2" t="s">
        <v>19</v>
      </c>
      <c r="D37" s="2" t="s">
        <v>21</v>
      </c>
      <c r="E37" s="2">
        <v>3</v>
      </c>
      <c r="F37" s="2">
        <v>106</v>
      </c>
      <c r="G37" s="11">
        <v>1.4999999999999999E-2</v>
      </c>
      <c r="H37" s="2">
        <f t="shared" si="2"/>
        <v>2</v>
      </c>
      <c r="I37" s="2">
        <v>104</v>
      </c>
      <c r="J37" s="12">
        <f t="shared" si="0"/>
        <v>1.8867924528301886E-2</v>
      </c>
      <c r="K37" s="22">
        <v>1.4</v>
      </c>
      <c r="L37" s="2">
        <v>111</v>
      </c>
      <c r="M37" s="2">
        <v>91</v>
      </c>
      <c r="N37" s="12">
        <f t="shared" si="1"/>
        <v>0.18018018018018017</v>
      </c>
      <c r="O37" s="2" t="s">
        <v>63</v>
      </c>
    </row>
    <row r="38" spans="1:15" x14ac:dyDescent="0.25">
      <c r="A38" s="2">
        <v>37</v>
      </c>
      <c r="B38" s="26">
        <v>2025</v>
      </c>
      <c r="C38" s="2" t="s">
        <v>7</v>
      </c>
      <c r="D38" s="2" t="s">
        <v>6</v>
      </c>
      <c r="E38" s="2">
        <v>1</v>
      </c>
      <c r="F38" s="2">
        <v>1.3</v>
      </c>
      <c r="G38" s="11">
        <v>1.4999999999999999E-2</v>
      </c>
      <c r="H38" s="2">
        <f>F38-I38</f>
        <v>-97.7</v>
      </c>
      <c r="I38" s="2">
        <v>99</v>
      </c>
      <c r="J38" s="12">
        <f>H38/F38</f>
        <v>-75.15384615384616</v>
      </c>
      <c r="K38" s="22">
        <v>1.4</v>
      </c>
      <c r="L38" s="2">
        <v>132</v>
      </c>
      <c r="M38" s="2">
        <v>95</v>
      </c>
      <c r="N38" s="12">
        <f>(L38-M38) / L38</f>
        <v>0.28030303030303028</v>
      </c>
      <c r="O38" s="2" t="s">
        <v>85</v>
      </c>
    </row>
    <row r="39" spans="1:15" x14ac:dyDescent="0.25">
      <c r="A39" s="2">
        <v>38</v>
      </c>
      <c r="B39" s="26"/>
      <c r="C39" s="2" t="s">
        <v>7</v>
      </c>
      <c r="D39" s="2" t="s">
        <v>8</v>
      </c>
      <c r="E39" s="2">
        <v>2</v>
      </c>
      <c r="F39" s="2">
        <v>1.3</v>
      </c>
      <c r="G39" s="11">
        <v>1.4999999999999999E-2</v>
      </c>
      <c r="H39" s="2">
        <f>F39-I39</f>
        <v>-102.7</v>
      </c>
      <c r="I39" s="2">
        <v>104</v>
      </c>
      <c r="J39" s="12">
        <f t="shared" ref="J39:J73" si="3">H39/F39</f>
        <v>-79</v>
      </c>
      <c r="K39" s="22">
        <v>1.4</v>
      </c>
      <c r="L39" s="2">
        <v>181</v>
      </c>
      <c r="M39" s="2">
        <v>97</v>
      </c>
      <c r="N39" s="12">
        <f t="shared" ref="N39:N73" si="4">(L39-M39) / L39</f>
        <v>0.46408839779005523</v>
      </c>
      <c r="O39" s="2" t="s">
        <v>85</v>
      </c>
    </row>
    <row r="40" spans="1:15" x14ac:dyDescent="0.25">
      <c r="A40" s="2">
        <v>39</v>
      </c>
      <c r="B40" s="26"/>
      <c r="C40" s="2" t="s">
        <v>7</v>
      </c>
      <c r="D40" s="2" t="s">
        <v>9</v>
      </c>
      <c r="E40" s="2">
        <v>3</v>
      </c>
      <c r="F40" s="2">
        <v>1.3</v>
      </c>
      <c r="G40" s="11">
        <v>1.4999999999999999E-2</v>
      </c>
      <c r="H40" s="2">
        <f>F40-I40</f>
        <v>-97.7</v>
      </c>
      <c r="I40" s="2">
        <v>99</v>
      </c>
      <c r="J40" s="12">
        <f t="shared" si="3"/>
        <v>-75.15384615384616</v>
      </c>
      <c r="K40" s="22">
        <v>1.4</v>
      </c>
      <c r="L40" s="2">
        <v>160</v>
      </c>
      <c r="M40" s="2">
        <v>108</v>
      </c>
      <c r="N40" s="12">
        <f t="shared" si="4"/>
        <v>0.32500000000000001</v>
      </c>
      <c r="O40" s="2" t="s">
        <v>85</v>
      </c>
    </row>
    <row r="41" spans="1:15" x14ac:dyDescent="0.25">
      <c r="A41" s="2">
        <v>40</v>
      </c>
      <c r="B41" s="26"/>
      <c r="C41" s="2" t="s">
        <v>11</v>
      </c>
      <c r="D41" s="2" t="s">
        <v>10</v>
      </c>
      <c r="E41" s="2">
        <v>4</v>
      </c>
      <c r="F41" s="2">
        <v>1.3</v>
      </c>
      <c r="G41" s="11">
        <v>1.4999999999999999E-2</v>
      </c>
      <c r="H41" s="2">
        <f t="shared" ref="H41:H73" si="5">F41-I41</f>
        <v>-106.7</v>
      </c>
      <c r="I41" s="2">
        <v>108</v>
      </c>
      <c r="J41" s="12">
        <f t="shared" si="3"/>
        <v>-82.07692307692308</v>
      </c>
      <c r="K41" s="22">
        <v>1.4</v>
      </c>
      <c r="L41" s="2">
        <v>179</v>
      </c>
      <c r="M41" s="2">
        <v>96</v>
      </c>
      <c r="N41" s="12">
        <f t="shared" si="4"/>
        <v>0.46368715083798884</v>
      </c>
      <c r="O41" s="2" t="s">
        <v>85</v>
      </c>
    </row>
    <row r="42" spans="1:15" x14ac:dyDescent="0.25">
      <c r="A42" s="2">
        <v>41</v>
      </c>
      <c r="B42" s="26"/>
      <c r="C42" s="2" t="s">
        <v>11</v>
      </c>
      <c r="D42" s="2" t="s">
        <v>12</v>
      </c>
      <c r="E42" s="2">
        <v>5</v>
      </c>
      <c r="F42" s="2">
        <v>1.3</v>
      </c>
      <c r="G42" s="11">
        <v>1.4999999999999999E-2</v>
      </c>
      <c r="H42" s="2">
        <f t="shared" si="5"/>
        <v>-103.7</v>
      </c>
      <c r="I42" s="2">
        <v>105</v>
      </c>
      <c r="J42" s="12">
        <f t="shared" si="3"/>
        <v>-79.769230769230774</v>
      </c>
      <c r="K42" s="22">
        <v>1.4</v>
      </c>
      <c r="L42" s="2">
        <v>131</v>
      </c>
      <c r="M42" s="2">
        <v>101</v>
      </c>
      <c r="N42" s="12">
        <f t="shared" si="4"/>
        <v>0.22900763358778625</v>
      </c>
      <c r="O42" s="2" t="s">
        <v>85</v>
      </c>
    </row>
    <row r="43" spans="1:15" x14ac:dyDescent="0.25">
      <c r="A43" s="2">
        <v>42</v>
      </c>
      <c r="B43" s="26"/>
      <c r="C43" s="2" t="s">
        <v>11</v>
      </c>
      <c r="D43" s="2" t="s">
        <v>13</v>
      </c>
      <c r="E43" s="2">
        <v>3</v>
      </c>
      <c r="F43" s="2">
        <v>1.3</v>
      </c>
      <c r="G43" s="11">
        <v>1.4999999999999999E-2</v>
      </c>
      <c r="H43" s="2">
        <f t="shared" si="5"/>
        <v>-99.7</v>
      </c>
      <c r="I43" s="2">
        <v>101</v>
      </c>
      <c r="J43" s="12">
        <f t="shared" si="3"/>
        <v>-76.692307692307693</v>
      </c>
      <c r="K43" s="22">
        <v>1.4</v>
      </c>
      <c r="L43" s="2">
        <v>185</v>
      </c>
      <c r="M43" s="2">
        <v>99</v>
      </c>
      <c r="N43" s="12">
        <f t="shared" si="4"/>
        <v>0.46486486486486489</v>
      </c>
      <c r="O43" s="2" t="s">
        <v>85</v>
      </c>
    </row>
    <row r="44" spans="1:15" x14ac:dyDescent="0.25">
      <c r="A44" s="2">
        <v>43</v>
      </c>
      <c r="B44" s="26"/>
      <c r="C44" s="2" t="s">
        <v>15</v>
      </c>
      <c r="D44" s="2" t="s">
        <v>14</v>
      </c>
      <c r="E44" s="2">
        <v>2</v>
      </c>
      <c r="F44" s="2">
        <v>1.3</v>
      </c>
      <c r="G44" s="11">
        <v>1.4999999999999999E-2</v>
      </c>
      <c r="H44" s="2">
        <f t="shared" si="5"/>
        <v>-110.7</v>
      </c>
      <c r="I44" s="2">
        <v>112</v>
      </c>
      <c r="J44" s="12">
        <f t="shared" si="3"/>
        <v>-85.153846153846146</v>
      </c>
      <c r="K44" s="22">
        <v>1.4</v>
      </c>
      <c r="L44" s="2">
        <v>110</v>
      </c>
      <c r="M44" s="2">
        <v>88</v>
      </c>
      <c r="N44" s="12">
        <f t="shared" si="4"/>
        <v>0.2</v>
      </c>
      <c r="O44" s="2" t="s">
        <v>85</v>
      </c>
    </row>
    <row r="45" spans="1:15" x14ac:dyDescent="0.25">
      <c r="A45" s="2">
        <v>44</v>
      </c>
      <c r="B45" s="26"/>
      <c r="C45" s="2" t="s">
        <v>15</v>
      </c>
      <c r="D45" s="2" t="s">
        <v>16</v>
      </c>
      <c r="E45" s="2">
        <v>4</v>
      </c>
      <c r="F45" s="2">
        <v>1.3</v>
      </c>
      <c r="G45" s="11">
        <v>1.4999999999999999E-2</v>
      </c>
      <c r="H45" s="2">
        <f t="shared" si="5"/>
        <v>-107.7</v>
      </c>
      <c r="I45" s="2">
        <v>109</v>
      </c>
      <c r="J45" s="12">
        <f t="shared" si="3"/>
        <v>-82.84615384615384</v>
      </c>
      <c r="K45" s="22">
        <v>1.4</v>
      </c>
      <c r="L45" s="2">
        <v>109</v>
      </c>
      <c r="M45" s="2">
        <v>78</v>
      </c>
      <c r="N45" s="12">
        <f t="shared" si="4"/>
        <v>0.28440366972477066</v>
      </c>
      <c r="O45" s="2" t="s">
        <v>85</v>
      </c>
    </row>
    <row r="46" spans="1:15" x14ac:dyDescent="0.25">
      <c r="A46" s="2">
        <v>45</v>
      </c>
      <c r="B46" s="26"/>
      <c r="C46" s="2" t="s">
        <v>15</v>
      </c>
      <c r="D46" s="2" t="s">
        <v>17</v>
      </c>
      <c r="E46" s="2">
        <v>3</v>
      </c>
      <c r="F46" s="2">
        <v>1.3</v>
      </c>
      <c r="G46" s="11">
        <v>1.4999999999999999E-2</v>
      </c>
      <c r="H46" s="2">
        <f t="shared" si="5"/>
        <v>-104.7</v>
      </c>
      <c r="I46" s="2">
        <v>106</v>
      </c>
      <c r="J46" s="12">
        <f t="shared" si="3"/>
        <v>-80.538461538461533</v>
      </c>
      <c r="K46" s="22">
        <v>1.4</v>
      </c>
      <c r="L46" s="2">
        <v>161</v>
      </c>
      <c r="M46" s="2">
        <v>94</v>
      </c>
      <c r="N46" s="12">
        <f t="shared" si="4"/>
        <v>0.41614906832298137</v>
      </c>
      <c r="O46" s="2" t="s">
        <v>85</v>
      </c>
    </row>
    <row r="47" spans="1:15" x14ac:dyDescent="0.25">
      <c r="A47" s="2">
        <v>46</v>
      </c>
      <c r="B47" s="26"/>
      <c r="C47" s="2" t="s">
        <v>19</v>
      </c>
      <c r="D47" s="2" t="s">
        <v>18</v>
      </c>
      <c r="E47" s="2">
        <v>4.5</v>
      </c>
      <c r="F47" s="2">
        <v>1.3</v>
      </c>
      <c r="G47" s="11">
        <v>1.4999999999999999E-2</v>
      </c>
      <c r="H47" s="2">
        <f t="shared" si="5"/>
        <v>-103.7</v>
      </c>
      <c r="I47" s="2">
        <v>105</v>
      </c>
      <c r="J47" s="12">
        <f t="shared" si="3"/>
        <v>-79.769230769230774</v>
      </c>
      <c r="K47" s="22">
        <v>1.4</v>
      </c>
      <c r="L47" s="2">
        <v>136</v>
      </c>
      <c r="M47" s="2">
        <v>112</v>
      </c>
      <c r="N47" s="12">
        <f t="shared" si="4"/>
        <v>0.17647058823529413</v>
      </c>
      <c r="O47" s="2" t="s">
        <v>85</v>
      </c>
    </row>
    <row r="48" spans="1:15" x14ac:dyDescent="0.25">
      <c r="A48" s="2">
        <v>47</v>
      </c>
      <c r="B48" s="26"/>
      <c r="C48" s="2" t="s">
        <v>19</v>
      </c>
      <c r="D48" s="2" t="s">
        <v>20</v>
      </c>
      <c r="E48" s="2">
        <v>2.2999999999999998</v>
      </c>
      <c r="F48" s="2">
        <v>1.3</v>
      </c>
      <c r="G48" s="11">
        <v>1.4999999999999999E-2</v>
      </c>
      <c r="H48" s="2">
        <f t="shared" si="5"/>
        <v>-106.7</v>
      </c>
      <c r="I48" s="2">
        <v>108</v>
      </c>
      <c r="J48" s="12">
        <f t="shared" si="3"/>
        <v>-82.07692307692308</v>
      </c>
      <c r="K48" s="22">
        <v>1.4</v>
      </c>
      <c r="L48" s="2">
        <v>129</v>
      </c>
      <c r="M48" s="2">
        <v>89</v>
      </c>
      <c r="N48" s="12">
        <f t="shared" si="4"/>
        <v>0.31007751937984496</v>
      </c>
      <c r="O48" s="2" t="s">
        <v>85</v>
      </c>
    </row>
    <row r="49" spans="1:15" x14ac:dyDescent="0.25">
      <c r="A49" s="2">
        <v>48</v>
      </c>
      <c r="B49" s="26"/>
      <c r="C49" s="2" t="s">
        <v>19</v>
      </c>
      <c r="D49" s="2" t="s">
        <v>21</v>
      </c>
      <c r="E49" s="2">
        <v>3</v>
      </c>
      <c r="F49" s="2">
        <v>1.3</v>
      </c>
      <c r="G49" s="11">
        <v>1.4999999999999999E-2</v>
      </c>
      <c r="H49" s="2">
        <f t="shared" si="5"/>
        <v>-102.7</v>
      </c>
      <c r="I49" s="2">
        <v>104</v>
      </c>
      <c r="J49" s="12">
        <f t="shared" si="3"/>
        <v>-79</v>
      </c>
      <c r="K49" s="22">
        <v>1.4</v>
      </c>
      <c r="L49" s="2">
        <v>130</v>
      </c>
      <c r="M49" s="2">
        <v>119</v>
      </c>
      <c r="N49" s="12">
        <f t="shared" si="4"/>
        <v>8.461538461538462E-2</v>
      </c>
      <c r="O49" s="2" t="s">
        <v>85</v>
      </c>
    </row>
    <row r="50" spans="1:15" x14ac:dyDescent="0.25">
      <c r="A50" s="2">
        <v>49</v>
      </c>
      <c r="B50" s="26">
        <v>2025</v>
      </c>
      <c r="C50" s="2" t="s">
        <v>7</v>
      </c>
      <c r="D50" s="2" t="s">
        <v>6</v>
      </c>
      <c r="E50" s="2">
        <v>1</v>
      </c>
      <c r="F50" s="2">
        <v>101</v>
      </c>
      <c r="G50" s="11">
        <v>1.4999999999999999E-2</v>
      </c>
      <c r="H50" s="2">
        <f t="shared" si="5"/>
        <v>2</v>
      </c>
      <c r="I50" s="2">
        <v>99</v>
      </c>
      <c r="J50" s="12">
        <f t="shared" si="3"/>
        <v>1.9801980198019802E-2</v>
      </c>
      <c r="K50" s="22">
        <v>1.4</v>
      </c>
      <c r="L50" s="2">
        <v>126</v>
      </c>
      <c r="M50" s="2">
        <v>113</v>
      </c>
      <c r="N50" s="12">
        <f t="shared" si="4"/>
        <v>0.10317460317460317</v>
      </c>
      <c r="O50" s="2" t="s">
        <v>86</v>
      </c>
    </row>
    <row r="51" spans="1:15" x14ac:dyDescent="0.25">
      <c r="A51" s="2">
        <v>50</v>
      </c>
      <c r="B51" s="26"/>
      <c r="C51" s="2" t="s">
        <v>7</v>
      </c>
      <c r="D51" s="2" t="s">
        <v>8</v>
      </c>
      <c r="E51" s="2">
        <v>2</v>
      </c>
      <c r="F51" s="2">
        <v>105</v>
      </c>
      <c r="G51" s="11">
        <v>1.4999999999999999E-2</v>
      </c>
      <c r="H51" s="2">
        <f t="shared" si="5"/>
        <v>1</v>
      </c>
      <c r="I51" s="2">
        <v>104</v>
      </c>
      <c r="J51" s="12">
        <f t="shared" si="3"/>
        <v>9.5238095238095247E-3</v>
      </c>
      <c r="K51" s="22">
        <v>1.4</v>
      </c>
      <c r="L51" s="2">
        <v>181</v>
      </c>
      <c r="M51" s="2">
        <v>83</v>
      </c>
      <c r="N51" s="12">
        <f t="shared" si="4"/>
        <v>0.54143646408839774</v>
      </c>
      <c r="O51" s="2" t="s">
        <v>86</v>
      </c>
    </row>
    <row r="52" spans="1:15" x14ac:dyDescent="0.25">
      <c r="A52" s="2">
        <v>51</v>
      </c>
      <c r="B52" s="26"/>
      <c r="C52" s="2" t="s">
        <v>7</v>
      </c>
      <c r="D52" s="2" t="s">
        <v>9</v>
      </c>
      <c r="E52" s="2">
        <v>3</v>
      </c>
      <c r="F52" s="2">
        <v>102</v>
      </c>
      <c r="G52" s="11">
        <v>1.4999999999999999E-2</v>
      </c>
      <c r="H52" s="2">
        <f t="shared" si="5"/>
        <v>3</v>
      </c>
      <c r="I52" s="2">
        <v>99</v>
      </c>
      <c r="J52" s="12">
        <f t="shared" si="3"/>
        <v>2.9411764705882353E-2</v>
      </c>
      <c r="K52" s="22">
        <v>1.4</v>
      </c>
      <c r="L52" s="2">
        <v>150</v>
      </c>
      <c r="M52" s="2">
        <v>80</v>
      </c>
      <c r="N52" s="12">
        <f t="shared" si="4"/>
        <v>0.46666666666666667</v>
      </c>
      <c r="O52" s="2" t="s">
        <v>86</v>
      </c>
    </row>
    <row r="53" spans="1:15" x14ac:dyDescent="0.25">
      <c r="A53" s="2">
        <v>52</v>
      </c>
      <c r="B53" s="26"/>
      <c r="C53" s="2" t="s">
        <v>11</v>
      </c>
      <c r="D53" s="2" t="s">
        <v>10</v>
      </c>
      <c r="E53" s="2">
        <v>4</v>
      </c>
      <c r="F53" s="2">
        <v>110</v>
      </c>
      <c r="G53" s="11">
        <v>1.4999999999999999E-2</v>
      </c>
      <c r="H53" s="2">
        <f t="shared" si="5"/>
        <v>2</v>
      </c>
      <c r="I53" s="2">
        <v>108</v>
      </c>
      <c r="J53" s="12">
        <f t="shared" si="3"/>
        <v>1.8181818181818181E-2</v>
      </c>
      <c r="K53" s="22">
        <v>1.4</v>
      </c>
      <c r="L53" s="2">
        <v>188</v>
      </c>
      <c r="M53" s="2">
        <v>112</v>
      </c>
      <c r="N53" s="12">
        <f t="shared" si="4"/>
        <v>0.40425531914893614</v>
      </c>
      <c r="O53" s="2" t="s">
        <v>86</v>
      </c>
    </row>
    <row r="54" spans="1:15" x14ac:dyDescent="0.25">
      <c r="A54" s="2">
        <v>53</v>
      </c>
      <c r="B54" s="26"/>
      <c r="C54" s="2" t="s">
        <v>11</v>
      </c>
      <c r="D54" s="2" t="s">
        <v>12</v>
      </c>
      <c r="E54" s="2">
        <v>5</v>
      </c>
      <c r="F54" s="2">
        <v>108</v>
      </c>
      <c r="G54" s="11">
        <v>1.4999999999999999E-2</v>
      </c>
      <c r="H54" s="2">
        <f t="shared" si="5"/>
        <v>3</v>
      </c>
      <c r="I54" s="2">
        <v>105</v>
      </c>
      <c r="J54" s="12">
        <f t="shared" si="3"/>
        <v>2.7777777777777776E-2</v>
      </c>
      <c r="K54" s="22">
        <v>1.4</v>
      </c>
      <c r="L54" s="2">
        <v>135</v>
      </c>
      <c r="M54" s="2">
        <v>119</v>
      </c>
      <c r="N54" s="12">
        <f t="shared" si="4"/>
        <v>0.11851851851851852</v>
      </c>
      <c r="O54" s="2" t="s">
        <v>86</v>
      </c>
    </row>
    <row r="55" spans="1:15" x14ac:dyDescent="0.25">
      <c r="A55" s="2">
        <v>54</v>
      </c>
      <c r="B55" s="26"/>
      <c r="C55" s="2" t="s">
        <v>11</v>
      </c>
      <c r="D55" s="2" t="s">
        <v>13</v>
      </c>
      <c r="E55" s="2">
        <v>3</v>
      </c>
      <c r="F55" s="2">
        <v>103</v>
      </c>
      <c r="G55" s="11">
        <v>1.4999999999999999E-2</v>
      </c>
      <c r="H55" s="2">
        <f t="shared" si="5"/>
        <v>2</v>
      </c>
      <c r="I55" s="2">
        <v>101</v>
      </c>
      <c r="J55" s="12">
        <f t="shared" si="3"/>
        <v>1.9417475728155338E-2</v>
      </c>
      <c r="K55" s="22">
        <v>1.4</v>
      </c>
      <c r="L55" s="2">
        <v>153</v>
      </c>
      <c r="M55" s="2">
        <v>115</v>
      </c>
      <c r="N55" s="12">
        <f t="shared" si="4"/>
        <v>0.24836601307189543</v>
      </c>
      <c r="O55" s="2" t="s">
        <v>86</v>
      </c>
    </row>
    <row r="56" spans="1:15" x14ac:dyDescent="0.25">
      <c r="A56" s="2">
        <v>55</v>
      </c>
      <c r="B56" s="26"/>
      <c r="C56" s="2" t="s">
        <v>15</v>
      </c>
      <c r="D56" s="2" t="s">
        <v>14</v>
      </c>
      <c r="E56" s="2">
        <v>2</v>
      </c>
      <c r="F56" s="2">
        <v>115</v>
      </c>
      <c r="G56" s="11">
        <v>1.4999999999999999E-2</v>
      </c>
      <c r="H56" s="2">
        <f t="shared" si="5"/>
        <v>3</v>
      </c>
      <c r="I56" s="2">
        <v>112</v>
      </c>
      <c r="J56" s="12">
        <f t="shared" si="3"/>
        <v>2.6086956521739129E-2</v>
      </c>
      <c r="K56" s="22">
        <v>1.4</v>
      </c>
      <c r="L56" s="2">
        <v>175</v>
      </c>
      <c r="M56" s="2">
        <v>100</v>
      </c>
      <c r="N56" s="12">
        <f t="shared" si="4"/>
        <v>0.42857142857142855</v>
      </c>
      <c r="O56" s="2" t="s">
        <v>86</v>
      </c>
    </row>
    <row r="57" spans="1:15" x14ac:dyDescent="0.25">
      <c r="A57" s="2">
        <v>56</v>
      </c>
      <c r="B57" s="26"/>
      <c r="C57" s="2" t="s">
        <v>15</v>
      </c>
      <c r="D57" s="2" t="s">
        <v>16</v>
      </c>
      <c r="E57" s="2">
        <v>4</v>
      </c>
      <c r="F57" s="2">
        <v>112</v>
      </c>
      <c r="G57" s="11">
        <v>1.4999999999999999E-2</v>
      </c>
      <c r="H57" s="2">
        <f t="shared" si="5"/>
        <v>3</v>
      </c>
      <c r="I57" s="2">
        <v>109</v>
      </c>
      <c r="J57" s="12">
        <f t="shared" si="3"/>
        <v>2.6785714285714284E-2</v>
      </c>
      <c r="K57" s="22">
        <v>1.4</v>
      </c>
      <c r="L57" s="2">
        <v>147</v>
      </c>
      <c r="M57" s="2">
        <v>81</v>
      </c>
      <c r="N57" s="12">
        <f t="shared" si="4"/>
        <v>0.44897959183673469</v>
      </c>
      <c r="O57" s="2" t="s">
        <v>86</v>
      </c>
    </row>
    <row r="58" spans="1:15" x14ac:dyDescent="0.25">
      <c r="A58" s="2">
        <v>57</v>
      </c>
      <c r="B58" s="26"/>
      <c r="C58" s="2" t="s">
        <v>15</v>
      </c>
      <c r="D58" s="2" t="s">
        <v>17</v>
      </c>
      <c r="E58" s="2">
        <v>3</v>
      </c>
      <c r="F58" s="2">
        <v>108</v>
      </c>
      <c r="G58" s="11">
        <v>1.4999999999999999E-2</v>
      </c>
      <c r="H58" s="2">
        <f t="shared" si="5"/>
        <v>2</v>
      </c>
      <c r="I58" s="2">
        <v>106</v>
      </c>
      <c r="J58" s="12">
        <f t="shared" si="3"/>
        <v>1.8518518518518517E-2</v>
      </c>
      <c r="K58" s="22">
        <v>1.4</v>
      </c>
      <c r="L58" s="2">
        <v>111</v>
      </c>
      <c r="M58" s="2">
        <v>106</v>
      </c>
      <c r="N58" s="12">
        <f t="shared" si="4"/>
        <v>4.5045045045045043E-2</v>
      </c>
      <c r="O58" s="2" t="s">
        <v>86</v>
      </c>
    </row>
    <row r="59" spans="1:15" x14ac:dyDescent="0.25">
      <c r="A59" s="2">
        <v>58</v>
      </c>
      <c r="B59" s="26"/>
      <c r="C59" s="2" t="s">
        <v>19</v>
      </c>
      <c r="D59" s="2" t="s">
        <v>18</v>
      </c>
      <c r="E59" s="2">
        <v>4.5</v>
      </c>
      <c r="F59" s="2">
        <v>107</v>
      </c>
      <c r="G59" s="11">
        <v>1.4999999999999999E-2</v>
      </c>
      <c r="H59" s="2">
        <f t="shared" si="5"/>
        <v>2</v>
      </c>
      <c r="I59" s="2">
        <v>105</v>
      </c>
      <c r="J59" s="12">
        <f t="shared" si="3"/>
        <v>1.8691588785046728E-2</v>
      </c>
      <c r="K59" s="22">
        <v>1.4</v>
      </c>
      <c r="L59" s="2">
        <v>189</v>
      </c>
      <c r="M59" s="2">
        <v>99</v>
      </c>
      <c r="N59" s="12">
        <f t="shared" si="4"/>
        <v>0.47619047619047616</v>
      </c>
      <c r="O59" s="2" t="s">
        <v>86</v>
      </c>
    </row>
    <row r="60" spans="1:15" x14ac:dyDescent="0.25">
      <c r="A60" s="2">
        <v>59</v>
      </c>
      <c r="B60" s="26"/>
      <c r="C60" s="2" t="s">
        <v>19</v>
      </c>
      <c r="D60" s="2" t="s">
        <v>20</v>
      </c>
      <c r="E60" s="2">
        <v>2.2999999999999998</v>
      </c>
      <c r="F60" s="2">
        <v>110</v>
      </c>
      <c r="G60" s="11">
        <v>1.4999999999999999E-2</v>
      </c>
      <c r="H60" s="2">
        <f t="shared" si="5"/>
        <v>2</v>
      </c>
      <c r="I60" s="2">
        <v>108</v>
      </c>
      <c r="J60" s="12">
        <f t="shared" si="3"/>
        <v>1.8181818181818181E-2</v>
      </c>
      <c r="K60" s="22">
        <v>1.4</v>
      </c>
      <c r="L60" s="2">
        <v>188</v>
      </c>
      <c r="M60" s="2">
        <v>110</v>
      </c>
      <c r="N60" s="12">
        <f t="shared" si="4"/>
        <v>0.41489361702127658</v>
      </c>
      <c r="O60" s="2" t="s">
        <v>86</v>
      </c>
    </row>
    <row r="61" spans="1:15" x14ac:dyDescent="0.25">
      <c r="A61" s="2">
        <v>60</v>
      </c>
      <c r="B61" s="26"/>
      <c r="C61" s="2" t="s">
        <v>19</v>
      </c>
      <c r="D61" s="2" t="s">
        <v>21</v>
      </c>
      <c r="E61" s="2">
        <v>3</v>
      </c>
      <c r="F61" s="2">
        <v>106</v>
      </c>
      <c r="G61" s="11">
        <v>1.4999999999999999E-2</v>
      </c>
      <c r="H61" s="2">
        <f t="shared" si="5"/>
        <v>2</v>
      </c>
      <c r="I61" s="2">
        <v>104</v>
      </c>
      <c r="J61" s="12">
        <f t="shared" si="3"/>
        <v>1.8867924528301886E-2</v>
      </c>
      <c r="K61" s="22">
        <v>1.4</v>
      </c>
      <c r="L61" s="2">
        <v>113</v>
      </c>
      <c r="M61" s="2">
        <v>106</v>
      </c>
      <c r="N61" s="12">
        <f t="shared" si="4"/>
        <v>6.1946902654867256E-2</v>
      </c>
      <c r="O61" s="2" t="s">
        <v>86</v>
      </c>
    </row>
    <row r="62" spans="1:15" x14ac:dyDescent="0.25">
      <c r="A62" s="2">
        <v>61</v>
      </c>
      <c r="B62" s="26">
        <v>2025</v>
      </c>
      <c r="C62" s="2" t="s">
        <v>7</v>
      </c>
      <c r="D62" s="2" t="s">
        <v>6</v>
      </c>
      <c r="E62" s="2">
        <v>1</v>
      </c>
      <c r="F62" s="2">
        <v>101</v>
      </c>
      <c r="G62" s="11">
        <v>1.4999999999999999E-2</v>
      </c>
      <c r="H62" s="2">
        <f t="shared" si="5"/>
        <v>2</v>
      </c>
      <c r="I62" s="2">
        <v>99</v>
      </c>
      <c r="J62" s="12">
        <f t="shared" si="3"/>
        <v>1.9801980198019802E-2</v>
      </c>
      <c r="K62" s="22">
        <v>1.4</v>
      </c>
      <c r="L62" s="2">
        <v>149</v>
      </c>
      <c r="M62" s="2">
        <v>108</v>
      </c>
      <c r="N62" s="12">
        <f t="shared" si="4"/>
        <v>0.27516778523489932</v>
      </c>
      <c r="O62" s="2" t="s">
        <v>87</v>
      </c>
    </row>
    <row r="63" spans="1:15" x14ac:dyDescent="0.25">
      <c r="A63" s="2">
        <v>62</v>
      </c>
      <c r="B63" s="26"/>
      <c r="C63" s="2" t="s">
        <v>7</v>
      </c>
      <c r="D63" s="2" t="s">
        <v>8</v>
      </c>
      <c r="E63" s="2">
        <v>2</v>
      </c>
      <c r="F63" s="2">
        <v>105</v>
      </c>
      <c r="G63" s="11">
        <v>1.4999999999999999E-2</v>
      </c>
      <c r="H63" s="2">
        <f t="shared" si="5"/>
        <v>1</v>
      </c>
      <c r="I63" s="2">
        <v>104</v>
      </c>
      <c r="J63" s="12">
        <f t="shared" si="3"/>
        <v>9.5238095238095247E-3</v>
      </c>
      <c r="K63" s="22">
        <v>1.4</v>
      </c>
      <c r="L63" s="2">
        <v>155</v>
      </c>
      <c r="M63" s="2">
        <v>117</v>
      </c>
      <c r="N63" s="12">
        <f t="shared" si="4"/>
        <v>0.24516129032258063</v>
      </c>
      <c r="O63" s="2" t="s">
        <v>87</v>
      </c>
    </row>
    <row r="64" spans="1:15" x14ac:dyDescent="0.25">
      <c r="A64" s="2">
        <v>63</v>
      </c>
      <c r="B64" s="26"/>
      <c r="C64" s="2" t="s">
        <v>7</v>
      </c>
      <c r="D64" s="2" t="s">
        <v>9</v>
      </c>
      <c r="E64" s="2">
        <v>3</v>
      </c>
      <c r="F64" s="2">
        <v>102</v>
      </c>
      <c r="G64" s="11">
        <v>1.4999999999999999E-2</v>
      </c>
      <c r="H64" s="2">
        <f t="shared" si="5"/>
        <v>3</v>
      </c>
      <c r="I64" s="2">
        <v>99</v>
      </c>
      <c r="J64" s="12">
        <f t="shared" si="3"/>
        <v>2.9411764705882353E-2</v>
      </c>
      <c r="K64" s="22">
        <v>1.4</v>
      </c>
      <c r="L64" s="2">
        <v>174</v>
      </c>
      <c r="M64" s="2">
        <v>111</v>
      </c>
      <c r="N64" s="12">
        <f t="shared" si="4"/>
        <v>0.36206896551724138</v>
      </c>
      <c r="O64" s="2" t="s">
        <v>87</v>
      </c>
    </row>
    <row r="65" spans="1:15" x14ac:dyDescent="0.25">
      <c r="A65" s="2">
        <v>64</v>
      </c>
      <c r="B65" s="26"/>
      <c r="C65" s="2" t="s">
        <v>11</v>
      </c>
      <c r="D65" s="2" t="s">
        <v>10</v>
      </c>
      <c r="E65" s="2">
        <v>4</v>
      </c>
      <c r="F65" s="2">
        <v>110</v>
      </c>
      <c r="G65" s="11">
        <v>1.4999999999999999E-2</v>
      </c>
      <c r="H65" s="2">
        <f t="shared" si="5"/>
        <v>2</v>
      </c>
      <c r="I65" s="2">
        <v>108</v>
      </c>
      <c r="J65" s="12">
        <f t="shared" si="3"/>
        <v>1.8181818181818181E-2</v>
      </c>
      <c r="K65" s="22">
        <v>1.4</v>
      </c>
      <c r="L65" s="2">
        <v>118</v>
      </c>
      <c r="M65" s="2">
        <v>119</v>
      </c>
      <c r="N65" s="12">
        <f t="shared" si="4"/>
        <v>-8.4745762711864406E-3</v>
      </c>
      <c r="O65" s="2" t="s">
        <v>87</v>
      </c>
    </row>
    <row r="66" spans="1:15" x14ac:dyDescent="0.25">
      <c r="A66" s="2">
        <v>65</v>
      </c>
      <c r="B66" s="26"/>
      <c r="C66" s="2" t="s">
        <v>11</v>
      </c>
      <c r="D66" s="2" t="s">
        <v>12</v>
      </c>
      <c r="E66" s="2">
        <v>5</v>
      </c>
      <c r="F66" s="2">
        <v>108</v>
      </c>
      <c r="G66" s="11">
        <v>1.4999999999999999E-2</v>
      </c>
      <c r="H66" s="2">
        <f t="shared" si="5"/>
        <v>3</v>
      </c>
      <c r="I66" s="2">
        <v>105</v>
      </c>
      <c r="J66" s="12">
        <f t="shared" si="3"/>
        <v>2.7777777777777776E-2</v>
      </c>
      <c r="K66" s="22">
        <v>1.4</v>
      </c>
      <c r="L66" s="2">
        <v>178</v>
      </c>
      <c r="M66" s="2">
        <v>117</v>
      </c>
      <c r="N66" s="12">
        <f t="shared" si="4"/>
        <v>0.34269662921348315</v>
      </c>
      <c r="O66" s="2" t="s">
        <v>87</v>
      </c>
    </row>
    <row r="67" spans="1:15" x14ac:dyDescent="0.25">
      <c r="A67" s="2">
        <v>66</v>
      </c>
      <c r="B67" s="26"/>
      <c r="C67" s="2" t="s">
        <v>11</v>
      </c>
      <c r="D67" s="2" t="s">
        <v>13</v>
      </c>
      <c r="E67" s="2">
        <v>3</v>
      </c>
      <c r="F67" s="2">
        <v>103</v>
      </c>
      <c r="G67" s="11">
        <v>1.4999999999999999E-2</v>
      </c>
      <c r="H67" s="2">
        <f t="shared" si="5"/>
        <v>2</v>
      </c>
      <c r="I67" s="2">
        <v>101</v>
      </c>
      <c r="J67" s="12">
        <f t="shared" si="3"/>
        <v>1.9417475728155338E-2</v>
      </c>
      <c r="K67" s="22">
        <v>1.4</v>
      </c>
      <c r="L67" s="2">
        <v>122</v>
      </c>
      <c r="M67" s="2">
        <v>109</v>
      </c>
      <c r="N67" s="12">
        <f t="shared" si="4"/>
        <v>0.10655737704918032</v>
      </c>
      <c r="O67" s="2" t="s">
        <v>87</v>
      </c>
    </row>
    <row r="68" spans="1:15" x14ac:dyDescent="0.25">
      <c r="A68" s="2">
        <v>67</v>
      </c>
      <c r="B68" s="26"/>
      <c r="C68" s="2" t="s">
        <v>15</v>
      </c>
      <c r="D68" s="2" t="s">
        <v>14</v>
      </c>
      <c r="E68" s="2">
        <v>2</v>
      </c>
      <c r="F68" s="2">
        <v>115</v>
      </c>
      <c r="G68" s="11">
        <v>1.4999999999999999E-2</v>
      </c>
      <c r="H68" s="2">
        <f t="shared" si="5"/>
        <v>3</v>
      </c>
      <c r="I68" s="2">
        <v>112</v>
      </c>
      <c r="J68" s="12">
        <f t="shared" si="3"/>
        <v>2.6086956521739129E-2</v>
      </c>
      <c r="K68" s="22">
        <v>1.4</v>
      </c>
      <c r="L68" s="2">
        <v>137</v>
      </c>
      <c r="M68" s="2">
        <v>88</v>
      </c>
      <c r="N68" s="12">
        <f t="shared" si="4"/>
        <v>0.35766423357664234</v>
      </c>
      <c r="O68" s="2" t="s">
        <v>87</v>
      </c>
    </row>
    <row r="69" spans="1:15" x14ac:dyDescent="0.25">
      <c r="A69" s="2">
        <v>68</v>
      </c>
      <c r="B69" s="26"/>
      <c r="C69" s="2" t="s">
        <v>15</v>
      </c>
      <c r="D69" s="2" t="s">
        <v>16</v>
      </c>
      <c r="E69" s="2">
        <v>4</v>
      </c>
      <c r="F69" s="2">
        <v>112</v>
      </c>
      <c r="G69" s="11">
        <v>1.4999999999999999E-2</v>
      </c>
      <c r="H69" s="2">
        <f t="shared" si="5"/>
        <v>3</v>
      </c>
      <c r="I69" s="2">
        <v>109</v>
      </c>
      <c r="J69" s="12">
        <f t="shared" si="3"/>
        <v>2.6785714285714284E-2</v>
      </c>
      <c r="K69" s="22">
        <v>1.4</v>
      </c>
      <c r="L69" s="2">
        <v>171</v>
      </c>
      <c r="M69" s="2">
        <v>119</v>
      </c>
      <c r="N69" s="12">
        <f t="shared" si="4"/>
        <v>0.30409356725146197</v>
      </c>
      <c r="O69" s="2" t="s">
        <v>87</v>
      </c>
    </row>
    <row r="70" spans="1:15" x14ac:dyDescent="0.25">
      <c r="A70" s="2">
        <v>69</v>
      </c>
      <c r="B70" s="26"/>
      <c r="C70" s="2" t="s">
        <v>15</v>
      </c>
      <c r="D70" s="2" t="s">
        <v>17</v>
      </c>
      <c r="E70" s="2">
        <v>3</v>
      </c>
      <c r="F70" s="2">
        <v>108</v>
      </c>
      <c r="G70" s="11">
        <v>1.4999999999999999E-2</v>
      </c>
      <c r="H70" s="2">
        <f t="shared" si="5"/>
        <v>2</v>
      </c>
      <c r="I70" s="2">
        <v>106</v>
      </c>
      <c r="J70" s="12">
        <f t="shared" si="3"/>
        <v>1.8518518518518517E-2</v>
      </c>
      <c r="K70" s="22">
        <v>1.4</v>
      </c>
      <c r="L70" s="2">
        <v>125</v>
      </c>
      <c r="M70" s="2">
        <v>105</v>
      </c>
      <c r="N70" s="12">
        <f t="shared" si="4"/>
        <v>0.16</v>
      </c>
      <c r="O70" s="2" t="s">
        <v>87</v>
      </c>
    </row>
    <row r="71" spans="1:15" x14ac:dyDescent="0.25">
      <c r="A71" s="2">
        <v>70</v>
      </c>
      <c r="B71" s="26"/>
      <c r="C71" s="2" t="s">
        <v>19</v>
      </c>
      <c r="D71" s="2" t="s">
        <v>18</v>
      </c>
      <c r="E71" s="2">
        <v>4.5</v>
      </c>
      <c r="F71" s="2">
        <v>107</v>
      </c>
      <c r="G71" s="11">
        <v>1.4999999999999999E-2</v>
      </c>
      <c r="H71" s="2">
        <f t="shared" si="5"/>
        <v>2</v>
      </c>
      <c r="I71" s="2">
        <v>105</v>
      </c>
      <c r="J71" s="12">
        <f t="shared" si="3"/>
        <v>1.8691588785046728E-2</v>
      </c>
      <c r="K71" s="22">
        <v>1.4</v>
      </c>
      <c r="L71" s="2">
        <v>151</v>
      </c>
      <c r="M71" s="2">
        <v>95</v>
      </c>
      <c r="N71" s="12">
        <f t="shared" si="4"/>
        <v>0.37086092715231789</v>
      </c>
      <c r="O71" s="2" t="s">
        <v>87</v>
      </c>
    </row>
    <row r="72" spans="1:15" x14ac:dyDescent="0.25">
      <c r="A72" s="2">
        <v>71</v>
      </c>
      <c r="B72" s="26"/>
      <c r="C72" s="2" t="s">
        <v>19</v>
      </c>
      <c r="D72" s="2" t="s">
        <v>20</v>
      </c>
      <c r="E72" s="2">
        <v>2.2999999999999998</v>
      </c>
      <c r="F72" s="2">
        <v>110</v>
      </c>
      <c r="G72" s="11">
        <v>1.4999999999999999E-2</v>
      </c>
      <c r="H72" s="2">
        <f t="shared" si="5"/>
        <v>2</v>
      </c>
      <c r="I72" s="2">
        <v>108</v>
      </c>
      <c r="J72" s="12">
        <f t="shared" si="3"/>
        <v>1.8181818181818181E-2</v>
      </c>
      <c r="K72" s="22">
        <v>1.4</v>
      </c>
      <c r="L72" s="2">
        <v>157</v>
      </c>
      <c r="M72" s="2">
        <v>84</v>
      </c>
      <c r="N72" s="12">
        <f t="shared" si="4"/>
        <v>0.46496815286624205</v>
      </c>
      <c r="O72" s="2" t="s">
        <v>87</v>
      </c>
    </row>
    <row r="73" spans="1:15" x14ac:dyDescent="0.25">
      <c r="A73" s="2">
        <v>72</v>
      </c>
      <c r="B73" s="26"/>
      <c r="C73" s="2" t="s">
        <v>19</v>
      </c>
      <c r="D73" s="2" t="s">
        <v>21</v>
      </c>
      <c r="E73" s="2">
        <v>3</v>
      </c>
      <c r="F73" s="2">
        <v>106</v>
      </c>
      <c r="G73" s="11">
        <v>1.4999999999999999E-2</v>
      </c>
      <c r="H73" s="2">
        <f t="shared" si="5"/>
        <v>2</v>
      </c>
      <c r="I73" s="2">
        <v>104</v>
      </c>
      <c r="J73" s="12">
        <f t="shared" si="3"/>
        <v>1.8867924528301886E-2</v>
      </c>
      <c r="K73" s="22">
        <v>1.4</v>
      </c>
      <c r="L73" s="2">
        <v>111</v>
      </c>
      <c r="M73" s="2">
        <v>91</v>
      </c>
      <c r="N73" s="12">
        <f t="shared" si="4"/>
        <v>0.18018018018018017</v>
      </c>
      <c r="O73" s="2" t="s">
        <v>87</v>
      </c>
    </row>
    <row r="74" spans="1:15" x14ac:dyDescent="0.25">
      <c r="A74" s="2">
        <v>73</v>
      </c>
      <c r="B74" s="26">
        <v>2026</v>
      </c>
      <c r="C74" s="2" t="s">
        <v>7</v>
      </c>
      <c r="D74" s="2" t="s">
        <v>6</v>
      </c>
      <c r="E74" s="2">
        <v>1</v>
      </c>
      <c r="F74" s="2">
        <v>1.3</v>
      </c>
      <c r="G74" s="11">
        <v>1.4999999999999999E-2</v>
      </c>
      <c r="H74" s="2">
        <f>F74-I74</f>
        <v>-97.7</v>
      </c>
      <c r="I74" s="2">
        <v>99</v>
      </c>
      <c r="J74" s="12">
        <f>H74/F74</f>
        <v>-75.15384615384616</v>
      </c>
      <c r="K74" s="22">
        <v>1.4</v>
      </c>
      <c r="L74" s="2">
        <v>132</v>
      </c>
      <c r="M74" s="2">
        <v>95</v>
      </c>
      <c r="N74" s="12">
        <f>(L74-M74) / L74</f>
        <v>0.28030303030303028</v>
      </c>
      <c r="O74" s="2" t="s">
        <v>66</v>
      </c>
    </row>
    <row r="75" spans="1:15" x14ac:dyDescent="0.25">
      <c r="A75" s="2">
        <v>74</v>
      </c>
      <c r="B75" s="26"/>
      <c r="C75" s="2" t="s">
        <v>7</v>
      </c>
      <c r="D75" s="2" t="s">
        <v>8</v>
      </c>
      <c r="E75" s="2">
        <v>2</v>
      </c>
      <c r="F75" s="2">
        <v>1.3</v>
      </c>
      <c r="G75" s="11">
        <v>1.4999999999999999E-2</v>
      </c>
      <c r="H75" s="2">
        <f>F75-I75</f>
        <v>-102.7</v>
      </c>
      <c r="I75" s="2">
        <v>104</v>
      </c>
      <c r="J75" s="12">
        <f t="shared" ref="J75:J109" si="6">H75/F75</f>
        <v>-79</v>
      </c>
      <c r="K75" s="22">
        <v>1.4</v>
      </c>
      <c r="L75" s="2">
        <v>181</v>
      </c>
      <c r="M75" s="2">
        <v>97</v>
      </c>
      <c r="N75" s="12">
        <f t="shared" ref="N75:N109" si="7">(L75-M75) / L75</f>
        <v>0.46408839779005523</v>
      </c>
      <c r="O75" s="2" t="s">
        <v>66</v>
      </c>
    </row>
    <row r="76" spans="1:15" x14ac:dyDescent="0.25">
      <c r="A76" s="2">
        <v>75</v>
      </c>
      <c r="B76" s="26"/>
      <c r="C76" s="2" t="s">
        <v>7</v>
      </c>
      <c r="D76" s="2" t="s">
        <v>9</v>
      </c>
      <c r="E76" s="2">
        <v>3</v>
      </c>
      <c r="F76" s="2">
        <v>1.3</v>
      </c>
      <c r="G76" s="11">
        <v>1.4999999999999999E-2</v>
      </c>
      <c r="H76" s="2">
        <f>F76-I76</f>
        <v>-97.7</v>
      </c>
      <c r="I76" s="2">
        <v>99</v>
      </c>
      <c r="J76" s="12">
        <f t="shared" si="6"/>
        <v>-75.15384615384616</v>
      </c>
      <c r="K76" s="22">
        <v>1.4</v>
      </c>
      <c r="L76" s="2">
        <v>160</v>
      </c>
      <c r="M76" s="2">
        <v>108</v>
      </c>
      <c r="N76" s="12">
        <f t="shared" si="7"/>
        <v>0.32500000000000001</v>
      </c>
      <c r="O76" s="2" t="s">
        <v>66</v>
      </c>
    </row>
    <row r="77" spans="1:15" x14ac:dyDescent="0.25">
      <c r="A77" s="2">
        <v>76</v>
      </c>
      <c r="B77" s="26"/>
      <c r="C77" s="2" t="s">
        <v>11</v>
      </c>
      <c r="D77" s="2" t="s">
        <v>10</v>
      </c>
      <c r="E77" s="2">
        <v>4</v>
      </c>
      <c r="F77" s="2">
        <v>1.3</v>
      </c>
      <c r="G77" s="11">
        <v>1.4999999999999999E-2</v>
      </c>
      <c r="H77" s="2">
        <f t="shared" ref="H77:H109" si="8">F77-I77</f>
        <v>-106.7</v>
      </c>
      <c r="I77" s="2">
        <v>108</v>
      </c>
      <c r="J77" s="12">
        <f t="shared" si="6"/>
        <v>-82.07692307692308</v>
      </c>
      <c r="K77" s="22">
        <v>1.4</v>
      </c>
      <c r="L77" s="2">
        <v>179</v>
      </c>
      <c r="M77" s="2">
        <v>96</v>
      </c>
      <c r="N77" s="12">
        <f t="shared" si="7"/>
        <v>0.46368715083798884</v>
      </c>
      <c r="O77" s="2" t="s">
        <v>66</v>
      </c>
    </row>
    <row r="78" spans="1:15" x14ac:dyDescent="0.25">
      <c r="A78" s="2">
        <v>77</v>
      </c>
      <c r="B78" s="26"/>
      <c r="C78" s="2" t="s">
        <v>11</v>
      </c>
      <c r="D78" s="2" t="s">
        <v>12</v>
      </c>
      <c r="E78" s="2">
        <v>5</v>
      </c>
      <c r="F78" s="2">
        <v>1.3</v>
      </c>
      <c r="G78" s="11">
        <v>1.4999999999999999E-2</v>
      </c>
      <c r="H78" s="2">
        <f t="shared" si="8"/>
        <v>-103.7</v>
      </c>
      <c r="I78" s="2">
        <v>105</v>
      </c>
      <c r="J78" s="12">
        <f t="shared" si="6"/>
        <v>-79.769230769230774</v>
      </c>
      <c r="K78" s="22">
        <v>1.4</v>
      </c>
      <c r="L78" s="2">
        <v>131</v>
      </c>
      <c r="M78" s="2">
        <v>101</v>
      </c>
      <c r="N78" s="12">
        <f t="shared" si="7"/>
        <v>0.22900763358778625</v>
      </c>
      <c r="O78" s="2" t="s">
        <v>66</v>
      </c>
    </row>
    <row r="79" spans="1:15" x14ac:dyDescent="0.25">
      <c r="A79" s="2">
        <v>78</v>
      </c>
      <c r="B79" s="26"/>
      <c r="C79" s="2" t="s">
        <v>11</v>
      </c>
      <c r="D79" s="2" t="s">
        <v>13</v>
      </c>
      <c r="E79" s="2">
        <v>3</v>
      </c>
      <c r="F79" s="2">
        <v>1.3</v>
      </c>
      <c r="G79" s="11">
        <v>1.4999999999999999E-2</v>
      </c>
      <c r="H79" s="2">
        <f t="shared" si="8"/>
        <v>-99.7</v>
      </c>
      <c r="I79" s="2">
        <v>101</v>
      </c>
      <c r="J79" s="12">
        <f t="shared" si="6"/>
        <v>-76.692307692307693</v>
      </c>
      <c r="K79" s="22">
        <v>1.4</v>
      </c>
      <c r="L79" s="2">
        <v>185</v>
      </c>
      <c r="M79" s="2">
        <v>99</v>
      </c>
      <c r="N79" s="12">
        <f t="shared" si="7"/>
        <v>0.46486486486486489</v>
      </c>
      <c r="O79" s="2" t="s">
        <v>66</v>
      </c>
    </row>
    <row r="80" spans="1:15" x14ac:dyDescent="0.25">
      <c r="A80" s="2">
        <v>79</v>
      </c>
      <c r="B80" s="26"/>
      <c r="C80" s="2" t="s">
        <v>15</v>
      </c>
      <c r="D80" s="2" t="s">
        <v>14</v>
      </c>
      <c r="E80" s="2">
        <v>2</v>
      </c>
      <c r="F80" s="2">
        <v>1.3</v>
      </c>
      <c r="G80" s="11">
        <v>1.4999999999999999E-2</v>
      </c>
      <c r="H80" s="2">
        <f t="shared" si="8"/>
        <v>-110.7</v>
      </c>
      <c r="I80" s="2">
        <v>112</v>
      </c>
      <c r="J80" s="12">
        <f t="shared" si="6"/>
        <v>-85.153846153846146</v>
      </c>
      <c r="K80" s="22">
        <v>1.4</v>
      </c>
      <c r="L80" s="2">
        <v>110</v>
      </c>
      <c r="M80" s="2">
        <v>88</v>
      </c>
      <c r="N80" s="12">
        <f t="shared" si="7"/>
        <v>0.2</v>
      </c>
      <c r="O80" s="2" t="s">
        <v>66</v>
      </c>
    </row>
    <row r="81" spans="1:15" x14ac:dyDescent="0.25">
      <c r="A81" s="2">
        <v>80</v>
      </c>
      <c r="B81" s="26"/>
      <c r="C81" s="2" t="s">
        <v>15</v>
      </c>
      <c r="D81" s="2" t="s">
        <v>16</v>
      </c>
      <c r="E81" s="2">
        <v>4</v>
      </c>
      <c r="F81" s="2">
        <v>1.3</v>
      </c>
      <c r="G81" s="11">
        <v>1.4999999999999999E-2</v>
      </c>
      <c r="H81" s="2">
        <f t="shared" si="8"/>
        <v>-107.7</v>
      </c>
      <c r="I81" s="2">
        <v>109</v>
      </c>
      <c r="J81" s="12">
        <f t="shared" si="6"/>
        <v>-82.84615384615384</v>
      </c>
      <c r="K81" s="22">
        <v>1.4</v>
      </c>
      <c r="L81" s="2">
        <v>109</v>
      </c>
      <c r="M81" s="2">
        <v>78</v>
      </c>
      <c r="N81" s="12">
        <f t="shared" si="7"/>
        <v>0.28440366972477066</v>
      </c>
      <c r="O81" s="2" t="s">
        <v>66</v>
      </c>
    </row>
    <row r="82" spans="1:15" x14ac:dyDescent="0.25">
      <c r="A82" s="2">
        <v>81</v>
      </c>
      <c r="B82" s="26"/>
      <c r="C82" s="2" t="s">
        <v>15</v>
      </c>
      <c r="D82" s="2" t="s">
        <v>17</v>
      </c>
      <c r="E82" s="2">
        <v>3</v>
      </c>
      <c r="F82" s="2">
        <v>1.3</v>
      </c>
      <c r="G82" s="11">
        <v>1.4999999999999999E-2</v>
      </c>
      <c r="H82" s="2">
        <f t="shared" si="8"/>
        <v>-104.7</v>
      </c>
      <c r="I82" s="2">
        <v>106</v>
      </c>
      <c r="J82" s="12">
        <f t="shared" si="6"/>
        <v>-80.538461538461533</v>
      </c>
      <c r="K82" s="22">
        <v>1.4</v>
      </c>
      <c r="L82" s="2">
        <v>161</v>
      </c>
      <c r="M82" s="2">
        <v>94</v>
      </c>
      <c r="N82" s="12">
        <f t="shared" si="7"/>
        <v>0.41614906832298137</v>
      </c>
      <c r="O82" s="2" t="s">
        <v>66</v>
      </c>
    </row>
    <row r="83" spans="1:15" x14ac:dyDescent="0.25">
      <c r="A83" s="2">
        <v>82</v>
      </c>
      <c r="B83" s="26"/>
      <c r="C83" s="2" t="s">
        <v>19</v>
      </c>
      <c r="D83" s="2" t="s">
        <v>18</v>
      </c>
      <c r="E83" s="2">
        <v>4.5</v>
      </c>
      <c r="F83" s="2">
        <v>1.3</v>
      </c>
      <c r="G83" s="11">
        <v>1.4999999999999999E-2</v>
      </c>
      <c r="H83" s="2">
        <f t="shared" si="8"/>
        <v>-103.7</v>
      </c>
      <c r="I83" s="2">
        <v>105</v>
      </c>
      <c r="J83" s="12">
        <f t="shared" si="6"/>
        <v>-79.769230769230774</v>
      </c>
      <c r="K83" s="22">
        <v>1.4</v>
      </c>
      <c r="L83" s="2">
        <v>136</v>
      </c>
      <c r="M83" s="2">
        <v>112</v>
      </c>
      <c r="N83" s="12">
        <f t="shared" si="7"/>
        <v>0.17647058823529413</v>
      </c>
      <c r="O83" s="2" t="s">
        <v>66</v>
      </c>
    </row>
    <row r="84" spans="1:15" x14ac:dyDescent="0.25">
      <c r="A84" s="2">
        <v>83</v>
      </c>
      <c r="B84" s="26"/>
      <c r="C84" s="2" t="s">
        <v>19</v>
      </c>
      <c r="D84" s="2" t="s">
        <v>20</v>
      </c>
      <c r="E84" s="2">
        <v>2.2999999999999998</v>
      </c>
      <c r="F84" s="2">
        <v>1.3</v>
      </c>
      <c r="G84" s="11">
        <v>1.4999999999999999E-2</v>
      </c>
      <c r="H84" s="2">
        <f t="shared" si="8"/>
        <v>-106.7</v>
      </c>
      <c r="I84" s="2">
        <v>108</v>
      </c>
      <c r="J84" s="12">
        <f t="shared" si="6"/>
        <v>-82.07692307692308</v>
      </c>
      <c r="K84" s="22">
        <v>1.4</v>
      </c>
      <c r="L84" s="2">
        <v>129</v>
      </c>
      <c r="M84" s="2">
        <v>89</v>
      </c>
      <c r="N84" s="12">
        <f t="shared" si="7"/>
        <v>0.31007751937984496</v>
      </c>
      <c r="O84" s="2" t="s">
        <v>66</v>
      </c>
    </row>
    <row r="85" spans="1:15" x14ac:dyDescent="0.25">
      <c r="A85" s="2">
        <v>84</v>
      </c>
      <c r="B85" s="26"/>
      <c r="C85" s="2" t="s">
        <v>19</v>
      </c>
      <c r="D85" s="2" t="s">
        <v>21</v>
      </c>
      <c r="E85" s="2">
        <v>3</v>
      </c>
      <c r="F85" s="2">
        <v>1.3</v>
      </c>
      <c r="G85" s="11">
        <v>1.4999999999999999E-2</v>
      </c>
      <c r="H85" s="2">
        <f t="shared" si="8"/>
        <v>-102.7</v>
      </c>
      <c r="I85" s="2">
        <v>104</v>
      </c>
      <c r="J85" s="12">
        <f t="shared" si="6"/>
        <v>-79</v>
      </c>
      <c r="K85" s="22">
        <v>1.4</v>
      </c>
      <c r="L85" s="2">
        <v>130</v>
      </c>
      <c r="M85" s="2">
        <v>119</v>
      </c>
      <c r="N85" s="12">
        <f t="shared" si="7"/>
        <v>8.461538461538462E-2</v>
      </c>
      <c r="O85" s="2" t="s">
        <v>66</v>
      </c>
    </row>
    <row r="86" spans="1:15" x14ac:dyDescent="0.25">
      <c r="A86" s="2">
        <v>85</v>
      </c>
      <c r="B86" s="26">
        <v>2026</v>
      </c>
      <c r="C86" s="2" t="s">
        <v>7</v>
      </c>
      <c r="D86" s="2" t="s">
        <v>6</v>
      </c>
      <c r="E86" s="2">
        <v>1</v>
      </c>
      <c r="F86" s="2">
        <v>101</v>
      </c>
      <c r="G86" s="11">
        <v>1.4999999999999999E-2</v>
      </c>
      <c r="H86" s="2">
        <f t="shared" si="8"/>
        <v>2</v>
      </c>
      <c r="I86" s="2">
        <v>99</v>
      </c>
      <c r="J86" s="12">
        <f t="shared" si="6"/>
        <v>1.9801980198019802E-2</v>
      </c>
      <c r="K86" s="22">
        <v>1.4</v>
      </c>
      <c r="L86" s="2">
        <v>126</v>
      </c>
      <c r="M86" s="2">
        <v>113</v>
      </c>
      <c r="N86" s="12">
        <f t="shared" si="7"/>
        <v>0.10317460317460317</v>
      </c>
      <c r="O86" s="2" t="s">
        <v>84</v>
      </c>
    </row>
    <row r="87" spans="1:15" x14ac:dyDescent="0.25">
      <c r="A87" s="2">
        <v>86</v>
      </c>
      <c r="B87" s="26"/>
      <c r="C87" s="2" t="s">
        <v>7</v>
      </c>
      <c r="D87" s="2" t="s">
        <v>8</v>
      </c>
      <c r="E87" s="2">
        <v>2</v>
      </c>
      <c r="F87" s="2">
        <v>105</v>
      </c>
      <c r="G87" s="11">
        <v>1.4999999999999999E-2</v>
      </c>
      <c r="H87" s="2">
        <f t="shared" si="8"/>
        <v>1</v>
      </c>
      <c r="I87" s="2">
        <v>104</v>
      </c>
      <c r="J87" s="12">
        <f t="shared" si="6"/>
        <v>9.5238095238095247E-3</v>
      </c>
      <c r="K87" s="22">
        <v>1.4</v>
      </c>
      <c r="L87" s="2">
        <v>181</v>
      </c>
      <c r="M87" s="2">
        <v>83</v>
      </c>
      <c r="N87" s="12">
        <f t="shared" si="7"/>
        <v>0.54143646408839774</v>
      </c>
      <c r="O87" s="2" t="s">
        <v>84</v>
      </c>
    </row>
    <row r="88" spans="1:15" x14ac:dyDescent="0.25">
      <c r="A88" s="2">
        <v>87</v>
      </c>
      <c r="B88" s="26"/>
      <c r="C88" s="2" t="s">
        <v>7</v>
      </c>
      <c r="D88" s="2" t="s">
        <v>9</v>
      </c>
      <c r="E88" s="2">
        <v>3</v>
      </c>
      <c r="F88" s="2">
        <v>102</v>
      </c>
      <c r="G88" s="11">
        <v>1.4999999999999999E-2</v>
      </c>
      <c r="H88" s="2">
        <f t="shared" si="8"/>
        <v>3</v>
      </c>
      <c r="I88" s="2">
        <v>99</v>
      </c>
      <c r="J88" s="12">
        <f t="shared" si="6"/>
        <v>2.9411764705882353E-2</v>
      </c>
      <c r="K88" s="22">
        <v>1.4</v>
      </c>
      <c r="L88" s="2">
        <v>150</v>
      </c>
      <c r="M88" s="2">
        <v>80</v>
      </c>
      <c r="N88" s="12">
        <f t="shared" si="7"/>
        <v>0.46666666666666667</v>
      </c>
      <c r="O88" s="2" t="s">
        <v>84</v>
      </c>
    </row>
    <row r="89" spans="1:15" x14ac:dyDescent="0.25">
      <c r="A89" s="2">
        <v>88</v>
      </c>
      <c r="B89" s="26"/>
      <c r="C89" s="2" t="s">
        <v>11</v>
      </c>
      <c r="D89" s="2" t="s">
        <v>10</v>
      </c>
      <c r="E89" s="2">
        <v>4</v>
      </c>
      <c r="F89" s="2">
        <v>110</v>
      </c>
      <c r="G89" s="11">
        <v>1.4999999999999999E-2</v>
      </c>
      <c r="H89" s="2">
        <f t="shared" si="8"/>
        <v>2</v>
      </c>
      <c r="I89" s="2">
        <v>108</v>
      </c>
      <c r="J89" s="12">
        <f t="shared" si="6"/>
        <v>1.8181818181818181E-2</v>
      </c>
      <c r="K89" s="22">
        <v>1.4</v>
      </c>
      <c r="L89" s="2">
        <v>188</v>
      </c>
      <c r="M89" s="2">
        <v>112</v>
      </c>
      <c r="N89" s="12">
        <f t="shared" si="7"/>
        <v>0.40425531914893614</v>
      </c>
      <c r="O89" s="2" t="s">
        <v>84</v>
      </c>
    </row>
    <row r="90" spans="1:15" x14ac:dyDescent="0.25">
      <c r="A90" s="2">
        <v>89</v>
      </c>
      <c r="B90" s="26"/>
      <c r="C90" s="2" t="s">
        <v>11</v>
      </c>
      <c r="D90" s="2" t="s">
        <v>12</v>
      </c>
      <c r="E90" s="2">
        <v>5</v>
      </c>
      <c r="F90" s="2">
        <v>108</v>
      </c>
      <c r="G90" s="11">
        <v>1.4999999999999999E-2</v>
      </c>
      <c r="H90" s="2">
        <f t="shared" si="8"/>
        <v>3</v>
      </c>
      <c r="I90" s="2">
        <v>105</v>
      </c>
      <c r="J90" s="12">
        <f t="shared" si="6"/>
        <v>2.7777777777777776E-2</v>
      </c>
      <c r="K90" s="22">
        <v>1.4</v>
      </c>
      <c r="L90" s="2">
        <v>135</v>
      </c>
      <c r="M90" s="2">
        <v>119</v>
      </c>
      <c r="N90" s="12">
        <f t="shared" si="7"/>
        <v>0.11851851851851852</v>
      </c>
      <c r="O90" s="2" t="s">
        <v>84</v>
      </c>
    </row>
    <row r="91" spans="1:15" x14ac:dyDescent="0.25">
      <c r="A91" s="2">
        <v>90</v>
      </c>
      <c r="B91" s="26"/>
      <c r="C91" s="2" t="s">
        <v>11</v>
      </c>
      <c r="D91" s="2" t="s">
        <v>13</v>
      </c>
      <c r="E91" s="2">
        <v>3</v>
      </c>
      <c r="F91" s="2">
        <v>103</v>
      </c>
      <c r="G91" s="11">
        <v>1.4999999999999999E-2</v>
      </c>
      <c r="H91" s="2">
        <f t="shared" si="8"/>
        <v>2</v>
      </c>
      <c r="I91" s="2">
        <v>101</v>
      </c>
      <c r="J91" s="12">
        <f t="shared" si="6"/>
        <v>1.9417475728155338E-2</v>
      </c>
      <c r="K91" s="22">
        <v>1.4</v>
      </c>
      <c r="L91" s="2">
        <v>153</v>
      </c>
      <c r="M91" s="2">
        <v>115</v>
      </c>
      <c r="N91" s="12">
        <f t="shared" si="7"/>
        <v>0.24836601307189543</v>
      </c>
      <c r="O91" s="2" t="s">
        <v>84</v>
      </c>
    </row>
    <row r="92" spans="1:15" x14ac:dyDescent="0.25">
      <c r="A92" s="2">
        <v>91</v>
      </c>
      <c r="B92" s="26"/>
      <c r="C92" s="2" t="s">
        <v>15</v>
      </c>
      <c r="D92" s="2" t="s">
        <v>14</v>
      </c>
      <c r="E92" s="2">
        <v>2</v>
      </c>
      <c r="F92" s="2">
        <v>115</v>
      </c>
      <c r="G92" s="11">
        <v>1.4999999999999999E-2</v>
      </c>
      <c r="H92" s="2">
        <f t="shared" si="8"/>
        <v>3</v>
      </c>
      <c r="I92" s="2">
        <v>112</v>
      </c>
      <c r="J92" s="12">
        <f t="shared" si="6"/>
        <v>2.6086956521739129E-2</v>
      </c>
      <c r="K92" s="22">
        <v>1.4</v>
      </c>
      <c r="L92" s="2">
        <v>175</v>
      </c>
      <c r="M92" s="2">
        <v>100</v>
      </c>
      <c r="N92" s="12">
        <f t="shared" si="7"/>
        <v>0.42857142857142855</v>
      </c>
      <c r="O92" s="2" t="s">
        <v>84</v>
      </c>
    </row>
    <row r="93" spans="1:15" x14ac:dyDescent="0.25">
      <c r="A93" s="2">
        <v>92</v>
      </c>
      <c r="B93" s="26"/>
      <c r="C93" s="2" t="s">
        <v>15</v>
      </c>
      <c r="D93" s="2" t="s">
        <v>16</v>
      </c>
      <c r="E93" s="2">
        <v>4</v>
      </c>
      <c r="F93" s="2">
        <v>112</v>
      </c>
      <c r="G93" s="11">
        <v>1.4999999999999999E-2</v>
      </c>
      <c r="H93" s="2">
        <f t="shared" si="8"/>
        <v>3</v>
      </c>
      <c r="I93" s="2">
        <v>109</v>
      </c>
      <c r="J93" s="12">
        <f t="shared" si="6"/>
        <v>2.6785714285714284E-2</v>
      </c>
      <c r="K93" s="22">
        <v>1.4</v>
      </c>
      <c r="L93" s="2">
        <v>147</v>
      </c>
      <c r="M93" s="2">
        <v>81</v>
      </c>
      <c r="N93" s="12">
        <f t="shared" si="7"/>
        <v>0.44897959183673469</v>
      </c>
      <c r="O93" s="2" t="s">
        <v>84</v>
      </c>
    </row>
    <row r="94" spans="1:15" x14ac:dyDescent="0.25">
      <c r="A94" s="2">
        <v>93</v>
      </c>
      <c r="B94" s="26"/>
      <c r="C94" s="2" t="s">
        <v>15</v>
      </c>
      <c r="D94" s="2" t="s">
        <v>17</v>
      </c>
      <c r="E94" s="2">
        <v>3</v>
      </c>
      <c r="F94" s="2">
        <v>108</v>
      </c>
      <c r="G94" s="11">
        <v>1.4999999999999999E-2</v>
      </c>
      <c r="H94" s="2">
        <f t="shared" si="8"/>
        <v>2</v>
      </c>
      <c r="I94" s="2">
        <v>106</v>
      </c>
      <c r="J94" s="12">
        <f t="shared" si="6"/>
        <v>1.8518518518518517E-2</v>
      </c>
      <c r="K94" s="22">
        <v>1.4</v>
      </c>
      <c r="L94" s="2">
        <v>111</v>
      </c>
      <c r="M94" s="2">
        <v>106</v>
      </c>
      <c r="N94" s="12">
        <f t="shared" si="7"/>
        <v>4.5045045045045043E-2</v>
      </c>
      <c r="O94" s="2" t="s">
        <v>84</v>
      </c>
    </row>
    <row r="95" spans="1:15" x14ac:dyDescent="0.25">
      <c r="A95" s="2">
        <v>94</v>
      </c>
      <c r="B95" s="26"/>
      <c r="C95" s="2" t="s">
        <v>19</v>
      </c>
      <c r="D95" s="2" t="s">
        <v>18</v>
      </c>
      <c r="E95" s="2">
        <v>4.5</v>
      </c>
      <c r="F95" s="2">
        <v>107</v>
      </c>
      <c r="G95" s="11">
        <v>1.4999999999999999E-2</v>
      </c>
      <c r="H95" s="2">
        <f t="shared" si="8"/>
        <v>2</v>
      </c>
      <c r="I95" s="2">
        <v>105</v>
      </c>
      <c r="J95" s="12">
        <f t="shared" si="6"/>
        <v>1.8691588785046728E-2</v>
      </c>
      <c r="K95" s="22">
        <v>1.4</v>
      </c>
      <c r="L95" s="2">
        <v>189</v>
      </c>
      <c r="M95" s="2">
        <v>99</v>
      </c>
      <c r="N95" s="12">
        <f t="shared" si="7"/>
        <v>0.47619047619047616</v>
      </c>
      <c r="O95" s="2" t="s">
        <v>84</v>
      </c>
    </row>
    <row r="96" spans="1:15" x14ac:dyDescent="0.25">
      <c r="A96" s="2">
        <v>95</v>
      </c>
      <c r="B96" s="26"/>
      <c r="C96" s="2" t="s">
        <v>19</v>
      </c>
      <c r="D96" s="2" t="s">
        <v>20</v>
      </c>
      <c r="E96" s="2">
        <v>2.2999999999999998</v>
      </c>
      <c r="F96" s="2">
        <v>110</v>
      </c>
      <c r="G96" s="11">
        <v>1.4999999999999999E-2</v>
      </c>
      <c r="H96" s="2">
        <f t="shared" si="8"/>
        <v>2</v>
      </c>
      <c r="I96" s="2">
        <v>108</v>
      </c>
      <c r="J96" s="12">
        <f t="shared" si="6"/>
        <v>1.8181818181818181E-2</v>
      </c>
      <c r="K96" s="22">
        <v>1.4</v>
      </c>
      <c r="L96" s="2">
        <v>188</v>
      </c>
      <c r="M96" s="2">
        <v>110</v>
      </c>
      <c r="N96" s="12">
        <f t="shared" si="7"/>
        <v>0.41489361702127658</v>
      </c>
      <c r="O96" s="2" t="s">
        <v>84</v>
      </c>
    </row>
    <row r="97" spans="1:15" x14ac:dyDescent="0.25">
      <c r="A97" s="2">
        <v>96</v>
      </c>
      <c r="B97" s="26"/>
      <c r="C97" s="2" t="s">
        <v>19</v>
      </c>
      <c r="D97" s="2" t="s">
        <v>21</v>
      </c>
      <c r="E97" s="2">
        <v>3</v>
      </c>
      <c r="F97" s="2">
        <v>106</v>
      </c>
      <c r="G97" s="11">
        <v>1.4999999999999999E-2</v>
      </c>
      <c r="H97" s="2">
        <f t="shared" si="8"/>
        <v>2</v>
      </c>
      <c r="I97" s="2">
        <v>104</v>
      </c>
      <c r="J97" s="12">
        <f t="shared" si="6"/>
        <v>1.8867924528301886E-2</v>
      </c>
      <c r="K97" s="22">
        <v>1.4</v>
      </c>
      <c r="L97" s="2">
        <v>113</v>
      </c>
      <c r="M97" s="2">
        <v>106</v>
      </c>
      <c r="N97" s="12">
        <f t="shared" si="7"/>
        <v>6.1946902654867256E-2</v>
      </c>
      <c r="O97" s="2" t="s">
        <v>84</v>
      </c>
    </row>
    <row r="98" spans="1:15" x14ac:dyDescent="0.25">
      <c r="A98" s="2">
        <v>97</v>
      </c>
      <c r="B98" s="26">
        <v>2026</v>
      </c>
      <c r="C98" s="2" t="s">
        <v>7</v>
      </c>
      <c r="D98" s="2" t="s">
        <v>6</v>
      </c>
      <c r="E98" s="2">
        <v>1</v>
      </c>
      <c r="F98" s="2">
        <v>101</v>
      </c>
      <c r="G98" s="11">
        <v>1.4999999999999999E-2</v>
      </c>
      <c r="H98" s="2">
        <f t="shared" si="8"/>
        <v>2</v>
      </c>
      <c r="I98" s="2">
        <v>99</v>
      </c>
      <c r="J98" s="12">
        <f t="shared" si="6"/>
        <v>1.9801980198019802E-2</v>
      </c>
      <c r="K98" s="22">
        <v>1.4</v>
      </c>
      <c r="L98" s="2">
        <v>149</v>
      </c>
      <c r="M98" s="2">
        <v>108</v>
      </c>
      <c r="N98" s="12">
        <f t="shared" si="7"/>
        <v>0.27516778523489932</v>
      </c>
      <c r="O98" s="2" t="s">
        <v>63</v>
      </c>
    </row>
    <row r="99" spans="1:15" x14ac:dyDescent="0.25">
      <c r="A99" s="2">
        <v>98</v>
      </c>
      <c r="B99" s="26"/>
      <c r="C99" s="2" t="s">
        <v>7</v>
      </c>
      <c r="D99" s="2" t="s">
        <v>8</v>
      </c>
      <c r="E99" s="2">
        <v>2</v>
      </c>
      <c r="F99" s="2">
        <v>105</v>
      </c>
      <c r="G99" s="11">
        <v>1.4999999999999999E-2</v>
      </c>
      <c r="H99" s="2">
        <f t="shared" si="8"/>
        <v>1</v>
      </c>
      <c r="I99" s="2">
        <v>104</v>
      </c>
      <c r="J99" s="12">
        <f t="shared" si="6"/>
        <v>9.5238095238095247E-3</v>
      </c>
      <c r="K99" s="22">
        <v>1.4</v>
      </c>
      <c r="L99" s="2">
        <v>155</v>
      </c>
      <c r="M99" s="2">
        <v>117</v>
      </c>
      <c r="N99" s="12">
        <f t="shared" si="7"/>
        <v>0.24516129032258063</v>
      </c>
      <c r="O99" s="2" t="s">
        <v>63</v>
      </c>
    </row>
    <row r="100" spans="1:15" x14ac:dyDescent="0.25">
      <c r="A100" s="2">
        <v>99</v>
      </c>
      <c r="B100" s="26"/>
      <c r="C100" s="2" t="s">
        <v>7</v>
      </c>
      <c r="D100" s="2" t="s">
        <v>9</v>
      </c>
      <c r="E100" s="2">
        <v>3</v>
      </c>
      <c r="F100" s="2">
        <v>102</v>
      </c>
      <c r="G100" s="11">
        <v>1.4999999999999999E-2</v>
      </c>
      <c r="H100" s="2">
        <f t="shared" si="8"/>
        <v>3</v>
      </c>
      <c r="I100" s="2">
        <v>99</v>
      </c>
      <c r="J100" s="12">
        <f t="shared" si="6"/>
        <v>2.9411764705882353E-2</v>
      </c>
      <c r="K100" s="22">
        <v>1.4</v>
      </c>
      <c r="L100" s="2">
        <v>174</v>
      </c>
      <c r="M100" s="2">
        <v>111</v>
      </c>
      <c r="N100" s="12">
        <f t="shared" si="7"/>
        <v>0.36206896551724138</v>
      </c>
      <c r="O100" s="2" t="s">
        <v>63</v>
      </c>
    </row>
    <row r="101" spans="1:15" x14ac:dyDescent="0.25">
      <c r="A101" s="2">
        <v>100</v>
      </c>
      <c r="B101" s="26"/>
      <c r="C101" s="2" t="s">
        <v>11</v>
      </c>
      <c r="D101" s="2" t="s">
        <v>10</v>
      </c>
      <c r="E101" s="2">
        <v>4</v>
      </c>
      <c r="F101" s="2">
        <v>110</v>
      </c>
      <c r="G101" s="11">
        <v>1.4999999999999999E-2</v>
      </c>
      <c r="H101" s="2">
        <f t="shared" si="8"/>
        <v>2</v>
      </c>
      <c r="I101" s="2">
        <v>108</v>
      </c>
      <c r="J101" s="12">
        <f t="shared" si="6"/>
        <v>1.8181818181818181E-2</v>
      </c>
      <c r="K101" s="22">
        <v>1.4</v>
      </c>
      <c r="L101" s="2">
        <v>118</v>
      </c>
      <c r="M101" s="2">
        <v>119</v>
      </c>
      <c r="N101" s="12">
        <f t="shared" si="7"/>
        <v>-8.4745762711864406E-3</v>
      </c>
      <c r="O101" s="2" t="s">
        <v>63</v>
      </c>
    </row>
    <row r="102" spans="1:15" x14ac:dyDescent="0.25">
      <c r="A102" s="2">
        <v>101</v>
      </c>
      <c r="B102" s="26"/>
      <c r="C102" s="2" t="s">
        <v>11</v>
      </c>
      <c r="D102" s="2" t="s">
        <v>12</v>
      </c>
      <c r="E102" s="2">
        <v>5</v>
      </c>
      <c r="F102" s="2">
        <v>108</v>
      </c>
      <c r="G102" s="11">
        <v>1.4999999999999999E-2</v>
      </c>
      <c r="H102" s="2">
        <f t="shared" si="8"/>
        <v>3</v>
      </c>
      <c r="I102" s="2">
        <v>105</v>
      </c>
      <c r="J102" s="12">
        <f t="shared" si="6"/>
        <v>2.7777777777777776E-2</v>
      </c>
      <c r="K102" s="22">
        <v>1.4</v>
      </c>
      <c r="L102" s="2">
        <v>178</v>
      </c>
      <c r="M102" s="2">
        <v>117</v>
      </c>
      <c r="N102" s="12">
        <f t="shared" si="7"/>
        <v>0.34269662921348315</v>
      </c>
      <c r="O102" s="2" t="s">
        <v>63</v>
      </c>
    </row>
    <row r="103" spans="1:15" x14ac:dyDescent="0.25">
      <c r="A103" s="2">
        <v>102</v>
      </c>
      <c r="B103" s="26"/>
      <c r="C103" s="2" t="s">
        <v>11</v>
      </c>
      <c r="D103" s="2" t="s">
        <v>13</v>
      </c>
      <c r="E103" s="2">
        <v>3</v>
      </c>
      <c r="F103" s="2">
        <v>103</v>
      </c>
      <c r="G103" s="11">
        <v>1.4999999999999999E-2</v>
      </c>
      <c r="H103" s="2">
        <f t="shared" si="8"/>
        <v>2</v>
      </c>
      <c r="I103" s="2">
        <v>101</v>
      </c>
      <c r="J103" s="12">
        <f t="shared" si="6"/>
        <v>1.9417475728155338E-2</v>
      </c>
      <c r="K103" s="22">
        <v>1.4</v>
      </c>
      <c r="L103" s="2">
        <v>122</v>
      </c>
      <c r="M103" s="2">
        <v>109</v>
      </c>
      <c r="N103" s="12">
        <f t="shared" si="7"/>
        <v>0.10655737704918032</v>
      </c>
      <c r="O103" s="2" t="s">
        <v>63</v>
      </c>
    </row>
    <row r="104" spans="1:15" x14ac:dyDescent="0.25">
      <c r="A104" s="2">
        <v>103</v>
      </c>
      <c r="B104" s="26"/>
      <c r="C104" s="2" t="s">
        <v>15</v>
      </c>
      <c r="D104" s="2" t="s">
        <v>14</v>
      </c>
      <c r="E104" s="2">
        <v>2</v>
      </c>
      <c r="F104" s="2">
        <v>115</v>
      </c>
      <c r="G104" s="11">
        <v>1.4999999999999999E-2</v>
      </c>
      <c r="H104" s="2">
        <f t="shared" si="8"/>
        <v>3</v>
      </c>
      <c r="I104" s="2">
        <v>112</v>
      </c>
      <c r="J104" s="12">
        <f t="shared" si="6"/>
        <v>2.6086956521739129E-2</v>
      </c>
      <c r="K104" s="22">
        <v>1.4</v>
      </c>
      <c r="L104" s="2">
        <v>137</v>
      </c>
      <c r="M104" s="2">
        <v>88</v>
      </c>
      <c r="N104" s="12">
        <f t="shared" si="7"/>
        <v>0.35766423357664234</v>
      </c>
      <c r="O104" s="2" t="s">
        <v>63</v>
      </c>
    </row>
    <row r="105" spans="1:15" x14ac:dyDescent="0.25">
      <c r="A105" s="2">
        <v>104</v>
      </c>
      <c r="B105" s="26"/>
      <c r="C105" s="2" t="s">
        <v>15</v>
      </c>
      <c r="D105" s="2" t="s">
        <v>16</v>
      </c>
      <c r="E105" s="2">
        <v>4</v>
      </c>
      <c r="F105" s="2">
        <v>112</v>
      </c>
      <c r="G105" s="11">
        <v>1.4999999999999999E-2</v>
      </c>
      <c r="H105" s="2">
        <f t="shared" si="8"/>
        <v>3</v>
      </c>
      <c r="I105" s="2">
        <v>109</v>
      </c>
      <c r="J105" s="12">
        <f t="shared" si="6"/>
        <v>2.6785714285714284E-2</v>
      </c>
      <c r="K105" s="22">
        <v>1.4</v>
      </c>
      <c r="L105" s="2">
        <v>171</v>
      </c>
      <c r="M105" s="2">
        <v>119</v>
      </c>
      <c r="N105" s="12">
        <f t="shared" si="7"/>
        <v>0.30409356725146197</v>
      </c>
      <c r="O105" s="2" t="s">
        <v>63</v>
      </c>
    </row>
    <row r="106" spans="1:15" x14ac:dyDescent="0.25">
      <c r="A106" s="2">
        <v>105</v>
      </c>
      <c r="B106" s="26"/>
      <c r="C106" s="2" t="s">
        <v>15</v>
      </c>
      <c r="D106" s="2" t="s">
        <v>17</v>
      </c>
      <c r="E106" s="2">
        <v>3</v>
      </c>
      <c r="F106" s="2">
        <v>108</v>
      </c>
      <c r="G106" s="11">
        <v>1.4999999999999999E-2</v>
      </c>
      <c r="H106" s="2">
        <f t="shared" si="8"/>
        <v>2</v>
      </c>
      <c r="I106" s="2">
        <v>106</v>
      </c>
      <c r="J106" s="12">
        <f t="shared" si="6"/>
        <v>1.8518518518518517E-2</v>
      </c>
      <c r="K106" s="22">
        <v>1.4</v>
      </c>
      <c r="L106" s="2">
        <v>125</v>
      </c>
      <c r="M106" s="2">
        <v>105</v>
      </c>
      <c r="N106" s="12">
        <f t="shared" si="7"/>
        <v>0.16</v>
      </c>
      <c r="O106" s="2" t="s">
        <v>63</v>
      </c>
    </row>
    <row r="107" spans="1:15" x14ac:dyDescent="0.25">
      <c r="A107" s="2">
        <v>106</v>
      </c>
      <c r="B107" s="26"/>
      <c r="C107" s="2" t="s">
        <v>19</v>
      </c>
      <c r="D107" s="2" t="s">
        <v>18</v>
      </c>
      <c r="E107" s="2">
        <v>4.5</v>
      </c>
      <c r="F107" s="2">
        <v>107</v>
      </c>
      <c r="G107" s="11">
        <v>1.4999999999999999E-2</v>
      </c>
      <c r="H107" s="2">
        <f t="shared" si="8"/>
        <v>2</v>
      </c>
      <c r="I107" s="2">
        <v>105</v>
      </c>
      <c r="J107" s="12">
        <f t="shared" si="6"/>
        <v>1.8691588785046728E-2</v>
      </c>
      <c r="K107" s="22">
        <v>1.4</v>
      </c>
      <c r="L107" s="2">
        <v>151</v>
      </c>
      <c r="M107" s="2">
        <v>95</v>
      </c>
      <c r="N107" s="12">
        <f t="shared" si="7"/>
        <v>0.37086092715231789</v>
      </c>
      <c r="O107" s="2" t="s">
        <v>63</v>
      </c>
    </row>
    <row r="108" spans="1:15" x14ac:dyDescent="0.25">
      <c r="A108" s="2">
        <v>107</v>
      </c>
      <c r="B108" s="26"/>
      <c r="C108" s="2" t="s">
        <v>19</v>
      </c>
      <c r="D108" s="2" t="s">
        <v>20</v>
      </c>
      <c r="E108" s="2">
        <v>2.2999999999999998</v>
      </c>
      <c r="F108" s="2">
        <v>110</v>
      </c>
      <c r="G108" s="11">
        <v>1.4999999999999999E-2</v>
      </c>
      <c r="H108" s="2">
        <f t="shared" si="8"/>
        <v>2</v>
      </c>
      <c r="I108" s="2">
        <v>108</v>
      </c>
      <c r="J108" s="12">
        <f t="shared" si="6"/>
        <v>1.8181818181818181E-2</v>
      </c>
      <c r="K108" s="22">
        <v>1.4</v>
      </c>
      <c r="L108" s="2">
        <v>157</v>
      </c>
      <c r="M108" s="2">
        <v>84</v>
      </c>
      <c r="N108" s="12">
        <f t="shared" si="7"/>
        <v>0.46496815286624205</v>
      </c>
      <c r="O108" s="2" t="s">
        <v>63</v>
      </c>
    </row>
    <row r="109" spans="1:15" x14ac:dyDescent="0.25">
      <c r="A109" s="2">
        <v>108</v>
      </c>
      <c r="B109" s="26"/>
      <c r="C109" s="2" t="s">
        <v>19</v>
      </c>
      <c r="D109" s="2" t="s">
        <v>21</v>
      </c>
      <c r="E109" s="2">
        <v>3</v>
      </c>
      <c r="F109" s="2">
        <v>106</v>
      </c>
      <c r="G109" s="11">
        <v>1.4999999999999999E-2</v>
      </c>
      <c r="H109" s="2">
        <f t="shared" si="8"/>
        <v>2</v>
      </c>
      <c r="I109" s="2">
        <v>104</v>
      </c>
      <c r="J109" s="12">
        <f t="shared" si="6"/>
        <v>1.8867924528301886E-2</v>
      </c>
      <c r="K109" s="22">
        <v>1.4</v>
      </c>
      <c r="L109" s="2">
        <v>111</v>
      </c>
      <c r="M109" s="2">
        <v>91</v>
      </c>
      <c r="N109" s="12">
        <f t="shared" si="7"/>
        <v>0.18018018018018017</v>
      </c>
      <c r="O109" s="2" t="s">
        <v>63</v>
      </c>
    </row>
    <row r="110" spans="1:15" x14ac:dyDescent="0.25">
      <c r="A110" s="2">
        <v>109</v>
      </c>
      <c r="B110" s="26">
        <v>2026</v>
      </c>
      <c r="C110" s="2" t="s">
        <v>7</v>
      </c>
      <c r="D110" s="2" t="s">
        <v>6</v>
      </c>
      <c r="E110" s="2">
        <v>1</v>
      </c>
      <c r="F110" s="2">
        <v>1.3</v>
      </c>
      <c r="G110" s="11">
        <v>1.4999999999999999E-2</v>
      </c>
      <c r="H110" s="2">
        <f>F110-I110</f>
        <v>-97.7</v>
      </c>
      <c r="I110" s="2">
        <v>99</v>
      </c>
      <c r="J110" s="12">
        <f>H110/F110</f>
        <v>-75.15384615384616</v>
      </c>
      <c r="K110" s="22">
        <v>1.4</v>
      </c>
      <c r="L110" s="2">
        <v>132</v>
      </c>
      <c r="M110" s="2">
        <v>95</v>
      </c>
      <c r="N110" s="12">
        <f>(L110-M110) / L110</f>
        <v>0.28030303030303028</v>
      </c>
      <c r="O110" s="2" t="s">
        <v>85</v>
      </c>
    </row>
    <row r="111" spans="1:15" x14ac:dyDescent="0.25">
      <c r="A111" s="2">
        <v>110</v>
      </c>
      <c r="B111" s="26"/>
      <c r="C111" s="2" t="s">
        <v>7</v>
      </c>
      <c r="D111" s="2" t="s">
        <v>8</v>
      </c>
      <c r="E111" s="2">
        <v>2</v>
      </c>
      <c r="F111" s="2">
        <v>1.3</v>
      </c>
      <c r="G111" s="11">
        <v>1.4999999999999999E-2</v>
      </c>
      <c r="H111" s="2">
        <f>F111-I111</f>
        <v>-102.7</v>
      </c>
      <c r="I111" s="2">
        <v>104</v>
      </c>
      <c r="J111" s="12">
        <f t="shared" ref="J111:J145" si="9">H111/F111</f>
        <v>-79</v>
      </c>
      <c r="K111" s="22">
        <v>1.4</v>
      </c>
      <c r="L111" s="2">
        <v>181</v>
      </c>
      <c r="M111" s="2">
        <v>97</v>
      </c>
      <c r="N111" s="12">
        <f t="shared" ref="N111:N145" si="10">(L111-M111) / L111</f>
        <v>0.46408839779005523</v>
      </c>
      <c r="O111" s="2" t="s">
        <v>85</v>
      </c>
    </row>
    <row r="112" spans="1:15" x14ac:dyDescent="0.25">
      <c r="A112" s="2">
        <v>111</v>
      </c>
      <c r="B112" s="26"/>
      <c r="C112" s="2" t="s">
        <v>7</v>
      </c>
      <c r="D112" s="2" t="s">
        <v>9</v>
      </c>
      <c r="E112" s="2">
        <v>3</v>
      </c>
      <c r="F112" s="2">
        <v>1.3</v>
      </c>
      <c r="G112" s="11">
        <v>1.4999999999999999E-2</v>
      </c>
      <c r="H112" s="2">
        <f>F112-I112</f>
        <v>-97.7</v>
      </c>
      <c r="I112" s="2">
        <v>99</v>
      </c>
      <c r="J112" s="12">
        <f t="shared" si="9"/>
        <v>-75.15384615384616</v>
      </c>
      <c r="K112" s="22">
        <v>1.4</v>
      </c>
      <c r="L112" s="2">
        <v>160</v>
      </c>
      <c r="M112" s="2">
        <v>108</v>
      </c>
      <c r="N112" s="12">
        <f t="shared" si="10"/>
        <v>0.32500000000000001</v>
      </c>
      <c r="O112" s="2" t="s">
        <v>85</v>
      </c>
    </row>
    <row r="113" spans="1:15" x14ac:dyDescent="0.25">
      <c r="A113" s="2">
        <v>112</v>
      </c>
      <c r="B113" s="26"/>
      <c r="C113" s="2" t="s">
        <v>11</v>
      </c>
      <c r="D113" s="2" t="s">
        <v>10</v>
      </c>
      <c r="E113" s="2">
        <v>4</v>
      </c>
      <c r="F113" s="2">
        <v>1.3</v>
      </c>
      <c r="G113" s="11">
        <v>1.4999999999999999E-2</v>
      </c>
      <c r="H113" s="2">
        <f t="shared" ref="H113:H145" si="11">F113-I113</f>
        <v>-106.7</v>
      </c>
      <c r="I113" s="2">
        <v>108</v>
      </c>
      <c r="J113" s="12">
        <f t="shared" si="9"/>
        <v>-82.07692307692308</v>
      </c>
      <c r="K113" s="22">
        <v>1.4</v>
      </c>
      <c r="L113" s="2">
        <v>179</v>
      </c>
      <c r="M113" s="2">
        <v>96</v>
      </c>
      <c r="N113" s="12">
        <f t="shared" si="10"/>
        <v>0.46368715083798884</v>
      </c>
      <c r="O113" s="2" t="s">
        <v>85</v>
      </c>
    </row>
    <row r="114" spans="1:15" x14ac:dyDescent="0.25">
      <c r="A114" s="2">
        <v>113</v>
      </c>
      <c r="B114" s="26"/>
      <c r="C114" s="2" t="s">
        <v>11</v>
      </c>
      <c r="D114" s="2" t="s">
        <v>12</v>
      </c>
      <c r="E114" s="2">
        <v>5</v>
      </c>
      <c r="F114" s="2">
        <v>1.3</v>
      </c>
      <c r="G114" s="11">
        <v>1.4999999999999999E-2</v>
      </c>
      <c r="H114" s="2">
        <f t="shared" si="11"/>
        <v>-103.7</v>
      </c>
      <c r="I114" s="2">
        <v>105</v>
      </c>
      <c r="J114" s="12">
        <f t="shared" si="9"/>
        <v>-79.769230769230774</v>
      </c>
      <c r="K114" s="22">
        <v>1.4</v>
      </c>
      <c r="L114" s="2">
        <v>131</v>
      </c>
      <c r="M114" s="2">
        <v>101</v>
      </c>
      <c r="N114" s="12">
        <f t="shared" si="10"/>
        <v>0.22900763358778625</v>
      </c>
      <c r="O114" s="2" t="s">
        <v>85</v>
      </c>
    </row>
    <row r="115" spans="1:15" x14ac:dyDescent="0.25">
      <c r="A115" s="2">
        <v>114</v>
      </c>
      <c r="B115" s="26"/>
      <c r="C115" s="2" t="s">
        <v>11</v>
      </c>
      <c r="D115" s="2" t="s">
        <v>13</v>
      </c>
      <c r="E115" s="2">
        <v>3</v>
      </c>
      <c r="F115" s="2">
        <v>1.3</v>
      </c>
      <c r="G115" s="11">
        <v>1.4999999999999999E-2</v>
      </c>
      <c r="H115" s="2">
        <f t="shared" si="11"/>
        <v>-99.7</v>
      </c>
      <c r="I115" s="2">
        <v>101</v>
      </c>
      <c r="J115" s="12">
        <f t="shared" si="9"/>
        <v>-76.692307692307693</v>
      </c>
      <c r="K115" s="22">
        <v>1.4</v>
      </c>
      <c r="L115" s="2">
        <v>185</v>
      </c>
      <c r="M115" s="2">
        <v>99</v>
      </c>
      <c r="N115" s="12">
        <f t="shared" si="10"/>
        <v>0.46486486486486489</v>
      </c>
      <c r="O115" s="2" t="s">
        <v>85</v>
      </c>
    </row>
    <row r="116" spans="1:15" x14ac:dyDescent="0.25">
      <c r="A116" s="2">
        <v>115</v>
      </c>
      <c r="B116" s="26"/>
      <c r="C116" s="2" t="s">
        <v>15</v>
      </c>
      <c r="D116" s="2" t="s">
        <v>14</v>
      </c>
      <c r="E116" s="2">
        <v>2</v>
      </c>
      <c r="F116" s="2">
        <v>1.3</v>
      </c>
      <c r="G116" s="11">
        <v>1.4999999999999999E-2</v>
      </c>
      <c r="H116" s="2">
        <f t="shared" si="11"/>
        <v>-110.7</v>
      </c>
      <c r="I116" s="2">
        <v>112</v>
      </c>
      <c r="J116" s="12">
        <f t="shared" si="9"/>
        <v>-85.153846153846146</v>
      </c>
      <c r="K116" s="22">
        <v>1.4</v>
      </c>
      <c r="L116" s="2">
        <v>110</v>
      </c>
      <c r="M116" s="2">
        <v>88</v>
      </c>
      <c r="N116" s="12">
        <f t="shared" si="10"/>
        <v>0.2</v>
      </c>
      <c r="O116" s="2" t="s">
        <v>85</v>
      </c>
    </row>
    <row r="117" spans="1:15" x14ac:dyDescent="0.25">
      <c r="A117" s="2">
        <v>116</v>
      </c>
      <c r="B117" s="26"/>
      <c r="C117" s="2" t="s">
        <v>15</v>
      </c>
      <c r="D117" s="2" t="s">
        <v>16</v>
      </c>
      <c r="E117" s="2">
        <v>4</v>
      </c>
      <c r="F117" s="2">
        <v>1.3</v>
      </c>
      <c r="G117" s="11">
        <v>1.4999999999999999E-2</v>
      </c>
      <c r="H117" s="2">
        <f t="shared" si="11"/>
        <v>-107.7</v>
      </c>
      <c r="I117" s="2">
        <v>109</v>
      </c>
      <c r="J117" s="12">
        <f t="shared" si="9"/>
        <v>-82.84615384615384</v>
      </c>
      <c r="K117" s="22">
        <v>1.4</v>
      </c>
      <c r="L117" s="2">
        <v>109</v>
      </c>
      <c r="M117" s="2">
        <v>78</v>
      </c>
      <c r="N117" s="12">
        <f t="shared" si="10"/>
        <v>0.28440366972477066</v>
      </c>
      <c r="O117" s="2" t="s">
        <v>85</v>
      </c>
    </row>
    <row r="118" spans="1:15" x14ac:dyDescent="0.25">
      <c r="A118" s="2">
        <v>117</v>
      </c>
      <c r="B118" s="26"/>
      <c r="C118" s="2" t="s">
        <v>15</v>
      </c>
      <c r="D118" s="2" t="s">
        <v>17</v>
      </c>
      <c r="E118" s="2">
        <v>3</v>
      </c>
      <c r="F118" s="2">
        <v>1.3</v>
      </c>
      <c r="G118" s="11">
        <v>1.4999999999999999E-2</v>
      </c>
      <c r="H118" s="2">
        <f t="shared" si="11"/>
        <v>-104.7</v>
      </c>
      <c r="I118" s="2">
        <v>106</v>
      </c>
      <c r="J118" s="12">
        <f t="shared" si="9"/>
        <v>-80.538461538461533</v>
      </c>
      <c r="K118" s="22">
        <v>1.4</v>
      </c>
      <c r="L118" s="2">
        <v>161</v>
      </c>
      <c r="M118" s="2">
        <v>94</v>
      </c>
      <c r="N118" s="12">
        <f t="shared" si="10"/>
        <v>0.41614906832298137</v>
      </c>
      <c r="O118" s="2" t="s">
        <v>85</v>
      </c>
    </row>
    <row r="119" spans="1:15" x14ac:dyDescent="0.25">
      <c r="A119" s="2">
        <v>118</v>
      </c>
      <c r="B119" s="26"/>
      <c r="C119" s="2" t="s">
        <v>19</v>
      </c>
      <c r="D119" s="2" t="s">
        <v>18</v>
      </c>
      <c r="E119" s="2">
        <v>4.5</v>
      </c>
      <c r="F119" s="2">
        <v>1.3</v>
      </c>
      <c r="G119" s="11">
        <v>1.4999999999999999E-2</v>
      </c>
      <c r="H119" s="2">
        <f t="shared" si="11"/>
        <v>-103.7</v>
      </c>
      <c r="I119" s="2">
        <v>105</v>
      </c>
      <c r="J119" s="12">
        <f t="shared" si="9"/>
        <v>-79.769230769230774</v>
      </c>
      <c r="K119" s="22">
        <v>1.4</v>
      </c>
      <c r="L119" s="2">
        <v>136</v>
      </c>
      <c r="M119" s="2">
        <v>112</v>
      </c>
      <c r="N119" s="12">
        <f t="shared" si="10"/>
        <v>0.17647058823529413</v>
      </c>
      <c r="O119" s="2" t="s">
        <v>85</v>
      </c>
    </row>
    <row r="120" spans="1:15" x14ac:dyDescent="0.25">
      <c r="A120" s="2">
        <v>119</v>
      </c>
      <c r="B120" s="26"/>
      <c r="C120" s="2" t="s">
        <v>19</v>
      </c>
      <c r="D120" s="2" t="s">
        <v>20</v>
      </c>
      <c r="E120" s="2">
        <v>2.2999999999999998</v>
      </c>
      <c r="F120" s="2">
        <v>1.3</v>
      </c>
      <c r="G120" s="11">
        <v>1.4999999999999999E-2</v>
      </c>
      <c r="H120" s="2">
        <f t="shared" si="11"/>
        <v>-106.7</v>
      </c>
      <c r="I120" s="2">
        <v>108</v>
      </c>
      <c r="J120" s="12">
        <f t="shared" si="9"/>
        <v>-82.07692307692308</v>
      </c>
      <c r="K120" s="22">
        <v>1.4</v>
      </c>
      <c r="L120" s="2">
        <v>129</v>
      </c>
      <c r="M120" s="2">
        <v>89</v>
      </c>
      <c r="N120" s="12">
        <f t="shared" si="10"/>
        <v>0.31007751937984496</v>
      </c>
      <c r="O120" s="2" t="s">
        <v>85</v>
      </c>
    </row>
    <row r="121" spans="1:15" x14ac:dyDescent="0.25">
      <c r="A121" s="2">
        <v>120</v>
      </c>
      <c r="B121" s="26"/>
      <c r="C121" s="2" t="s">
        <v>19</v>
      </c>
      <c r="D121" s="2" t="s">
        <v>21</v>
      </c>
      <c r="E121" s="2">
        <v>3</v>
      </c>
      <c r="F121" s="2">
        <v>1.3</v>
      </c>
      <c r="G121" s="11">
        <v>1.4999999999999999E-2</v>
      </c>
      <c r="H121" s="2">
        <f t="shared" si="11"/>
        <v>-102.7</v>
      </c>
      <c r="I121" s="2">
        <v>104</v>
      </c>
      <c r="J121" s="12">
        <f t="shared" si="9"/>
        <v>-79</v>
      </c>
      <c r="K121" s="22">
        <v>1.4</v>
      </c>
      <c r="L121" s="2">
        <v>130</v>
      </c>
      <c r="M121" s="2">
        <v>119</v>
      </c>
      <c r="N121" s="12">
        <f t="shared" si="10"/>
        <v>8.461538461538462E-2</v>
      </c>
      <c r="O121" s="2" t="s">
        <v>85</v>
      </c>
    </row>
    <row r="122" spans="1:15" x14ac:dyDescent="0.25">
      <c r="A122" s="2">
        <v>121</v>
      </c>
      <c r="B122" s="26">
        <v>2026</v>
      </c>
      <c r="C122" s="2" t="s">
        <v>7</v>
      </c>
      <c r="D122" s="2" t="s">
        <v>6</v>
      </c>
      <c r="E122" s="2">
        <v>1</v>
      </c>
      <c r="F122" s="2">
        <v>101</v>
      </c>
      <c r="G122" s="11">
        <v>1.4999999999999999E-2</v>
      </c>
      <c r="H122" s="2">
        <f t="shared" si="11"/>
        <v>2</v>
      </c>
      <c r="I122" s="2">
        <v>99</v>
      </c>
      <c r="J122" s="12">
        <f t="shared" si="9"/>
        <v>1.9801980198019802E-2</v>
      </c>
      <c r="K122" s="22">
        <v>1.4</v>
      </c>
      <c r="L122" s="2">
        <v>126</v>
      </c>
      <c r="M122" s="2">
        <v>113</v>
      </c>
      <c r="N122" s="12">
        <f t="shared" si="10"/>
        <v>0.10317460317460317</v>
      </c>
      <c r="O122" s="2" t="s">
        <v>86</v>
      </c>
    </row>
    <row r="123" spans="1:15" x14ac:dyDescent="0.25">
      <c r="A123" s="2">
        <v>122</v>
      </c>
      <c r="B123" s="26"/>
      <c r="C123" s="2" t="s">
        <v>7</v>
      </c>
      <c r="D123" s="2" t="s">
        <v>8</v>
      </c>
      <c r="E123" s="2">
        <v>2</v>
      </c>
      <c r="F123" s="2">
        <v>105</v>
      </c>
      <c r="G123" s="11">
        <v>1.4999999999999999E-2</v>
      </c>
      <c r="H123" s="2">
        <f t="shared" si="11"/>
        <v>1</v>
      </c>
      <c r="I123" s="2">
        <v>104</v>
      </c>
      <c r="J123" s="12">
        <f t="shared" si="9"/>
        <v>9.5238095238095247E-3</v>
      </c>
      <c r="K123" s="22">
        <v>1.4</v>
      </c>
      <c r="L123" s="2">
        <v>181</v>
      </c>
      <c r="M123" s="2">
        <v>83</v>
      </c>
      <c r="N123" s="12">
        <f t="shared" si="10"/>
        <v>0.54143646408839774</v>
      </c>
      <c r="O123" s="2" t="s">
        <v>86</v>
      </c>
    </row>
    <row r="124" spans="1:15" x14ac:dyDescent="0.25">
      <c r="A124" s="2">
        <v>123</v>
      </c>
      <c r="B124" s="26"/>
      <c r="C124" s="2" t="s">
        <v>7</v>
      </c>
      <c r="D124" s="2" t="s">
        <v>9</v>
      </c>
      <c r="E124" s="2">
        <v>3</v>
      </c>
      <c r="F124" s="2">
        <v>102</v>
      </c>
      <c r="G124" s="11">
        <v>1.4999999999999999E-2</v>
      </c>
      <c r="H124" s="2">
        <f t="shared" si="11"/>
        <v>3</v>
      </c>
      <c r="I124" s="2">
        <v>99</v>
      </c>
      <c r="J124" s="12">
        <f t="shared" si="9"/>
        <v>2.9411764705882353E-2</v>
      </c>
      <c r="K124" s="22">
        <v>1.4</v>
      </c>
      <c r="L124" s="2">
        <v>150</v>
      </c>
      <c r="M124" s="2">
        <v>80</v>
      </c>
      <c r="N124" s="12">
        <f t="shared" si="10"/>
        <v>0.46666666666666667</v>
      </c>
      <c r="O124" s="2" t="s">
        <v>86</v>
      </c>
    </row>
    <row r="125" spans="1:15" x14ac:dyDescent="0.25">
      <c r="A125" s="2">
        <v>124</v>
      </c>
      <c r="B125" s="26"/>
      <c r="C125" s="2" t="s">
        <v>11</v>
      </c>
      <c r="D125" s="2" t="s">
        <v>10</v>
      </c>
      <c r="E125" s="2">
        <v>4</v>
      </c>
      <c r="F125" s="2">
        <v>110</v>
      </c>
      <c r="G125" s="11">
        <v>1.4999999999999999E-2</v>
      </c>
      <c r="H125" s="2">
        <f t="shared" si="11"/>
        <v>2</v>
      </c>
      <c r="I125" s="2">
        <v>108</v>
      </c>
      <c r="J125" s="12">
        <f t="shared" si="9"/>
        <v>1.8181818181818181E-2</v>
      </c>
      <c r="K125" s="22">
        <v>1.4</v>
      </c>
      <c r="L125" s="2">
        <v>188</v>
      </c>
      <c r="M125" s="2">
        <v>112</v>
      </c>
      <c r="N125" s="12">
        <f t="shared" si="10"/>
        <v>0.40425531914893614</v>
      </c>
      <c r="O125" s="2" t="s">
        <v>86</v>
      </c>
    </row>
    <row r="126" spans="1:15" x14ac:dyDescent="0.25">
      <c r="A126" s="2">
        <v>125</v>
      </c>
      <c r="B126" s="26"/>
      <c r="C126" s="2" t="s">
        <v>11</v>
      </c>
      <c r="D126" s="2" t="s">
        <v>12</v>
      </c>
      <c r="E126" s="2">
        <v>5</v>
      </c>
      <c r="F126" s="2">
        <v>108</v>
      </c>
      <c r="G126" s="11">
        <v>1.4999999999999999E-2</v>
      </c>
      <c r="H126" s="2">
        <f t="shared" si="11"/>
        <v>3</v>
      </c>
      <c r="I126" s="2">
        <v>105</v>
      </c>
      <c r="J126" s="12">
        <f t="shared" si="9"/>
        <v>2.7777777777777776E-2</v>
      </c>
      <c r="K126" s="22">
        <v>1.4</v>
      </c>
      <c r="L126" s="2">
        <v>135</v>
      </c>
      <c r="M126" s="2">
        <v>119</v>
      </c>
      <c r="N126" s="12">
        <f t="shared" si="10"/>
        <v>0.11851851851851852</v>
      </c>
      <c r="O126" s="2" t="s">
        <v>86</v>
      </c>
    </row>
    <row r="127" spans="1:15" x14ac:dyDescent="0.25">
      <c r="A127" s="2">
        <v>126</v>
      </c>
      <c r="B127" s="26"/>
      <c r="C127" s="2" t="s">
        <v>11</v>
      </c>
      <c r="D127" s="2" t="s">
        <v>13</v>
      </c>
      <c r="E127" s="2">
        <v>3</v>
      </c>
      <c r="F127" s="2">
        <v>103</v>
      </c>
      <c r="G127" s="11">
        <v>1.4999999999999999E-2</v>
      </c>
      <c r="H127" s="2">
        <f t="shared" si="11"/>
        <v>2</v>
      </c>
      <c r="I127" s="2">
        <v>101</v>
      </c>
      <c r="J127" s="12">
        <f t="shared" si="9"/>
        <v>1.9417475728155338E-2</v>
      </c>
      <c r="K127" s="22">
        <v>1.4</v>
      </c>
      <c r="L127" s="2">
        <v>153</v>
      </c>
      <c r="M127" s="2">
        <v>115</v>
      </c>
      <c r="N127" s="12">
        <f t="shared" si="10"/>
        <v>0.24836601307189543</v>
      </c>
      <c r="O127" s="2" t="s">
        <v>86</v>
      </c>
    </row>
    <row r="128" spans="1:15" x14ac:dyDescent="0.25">
      <c r="A128" s="2">
        <v>127</v>
      </c>
      <c r="B128" s="26"/>
      <c r="C128" s="2" t="s">
        <v>15</v>
      </c>
      <c r="D128" s="2" t="s">
        <v>14</v>
      </c>
      <c r="E128" s="2">
        <v>2</v>
      </c>
      <c r="F128" s="2">
        <v>115</v>
      </c>
      <c r="G128" s="11">
        <v>1.4999999999999999E-2</v>
      </c>
      <c r="H128" s="2">
        <f t="shared" si="11"/>
        <v>3</v>
      </c>
      <c r="I128" s="2">
        <v>112</v>
      </c>
      <c r="J128" s="12">
        <f t="shared" si="9"/>
        <v>2.6086956521739129E-2</v>
      </c>
      <c r="K128" s="22">
        <v>1.4</v>
      </c>
      <c r="L128" s="2">
        <v>175</v>
      </c>
      <c r="M128" s="2">
        <v>100</v>
      </c>
      <c r="N128" s="12">
        <f t="shared" si="10"/>
        <v>0.42857142857142855</v>
      </c>
      <c r="O128" s="2" t="s">
        <v>86</v>
      </c>
    </row>
    <row r="129" spans="1:15" x14ac:dyDescent="0.25">
      <c r="A129" s="2">
        <v>128</v>
      </c>
      <c r="B129" s="26"/>
      <c r="C129" s="2" t="s">
        <v>15</v>
      </c>
      <c r="D129" s="2" t="s">
        <v>16</v>
      </c>
      <c r="E129" s="2">
        <v>4</v>
      </c>
      <c r="F129" s="2">
        <v>112</v>
      </c>
      <c r="G129" s="11">
        <v>1.4999999999999999E-2</v>
      </c>
      <c r="H129" s="2">
        <f t="shared" si="11"/>
        <v>3</v>
      </c>
      <c r="I129" s="2">
        <v>109</v>
      </c>
      <c r="J129" s="12">
        <f t="shared" si="9"/>
        <v>2.6785714285714284E-2</v>
      </c>
      <c r="K129" s="22">
        <v>1.4</v>
      </c>
      <c r="L129" s="2">
        <v>147</v>
      </c>
      <c r="M129" s="2">
        <v>81</v>
      </c>
      <c r="N129" s="12">
        <f t="shared" si="10"/>
        <v>0.44897959183673469</v>
      </c>
      <c r="O129" s="2" t="s">
        <v>86</v>
      </c>
    </row>
    <row r="130" spans="1:15" x14ac:dyDescent="0.25">
      <c r="A130" s="2">
        <v>129</v>
      </c>
      <c r="B130" s="26"/>
      <c r="C130" s="2" t="s">
        <v>15</v>
      </c>
      <c r="D130" s="2" t="s">
        <v>17</v>
      </c>
      <c r="E130" s="2">
        <v>3</v>
      </c>
      <c r="F130" s="2">
        <v>108</v>
      </c>
      <c r="G130" s="11">
        <v>1.4999999999999999E-2</v>
      </c>
      <c r="H130" s="2">
        <f t="shared" si="11"/>
        <v>2</v>
      </c>
      <c r="I130" s="2">
        <v>106</v>
      </c>
      <c r="J130" s="12">
        <f t="shared" si="9"/>
        <v>1.8518518518518517E-2</v>
      </c>
      <c r="K130" s="22">
        <v>1.4</v>
      </c>
      <c r="L130" s="2">
        <v>111</v>
      </c>
      <c r="M130" s="2">
        <v>106</v>
      </c>
      <c r="N130" s="12">
        <f t="shared" si="10"/>
        <v>4.5045045045045043E-2</v>
      </c>
      <c r="O130" s="2" t="s">
        <v>86</v>
      </c>
    </row>
    <row r="131" spans="1:15" x14ac:dyDescent="0.25">
      <c r="A131" s="2">
        <v>130</v>
      </c>
      <c r="B131" s="26"/>
      <c r="C131" s="2" t="s">
        <v>19</v>
      </c>
      <c r="D131" s="2" t="s">
        <v>18</v>
      </c>
      <c r="E131" s="2">
        <v>4.5</v>
      </c>
      <c r="F131" s="2">
        <v>107</v>
      </c>
      <c r="G131" s="11">
        <v>1.4999999999999999E-2</v>
      </c>
      <c r="H131" s="2">
        <f t="shared" si="11"/>
        <v>2</v>
      </c>
      <c r="I131" s="2">
        <v>105</v>
      </c>
      <c r="J131" s="12">
        <f t="shared" si="9"/>
        <v>1.8691588785046728E-2</v>
      </c>
      <c r="K131" s="22">
        <v>1.4</v>
      </c>
      <c r="L131" s="2">
        <v>189</v>
      </c>
      <c r="M131" s="2">
        <v>99</v>
      </c>
      <c r="N131" s="12">
        <f t="shared" si="10"/>
        <v>0.47619047619047616</v>
      </c>
      <c r="O131" s="2" t="s">
        <v>86</v>
      </c>
    </row>
    <row r="132" spans="1:15" x14ac:dyDescent="0.25">
      <c r="A132" s="2">
        <v>131</v>
      </c>
      <c r="B132" s="26"/>
      <c r="C132" s="2" t="s">
        <v>19</v>
      </c>
      <c r="D132" s="2" t="s">
        <v>20</v>
      </c>
      <c r="E132" s="2">
        <v>2.2999999999999998</v>
      </c>
      <c r="F132" s="2">
        <v>110</v>
      </c>
      <c r="G132" s="11">
        <v>1.4999999999999999E-2</v>
      </c>
      <c r="H132" s="2">
        <f t="shared" si="11"/>
        <v>2</v>
      </c>
      <c r="I132" s="2">
        <v>108</v>
      </c>
      <c r="J132" s="12">
        <f t="shared" si="9"/>
        <v>1.8181818181818181E-2</v>
      </c>
      <c r="K132" s="22">
        <v>1.4</v>
      </c>
      <c r="L132" s="2">
        <v>188</v>
      </c>
      <c r="M132" s="2">
        <v>110</v>
      </c>
      <c r="N132" s="12">
        <f t="shared" si="10"/>
        <v>0.41489361702127658</v>
      </c>
      <c r="O132" s="2" t="s">
        <v>86</v>
      </c>
    </row>
    <row r="133" spans="1:15" x14ac:dyDescent="0.25">
      <c r="A133" s="2">
        <v>132</v>
      </c>
      <c r="B133" s="26"/>
      <c r="C133" s="2" t="s">
        <v>19</v>
      </c>
      <c r="D133" s="2" t="s">
        <v>21</v>
      </c>
      <c r="E133" s="2">
        <v>3</v>
      </c>
      <c r="F133" s="2">
        <v>106</v>
      </c>
      <c r="G133" s="11">
        <v>1.4999999999999999E-2</v>
      </c>
      <c r="H133" s="2">
        <f t="shared" si="11"/>
        <v>2</v>
      </c>
      <c r="I133" s="2">
        <v>104</v>
      </c>
      <c r="J133" s="12">
        <f t="shared" si="9"/>
        <v>1.8867924528301886E-2</v>
      </c>
      <c r="K133" s="22">
        <v>1.4</v>
      </c>
      <c r="L133" s="2">
        <v>113</v>
      </c>
      <c r="M133" s="2">
        <v>106</v>
      </c>
      <c r="N133" s="12">
        <f t="shared" si="10"/>
        <v>6.1946902654867256E-2</v>
      </c>
      <c r="O133" s="2" t="s">
        <v>86</v>
      </c>
    </row>
    <row r="134" spans="1:15" x14ac:dyDescent="0.25">
      <c r="A134" s="2">
        <v>133</v>
      </c>
      <c r="B134" s="26">
        <v>2026</v>
      </c>
      <c r="C134" s="2" t="s">
        <v>7</v>
      </c>
      <c r="D134" s="2" t="s">
        <v>6</v>
      </c>
      <c r="E134" s="2">
        <v>1</v>
      </c>
      <c r="F134" s="2">
        <v>101</v>
      </c>
      <c r="G134" s="11">
        <v>1.4999999999999999E-2</v>
      </c>
      <c r="H134" s="2">
        <f t="shared" si="11"/>
        <v>2</v>
      </c>
      <c r="I134" s="2">
        <v>99</v>
      </c>
      <c r="J134" s="12">
        <f t="shared" si="9"/>
        <v>1.9801980198019802E-2</v>
      </c>
      <c r="K134" s="22">
        <v>1.4</v>
      </c>
      <c r="L134" s="2">
        <v>149</v>
      </c>
      <c r="M134" s="2">
        <v>108</v>
      </c>
      <c r="N134" s="12">
        <f t="shared" si="10"/>
        <v>0.27516778523489932</v>
      </c>
      <c r="O134" s="2" t="s">
        <v>87</v>
      </c>
    </row>
    <row r="135" spans="1:15" x14ac:dyDescent="0.25">
      <c r="A135" s="2">
        <v>134</v>
      </c>
      <c r="B135" s="26"/>
      <c r="C135" s="2" t="s">
        <v>7</v>
      </c>
      <c r="D135" s="2" t="s">
        <v>8</v>
      </c>
      <c r="E135" s="2">
        <v>2</v>
      </c>
      <c r="F135" s="2">
        <v>105</v>
      </c>
      <c r="G135" s="11">
        <v>1.4999999999999999E-2</v>
      </c>
      <c r="H135" s="2">
        <f t="shared" si="11"/>
        <v>1</v>
      </c>
      <c r="I135" s="2">
        <v>104</v>
      </c>
      <c r="J135" s="12">
        <f t="shared" si="9"/>
        <v>9.5238095238095247E-3</v>
      </c>
      <c r="K135" s="22">
        <v>1.4</v>
      </c>
      <c r="L135" s="2">
        <v>155</v>
      </c>
      <c r="M135" s="2">
        <v>117</v>
      </c>
      <c r="N135" s="12">
        <f t="shared" si="10"/>
        <v>0.24516129032258063</v>
      </c>
      <c r="O135" s="2" t="s">
        <v>87</v>
      </c>
    </row>
    <row r="136" spans="1:15" x14ac:dyDescent="0.25">
      <c r="A136" s="2">
        <v>135</v>
      </c>
      <c r="B136" s="26"/>
      <c r="C136" s="2" t="s">
        <v>7</v>
      </c>
      <c r="D136" s="2" t="s">
        <v>9</v>
      </c>
      <c r="E136" s="2">
        <v>3</v>
      </c>
      <c r="F136" s="2">
        <v>102</v>
      </c>
      <c r="G136" s="11">
        <v>1.4999999999999999E-2</v>
      </c>
      <c r="H136" s="2">
        <f t="shared" si="11"/>
        <v>3</v>
      </c>
      <c r="I136" s="2">
        <v>99</v>
      </c>
      <c r="J136" s="12">
        <f t="shared" si="9"/>
        <v>2.9411764705882353E-2</v>
      </c>
      <c r="K136" s="22">
        <v>1.4</v>
      </c>
      <c r="L136" s="2">
        <v>174</v>
      </c>
      <c r="M136" s="2">
        <v>111</v>
      </c>
      <c r="N136" s="12">
        <f t="shared" si="10"/>
        <v>0.36206896551724138</v>
      </c>
      <c r="O136" s="2" t="s">
        <v>87</v>
      </c>
    </row>
    <row r="137" spans="1:15" x14ac:dyDescent="0.25">
      <c r="A137" s="2">
        <v>136</v>
      </c>
      <c r="B137" s="26"/>
      <c r="C137" s="2" t="s">
        <v>11</v>
      </c>
      <c r="D137" s="2" t="s">
        <v>10</v>
      </c>
      <c r="E137" s="2">
        <v>4</v>
      </c>
      <c r="F137" s="2">
        <v>110</v>
      </c>
      <c r="G137" s="11">
        <v>1.4999999999999999E-2</v>
      </c>
      <c r="H137" s="2">
        <f t="shared" si="11"/>
        <v>2</v>
      </c>
      <c r="I137" s="2">
        <v>108</v>
      </c>
      <c r="J137" s="12">
        <f t="shared" si="9"/>
        <v>1.8181818181818181E-2</v>
      </c>
      <c r="K137" s="22">
        <v>1.4</v>
      </c>
      <c r="L137" s="2">
        <v>118</v>
      </c>
      <c r="M137" s="2">
        <v>119</v>
      </c>
      <c r="N137" s="12">
        <f t="shared" si="10"/>
        <v>-8.4745762711864406E-3</v>
      </c>
      <c r="O137" s="2" t="s">
        <v>87</v>
      </c>
    </row>
    <row r="138" spans="1:15" x14ac:dyDescent="0.25">
      <c r="A138" s="2">
        <v>137</v>
      </c>
      <c r="B138" s="26"/>
      <c r="C138" s="2" t="s">
        <v>11</v>
      </c>
      <c r="D138" s="2" t="s">
        <v>12</v>
      </c>
      <c r="E138" s="2">
        <v>5</v>
      </c>
      <c r="F138" s="2">
        <v>108</v>
      </c>
      <c r="G138" s="11">
        <v>1.4999999999999999E-2</v>
      </c>
      <c r="H138" s="2">
        <f t="shared" si="11"/>
        <v>3</v>
      </c>
      <c r="I138" s="2">
        <v>105</v>
      </c>
      <c r="J138" s="12">
        <f t="shared" si="9"/>
        <v>2.7777777777777776E-2</v>
      </c>
      <c r="K138" s="22">
        <v>1.4</v>
      </c>
      <c r="L138" s="2">
        <v>178</v>
      </c>
      <c r="M138" s="2">
        <v>117</v>
      </c>
      <c r="N138" s="12">
        <f t="shared" si="10"/>
        <v>0.34269662921348315</v>
      </c>
      <c r="O138" s="2" t="s">
        <v>87</v>
      </c>
    </row>
    <row r="139" spans="1:15" x14ac:dyDescent="0.25">
      <c r="A139" s="2">
        <v>138</v>
      </c>
      <c r="B139" s="26"/>
      <c r="C139" s="2" t="s">
        <v>11</v>
      </c>
      <c r="D139" s="2" t="s">
        <v>13</v>
      </c>
      <c r="E139" s="2">
        <v>3</v>
      </c>
      <c r="F139" s="2">
        <v>103</v>
      </c>
      <c r="G139" s="11">
        <v>1.4999999999999999E-2</v>
      </c>
      <c r="H139" s="2">
        <f t="shared" si="11"/>
        <v>2</v>
      </c>
      <c r="I139" s="2">
        <v>101</v>
      </c>
      <c r="J139" s="12">
        <f t="shared" si="9"/>
        <v>1.9417475728155338E-2</v>
      </c>
      <c r="K139" s="22">
        <v>1.4</v>
      </c>
      <c r="L139" s="2">
        <v>122</v>
      </c>
      <c r="M139" s="2">
        <v>109</v>
      </c>
      <c r="N139" s="12">
        <f t="shared" si="10"/>
        <v>0.10655737704918032</v>
      </c>
      <c r="O139" s="2" t="s">
        <v>87</v>
      </c>
    </row>
    <row r="140" spans="1:15" x14ac:dyDescent="0.25">
      <c r="A140" s="2">
        <v>139</v>
      </c>
      <c r="B140" s="26"/>
      <c r="C140" s="2" t="s">
        <v>15</v>
      </c>
      <c r="D140" s="2" t="s">
        <v>14</v>
      </c>
      <c r="E140" s="2">
        <v>2</v>
      </c>
      <c r="F140" s="2">
        <v>115</v>
      </c>
      <c r="G140" s="11">
        <v>1.4999999999999999E-2</v>
      </c>
      <c r="H140" s="2">
        <f t="shared" si="11"/>
        <v>3</v>
      </c>
      <c r="I140" s="2">
        <v>112</v>
      </c>
      <c r="J140" s="12">
        <f t="shared" si="9"/>
        <v>2.6086956521739129E-2</v>
      </c>
      <c r="K140" s="22">
        <v>1.4</v>
      </c>
      <c r="L140" s="2">
        <v>137</v>
      </c>
      <c r="M140" s="2">
        <v>88</v>
      </c>
      <c r="N140" s="12">
        <f t="shared" si="10"/>
        <v>0.35766423357664234</v>
      </c>
      <c r="O140" s="2" t="s">
        <v>87</v>
      </c>
    </row>
    <row r="141" spans="1:15" x14ac:dyDescent="0.25">
      <c r="A141" s="2">
        <v>140</v>
      </c>
      <c r="B141" s="26"/>
      <c r="C141" s="2" t="s">
        <v>15</v>
      </c>
      <c r="D141" s="2" t="s">
        <v>16</v>
      </c>
      <c r="E141" s="2">
        <v>4</v>
      </c>
      <c r="F141" s="2">
        <v>112</v>
      </c>
      <c r="G141" s="11">
        <v>1.4999999999999999E-2</v>
      </c>
      <c r="H141" s="2">
        <f t="shared" si="11"/>
        <v>3</v>
      </c>
      <c r="I141" s="2">
        <v>109</v>
      </c>
      <c r="J141" s="12">
        <f t="shared" si="9"/>
        <v>2.6785714285714284E-2</v>
      </c>
      <c r="K141" s="22">
        <v>1.4</v>
      </c>
      <c r="L141" s="2">
        <v>171</v>
      </c>
      <c r="M141" s="2">
        <v>119</v>
      </c>
      <c r="N141" s="12">
        <f t="shared" si="10"/>
        <v>0.30409356725146197</v>
      </c>
      <c r="O141" s="2" t="s">
        <v>87</v>
      </c>
    </row>
    <row r="142" spans="1:15" x14ac:dyDescent="0.25">
      <c r="A142" s="2">
        <v>141</v>
      </c>
      <c r="B142" s="26"/>
      <c r="C142" s="2" t="s">
        <v>15</v>
      </c>
      <c r="D142" s="2" t="s">
        <v>17</v>
      </c>
      <c r="E142" s="2">
        <v>3</v>
      </c>
      <c r="F142" s="2">
        <v>108</v>
      </c>
      <c r="G142" s="11">
        <v>1.4999999999999999E-2</v>
      </c>
      <c r="H142" s="2">
        <f t="shared" si="11"/>
        <v>2</v>
      </c>
      <c r="I142" s="2">
        <v>106</v>
      </c>
      <c r="J142" s="12">
        <f t="shared" si="9"/>
        <v>1.8518518518518517E-2</v>
      </c>
      <c r="K142" s="22">
        <v>1.4</v>
      </c>
      <c r="L142" s="2">
        <v>125</v>
      </c>
      <c r="M142" s="2">
        <v>105</v>
      </c>
      <c r="N142" s="12">
        <f t="shared" si="10"/>
        <v>0.16</v>
      </c>
      <c r="O142" s="2" t="s">
        <v>87</v>
      </c>
    </row>
    <row r="143" spans="1:15" x14ac:dyDescent="0.25">
      <c r="A143" s="2">
        <v>142</v>
      </c>
      <c r="B143" s="26"/>
      <c r="C143" s="2" t="s">
        <v>19</v>
      </c>
      <c r="D143" s="2" t="s">
        <v>18</v>
      </c>
      <c r="E143" s="2">
        <v>4.5</v>
      </c>
      <c r="F143" s="2">
        <v>107</v>
      </c>
      <c r="G143" s="11">
        <v>1.4999999999999999E-2</v>
      </c>
      <c r="H143" s="2">
        <f t="shared" si="11"/>
        <v>2</v>
      </c>
      <c r="I143" s="2">
        <v>105</v>
      </c>
      <c r="J143" s="12">
        <f t="shared" si="9"/>
        <v>1.8691588785046728E-2</v>
      </c>
      <c r="K143" s="22">
        <v>1.4</v>
      </c>
      <c r="L143" s="2">
        <v>151</v>
      </c>
      <c r="M143" s="2">
        <v>95</v>
      </c>
      <c r="N143" s="12">
        <f t="shared" si="10"/>
        <v>0.37086092715231789</v>
      </c>
      <c r="O143" s="2" t="s">
        <v>87</v>
      </c>
    </row>
    <row r="144" spans="1:15" x14ac:dyDescent="0.25">
      <c r="A144" s="2">
        <v>143</v>
      </c>
      <c r="B144" s="26"/>
      <c r="C144" s="2" t="s">
        <v>19</v>
      </c>
      <c r="D144" s="2" t="s">
        <v>20</v>
      </c>
      <c r="E144" s="2">
        <v>2.2999999999999998</v>
      </c>
      <c r="F144" s="2">
        <v>110</v>
      </c>
      <c r="G144" s="11">
        <v>1.4999999999999999E-2</v>
      </c>
      <c r="H144" s="2">
        <f t="shared" si="11"/>
        <v>2</v>
      </c>
      <c r="I144" s="2">
        <v>108</v>
      </c>
      <c r="J144" s="12">
        <f t="shared" si="9"/>
        <v>1.8181818181818181E-2</v>
      </c>
      <c r="K144" s="22">
        <v>1.4</v>
      </c>
      <c r="L144" s="2">
        <v>157</v>
      </c>
      <c r="M144" s="2">
        <v>84</v>
      </c>
      <c r="N144" s="12">
        <f t="shared" si="10"/>
        <v>0.46496815286624205</v>
      </c>
      <c r="O144" s="2" t="s">
        <v>87</v>
      </c>
    </row>
    <row r="145" spans="1:15" x14ac:dyDescent="0.25">
      <c r="A145" s="2">
        <v>144</v>
      </c>
      <c r="B145" s="26"/>
      <c r="C145" s="2" t="s">
        <v>19</v>
      </c>
      <c r="D145" s="2" t="s">
        <v>21</v>
      </c>
      <c r="E145" s="2">
        <v>3</v>
      </c>
      <c r="F145" s="2">
        <v>106</v>
      </c>
      <c r="G145" s="11">
        <v>1.4999999999999999E-2</v>
      </c>
      <c r="H145" s="2">
        <f t="shared" si="11"/>
        <v>2</v>
      </c>
      <c r="I145" s="2">
        <v>104</v>
      </c>
      <c r="J145" s="12">
        <f t="shared" si="9"/>
        <v>1.8867924528301886E-2</v>
      </c>
      <c r="K145" s="22">
        <v>1.4</v>
      </c>
      <c r="L145" s="2">
        <v>111</v>
      </c>
      <c r="M145" s="2">
        <v>91</v>
      </c>
      <c r="N145" s="12">
        <f t="shared" si="10"/>
        <v>0.18018018018018017</v>
      </c>
      <c r="O145" s="2" t="s">
        <v>87</v>
      </c>
    </row>
    <row r="146" spans="1:15" x14ac:dyDescent="0.25">
      <c r="A146" s="2">
        <v>145</v>
      </c>
      <c r="B146" s="26">
        <v>2027</v>
      </c>
      <c r="C146" s="2" t="s">
        <v>7</v>
      </c>
      <c r="D146" s="2" t="s">
        <v>6</v>
      </c>
      <c r="E146" s="2">
        <v>1</v>
      </c>
      <c r="F146" s="2">
        <v>1.3</v>
      </c>
      <c r="G146" s="11">
        <v>1.4999999999999999E-2</v>
      </c>
      <c r="H146" s="2">
        <f>F146-I146</f>
        <v>-97.7</v>
      </c>
      <c r="I146" s="2">
        <v>99</v>
      </c>
      <c r="J146" s="12">
        <f>H146/F146</f>
        <v>-75.15384615384616</v>
      </c>
      <c r="K146" s="22">
        <v>1.4</v>
      </c>
      <c r="L146" s="2">
        <v>132</v>
      </c>
      <c r="M146" s="2">
        <v>95</v>
      </c>
      <c r="N146" s="12">
        <f>(L146-M146) / L146</f>
        <v>0.28030303030303028</v>
      </c>
      <c r="O146" s="2" t="s">
        <v>66</v>
      </c>
    </row>
    <row r="147" spans="1:15" x14ac:dyDescent="0.25">
      <c r="A147" s="2">
        <v>146</v>
      </c>
      <c r="B147" s="26"/>
      <c r="C147" s="2" t="s">
        <v>7</v>
      </c>
      <c r="D147" s="2" t="s">
        <v>8</v>
      </c>
      <c r="E147" s="2">
        <v>2</v>
      </c>
      <c r="F147" s="2">
        <v>1.3</v>
      </c>
      <c r="G147" s="11">
        <v>1.4999999999999999E-2</v>
      </c>
      <c r="H147" s="2">
        <f>F147-I147</f>
        <v>-102.7</v>
      </c>
      <c r="I147" s="2">
        <v>104</v>
      </c>
      <c r="J147" s="12">
        <f t="shared" ref="J147:J181" si="12">H147/F147</f>
        <v>-79</v>
      </c>
      <c r="K147" s="22">
        <v>1.4</v>
      </c>
      <c r="L147" s="2">
        <v>181</v>
      </c>
      <c r="M147" s="2">
        <v>97</v>
      </c>
      <c r="N147" s="12">
        <f t="shared" ref="N147:N181" si="13">(L147-M147) / L147</f>
        <v>0.46408839779005523</v>
      </c>
      <c r="O147" s="2" t="s">
        <v>66</v>
      </c>
    </row>
    <row r="148" spans="1:15" x14ac:dyDescent="0.25">
      <c r="A148" s="2">
        <v>147</v>
      </c>
      <c r="B148" s="26"/>
      <c r="C148" s="2" t="s">
        <v>7</v>
      </c>
      <c r="D148" s="2" t="s">
        <v>9</v>
      </c>
      <c r="E148" s="2">
        <v>3</v>
      </c>
      <c r="F148" s="2">
        <v>1.3</v>
      </c>
      <c r="G148" s="11">
        <v>1.4999999999999999E-2</v>
      </c>
      <c r="H148" s="2">
        <f>F148-I148</f>
        <v>-97.7</v>
      </c>
      <c r="I148" s="2">
        <v>99</v>
      </c>
      <c r="J148" s="12">
        <f t="shared" si="12"/>
        <v>-75.15384615384616</v>
      </c>
      <c r="K148" s="22">
        <v>1.4</v>
      </c>
      <c r="L148" s="2">
        <v>160</v>
      </c>
      <c r="M148" s="2">
        <v>108</v>
      </c>
      <c r="N148" s="12">
        <f t="shared" si="13"/>
        <v>0.32500000000000001</v>
      </c>
      <c r="O148" s="2" t="s">
        <v>66</v>
      </c>
    </row>
    <row r="149" spans="1:15" x14ac:dyDescent="0.25">
      <c r="A149" s="2">
        <v>148</v>
      </c>
      <c r="B149" s="26"/>
      <c r="C149" s="2" t="s">
        <v>11</v>
      </c>
      <c r="D149" s="2" t="s">
        <v>10</v>
      </c>
      <c r="E149" s="2">
        <v>4</v>
      </c>
      <c r="F149" s="2">
        <v>1.3</v>
      </c>
      <c r="G149" s="11">
        <v>1.4999999999999999E-2</v>
      </c>
      <c r="H149" s="2">
        <f t="shared" ref="H149:H181" si="14">F149-I149</f>
        <v>-106.7</v>
      </c>
      <c r="I149" s="2">
        <v>108</v>
      </c>
      <c r="J149" s="12">
        <f t="shared" si="12"/>
        <v>-82.07692307692308</v>
      </c>
      <c r="K149" s="22">
        <v>1.4</v>
      </c>
      <c r="L149" s="2">
        <v>179</v>
      </c>
      <c r="M149" s="2">
        <v>96</v>
      </c>
      <c r="N149" s="12">
        <f t="shared" si="13"/>
        <v>0.46368715083798884</v>
      </c>
      <c r="O149" s="2" t="s">
        <v>66</v>
      </c>
    </row>
    <row r="150" spans="1:15" x14ac:dyDescent="0.25">
      <c r="A150" s="2">
        <v>149</v>
      </c>
      <c r="B150" s="26"/>
      <c r="C150" s="2" t="s">
        <v>11</v>
      </c>
      <c r="D150" s="2" t="s">
        <v>12</v>
      </c>
      <c r="E150" s="2">
        <v>5</v>
      </c>
      <c r="F150" s="2">
        <v>1.3</v>
      </c>
      <c r="G150" s="11">
        <v>1.4999999999999999E-2</v>
      </c>
      <c r="H150" s="2">
        <f t="shared" si="14"/>
        <v>-103.7</v>
      </c>
      <c r="I150" s="2">
        <v>105</v>
      </c>
      <c r="J150" s="12">
        <f t="shared" si="12"/>
        <v>-79.769230769230774</v>
      </c>
      <c r="K150" s="22">
        <v>1.4</v>
      </c>
      <c r="L150" s="2">
        <v>131</v>
      </c>
      <c r="M150" s="2">
        <v>101</v>
      </c>
      <c r="N150" s="12">
        <f t="shared" si="13"/>
        <v>0.22900763358778625</v>
      </c>
      <c r="O150" s="2" t="s">
        <v>66</v>
      </c>
    </row>
    <row r="151" spans="1:15" x14ac:dyDescent="0.25">
      <c r="A151" s="2">
        <v>150</v>
      </c>
      <c r="B151" s="26"/>
      <c r="C151" s="2" t="s">
        <v>11</v>
      </c>
      <c r="D151" s="2" t="s">
        <v>13</v>
      </c>
      <c r="E151" s="2">
        <v>3</v>
      </c>
      <c r="F151" s="2">
        <v>1.3</v>
      </c>
      <c r="G151" s="11">
        <v>1.4999999999999999E-2</v>
      </c>
      <c r="H151" s="2">
        <f t="shared" si="14"/>
        <v>-99.7</v>
      </c>
      <c r="I151" s="2">
        <v>101</v>
      </c>
      <c r="J151" s="12">
        <f t="shared" si="12"/>
        <v>-76.692307692307693</v>
      </c>
      <c r="K151" s="22">
        <v>1.4</v>
      </c>
      <c r="L151" s="2">
        <v>185</v>
      </c>
      <c r="M151" s="2">
        <v>99</v>
      </c>
      <c r="N151" s="12">
        <f t="shared" si="13"/>
        <v>0.46486486486486489</v>
      </c>
      <c r="O151" s="2" t="s">
        <v>66</v>
      </c>
    </row>
    <row r="152" spans="1:15" x14ac:dyDescent="0.25">
      <c r="A152" s="2">
        <v>151</v>
      </c>
      <c r="B152" s="26"/>
      <c r="C152" s="2" t="s">
        <v>15</v>
      </c>
      <c r="D152" s="2" t="s">
        <v>14</v>
      </c>
      <c r="E152" s="2">
        <v>2</v>
      </c>
      <c r="F152" s="2">
        <v>1.3</v>
      </c>
      <c r="G152" s="11">
        <v>1.4999999999999999E-2</v>
      </c>
      <c r="H152" s="2">
        <f t="shared" si="14"/>
        <v>-110.7</v>
      </c>
      <c r="I152" s="2">
        <v>112</v>
      </c>
      <c r="J152" s="12">
        <f t="shared" si="12"/>
        <v>-85.153846153846146</v>
      </c>
      <c r="K152" s="22">
        <v>1.4</v>
      </c>
      <c r="L152" s="2">
        <v>110</v>
      </c>
      <c r="M152" s="2">
        <v>88</v>
      </c>
      <c r="N152" s="12">
        <f t="shared" si="13"/>
        <v>0.2</v>
      </c>
      <c r="O152" s="2" t="s">
        <v>66</v>
      </c>
    </row>
    <row r="153" spans="1:15" x14ac:dyDescent="0.25">
      <c r="A153" s="2">
        <v>152</v>
      </c>
      <c r="B153" s="26"/>
      <c r="C153" s="2" t="s">
        <v>15</v>
      </c>
      <c r="D153" s="2" t="s">
        <v>16</v>
      </c>
      <c r="E153" s="2">
        <v>4</v>
      </c>
      <c r="F153" s="2">
        <v>1.3</v>
      </c>
      <c r="G153" s="11">
        <v>1.4999999999999999E-2</v>
      </c>
      <c r="H153" s="2">
        <f t="shared" si="14"/>
        <v>-107.7</v>
      </c>
      <c r="I153" s="2">
        <v>109</v>
      </c>
      <c r="J153" s="12">
        <f t="shared" si="12"/>
        <v>-82.84615384615384</v>
      </c>
      <c r="K153" s="22">
        <v>1.4</v>
      </c>
      <c r="L153" s="2">
        <v>109</v>
      </c>
      <c r="M153" s="2">
        <v>78</v>
      </c>
      <c r="N153" s="12">
        <f t="shared" si="13"/>
        <v>0.28440366972477066</v>
      </c>
      <c r="O153" s="2" t="s">
        <v>66</v>
      </c>
    </row>
    <row r="154" spans="1:15" x14ac:dyDescent="0.25">
      <c r="A154" s="2">
        <v>153</v>
      </c>
      <c r="B154" s="26"/>
      <c r="C154" s="2" t="s">
        <v>15</v>
      </c>
      <c r="D154" s="2" t="s">
        <v>17</v>
      </c>
      <c r="E154" s="2">
        <v>3</v>
      </c>
      <c r="F154" s="2">
        <v>1.3</v>
      </c>
      <c r="G154" s="11">
        <v>1.4999999999999999E-2</v>
      </c>
      <c r="H154" s="2">
        <f t="shared" si="14"/>
        <v>-104.7</v>
      </c>
      <c r="I154" s="2">
        <v>106</v>
      </c>
      <c r="J154" s="12">
        <f t="shared" si="12"/>
        <v>-80.538461538461533</v>
      </c>
      <c r="K154" s="22">
        <v>1.4</v>
      </c>
      <c r="L154" s="2">
        <v>161</v>
      </c>
      <c r="M154" s="2">
        <v>94</v>
      </c>
      <c r="N154" s="12">
        <f t="shared" si="13"/>
        <v>0.41614906832298137</v>
      </c>
      <c r="O154" s="2" t="s">
        <v>66</v>
      </c>
    </row>
    <row r="155" spans="1:15" x14ac:dyDescent="0.25">
      <c r="A155" s="2">
        <v>154</v>
      </c>
      <c r="B155" s="26"/>
      <c r="C155" s="2" t="s">
        <v>19</v>
      </c>
      <c r="D155" s="2" t="s">
        <v>18</v>
      </c>
      <c r="E155" s="2">
        <v>4.5</v>
      </c>
      <c r="F155" s="2">
        <v>1.3</v>
      </c>
      <c r="G155" s="11">
        <v>1.4999999999999999E-2</v>
      </c>
      <c r="H155" s="2">
        <f t="shared" si="14"/>
        <v>-103.7</v>
      </c>
      <c r="I155" s="2">
        <v>105</v>
      </c>
      <c r="J155" s="12">
        <f t="shared" si="12"/>
        <v>-79.769230769230774</v>
      </c>
      <c r="K155" s="22">
        <v>1.4</v>
      </c>
      <c r="L155" s="2">
        <v>136</v>
      </c>
      <c r="M155" s="2">
        <v>112</v>
      </c>
      <c r="N155" s="12">
        <f t="shared" si="13"/>
        <v>0.17647058823529413</v>
      </c>
      <c r="O155" s="2" t="s">
        <v>66</v>
      </c>
    </row>
    <row r="156" spans="1:15" x14ac:dyDescent="0.25">
      <c r="A156" s="2">
        <v>155</v>
      </c>
      <c r="B156" s="26"/>
      <c r="C156" s="2" t="s">
        <v>19</v>
      </c>
      <c r="D156" s="2" t="s">
        <v>20</v>
      </c>
      <c r="E156" s="2">
        <v>2.2999999999999998</v>
      </c>
      <c r="F156" s="2">
        <v>1.3</v>
      </c>
      <c r="G156" s="11">
        <v>1.4999999999999999E-2</v>
      </c>
      <c r="H156" s="2">
        <f t="shared" si="14"/>
        <v>-106.7</v>
      </c>
      <c r="I156" s="2">
        <v>108</v>
      </c>
      <c r="J156" s="12">
        <f t="shared" si="12"/>
        <v>-82.07692307692308</v>
      </c>
      <c r="K156" s="22">
        <v>1.4</v>
      </c>
      <c r="L156" s="2">
        <v>129</v>
      </c>
      <c r="M156" s="2">
        <v>89</v>
      </c>
      <c r="N156" s="12">
        <f t="shared" si="13"/>
        <v>0.31007751937984496</v>
      </c>
      <c r="O156" s="2" t="s">
        <v>66</v>
      </c>
    </row>
    <row r="157" spans="1:15" x14ac:dyDescent="0.25">
      <c r="A157" s="2">
        <v>156</v>
      </c>
      <c r="B157" s="26"/>
      <c r="C157" s="2" t="s">
        <v>19</v>
      </c>
      <c r="D157" s="2" t="s">
        <v>21</v>
      </c>
      <c r="E157" s="2">
        <v>3</v>
      </c>
      <c r="F157" s="2">
        <v>1.3</v>
      </c>
      <c r="G157" s="11">
        <v>1.4999999999999999E-2</v>
      </c>
      <c r="H157" s="2">
        <f t="shared" si="14"/>
        <v>-102.7</v>
      </c>
      <c r="I157" s="2">
        <v>104</v>
      </c>
      <c r="J157" s="12">
        <f t="shared" si="12"/>
        <v>-79</v>
      </c>
      <c r="K157" s="22">
        <v>1.4</v>
      </c>
      <c r="L157" s="2">
        <v>130</v>
      </c>
      <c r="M157" s="2">
        <v>119</v>
      </c>
      <c r="N157" s="12">
        <f t="shared" si="13"/>
        <v>8.461538461538462E-2</v>
      </c>
      <c r="O157" s="2" t="s">
        <v>66</v>
      </c>
    </row>
    <row r="158" spans="1:15" x14ac:dyDescent="0.25">
      <c r="A158" s="2">
        <v>157</v>
      </c>
      <c r="B158" s="26">
        <v>2027</v>
      </c>
      <c r="C158" s="2" t="s">
        <v>7</v>
      </c>
      <c r="D158" s="2" t="s">
        <v>6</v>
      </c>
      <c r="E158" s="2">
        <v>1</v>
      </c>
      <c r="F158" s="2">
        <v>101</v>
      </c>
      <c r="G158" s="11">
        <v>1.4999999999999999E-2</v>
      </c>
      <c r="H158" s="2">
        <f t="shared" si="14"/>
        <v>2</v>
      </c>
      <c r="I158" s="2">
        <v>99</v>
      </c>
      <c r="J158" s="12">
        <f t="shared" si="12"/>
        <v>1.9801980198019802E-2</v>
      </c>
      <c r="K158" s="22">
        <v>1.4</v>
      </c>
      <c r="L158" s="2">
        <v>126</v>
      </c>
      <c r="M158" s="2">
        <v>113</v>
      </c>
      <c r="N158" s="12">
        <f t="shared" si="13"/>
        <v>0.10317460317460317</v>
      </c>
      <c r="O158" s="2" t="s">
        <v>84</v>
      </c>
    </row>
    <row r="159" spans="1:15" x14ac:dyDescent="0.25">
      <c r="A159" s="2">
        <v>158</v>
      </c>
      <c r="B159" s="26"/>
      <c r="C159" s="2" t="s">
        <v>7</v>
      </c>
      <c r="D159" s="2" t="s">
        <v>8</v>
      </c>
      <c r="E159" s="2">
        <v>2</v>
      </c>
      <c r="F159" s="2">
        <v>105</v>
      </c>
      <c r="G159" s="11">
        <v>1.4999999999999999E-2</v>
      </c>
      <c r="H159" s="2">
        <f t="shared" si="14"/>
        <v>1</v>
      </c>
      <c r="I159" s="2">
        <v>104</v>
      </c>
      <c r="J159" s="12">
        <f t="shared" si="12"/>
        <v>9.5238095238095247E-3</v>
      </c>
      <c r="K159" s="22">
        <v>1.4</v>
      </c>
      <c r="L159" s="2">
        <v>181</v>
      </c>
      <c r="M159" s="2">
        <v>83</v>
      </c>
      <c r="N159" s="12">
        <f t="shared" si="13"/>
        <v>0.54143646408839774</v>
      </c>
      <c r="O159" s="2" t="s">
        <v>84</v>
      </c>
    </row>
    <row r="160" spans="1:15" x14ac:dyDescent="0.25">
      <c r="A160" s="2">
        <v>159</v>
      </c>
      <c r="B160" s="26"/>
      <c r="C160" s="2" t="s">
        <v>7</v>
      </c>
      <c r="D160" s="2" t="s">
        <v>9</v>
      </c>
      <c r="E160" s="2">
        <v>3</v>
      </c>
      <c r="F160" s="2">
        <v>102</v>
      </c>
      <c r="G160" s="11">
        <v>1.4999999999999999E-2</v>
      </c>
      <c r="H160" s="2">
        <f t="shared" si="14"/>
        <v>3</v>
      </c>
      <c r="I160" s="2">
        <v>99</v>
      </c>
      <c r="J160" s="12">
        <f t="shared" si="12"/>
        <v>2.9411764705882353E-2</v>
      </c>
      <c r="K160" s="22">
        <v>1.4</v>
      </c>
      <c r="L160" s="2">
        <v>150</v>
      </c>
      <c r="M160" s="2">
        <v>80</v>
      </c>
      <c r="N160" s="12">
        <f t="shared" si="13"/>
        <v>0.46666666666666667</v>
      </c>
      <c r="O160" s="2" t="s">
        <v>84</v>
      </c>
    </row>
    <row r="161" spans="1:15" x14ac:dyDescent="0.25">
      <c r="A161" s="2">
        <v>160</v>
      </c>
      <c r="B161" s="26"/>
      <c r="C161" s="2" t="s">
        <v>11</v>
      </c>
      <c r="D161" s="2" t="s">
        <v>10</v>
      </c>
      <c r="E161" s="2">
        <v>4</v>
      </c>
      <c r="F161" s="2">
        <v>110</v>
      </c>
      <c r="G161" s="11">
        <v>1.4999999999999999E-2</v>
      </c>
      <c r="H161" s="2">
        <f t="shared" si="14"/>
        <v>2</v>
      </c>
      <c r="I161" s="2">
        <v>108</v>
      </c>
      <c r="J161" s="12">
        <f t="shared" si="12"/>
        <v>1.8181818181818181E-2</v>
      </c>
      <c r="K161" s="22">
        <v>1.4</v>
      </c>
      <c r="L161" s="2">
        <v>188</v>
      </c>
      <c r="M161" s="2">
        <v>112</v>
      </c>
      <c r="N161" s="12">
        <f t="shared" si="13"/>
        <v>0.40425531914893614</v>
      </c>
      <c r="O161" s="2" t="s">
        <v>84</v>
      </c>
    </row>
    <row r="162" spans="1:15" x14ac:dyDescent="0.25">
      <c r="A162" s="2">
        <v>161</v>
      </c>
      <c r="B162" s="26"/>
      <c r="C162" s="2" t="s">
        <v>11</v>
      </c>
      <c r="D162" s="2" t="s">
        <v>12</v>
      </c>
      <c r="E162" s="2">
        <v>5</v>
      </c>
      <c r="F162" s="2">
        <v>108</v>
      </c>
      <c r="G162" s="11">
        <v>1.4999999999999999E-2</v>
      </c>
      <c r="H162" s="2">
        <f t="shared" si="14"/>
        <v>3</v>
      </c>
      <c r="I162" s="2">
        <v>105</v>
      </c>
      <c r="J162" s="12">
        <f t="shared" si="12"/>
        <v>2.7777777777777776E-2</v>
      </c>
      <c r="K162" s="22">
        <v>1.4</v>
      </c>
      <c r="L162" s="2">
        <v>135</v>
      </c>
      <c r="M162" s="2">
        <v>119</v>
      </c>
      <c r="N162" s="12">
        <f t="shared" si="13"/>
        <v>0.11851851851851852</v>
      </c>
      <c r="O162" s="2" t="s">
        <v>84</v>
      </c>
    </row>
    <row r="163" spans="1:15" x14ac:dyDescent="0.25">
      <c r="A163" s="2">
        <v>162</v>
      </c>
      <c r="B163" s="26"/>
      <c r="C163" s="2" t="s">
        <v>11</v>
      </c>
      <c r="D163" s="2" t="s">
        <v>13</v>
      </c>
      <c r="E163" s="2">
        <v>3</v>
      </c>
      <c r="F163" s="2">
        <v>103</v>
      </c>
      <c r="G163" s="11">
        <v>1.4999999999999999E-2</v>
      </c>
      <c r="H163" s="2">
        <f t="shared" si="14"/>
        <v>2</v>
      </c>
      <c r="I163" s="2">
        <v>101</v>
      </c>
      <c r="J163" s="12">
        <f t="shared" si="12"/>
        <v>1.9417475728155338E-2</v>
      </c>
      <c r="K163" s="22">
        <v>1.4</v>
      </c>
      <c r="L163" s="2">
        <v>153</v>
      </c>
      <c r="M163" s="2">
        <v>115</v>
      </c>
      <c r="N163" s="12">
        <f t="shared" si="13"/>
        <v>0.24836601307189543</v>
      </c>
      <c r="O163" s="2" t="s">
        <v>84</v>
      </c>
    </row>
    <row r="164" spans="1:15" x14ac:dyDescent="0.25">
      <c r="A164" s="2">
        <v>163</v>
      </c>
      <c r="B164" s="26"/>
      <c r="C164" s="2" t="s">
        <v>15</v>
      </c>
      <c r="D164" s="2" t="s">
        <v>14</v>
      </c>
      <c r="E164" s="2">
        <v>2</v>
      </c>
      <c r="F164" s="2">
        <v>115</v>
      </c>
      <c r="G164" s="11">
        <v>1.4999999999999999E-2</v>
      </c>
      <c r="H164" s="2">
        <f t="shared" si="14"/>
        <v>3</v>
      </c>
      <c r="I164" s="2">
        <v>112</v>
      </c>
      <c r="J164" s="12">
        <f t="shared" si="12"/>
        <v>2.6086956521739129E-2</v>
      </c>
      <c r="K164" s="22">
        <v>1.4</v>
      </c>
      <c r="L164" s="2">
        <v>175</v>
      </c>
      <c r="M164" s="2">
        <v>100</v>
      </c>
      <c r="N164" s="12">
        <f t="shared" si="13"/>
        <v>0.42857142857142855</v>
      </c>
      <c r="O164" s="2" t="s">
        <v>84</v>
      </c>
    </row>
    <row r="165" spans="1:15" x14ac:dyDescent="0.25">
      <c r="A165" s="2">
        <v>164</v>
      </c>
      <c r="B165" s="26"/>
      <c r="C165" s="2" t="s">
        <v>15</v>
      </c>
      <c r="D165" s="2" t="s">
        <v>16</v>
      </c>
      <c r="E165" s="2">
        <v>4</v>
      </c>
      <c r="F165" s="2">
        <v>112</v>
      </c>
      <c r="G165" s="11">
        <v>1.4999999999999999E-2</v>
      </c>
      <c r="H165" s="2">
        <f t="shared" si="14"/>
        <v>3</v>
      </c>
      <c r="I165" s="2">
        <v>109</v>
      </c>
      <c r="J165" s="12">
        <f t="shared" si="12"/>
        <v>2.6785714285714284E-2</v>
      </c>
      <c r="K165" s="22">
        <v>1.4</v>
      </c>
      <c r="L165" s="2">
        <v>147</v>
      </c>
      <c r="M165" s="2">
        <v>81</v>
      </c>
      <c r="N165" s="12">
        <f t="shared" si="13"/>
        <v>0.44897959183673469</v>
      </c>
      <c r="O165" s="2" t="s">
        <v>84</v>
      </c>
    </row>
    <row r="166" spans="1:15" x14ac:dyDescent="0.25">
      <c r="A166" s="2">
        <v>165</v>
      </c>
      <c r="B166" s="26"/>
      <c r="C166" s="2" t="s">
        <v>15</v>
      </c>
      <c r="D166" s="2" t="s">
        <v>17</v>
      </c>
      <c r="E166" s="2">
        <v>3</v>
      </c>
      <c r="F166" s="2">
        <v>108</v>
      </c>
      <c r="G166" s="11">
        <v>1.4999999999999999E-2</v>
      </c>
      <c r="H166" s="2">
        <f t="shared" si="14"/>
        <v>2</v>
      </c>
      <c r="I166" s="2">
        <v>106</v>
      </c>
      <c r="J166" s="12">
        <f t="shared" si="12"/>
        <v>1.8518518518518517E-2</v>
      </c>
      <c r="K166" s="22">
        <v>1.4</v>
      </c>
      <c r="L166" s="2">
        <v>111</v>
      </c>
      <c r="M166" s="2">
        <v>106</v>
      </c>
      <c r="N166" s="12">
        <f t="shared" si="13"/>
        <v>4.5045045045045043E-2</v>
      </c>
      <c r="O166" s="2" t="s">
        <v>84</v>
      </c>
    </row>
    <row r="167" spans="1:15" x14ac:dyDescent="0.25">
      <c r="A167" s="2">
        <v>166</v>
      </c>
      <c r="B167" s="26"/>
      <c r="C167" s="2" t="s">
        <v>19</v>
      </c>
      <c r="D167" s="2" t="s">
        <v>18</v>
      </c>
      <c r="E167" s="2">
        <v>4.5</v>
      </c>
      <c r="F167" s="2">
        <v>107</v>
      </c>
      <c r="G167" s="11">
        <v>1.4999999999999999E-2</v>
      </c>
      <c r="H167" s="2">
        <f t="shared" si="14"/>
        <v>2</v>
      </c>
      <c r="I167" s="2">
        <v>105</v>
      </c>
      <c r="J167" s="12">
        <f t="shared" si="12"/>
        <v>1.8691588785046728E-2</v>
      </c>
      <c r="K167" s="22">
        <v>1.4</v>
      </c>
      <c r="L167" s="2">
        <v>189</v>
      </c>
      <c r="M167" s="2">
        <v>99</v>
      </c>
      <c r="N167" s="12">
        <f t="shared" si="13"/>
        <v>0.47619047619047616</v>
      </c>
      <c r="O167" s="2" t="s">
        <v>84</v>
      </c>
    </row>
    <row r="168" spans="1:15" x14ac:dyDescent="0.25">
      <c r="A168" s="2">
        <v>167</v>
      </c>
      <c r="B168" s="26"/>
      <c r="C168" s="2" t="s">
        <v>19</v>
      </c>
      <c r="D168" s="2" t="s">
        <v>20</v>
      </c>
      <c r="E168" s="2">
        <v>2.2999999999999998</v>
      </c>
      <c r="F168" s="2">
        <v>110</v>
      </c>
      <c r="G168" s="11">
        <v>1.4999999999999999E-2</v>
      </c>
      <c r="H168" s="2">
        <f t="shared" si="14"/>
        <v>2</v>
      </c>
      <c r="I168" s="2">
        <v>108</v>
      </c>
      <c r="J168" s="12">
        <f t="shared" si="12"/>
        <v>1.8181818181818181E-2</v>
      </c>
      <c r="K168" s="22">
        <v>1.4</v>
      </c>
      <c r="L168" s="2">
        <v>188</v>
      </c>
      <c r="M168" s="2">
        <v>110</v>
      </c>
      <c r="N168" s="12">
        <f t="shared" si="13"/>
        <v>0.41489361702127658</v>
      </c>
      <c r="O168" s="2" t="s">
        <v>84</v>
      </c>
    </row>
    <row r="169" spans="1:15" x14ac:dyDescent="0.25">
      <c r="A169" s="2">
        <v>168</v>
      </c>
      <c r="B169" s="26"/>
      <c r="C169" s="2" t="s">
        <v>19</v>
      </c>
      <c r="D169" s="2" t="s">
        <v>21</v>
      </c>
      <c r="E169" s="2">
        <v>3</v>
      </c>
      <c r="F169" s="2">
        <v>106</v>
      </c>
      <c r="G169" s="11">
        <v>1.4999999999999999E-2</v>
      </c>
      <c r="H169" s="2">
        <f t="shared" si="14"/>
        <v>2</v>
      </c>
      <c r="I169" s="2">
        <v>104</v>
      </c>
      <c r="J169" s="12">
        <f t="shared" si="12"/>
        <v>1.8867924528301886E-2</v>
      </c>
      <c r="K169" s="22">
        <v>1.4</v>
      </c>
      <c r="L169" s="2">
        <v>113</v>
      </c>
      <c r="M169" s="2">
        <v>106</v>
      </c>
      <c r="N169" s="12">
        <f t="shared" si="13"/>
        <v>6.1946902654867256E-2</v>
      </c>
      <c r="O169" s="2" t="s">
        <v>84</v>
      </c>
    </row>
    <row r="170" spans="1:15" x14ac:dyDescent="0.25">
      <c r="A170" s="2">
        <v>169</v>
      </c>
      <c r="B170" s="26">
        <v>2027</v>
      </c>
      <c r="C170" s="2" t="s">
        <v>7</v>
      </c>
      <c r="D170" s="2" t="s">
        <v>6</v>
      </c>
      <c r="E170" s="2">
        <v>1</v>
      </c>
      <c r="F170" s="2">
        <v>101</v>
      </c>
      <c r="G170" s="11">
        <v>1.4999999999999999E-2</v>
      </c>
      <c r="H170" s="2">
        <f t="shared" si="14"/>
        <v>2</v>
      </c>
      <c r="I170" s="2">
        <v>99</v>
      </c>
      <c r="J170" s="12">
        <f t="shared" si="12"/>
        <v>1.9801980198019802E-2</v>
      </c>
      <c r="K170" s="22">
        <v>1.4</v>
      </c>
      <c r="L170" s="2">
        <v>149</v>
      </c>
      <c r="M170" s="2">
        <v>108</v>
      </c>
      <c r="N170" s="12">
        <f t="shared" si="13"/>
        <v>0.27516778523489932</v>
      </c>
      <c r="O170" s="2" t="s">
        <v>63</v>
      </c>
    </row>
    <row r="171" spans="1:15" x14ac:dyDescent="0.25">
      <c r="A171" s="2">
        <v>170</v>
      </c>
      <c r="B171" s="26"/>
      <c r="C171" s="2" t="s">
        <v>7</v>
      </c>
      <c r="D171" s="2" t="s">
        <v>8</v>
      </c>
      <c r="E171" s="2">
        <v>2</v>
      </c>
      <c r="F171" s="2">
        <v>105</v>
      </c>
      <c r="G171" s="11">
        <v>1.4999999999999999E-2</v>
      </c>
      <c r="H171" s="2">
        <f t="shared" si="14"/>
        <v>1</v>
      </c>
      <c r="I171" s="2">
        <v>104</v>
      </c>
      <c r="J171" s="12">
        <f t="shared" si="12"/>
        <v>9.5238095238095247E-3</v>
      </c>
      <c r="K171" s="22">
        <v>1.4</v>
      </c>
      <c r="L171" s="2">
        <v>155</v>
      </c>
      <c r="M171" s="2">
        <v>117</v>
      </c>
      <c r="N171" s="12">
        <f t="shared" si="13"/>
        <v>0.24516129032258063</v>
      </c>
      <c r="O171" s="2" t="s">
        <v>63</v>
      </c>
    </row>
    <row r="172" spans="1:15" x14ac:dyDescent="0.25">
      <c r="A172" s="2">
        <v>171</v>
      </c>
      <c r="B172" s="26"/>
      <c r="C172" s="2" t="s">
        <v>7</v>
      </c>
      <c r="D172" s="2" t="s">
        <v>9</v>
      </c>
      <c r="E172" s="2">
        <v>3</v>
      </c>
      <c r="F172" s="2">
        <v>102</v>
      </c>
      <c r="G172" s="11">
        <v>1.4999999999999999E-2</v>
      </c>
      <c r="H172" s="2">
        <f t="shared" si="14"/>
        <v>3</v>
      </c>
      <c r="I172" s="2">
        <v>99</v>
      </c>
      <c r="J172" s="12">
        <f t="shared" si="12"/>
        <v>2.9411764705882353E-2</v>
      </c>
      <c r="K172" s="22">
        <v>1.4</v>
      </c>
      <c r="L172" s="2">
        <v>174</v>
      </c>
      <c r="M172" s="2">
        <v>111</v>
      </c>
      <c r="N172" s="12">
        <f t="shared" si="13"/>
        <v>0.36206896551724138</v>
      </c>
      <c r="O172" s="2" t="s">
        <v>63</v>
      </c>
    </row>
    <row r="173" spans="1:15" x14ac:dyDescent="0.25">
      <c r="A173" s="2">
        <v>172</v>
      </c>
      <c r="B173" s="26"/>
      <c r="C173" s="2" t="s">
        <v>11</v>
      </c>
      <c r="D173" s="2" t="s">
        <v>10</v>
      </c>
      <c r="E173" s="2">
        <v>4</v>
      </c>
      <c r="F173" s="2">
        <v>110</v>
      </c>
      <c r="G173" s="11">
        <v>1.4999999999999999E-2</v>
      </c>
      <c r="H173" s="2">
        <f t="shared" si="14"/>
        <v>2</v>
      </c>
      <c r="I173" s="2">
        <v>108</v>
      </c>
      <c r="J173" s="12">
        <f t="shared" si="12"/>
        <v>1.8181818181818181E-2</v>
      </c>
      <c r="K173" s="22">
        <v>1.4</v>
      </c>
      <c r="L173" s="2">
        <v>118</v>
      </c>
      <c r="M173" s="2">
        <v>119</v>
      </c>
      <c r="N173" s="12">
        <f t="shared" si="13"/>
        <v>-8.4745762711864406E-3</v>
      </c>
      <c r="O173" s="2" t="s">
        <v>63</v>
      </c>
    </row>
    <row r="174" spans="1:15" x14ac:dyDescent="0.25">
      <c r="A174" s="2">
        <v>173</v>
      </c>
      <c r="B174" s="26"/>
      <c r="C174" s="2" t="s">
        <v>11</v>
      </c>
      <c r="D174" s="2" t="s">
        <v>12</v>
      </c>
      <c r="E174" s="2">
        <v>5</v>
      </c>
      <c r="F174" s="2">
        <v>108</v>
      </c>
      <c r="G174" s="11">
        <v>1.4999999999999999E-2</v>
      </c>
      <c r="H174" s="2">
        <f t="shared" si="14"/>
        <v>3</v>
      </c>
      <c r="I174" s="2">
        <v>105</v>
      </c>
      <c r="J174" s="12">
        <f t="shared" si="12"/>
        <v>2.7777777777777776E-2</v>
      </c>
      <c r="K174" s="22">
        <v>1.4</v>
      </c>
      <c r="L174" s="2">
        <v>178</v>
      </c>
      <c r="M174" s="2">
        <v>117</v>
      </c>
      <c r="N174" s="12">
        <f t="shared" si="13"/>
        <v>0.34269662921348315</v>
      </c>
      <c r="O174" s="2" t="s">
        <v>63</v>
      </c>
    </row>
    <row r="175" spans="1:15" x14ac:dyDescent="0.25">
      <c r="A175" s="2">
        <v>174</v>
      </c>
      <c r="B175" s="26"/>
      <c r="C175" s="2" t="s">
        <v>11</v>
      </c>
      <c r="D175" s="2" t="s">
        <v>13</v>
      </c>
      <c r="E175" s="2">
        <v>3</v>
      </c>
      <c r="F175" s="2">
        <v>103</v>
      </c>
      <c r="G175" s="11">
        <v>1.4999999999999999E-2</v>
      </c>
      <c r="H175" s="2">
        <f t="shared" si="14"/>
        <v>2</v>
      </c>
      <c r="I175" s="2">
        <v>101</v>
      </c>
      <c r="J175" s="12">
        <f t="shared" si="12"/>
        <v>1.9417475728155338E-2</v>
      </c>
      <c r="K175" s="22">
        <v>1.4</v>
      </c>
      <c r="L175" s="2">
        <v>122</v>
      </c>
      <c r="M175" s="2">
        <v>109</v>
      </c>
      <c r="N175" s="12">
        <f t="shared" si="13"/>
        <v>0.10655737704918032</v>
      </c>
      <c r="O175" s="2" t="s">
        <v>63</v>
      </c>
    </row>
    <row r="176" spans="1:15" x14ac:dyDescent="0.25">
      <c r="A176" s="2">
        <v>175</v>
      </c>
      <c r="B176" s="26"/>
      <c r="C176" s="2" t="s">
        <v>15</v>
      </c>
      <c r="D176" s="2" t="s">
        <v>14</v>
      </c>
      <c r="E176" s="2">
        <v>2</v>
      </c>
      <c r="F176" s="2">
        <v>115</v>
      </c>
      <c r="G176" s="11">
        <v>1.4999999999999999E-2</v>
      </c>
      <c r="H176" s="2">
        <f t="shared" si="14"/>
        <v>3</v>
      </c>
      <c r="I176" s="2">
        <v>112</v>
      </c>
      <c r="J176" s="12">
        <f t="shared" si="12"/>
        <v>2.6086956521739129E-2</v>
      </c>
      <c r="K176" s="22">
        <v>1.4</v>
      </c>
      <c r="L176" s="2">
        <v>137</v>
      </c>
      <c r="M176" s="2">
        <v>88</v>
      </c>
      <c r="N176" s="12">
        <f t="shared" si="13"/>
        <v>0.35766423357664234</v>
      </c>
      <c r="O176" s="2" t="s">
        <v>63</v>
      </c>
    </row>
    <row r="177" spans="1:15" x14ac:dyDescent="0.25">
      <c r="A177" s="2">
        <v>176</v>
      </c>
      <c r="B177" s="26"/>
      <c r="C177" s="2" t="s">
        <v>15</v>
      </c>
      <c r="D177" s="2" t="s">
        <v>16</v>
      </c>
      <c r="E177" s="2">
        <v>4</v>
      </c>
      <c r="F177" s="2">
        <v>112</v>
      </c>
      <c r="G177" s="11">
        <v>1.4999999999999999E-2</v>
      </c>
      <c r="H177" s="2">
        <f t="shared" si="14"/>
        <v>3</v>
      </c>
      <c r="I177" s="2">
        <v>109</v>
      </c>
      <c r="J177" s="12">
        <f t="shared" si="12"/>
        <v>2.6785714285714284E-2</v>
      </c>
      <c r="K177" s="22">
        <v>1.4</v>
      </c>
      <c r="L177" s="2">
        <v>171</v>
      </c>
      <c r="M177" s="2">
        <v>119</v>
      </c>
      <c r="N177" s="12">
        <f t="shared" si="13"/>
        <v>0.30409356725146197</v>
      </c>
      <c r="O177" s="2" t="s">
        <v>63</v>
      </c>
    </row>
    <row r="178" spans="1:15" x14ac:dyDescent="0.25">
      <c r="A178" s="2">
        <v>177</v>
      </c>
      <c r="B178" s="26"/>
      <c r="C178" s="2" t="s">
        <v>15</v>
      </c>
      <c r="D178" s="2" t="s">
        <v>17</v>
      </c>
      <c r="E178" s="2">
        <v>3</v>
      </c>
      <c r="F178" s="2">
        <v>108</v>
      </c>
      <c r="G178" s="11">
        <v>1.4999999999999999E-2</v>
      </c>
      <c r="H178" s="2">
        <f t="shared" si="14"/>
        <v>2</v>
      </c>
      <c r="I178" s="2">
        <v>106</v>
      </c>
      <c r="J178" s="12">
        <f t="shared" si="12"/>
        <v>1.8518518518518517E-2</v>
      </c>
      <c r="K178" s="22">
        <v>1.4</v>
      </c>
      <c r="L178" s="2">
        <v>125</v>
      </c>
      <c r="M178" s="2">
        <v>105</v>
      </c>
      <c r="N178" s="12">
        <f t="shared" si="13"/>
        <v>0.16</v>
      </c>
      <c r="O178" s="2" t="s">
        <v>63</v>
      </c>
    </row>
    <row r="179" spans="1:15" x14ac:dyDescent="0.25">
      <c r="A179" s="2">
        <v>178</v>
      </c>
      <c r="B179" s="26"/>
      <c r="C179" s="2" t="s">
        <v>19</v>
      </c>
      <c r="D179" s="2" t="s">
        <v>18</v>
      </c>
      <c r="E179" s="2">
        <v>4.5</v>
      </c>
      <c r="F179" s="2">
        <v>107</v>
      </c>
      <c r="G179" s="11">
        <v>1.4999999999999999E-2</v>
      </c>
      <c r="H179" s="2">
        <f t="shared" si="14"/>
        <v>2</v>
      </c>
      <c r="I179" s="2">
        <v>105</v>
      </c>
      <c r="J179" s="12">
        <f t="shared" si="12"/>
        <v>1.8691588785046728E-2</v>
      </c>
      <c r="K179" s="22">
        <v>1.4</v>
      </c>
      <c r="L179" s="2">
        <v>151</v>
      </c>
      <c r="M179" s="2">
        <v>95</v>
      </c>
      <c r="N179" s="12">
        <f t="shared" si="13"/>
        <v>0.37086092715231789</v>
      </c>
      <c r="O179" s="2" t="s">
        <v>63</v>
      </c>
    </row>
    <row r="180" spans="1:15" x14ac:dyDescent="0.25">
      <c r="A180" s="2">
        <v>179</v>
      </c>
      <c r="B180" s="26"/>
      <c r="C180" s="2" t="s">
        <v>19</v>
      </c>
      <c r="D180" s="2" t="s">
        <v>20</v>
      </c>
      <c r="E180" s="2">
        <v>2.2999999999999998</v>
      </c>
      <c r="F180" s="2">
        <v>110</v>
      </c>
      <c r="G180" s="11">
        <v>1.4999999999999999E-2</v>
      </c>
      <c r="H180" s="2">
        <f t="shared" si="14"/>
        <v>2</v>
      </c>
      <c r="I180" s="2">
        <v>108</v>
      </c>
      <c r="J180" s="12">
        <f t="shared" si="12"/>
        <v>1.8181818181818181E-2</v>
      </c>
      <c r="K180" s="22">
        <v>1.4</v>
      </c>
      <c r="L180" s="2">
        <v>157</v>
      </c>
      <c r="M180" s="2">
        <v>84</v>
      </c>
      <c r="N180" s="12">
        <f t="shared" si="13"/>
        <v>0.46496815286624205</v>
      </c>
      <c r="O180" s="2" t="s">
        <v>63</v>
      </c>
    </row>
    <row r="181" spans="1:15" x14ac:dyDescent="0.25">
      <c r="A181" s="2">
        <v>180</v>
      </c>
      <c r="B181" s="26"/>
      <c r="C181" s="2" t="s">
        <v>19</v>
      </c>
      <c r="D181" s="2" t="s">
        <v>21</v>
      </c>
      <c r="E181" s="2">
        <v>3</v>
      </c>
      <c r="F181" s="2">
        <v>106</v>
      </c>
      <c r="G181" s="11">
        <v>1.4999999999999999E-2</v>
      </c>
      <c r="H181" s="2">
        <f t="shared" si="14"/>
        <v>2</v>
      </c>
      <c r="I181" s="2">
        <v>104</v>
      </c>
      <c r="J181" s="12">
        <f t="shared" si="12"/>
        <v>1.8867924528301886E-2</v>
      </c>
      <c r="K181" s="22">
        <v>1.4</v>
      </c>
      <c r="L181" s="2">
        <v>111</v>
      </c>
      <c r="M181" s="2">
        <v>91</v>
      </c>
      <c r="N181" s="12">
        <f t="shared" si="13"/>
        <v>0.18018018018018017</v>
      </c>
      <c r="O181" s="2" t="s">
        <v>63</v>
      </c>
    </row>
    <row r="182" spans="1:15" x14ac:dyDescent="0.25">
      <c r="A182" s="2">
        <v>181</v>
      </c>
      <c r="B182" s="26">
        <v>2027</v>
      </c>
      <c r="C182" s="2" t="s">
        <v>7</v>
      </c>
      <c r="D182" s="2" t="s">
        <v>6</v>
      </c>
      <c r="E182" s="2">
        <v>1</v>
      </c>
      <c r="F182" s="2">
        <v>1.3</v>
      </c>
      <c r="G182" s="11">
        <v>1.4999999999999999E-2</v>
      </c>
      <c r="H182" s="2">
        <f>F182-I182</f>
        <v>-97.7</v>
      </c>
      <c r="I182" s="2">
        <v>99</v>
      </c>
      <c r="J182" s="12">
        <f>H182/F182</f>
        <v>-75.15384615384616</v>
      </c>
      <c r="K182" s="22">
        <v>1.4</v>
      </c>
      <c r="L182" s="2">
        <v>132</v>
      </c>
      <c r="M182" s="2">
        <v>95</v>
      </c>
      <c r="N182" s="12">
        <f>(L182-M182) / L182</f>
        <v>0.28030303030303028</v>
      </c>
      <c r="O182" s="2" t="s">
        <v>85</v>
      </c>
    </row>
    <row r="183" spans="1:15" x14ac:dyDescent="0.25">
      <c r="A183" s="2">
        <v>182</v>
      </c>
      <c r="B183" s="26"/>
      <c r="C183" s="2" t="s">
        <v>7</v>
      </c>
      <c r="D183" s="2" t="s">
        <v>8</v>
      </c>
      <c r="E183" s="2">
        <v>2</v>
      </c>
      <c r="F183" s="2">
        <v>1.3</v>
      </c>
      <c r="G183" s="11">
        <v>1.4999999999999999E-2</v>
      </c>
      <c r="H183" s="2">
        <f>F183-I183</f>
        <v>-102.7</v>
      </c>
      <c r="I183" s="2">
        <v>104</v>
      </c>
      <c r="J183" s="12">
        <f t="shared" ref="J183:J217" si="15">H183/F183</f>
        <v>-79</v>
      </c>
      <c r="K183" s="22">
        <v>1.4</v>
      </c>
      <c r="L183" s="2">
        <v>181</v>
      </c>
      <c r="M183" s="2">
        <v>97</v>
      </c>
      <c r="N183" s="12">
        <f t="shared" ref="N183:N217" si="16">(L183-M183) / L183</f>
        <v>0.46408839779005523</v>
      </c>
      <c r="O183" s="2" t="s">
        <v>85</v>
      </c>
    </row>
    <row r="184" spans="1:15" x14ac:dyDescent="0.25">
      <c r="A184" s="2">
        <v>183</v>
      </c>
      <c r="B184" s="26"/>
      <c r="C184" s="2" t="s">
        <v>7</v>
      </c>
      <c r="D184" s="2" t="s">
        <v>9</v>
      </c>
      <c r="E184" s="2">
        <v>3</v>
      </c>
      <c r="F184" s="2">
        <v>1.3</v>
      </c>
      <c r="G184" s="11">
        <v>1.4999999999999999E-2</v>
      </c>
      <c r="H184" s="2">
        <f>F184-I184</f>
        <v>-97.7</v>
      </c>
      <c r="I184" s="2">
        <v>99</v>
      </c>
      <c r="J184" s="12">
        <f t="shared" si="15"/>
        <v>-75.15384615384616</v>
      </c>
      <c r="K184" s="22">
        <v>1.4</v>
      </c>
      <c r="L184" s="2">
        <v>160</v>
      </c>
      <c r="M184" s="2">
        <v>108</v>
      </c>
      <c r="N184" s="12">
        <f t="shared" si="16"/>
        <v>0.32500000000000001</v>
      </c>
      <c r="O184" s="2" t="s">
        <v>85</v>
      </c>
    </row>
    <row r="185" spans="1:15" x14ac:dyDescent="0.25">
      <c r="A185" s="2">
        <v>184</v>
      </c>
      <c r="B185" s="26"/>
      <c r="C185" s="2" t="s">
        <v>11</v>
      </c>
      <c r="D185" s="2" t="s">
        <v>10</v>
      </c>
      <c r="E185" s="2">
        <v>4</v>
      </c>
      <c r="F185" s="2">
        <v>1.3</v>
      </c>
      <c r="G185" s="11">
        <v>1.4999999999999999E-2</v>
      </c>
      <c r="H185" s="2">
        <f t="shared" ref="H185:H217" si="17">F185-I185</f>
        <v>-106.7</v>
      </c>
      <c r="I185" s="2">
        <v>108</v>
      </c>
      <c r="J185" s="12">
        <f t="shared" si="15"/>
        <v>-82.07692307692308</v>
      </c>
      <c r="K185" s="22">
        <v>1.4</v>
      </c>
      <c r="L185" s="2">
        <v>179</v>
      </c>
      <c r="M185" s="2">
        <v>96</v>
      </c>
      <c r="N185" s="12">
        <f t="shared" si="16"/>
        <v>0.46368715083798884</v>
      </c>
      <c r="O185" s="2" t="s">
        <v>85</v>
      </c>
    </row>
    <row r="186" spans="1:15" x14ac:dyDescent="0.25">
      <c r="A186" s="2">
        <v>185</v>
      </c>
      <c r="B186" s="26"/>
      <c r="C186" s="2" t="s">
        <v>11</v>
      </c>
      <c r="D186" s="2" t="s">
        <v>12</v>
      </c>
      <c r="E186" s="2">
        <v>5</v>
      </c>
      <c r="F186" s="2">
        <v>1.3</v>
      </c>
      <c r="G186" s="11">
        <v>1.4999999999999999E-2</v>
      </c>
      <c r="H186" s="2">
        <f t="shared" si="17"/>
        <v>-103.7</v>
      </c>
      <c r="I186" s="2">
        <v>105</v>
      </c>
      <c r="J186" s="12">
        <f t="shared" si="15"/>
        <v>-79.769230769230774</v>
      </c>
      <c r="K186" s="22">
        <v>1.4</v>
      </c>
      <c r="L186" s="2">
        <v>131</v>
      </c>
      <c r="M186" s="2">
        <v>101</v>
      </c>
      <c r="N186" s="12">
        <f t="shared" si="16"/>
        <v>0.22900763358778625</v>
      </c>
      <c r="O186" s="2" t="s">
        <v>85</v>
      </c>
    </row>
    <row r="187" spans="1:15" x14ac:dyDescent="0.25">
      <c r="A187" s="2">
        <v>186</v>
      </c>
      <c r="B187" s="26"/>
      <c r="C187" s="2" t="s">
        <v>11</v>
      </c>
      <c r="D187" s="2" t="s">
        <v>13</v>
      </c>
      <c r="E187" s="2">
        <v>3</v>
      </c>
      <c r="F187" s="2">
        <v>1.3</v>
      </c>
      <c r="G187" s="11">
        <v>1.4999999999999999E-2</v>
      </c>
      <c r="H187" s="2">
        <f t="shared" si="17"/>
        <v>-99.7</v>
      </c>
      <c r="I187" s="2">
        <v>101</v>
      </c>
      <c r="J187" s="12">
        <f t="shared" si="15"/>
        <v>-76.692307692307693</v>
      </c>
      <c r="K187" s="22">
        <v>1.4</v>
      </c>
      <c r="L187" s="2">
        <v>185</v>
      </c>
      <c r="M187" s="2">
        <v>99</v>
      </c>
      <c r="N187" s="12">
        <f t="shared" si="16"/>
        <v>0.46486486486486489</v>
      </c>
      <c r="O187" s="2" t="s">
        <v>85</v>
      </c>
    </row>
    <row r="188" spans="1:15" x14ac:dyDescent="0.25">
      <c r="A188" s="2">
        <v>187</v>
      </c>
      <c r="B188" s="26"/>
      <c r="C188" s="2" t="s">
        <v>15</v>
      </c>
      <c r="D188" s="2" t="s">
        <v>14</v>
      </c>
      <c r="E188" s="2">
        <v>2</v>
      </c>
      <c r="F188" s="2">
        <v>1.3</v>
      </c>
      <c r="G188" s="11">
        <v>1.4999999999999999E-2</v>
      </c>
      <c r="H188" s="2">
        <f t="shared" si="17"/>
        <v>-110.7</v>
      </c>
      <c r="I188" s="2">
        <v>112</v>
      </c>
      <c r="J188" s="12">
        <f t="shared" si="15"/>
        <v>-85.153846153846146</v>
      </c>
      <c r="K188" s="22">
        <v>1.4</v>
      </c>
      <c r="L188" s="2">
        <v>110</v>
      </c>
      <c r="M188" s="2">
        <v>88</v>
      </c>
      <c r="N188" s="12">
        <f t="shared" si="16"/>
        <v>0.2</v>
      </c>
      <c r="O188" s="2" t="s">
        <v>85</v>
      </c>
    </row>
    <row r="189" spans="1:15" x14ac:dyDescent="0.25">
      <c r="A189" s="2">
        <v>188</v>
      </c>
      <c r="B189" s="26"/>
      <c r="C189" s="2" t="s">
        <v>15</v>
      </c>
      <c r="D189" s="2" t="s">
        <v>16</v>
      </c>
      <c r="E189" s="2">
        <v>4</v>
      </c>
      <c r="F189" s="2">
        <v>1.3</v>
      </c>
      <c r="G189" s="11">
        <v>1.4999999999999999E-2</v>
      </c>
      <c r="H189" s="2">
        <f t="shared" si="17"/>
        <v>-107.7</v>
      </c>
      <c r="I189" s="2">
        <v>109</v>
      </c>
      <c r="J189" s="12">
        <f t="shared" si="15"/>
        <v>-82.84615384615384</v>
      </c>
      <c r="K189" s="22">
        <v>1.4</v>
      </c>
      <c r="L189" s="2">
        <v>109</v>
      </c>
      <c r="M189" s="2">
        <v>78</v>
      </c>
      <c r="N189" s="12">
        <f t="shared" si="16"/>
        <v>0.28440366972477066</v>
      </c>
      <c r="O189" s="2" t="s">
        <v>85</v>
      </c>
    </row>
    <row r="190" spans="1:15" x14ac:dyDescent="0.25">
      <c r="A190" s="2">
        <v>189</v>
      </c>
      <c r="B190" s="26"/>
      <c r="C190" s="2" t="s">
        <v>15</v>
      </c>
      <c r="D190" s="2" t="s">
        <v>17</v>
      </c>
      <c r="E190" s="2">
        <v>3</v>
      </c>
      <c r="F190" s="2">
        <v>1.3</v>
      </c>
      <c r="G190" s="11">
        <v>1.4999999999999999E-2</v>
      </c>
      <c r="H190" s="2">
        <f t="shared" si="17"/>
        <v>-104.7</v>
      </c>
      <c r="I190" s="2">
        <v>106</v>
      </c>
      <c r="J190" s="12">
        <f t="shared" si="15"/>
        <v>-80.538461538461533</v>
      </c>
      <c r="K190" s="22">
        <v>1.4</v>
      </c>
      <c r="L190" s="2">
        <v>161</v>
      </c>
      <c r="M190" s="2">
        <v>94</v>
      </c>
      <c r="N190" s="12">
        <f t="shared" si="16"/>
        <v>0.41614906832298137</v>
      </c>
      <c r="O190" s="2" t="s">
        <v>85</v>
      </c>
    </row>
    <row r="191" spans="1:15" x14ac:dyDescent="0.25">
      <c r="A191" s="2">
        <v>190</v>
      </c>
      <c r="B191" s="26"/>
      <c r="C191" s="2" t="s">
        <v>19</v>
      </c>
      <c r="D191" s="2" t="s">
        <v>18</v>
      </c>
      <c r="E191" s="2">
        <v>4.5</v>
      </c>
      <c r="F191" s="2">
        <v>1.3</v>
      </c>
      <c r="G191" s="11">
        <v>1.4999999999999999E-2</v>
      </c>
      <c r="H191" s="2">
        <f t="shared" si="17"/>
        <v>-103.7</v>
      </c>
      <c r="I191" s="2">
        <v>105</v>
      </c>
      <c r="J191" s="12">
        <f t="shared" si="15"/>
        <v>-79.769230769230774</v>
      </c>
      <c r="K191" s="22">
        <v>1.4</v>
      </c>
      <c r="L191" s="2">
        <v>136</v>
      </c>
      <c r="M191" s="2">
        <v>112</v>
      </c>
      <c r="N191" s="12">
        <f t="shared" si="16"/>
        <v>0.17647058823529413</v>
      </c>
      <c r="O191" s="2" t="s">
        <v>85</v>
      </c>
    </row>
    <row r="192" spans="1:15" x14ac:dyDescent="0.25">
      <c r="A192" s="2">
        <v>191</v>
      </c>
      <c r="B192" s="26"/>
      <c r="C192" s="2" t="s">
        <v>19</v>
      </c>
      <c r="D192" s="2" t="s">
        <v>20</v>
      </c>
      <c r="E192" s="2">
        <v>2.2999999999999998</v>
      </c>
      <c r="F192" s="2">
        <v>1.3</v>
      </c>
      <c r="G192" s="11">
        <v>1.4999999999999999E-2</v>
      </c>
      <c r="H192" s="2">
        <f t="shared" si="17"/>
        <v>-106.7</v>
      </c>
      <c r="I192" s="2">
        <v>108</v>
      </c>
      <c r="J192" s="12">
        <f t="shared" si="15"/>
        <v>-82.07692307692308</v>
      </c>
      <c r="K192" s="22">
        <v>1.4</v>
      </c>
      <c r="L192" s="2">
        <v>129</v>
      </c>
      <c r="M192" s="2">
        <v>89</v>
      </c>
      <c r="N192" s="12">
        <f t="shared" si="16"/>
        <v>0.31007751937984496</v>
      </c>
      <c r="O192" s="2" t="s">
        <v>85</v>
      </c>
    </row>
    <row r="193" spans="1:15" x14ac:dyDescent="0.25">
      <c r="A193" s="2">
        <v>192</v>
      </c>
      <c r="B193" s="26"/>
      <c r="C193" s="2" t="s">
        <v>19</v>
      </c>
      <c r="D193" s="2" t="s">
        <v>21</v>
      </c>
      <c r="E193" s="2">
        <v>3</v>
      </c>
      <c r="F193" s="2">
        <v>1.3</v>
      </c>
      <c r="G193" s="11">
        <v>1.4999999999999999E-2</v>
      </c>
      <c r="H193" s="2">
        <f t="shared" si="17"/>
        <v>-102.7</v>
      </c>
      <c r="I193" s="2">
        <v>104</v>
      </c>
      <c r="J193" s="12">
        <f t="shared" si="15"/>
        <v>-79</v>
      </c>
      <c r="K193" s="22">
        <v>1.4</v>
      </c>
      <c r="L193" s="2">
        <v>130</v>
      </c>
      <c r="M193" s="2">
        <v>119</v>
      </c>
      <c r="N193" s="12">
        <f t="shared" si="16"/>
        <v>8.461538461538462E-2</v>
      </c>
      <c r="O193" s="2" t="s">
        <v>85</v>
      </c>
    </row>
    <row r="194" spans="1:15" x14ac:dyDescent="0.25">
      <c r="A194" s="2">
        <v>193</v>
      </c>
      <c r="B194" s="26">
        <v>2027</v>
      </c>
      <c r="C194" s="2" t="s">
        <v>7</v>
      </c>
      <c r="D194" s="2" t="s">
        <v>6</v>
      </c>
      <c r="E194" s="2">
        <v>1</v>
      </c>
      <c r="F194" s="2">
        <v>101</v>
      </c>
      <c r="G194" s="11">
        <v>1.4999999999999999E-2</v>
      </c>
      <c r="H194" s="2">
        <f t="shared" si="17"/>
        <v>2</v>
      </c>
      <c r="I194" s="2">
        <v>99</v>
      </c>
      <c r="J194" s="12">
        <f t="shared" si="15"/>
        <v>1.9801980198019802E-2</v>
      </c>
      <c r="K194" s="22">
        <v>1.4</v>
      </c>
      <c r="L194" s="2">
        <v>126</v>
      </c>
      <c r="M194" s="2">
        <v>113</v>
      </c>
      <c r="N194" s="12">
        <f t="shared" si="16"/>
        <v>0.10317460317460317</v>
      </c>
      <c r="O194" s="2" t="s">
        <v>86</v>
      </c>
    </row>
    <row r="195" spans="1:15" x14ac:dyDescent="0.25">
      <c r="A195" s="2">
        <v>194</v>
      </c>
      <c r="B195" s="26"/>
      <c r="C195" s="2" t="s">
        <v>7</v>
      </c>
      <c r="D195" s="2" t="s">
        <v>8</v>
      </c>
      <c r="E195" s="2">
        <v>2</v>
      </c>
      <c r="F195" s="2">
        <v>105</v>
      </c>
      <c r="G195" s="11">
        <v>1.4999999999999999E-2</v>
      </c>
      <c r="H195" s="2">
        <f t="shared" si="17"/>
        <v>1</v>
      </c>
      <c r="I195" s="2">
        <v>104</v>
      </c>
      <c r="J195" s="12">
        <f t="shared" si="15"/>
        <v>9.5238095238095247E-3</v>
      </c>
      <c r="K195" s="22">
        <v>1.4</v>
      </c>
      <c r="L195" s="2">
        <v>181</v>
      </c>
      <c r="M195" s="2">
        <v>83</v>
      </c>
      <c r="N195" s="12">
        <f t="shared" si="16"/>
        <v>0.54143646408839774</v>
      </c>
      <c r="O195" s="2" t="s">
        <v>86</v>
      </c>
    </row>
    <row r="196" spans="1:15" x14ac:dyDescent="0.25">
      <c r="A196" s="2">
        <v>195</v>
      </c>
      <c r="B196" s="26"/>
      <c r="C196" s="2" t="s">
        <v>7</v>
      </c>
      <c r="D196" s="2" t="s">
        <v>9</v>
      </c>
      <c r="E196" s="2">
        <v>3</v>
      </c>
      <c r="F196" s="2">
        <v>102</v>
      </c>
      <c r="G196" s="11">
        <v>1.4999999999999999E-2</v>
      </c>
      <c r="H196" s="2">
        <f t="shared" si="17"/>
        <v>3</v>
      </c>
      <c r="I196" s="2">
        <v>99</v>
      </c>
      <c r="J196" s="12">
        <f t="shared" si="15"/>
        <v>2.9411764705882353E-2</v>
      </c>
      <c r="K196" s="22">
        <v>1.4</v>
      </c>
      <c r="L196" s="2">
        <v>150</v>
      </c>
      <c r="M196" s="2">
        <v>80</v>
      </c>
      <c r="N196" s="12">
        <f t="shared" si="16"/>
        <v>0.46666666666666667</v>
      </c>
      <c r="O196" s="2" t="s">
        <v>86</v>
      </c>
    </row>
    <row r="197" spans="1:15" x14ac:dyDescent="0.25">
      <c r="A197" s="2">
        <v>196</v>
      </c>
      <c r="B197" s="26"/>
      <c r="C197" s="2" t="s">
        <v>11</v>
      </c>
      <c r="D197" s="2" t="s">
        <v>10</v>
      </c>
      <c r="E197" s="2">
        <v>4</v>
      </c>
      <c r="F197" s="2">
        <v>110</v>
      </c>
      <c r="G197" s="11">
        <v>1.4999999999999999E-2</v>
      </c>
      <c r="H197" s="2">
        <f t="shared" si="17"/>
        <v>2</v>
      </c>
      <c r="I197" s="2">
        <v>108</v>
      </c>
      <c r="J197" s="12">
        <f t="shared" si="15"/>
        <v>1.8181818181818181E-2</v>
      </c>
      <c r="K197" s="22">
        <v>1.4</v>
      </c>
      <c r="L197" s="2">
        <v>188</v>
      </c>
      <c r="M197" s="2">
        <v>112</v>
      </c>
      <c r="N197" s="12">
        <f t="shared" si="16"/>
        <v>0.40425531914893614</v>
      </c>
      <c r="O197" s="2" t="s">
        <v>86</v>
      </c>
    </row>
    <row r="198" spans="1:15" x14ac:dyDescent="0.25">
      <c r="A198" s="2">
        <v>197</v>
      </c>
      <c r="B198" s="26"/>
      <c r="C198" s="2" t="s">
        <v>11</v>
      </c>
      <c r="D198" s="2" t="s">
        <v>12</v>
      </c>
      <c r="E198" s="2">
        <v>5</v>
      </c>
      <c r="F198" s="2">
        <v>108</v>
      </c>
      <c r="G198" s="11">
        <v>1.4999999999999999E-2</v>
      </c>
      <c r="H198" s="2">
        <f t="shared" si="17"/>
        <v>3</v>
      </c>
      <c r="I198" s="2">
        <v>105</v>
      </c>
      <c r="J198" s="12">
        <f t="shared" si="15"/>
        <v>2.7777777777777776E-2</v>
      </c>
      <c r="K198" s="22">
        <v>1.4</v>
      </c>
      <c r="L198" s="2">
        <v>135</v>
      </c>
      <c r="M198" s="2">
        <v>119</v>
      </c>
      <c r="N198" s="12">
        <f t="shared" si="16"/>
        <v>0.11851851851851852</v>
      </c>
      <c r="O198" s="2" t="s">
        <v>86</v>
      </c>
    </row>
    <row r="199" spans="1:15" x14ac:dyDescent="0.25">
      <c r="A199" s="2">
        <v>198</v>
      </c>
      <c r="B199" s="26"/>
      <c r="C199" s="2" t="s">
        <v>11</v>
      </c>
      <c r="D199" s="2" t="s">
        <v>13</v>
      </c>
      <c r="E199" s="2">
        <v>3</v>
      </c>
      <c r="F199" s="2">
        <v>103</v>
      </c>
      <c r="G199" s="11">
        <v>1.4999999999999999E-2</v>
      </c>
      <c r="H199" s="2">
        <f t="shared" si="17"/>
        <v>2</v>
      </c>
      <c r="I199" s="2">
        <v>101</v>
      </c>
      <c r="J199" s="12">
        <f t="shared" si="15"/>
        <v>1.9417475728155338E-2</v>
      </c>
      <c r="K199" s="22">
        <v>1.4</v>
      </c>
      <c r="L199" s="2">
        <v>153</v>
      </c>
      <c r="M199" s="2">
        <v>115</v>
      </c>
      <c r="N199" s="12">
        <f t="shared" si="16"/>
        <v>0.24836601307189543</v>
      </c>
      <c r="O199" s="2" t="s">
        <v>86</v>
      </c>
    </row>
    <row r="200" spans="1:15" x14ac:dyDescent="0.25">
      <c r="A200" s="2">
        <v>199</v>
      </c>
      <c r="B200" s="26"/>
      <c r="C200" s="2" t="s">
        <v>15</v>
      </c>
      <c r="D200" s="2" t="s">
        <v>14</v>
      </c>
      <c r="E200" s="2">
        <v>2</v>
      </c>
      <c r="F200" s="2">
        <v>115</v>
      </c>
      <c r="G200" s="11">
        <v>1.4999999999999999E-2</v>
      </c>
      <c r="H200" s="2">
        <f t="shared" si="17"/>
        <v>3</v>
      </c>
      <c r="I200" s="2">
        <v>112</v>
      </c>
      <c r="J200" s="12">
        <f t="shared" si="15"/>
        <v>2.6086956521739129E-2</v>
      </c>
      <c r="K200" s="22">
        <v>1.4</v>
      </c>
      <c r="L200" s="2">
        <v>175</v>
      </c>
      <c r="M200" s="2">
        <v>100</v>
      </c>
      <c r="N200" s="12">
        <f t="shared" si="16"/>
        <v>0.42857142857142855</v>
      </c>
      <c r="O200" s="2" t="s">
        <v>86</v>
      </c>
    </row>
    <row r="201" spans="1:15" x14ac:dyDescent="0.25">
      <c r="A201" s="2">
        <v>200</v>
      </c>
      <c r="B201" s="26"/>
      <c r="C201" s="2" t="s">
        <v>15</v>
      </c>
      <c r="D201" s="2" t="s">
        <v>16</v>
      </c>
      <c r="E201" s="2">
        <v>4</v>
      </c>
      <c r="F201" s="2">
        <v>112</v>
      </c>
      <c r="G201" s="11">
        <v>1.4999999999999999E-2</v>
      </c>
      <c r="H201" s="2">
        <f t="shared" si="17"/>
        <v>3</v>
      </c>
      <c r="I201" s="2">
        <v>109</v>
      </c>
      <c r="J201" s="12">
        <f t="shared" si="15"/>
        <v>2.6785714285714284E-2</v>
      </c>
      <c r="K201" s="22">
        <v>1.4</v>
      </c>
      <c r="L201" s="2">
        <v>147</v>
      </c>
      <c r="M201" s="2">
        <v>81</v>
      </c>
      <c r="N201" s="12">
        <f t="shared" si="16"/>
        <v>0.44897959183673469</v>
      </c>
      <c r="O201" s="2" t="s">
        <v>86</v>
      </c>
    </row>
    <row r="202" spans="1:15" x14ac:dyDescent="0.25">
      <c r="A202" s="2">
        <v>201</v>
      </c>
      <c r="B202" s="26"/>
      <c r="C202" s="2" t="s">
        <v>15</v>
      </c>
      <c r="D202" s="2" t="s">
        <v>17</v>
      </c>
      <c r="E202" s="2">
        <v>3</v>
      </c>
      <c r="F202" s="2">
        <v>108</v>
      </c>
      <c r="G202" s="11">
        <v>1.4999999999999999E-2</v>
      </c>
      <c r="H202" s="2">
        <f t="shared" si="17"/>
        <v>2</v>
      </c>
      <c r="I202" s="2">
        <v>106</v>
      </c>
      <c r="J202" s="12">
        <f t="shared" si="15"/>
        <v>1.8518518518518517E-2</v>
      </c>
      <c r="K202" s="22">
        <v>1.4</v>
      </c>
      <c r="L202" s="2">
        <v>111</v>
      </c>
      <c r="M202" s="2">
        <v>106</v>
      </c>
      <c r="N202" s="12">
        <f t="shared" si="16"/>
        <v>4.5045045045045043E-2</v>
      </c>
      <c r="O202" s="2" t="s">
        <v>86</v>
      </c>
    </row>
    <row r="203" spans="1:15" x14ac:dyDescent="0.25">
      <c r="A203" s="2">
        <v>202</v>
      </c>
      <c r="B203" s="26"/>
      <c r="C203" s="2" t="s">
        <v>19</v>
      </c>
      <c r="D203" s="2" t="s">
        <v>18</v>
      </c>
      <c r="E203" s="2">
        <v>4.5</v>
      </c>
      <c r="F203" s="2">
        <v>107</v>
      </c>
      <c r="G203" s="11">
        <v>1.4999999999999999E-2</v>
      </c>
      <c r="H203" s="2">
        <f t="shared" si="17"/>
        <v>2</v>
      </c>
      <c r="I203" s="2">
        <v>105</v>
      </c>
      <c r="J203" s="12">
        <f t="shared" si="15"/>
        <v>1.8691588785046728E-2</v>
      </c>
      <c r="K203" s="22">
        <v>1.4</v>
      </c>
      <c r="L203" s="2">
        <v>189</v>
      </c>
      <c r="M203" s="2">
        <v>99</v>
      </c>
      <c r="N203" s="12">
        <f t="shared" si="16"/>
        <v>0.47619047619047616</v>
      </c>
      <c r="O203" s="2" t="s">
        <v>86</v>
      </c>
    </row>
    <row r="204" spans="1:15" x14ac:dyDescent="0.25">
      <c r="A204" s="2">
        <v>203</v>
      </c>
      <c r="B204" s="26"/>
      <c r="C204" s="2" t="s">
        <v>19</v>
      </c>
      <c r="D204" s="2" t="s">
        <v>20</v>
      </c>
      <c r="E204" s="2">
        <v>2.2999999999999998</v>
      </c>
      <c r="F204" s="2">
        <v>110</v>
      </c>
      <c r="G204" s="11">
        <v>1.4999999999999999E-2</v>
      </c>
      <c r="H204" s="2">
        <f t="shared" si="17"/>
        <v>2</v>
      </c>
      <c r="I204" s="2">
        <v>108</v>
      </c>
      <c r="J204" s="12">
        <f t="shared" si="15"/>
        <v>1.8181818181818181E-2</v>
      </c>
      <c r="K204" s="22">
        <v>1.4</v>
      </c>
      <c r="L204" s="2">
        <v>188</v>
      </c>
      <c r="M204" s="2">
        <v>110</v>
      </c>
      <c r="N204" s="12">
        <f t="shared" si="16"/>
        <v>0.41489361702127658</v>
      </c>
      <c r="O204" s="2" t="s">
        <v>86</v>
      </c>
    </row>
    <row r="205" spans="1:15" x14ac:dyDescent="0.25">
      <c r="A205" s="2">
        <v>204</v>
      </c>
      <c r="B205" s="26"/>
      <c r="C205" s="2" t="s">
        <v>19</v>
      </c>
      <c r="D205" s="2" t="s">
        <v>21</v>
      </c>
      <c r="E205" s="2">
        <v>3</v>
      </c>
      <c r="F205" s="2">
        <v>106</v>
      </c>
      <c r="G205" s="11">
        <v>1.4999999999999999E-2</v>
      </c>
      <c r="H205" s="2">
        <f t="shared" si="17"/>
        <v>2</v>
      </c>
      <c r="I205" s="2">
        <v>104</v>
      </c>
      <c r="J205" s="12">
        <f t="shared" si="15"/>
        <v>1.8867924528301886E-2</v>
      </c>
      <c r="K205" s="22">
        <v>1.4</v>
      </c>
      <c r="L205" s="2">
        <v>113</v>
      </c>
      <c r="M205" s="2">
        <v>106</v>
      </c>
      <c r="N205" s="12">
        <f t="shared" si="16"/>
        <v>6.1946902654867256E-2</v>
      </c>
      <c r="O205" s="2" t="s">
        <v>86</v>
      </c>
    </row>
    <row r="206" spans="1:15" x14ac:dyDescent="0.25">
      <c r="A206" s="2">
        <v>205</v>
      </c>
      <c r="B206" s="26">
        <v>2027</v>
      </c>
      <c r="C206" s="2" t="s">
        <v>7</v>
      </c>
      <c r="D206" s="2" t="s">
        <v>6</v>
      </c>
      <c r="E206" s="2">
        <v>1</v>
      </c>
      <c r="F206" s="2">
        <v>101</v>
      </c>
      <c r="G206" s="11">
        <v>1.4999999999999999E-2</v>
      </c>
      <c r="H206" s="2">
        <f t="shared" si="17"/>
        <v>2</v>
      </c>
      <c r="I206" s="2">
        <v>99</v>
      </c>
      <c r="J206" s="12">
        <f t="shared" si="15"/>
        <v>1.9801980198019802E-2</v>
      </c>
      <c r="K206" s="22">
        <v>1.4</v>
      </c>
      <c r="L206" s="2">
        <v>149</v>
      </c>
      <c r="M206" s="2">
        <v>108</v>
      </c>
      <c r="N206" s="12">
        <f t="shared" si="16"/>
        <v>0.27516778523489932</v>
      </c>
      <c r="O206" s="2" t="s">
        <v>87</v>
      </c>
    </row>
    <row r="207" spans="1:15" x14ac:dyDescent="0.25">
      <c r="A207" s="2">
        <v>206</v>
      </c>
      <c r="B207" s="26"/>
      <c r="C207" s="2" t="s">
        <v>7</v>
      </c>
      <c r="D207" s="2" t="s">
        <v>8</v>
      </c>
      <c r="E207" s="2">
        <v>2</v>
      </c>
      <c r="F207" s="2">
        <v>105</v>
      </c>
      <c r="G207" s="11">
        <v>1.4999999999999999E-2</v>
      </c>
      <c r="H207" s="2">
        <f t="shared" si="17"/>
        <v>1</v>
      </c>
      <c r="I207" s="2">
        <v>104</v>
      </c>
      <c r="J207" s="12">
        <f t="shared" si="15"/>
        <v>9.5238095238095247E-3</v>
      </c>
      <c r="K207" s="22">
        <v>1.4</v>
      </c>
      <c r="L207" s="2">
        <v>155</v>
      </c>
      <c r="M207" s="2">
        <v>117</v>
      </c>
      <c r="N207" s="12">
        <f t="shared" si="16"/>
        <v>0.24516129032258063</v>
      </c>
      <c r="O207" s="2" t="s">
        <v>87</v>
      </c>
    </row>
    <row r="208" spans="1:15" x14ac:dyDescent="0.25">
      <c r="A208" s="2">
        <v>207</v>
      </c>
      <c r="B208" s="26"/>
      <c r="C208" s="2" t="s">
        <v>7</v>
      </c>
      <c r="D208" s="2" t="s">
        <v>9</v>
      </c>
      <c r="E208" s="2">
        <v>3</v>
      </c>
      <c r="F208" s="2">
        <v>102</v>
      </c>
      <c r="G208" s="11">
        <v>1.4999999999999999E-2</v>
      </c>
      <c r="H208" s="2">
        <f t="shared" si="17"/>
        <v>3</v>
      </c>
      <c r="I208" s="2">
        <v>99</v>
      </c>
      <c r="J208" s="12">
        <f t="shared" si="15"/>
        <v>2.9411764705882353E-2</v>
      </c>
      <c r="K208" s="22">
        <v>1.4</v>
      </c>
      <c r="L208" s="2">
        <v>174</v>
      </c>
      <c r="M208" s="2">
        <v>111</v>
      </c>
      <c r="N208" s="12">
        <f t="shared" si="16"/>
        <v>0.36206896551724138</v>
      </c>
      <c r="O208" s="2" t="s">
        <v>87</v>
      </c>
    </row>
    <row r="209" spans="1:15" x14ac:dyDescent="0.25">
      <c r="A209" s="2">
        <v>208</v>
      </c>
      <c r="B209" s="26"/>
      <c r="C209" s="2" t="s">
        <v>11</v>
      </c>
      <c r="D209" s="2" t="s">
        <v>10</v>
      </c>
      <c r="E209" s="2">
        <v>4</v>
      </c>
      <c r="F209" s="2">
        <v>110</v>
      </c>
      <c r="G209" s="11">
        <v>1.4999999999999999E-2</v>
      </c>
      <c r="H209" s="2">
        <f t="shared" si="17"/>
        <v>2</v>
      </c>
      <c r="I209" s="2">
        <v>108</v>
      </c>
      <c r="J209" s="12">
        <f t="shared" si="15"/>
        <v>1.8181818181818181E-2</v>
      </c>
      <c r="K209" s="22">
        <v>1.4</v>
      </c>
      <c r="L209" s="2">
        <v>118</v>
      </c>
      <c r="M209" s="2">
        <v>119</v>
      </c>
      <c r="N209" s="12">
        <f t="shared" si="16"/>
        <v>-8.4745762711864406E-3</v>
      </c>
      <c r="O209" s="2" t="s">
        <v>87</v>
      </c>
    </row>
    <row r="210" spans="1:15" x14ac:dyDescent="0.25">
      <c r="A210" s="2">
        <v>209</v>
      </c>
      <c r="B210" s="26"/>
      <c r="C210" s="2" t="s">
        <v>11</v>
      </c>
      <c r="D210" s="2" t="s">
        <v>12</v>
      </c>
      <c r="E210" s="2">
        <v>5</v>
      </c>
      <c r="F210" s="2">
        <v>108</v>
      </c>
      <c r="G210" s="11">
        <v>1.4999999999999999E-2</v>
      </c>
      <c r="H210" s="2">
        <f t="shared" si="17"/>
        <v>3</v>
      </c>
      <c r="I210" s="2">
        <v>105</v>
      </c>
      <c r="J210" s="12">
        <f t="shared" si="15"/>
        <v>2.7777777777777776E-2</v>
      </c>
      <c r="K210" s="22">
        <v>1.4</v>
      </c>
      <c r="L210" s="2">
        <v>178</v>
      </c>
      <c r="M210" s="2">
        <v>117</v>
      </c>
      <c r="N210" s="12">
        <f t="shared" si="16"/>
        <v>0.34269662921348315</v>
      </c>
      <c r="O210" s="2" t="s">
        <v>87</v>
      </c>
    </row>
    <row r="211" spans="1:15" x14ac:dyDescent="0.25">
      <c r="A211" s="2">
        <v>210</v>
      </c>
      <c r="B211" s="26"/>
      <c r="C211" s="2" t="s">
        <v>11</v>
      </c>
      <c r="D211" s="2" t="s">
        <v>13</v>
      </c>
      <c r="E211" s="2">
        <v>3</v>
      </c>
      <c r="F211" s="2">
        <v>103</v>
      </c>
      <c r="G211" s="11">
        <v>1.4999999999999999E-2</v>
      </c>
      <c r="H211" s="2">
        <f t="shared" si="17"/>
        <v>2</v>
      </c>
      <c r="I211" s="2">
        <v>101</v>
      </c>
      <c r="J211" s="12">
        <f t="shared" si="15"/>
        <v>1.9417475728155338E-2</v>
      </c>
      <c r="K211" s="22">
        <v>1.4</v>
      </c>
      <c r="L211" s="2">
        <v>122</v>
      </c>
      <c r="M211" s="2">
        <v>109</v>
      </c>
      <c r="N211" s="12">
        <f t="shared" si="16"/>
        <v>0.10655737704918032</v>
      </c>
      <c r="O211" s="2" t="s">
        <v>87</v>
      </c>
    </row>
    <row r="212" spans="1:15" x14ac:dyDescent="0.25">
      <c r="A212" s="2">
        <v>211</v>
      </c>
      <c r="B212" s="26"/>
      <c r="C212" s="2" t="s">
        <v>15</v>
      </c>
      <c r="D212" s="2" t="s">
        <v>14</v>
      </c>
      <c r="E212" s="2">
        <v>2</v>
      </c>
      <c r="F212" s="2">
        <v>115</v>
      </c>
      <c r="G212" s="11">
        <v>1.4999999999999999E-2</v>
      </c>
      <c r="H212" s="2">
        <f t="shared" si="17"/>
        <v>3</v>
      </c>
      <c r="I212" s="2">
        <v>112</v>
      </c>
      <c r="J212" s="12">
        <f t="shared" si="15"/>
        <v>2.6086956521739129E-2</v>
      </c>
      <c r="K212" s="22">
        <v>1.4</v>
      </c>
      <c r="L212" s="2">
        <v>137</v>
      </c>
      <c r="M212" s="2">
        <v>88</v>
      </c>
      <c r="N212" s="12">
        <f t="shared" si="16"/>
        <v>0.35766423357664234</v>
      </c>
      <c r="O212" s="2" t="s">
        <v>87</v>
      </c>
    </row>
    <row r="213" spans="1:15" x14ac:dyDescent="0.25">
      <c r="A213" s="2">
        <v>212</v>
      </c>
      <c r="B213" s="26"/>
      <c r="C213" s="2" t="s">
        <v>15</v>
      </c>
      <c r="D213" s="2" t="s">
        <v>16</v>
      </c>
      <c r="E213" s="2">
        <v>4</v>
      </c>
      <c r="F213" s="2">
        <v>112</v>
      </c>
      <c r="G213" s="11">
        <v>1.4999999999999999E-2</v>
      </c>
      <c r="H213" s="2">
        <f t="shared" si="17"/>
        <v>3</v>
      </c>
      <c r="I213" s="2">
        <v>109</v>
      </c>
      <c r="J213" s="12">
        <f t="shared" si="15"/>
        <v>2.6785714285714284E-2</v>
      </c>
      <c r="K213" s="22">
        <v>1.4</v>
      </c>
      <c r="L213" s="2">
        <v>171</v>
      </c>
      <c r="M213" s="2">
        <v>119</v>
      </c>
      <c r="N213" s="12">
        <f t="shared" si="16"/>
        <v>0.30409356725146197</v>
      </c>
      <c r="O213" s="2" t="s">
        <v>87</v>
      </c>
    </row>
    <row r="214" spans="1:15" x14ac:dyDescent="0.25">
      <c r="A214" s="2">
        <v>213</v>
      </c>
      <c r="B214" s="26"/>
      <c r="C214" s="2" t="s">
        <v>15</v>
      </c>
      <c r="D214" s="2" t="s">
        <v>17</v>
      </c>
      <c r="E214" s="2">
        <v>3</v>
      </c>
      <c r="F214" s="2">
        <v>108</v>
      </c>
      <c r="G214" s="11">
        <v>1.4999999999999999E-2</v>
      </c>
      <c r="H214" s="2">
        <f t="shared" si="17"/>
        <v>2</v>
      </c>
      <c r="I214" s="2">
        <v>106</v>
      </c>
      <c r="J214" s="12">
        <f t="shared" si="15"/>
        <v>1.8518518518518517E-2</v>
      </c>
      <c r="K214" s="22">
        <v>1.4</v>
      </c>
      <c r="L214" s="2">
        <v>125</v>
      </c>
      <c r="M214" s="2">
        <v>105</v>
      </c>
      <c r="N214" s="12">
        <f t="shared" si="16"/>
        <v>0.16</v>
      </c>
      <c r="O214" s="2" t="s">
        <v>87</v>
      </c>
    </row>
    <row r="215" spans="1:15" x14ac:dyDescent="0.25">
      <c r="A215" s="2">
        <v>214</v>
      </c>
      <c r="B215" s="26"/>
      <c r="C215" s="2" t="s">
        <v>19</v>
      </c>
      <c r="D215" s="2" t="s">
        <v>18</v>
      </c>
      <c r="E215" s="2">
        <v>4.5</v>
      </c>
      <c r="F215" s="2">
        <v>107</v>
      </c>
      <c r="G215" s="11">
        <v>1.4999999999999999E-2</v>
      </c>
      <c r="H215" s="2">
        <f t="shared" si="17"/>
        <v>2</v>
      </c>
      <c r="I215" s="2">
        <v>105</v>
      </c>
      <c r="J215" s="12">
        <f t="shared" si="15"/>
        <v>1.8691588785046728E-2</v>
      </c>
      <c r="K215" s="22">
        <v>1.4</v>
      </c>
      <c r="L215" s="2">
        <v>151</v>
      </c>
      <c r="M215" s="2">
        <v>95</v>
      </c>
      <c r="N215" s="12">
        <f t="shared" si="16"/>
        <v>0.37086092715231789</v>
      </c>
      <c r="O215" s="2" t="s">
        <v>87</v>
      </c>
    </row>
    <row r="216" spans="1:15" x14ac:dyDescent="0.25">
      <c r="A216" s="2">
        <v>215</v>
      </c>
      <c r="B216" s="26"/>
      <c r="C216" s="2" t="s">
        <v>19</v>
      </c>
      <c r="D216" s="2" t="s">
        <v>20</v>
      </c>
      <c r="E216" s="2">
        <v>2.2999999999999998</v>
      </c>
      <c r="F216" s="2">
        <v>110</v>
      </c>
      <c r="G216" s="11">
        <v>1.4999999999999999E-2</v>
      </c>
      <c r="H216" s="2">
        <f t="shared" si="17"/>
        <v>2</v>
      </c>
      <c r="I216" s="2">
        <v>108</v>
      </c>
      <c r="J216" s="12">
        <f t="shared" si="15"/>
        <v>1.8181818181818181E-2</v>
      </c>
      <c r="K216" s="22">
        <v>1.4</v>
      </c>
      <c r="L216" s="2">
        <v>157</v>
      </c>
      <c r="M216" s="2">
        <v>84</v>
      </c>
      <c r="N216" s="12">
        <f t="shared" si="16"/>
        <v>0.46496815286624205</v>
      </c>
      <c r="O216" s="2" t="s">
        <v>87</v>
      </c>
    </row>
    <row r="217" spans="1:15" x14ac:dyDescent="0.25">
      <c r="A217" s="2">
        <v>216</v>
      </c>
      <c r="B217" s="26"/>
      <c r="C217" s="2" t="s">
        <v>19</v>
      </c>
      <c r="D217" s="2" t="s">
        <v>21</v>
      </c>
      <c r="E217" s="2">
        <v>3</v>
      </c>
      <c r="F217" s="2">
        <v>106</v>
      </c>
      <c r="G217" s="11">
        <v>1.4999999999999999E-2</v>
      </c>
      <c r="H217" s="2">
        <f t="shared" si="17"/>
        <v>2</v>
      </c>
      <c r="I217" s="2">
        <v>104</v>
      </c>
      <c r="J217" s="12">
        <f t="shared" si="15"/>
        <v>1.8867924528301886E-2</v>
      </c>
      <c r="K217" s="22">
        <v>1.4</v>
      </c>
      <c r="L217" s="2">
        <v>111</v>
      </c>
      <c r="M217" s="2">
        <v>91</v>
      </c>
      <c r="N217" s="12">
        <f t="shared" si="16"/>
        <v>0.18018018018018017</v>
      </c>
      <c r="O217" s="2" t="s">
        <v>87</v>
      </c>
    </row>
  </sheetData>
  <mergeCells count="18">
    <mergeCell ref="B170:B181"/>
    <mergeCell ref="B182:B193"/>
    <mergeCell ref="B194:B205"/>
    <mergeCell ref="B206:B217"/>
    <mergeCell ref="B110:B121"/>
    <mergeCell ref="B122:B133"/>
    <mergeCell ref="B134:B145"/>
    <mergeCell ref="B146:B157"/>
    <mergeCell ref="B158:B169"/>
    <mergeCell ref="B62:B73"/>
    <mergeCell ref="B74:B85"/>
    <mergeCell ref="B86:B97"/>
    <mergeCell ref="B98:B109"/>
    <mergeCell ref="B2:B13"/>
    <mergeCell ref="B14:B25"/>
    <mergeCell ref="B26:B37"/>
    <mergeCell ref="B38:B49"/>
    <mergeCell ref="B50:B6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2E31-F6CB-4696-8F29-3FA0A931FF93}">
  <dimension ref="A1:I13"/>
  <sheetViews>
    <sheetView workbookViewId="0">
      <selection activeCell="G16" sqref="G16"/>
    </sheetView>
  </sheetViews>
  <sheetFormatPr defaultRowHeight="15" x14ac:dyDescent="0.25"/>
  <cols>
    <col min="1" max="2" width="7.42578125" customWidth="1"/>
    <col min="3" max="3" width="11.140625" bestFit="1" customWidth="1"/>
    <col min="4" max="4" width="7.85546875" bestFit="1" customWidth="1"/>
    <col min="5" max="5" width="8" bestFit="1" customWidth="1"/>
    <col min="6" max="6" width="8.28515625" bestFit="1" customWidth="1"/>
    <col min="7" max="7" width="16.28515625" bestFit="1" customWidth="1"/>
    <col min="8" max="8" width="16.140625" bestFit="1" customWidth="1"/>
    <col min="9" max="9" width="14.42578125" bestFit="1" customWidth="1"/>
  </cols>
  <sheetData>
    <row r="1" spans="1:9" x14ac:dyDescent="0.25">
      <c r="A1" s="19" t="s">
        <v>64</v>
      </c>
      <c r="B1" s="1" t="s">
        <v>1</v>
      </c>
      <c r="C1" s="2" t="s">
        <v>68</v>
      </c>
      <c r="D1" s="2" t="s">
        <v>5</v>
      </c>
      <c r="E1" s="2" t="s">
        <v>67</v>
      </c>
      <c r="F1" s="7" t="s">
        <v>69</v>
      </c>
      <c r="G1" s="2" t="s">
        <v>71</v>
      </c>
      <c r="H1" s="3" t="s">
        <v>70</v>
      </c>
      <c r="I1" s="2" t="s">
        <v>53</v>
      </c>
    </row>
    <row r="2" spans="1:9" x14ac:dyDescent="0.25">
      <c r="A2" s="2">
        <v>1</v>
      </c>
      <c r="B2" s="28">
        <v>2025</v>
      </c>
      <c r="C2" s="2" t="s">
        <v>66</v>
      </c>
      <c r="D2" s="2" t="s">
        <v>7</v>
      </c>
      <c r="E2" s="2">
        <v>130</v>
      </c>
      <c r="F2" s="5">
        <v>128</v>
      </c>
      <c r="G2" s="12">
        <f>(E2-F2)/E2</f>
        <v>1.5384615384615385E-2</v>
      </c>
      <c r="H2" s="12">
        <v>1.4999999999999999E-2</v>
      </c>
      <c r="I2" s="12">
        <f>F2/E2</f>
        <v>0.98461538461538467</v>
      </c>
    </row>
    <row r="3" spans="1:9" x14ac:dyDescent="0.25">
      <c r="A3" s="2">
        <v>2</v>
      </c>
      <c r="B3" s="28">
        <v>2025</v>
      </c>
      <c r="C3" s="2" t="s">
        <v>66</v>
      </c>
      <c r="D3" s="2" t="s">
        <v>11</v>
      </c>
      <c r="E3" s="2">
        <v>130</v>
      </c>
      <c r="F3" s="5">
        <v>128</v>
      </c>
      <c r="G3" s="12">
        <f t="shared" ref="G3:G4" si="0">(E3-F3)/E3</f>
        <v>1.5384615384615385E-2</v>
      </c>
      <c r="H3" s="12">
        <v>1.4999999999999999E-2</v>
      </c>
      <c r="I3" s="12">
        <f t="shared" ref="I3:I13" si="1">F3/E3</f>
        <v>0.98461538461538467</v>
      </c>
    </row>
    <row r="4" spans="1:9" x14ac:dyDescent="0.25">
      <c r="A4" s="2">
        <v>3</v>
      </c>
      <c r="B4" s="28">
        <v>2025</v>
      </c>
      <c r="C4" s="2" t="s">
        <v>66</v>
      </c>
      <c r="D4" s="2" t="s">
        <v>15</v>
      </c>
      <c r="E4" s="2">
        <v>130</v>
      </c>
      <c r="F4" s="5">
        <v>128</v>
      </c>
      <c r="G4" s="12">
        <f t="shared" si="0"/>
        <v>1.5384615384615385E-2</v>
      </c>
      <c r="H4" s="12">
        <v>1.4999999999999999E-2</v>
      </c>
      <c r="I4" s="12">
        <f t="shared" si="1"/>
        <v>0.98461538461538467</v>
      </c>
    </row>
    <row r="5" spans="1:9" x14ac:dyDescent="0.25">
      <c r="A5" s="2">
        <v>4</v>
      </c>
      <c r="B5" s="28">
        <v>2025</v>
      </c>
      <c r="C5" s="2" t="s">
        <v>66</v>
      </c>
      <c r="D5" s="2" t="s">
        <v>19</v>
      </c>
      <c r="E5" s="2">
        <v>130</v>
      </c>
      <c r="F5" s="5">
        <v>128</v>
      </c>
      <c r="G5" s="12">
        <f>(E5-F5)/E5</f>
        <v>1.5384615384615385E-2</v>
      </c>
      <c r="H5" s="12">
        <v>1.4999999999999999E-2</v>
      </c>
      <c r="I5" s="12">
        <f t="shared" si="1"/>
        <v>0.98461538461538467</v>
      </c>
    </row>
    <row r="6" spans="1:9" x14ac:dyDescent="0.25">
      <c r="A6" s="2">
        <v>5</v>
      </c>
      <c r="B6" s="28">
        <v>2026</v>
      </c>
      <c r="C6" s="2" t="s">
        <v>66</v>
      </c>
      <c r="D6" s="2" t="s">
        <v>7</v>
      </c>
      <c r="E6" s="2">
        <v>130</v>
      </c>
      <c r="F6" s="5">
        <v>128</v>
      </c>
      <c r="G6" s="12">
        <f t="shared" ref="G6:G13" si="2">(E6-F6)/E6</f>
        <v>1.5384615384615385E-2</v>
      </c>
      <c r="H6" s="12">
        <v>1.4999999999999999E-2</v>
      </c>
      <c r="I6" s="12">
        <f t="shared" si="1"/>
        <v>0.98461538461538467</v>
      </c>
    </row>
    <row r="7" spans="1:9" x14ac:dyDescent="0.25">
      <c r="A7" s="2">
        <v>6</v>
      </c>
      <c r="B7" s="28">
        <v>2026</v>
      </c>
      <c r="C7" s="2" t="s">
        <v>66</v>
      </c>
      <c r="D7" s="2" t="s">
        <v>11</v>
      </c>
      <c r="E7" s="2">
        <v>130</v>
      </c>
      <c r="F7" s="5">
        <v>128</v>
      </c>
      <c r="G7" s="12">
        <f t="shared" si="2"/>
        <v>1.5384615384615385E-2</v>
      </c>
      <c r="H7" s="12">
        <v>1.4999999999999999E-2</v>
      </c>
      <c r="I7" s="12">
        <f t="shared" si="1"/>
        <v>0.98461538461538467</v>
      </c>
    </row>
    <row r="8" spans="1:9" x14ac:dyDescent="0.25">
      <c r="A8" s="2">
        <v>7</v>
      </c>
      <c r="B8" s="28">
        <v>2026</v>
      </c>
      <c r="C8" s="2" t="s">
        <v>66</v>
      </c>
      <c r="D8" s="2" t="s">
        <v>15</v>
      </c>
      <c r="E8" s="2">
        <v>130</v>
      </c>
      <c r="F8" s="5">
        <v>128</v>
      </c>
      <c r="G8" s="12">
        <f t="shared" si="2"/>
        <v>1.5384615384615385E-2</v>
      </c>
      <c r="H8" s="12">
        <v>1.4999999999999999E-2</v>
      </c>
      <c r="I8" s="12">
        <f t="shared" si="1"/>
        <v>0.98461538461538467</v>
      </c>
    </row>
    <row r="9" spans="1:9" x14ac:dyDescent="0.25">
      <c r="A9" s="2">
        <v>8</v>
      </c>
      <c r="B9" s="28">
        <v>2026</v>
      </c>
      <c r="C9" s="2" t="s">
        <v>66</v>
      </c>
      <c r="D9" s="2" t="s">
        <v>19</v>
      </c>
      <c r="E9" s="2">
        <v>130</v>
      </c>
      <c r="F9" s="5">
        <v>128</v>
      </c>
      <c r="G9" s="12">
        <f t="shared" si="2"/>
        <v>1.5384615384615385E-2</v>
      </c>
      <c r="H9" s="12">
        <v>1.4999999999999999E-2</v>
      </c>
      <c r="I9" s="12">
        <f t="shared" si="1"/>
        <v>0.98461538461538467</v>
      </c>
    </row>
    <row r="10" spans="1:9" x14ac:dyDescent="0.25">
      <c r="A10" s="2">
        <v>9</v>
      </c>
      <c r="B10" s="28">
        <v>2027</v>
      </c>
      <c r="C10" s="2" t="s">
        <v>66</v>
      </c>
      <c r="D10" s="2" t="s">
        <v>7</v>
      </c>
      <c r="E10" s="2">
        <v>130</v>
      </c>
      <c r="F10" s="5">
        <v>128</v>
      </c>
      <c r="G10" s="12">
        <f t="shared" si="2"/>
        <v>1.5384615384615385E-2</v>
      </c>
      <c r="H10" s="12">
        <v>1.4999999999999999E-2</v>
      </c>
      <c r="I10" s="12">
        <f t="shared" si="1"/>
        <v>0.98461538461538467</v>
      </c>
    </row>
    <row r="11" spans="1:9" x14ac:dyDescent="0.25">
      <c r="A11" s="2">
        <v>10</v>
      </c>
      <c r="B11" s="28">
        <v>2027</v>
      </c>
      <c r="C11" s="2" t="s">
        <v>66</v>
      </c>
      <c r="D11" s="2" t="s">
        <v>11</v>
      </c>
      <c r="E11" s="2">
        <v>130</v>
      </c>
      <c r="F11" s="5">
        <v>128</v>
      </c>
      <c r="G11" s="12">
        <f t="shared" si="2"/>
        <v>1.5384615384615385E-2</v>
      </c>
      <c r="H11" s="12">
        <v>1.4999999999999999E-2</v>
      </c>
      <c r="I11" s="12">
        <f t="shared" si="1"/>
        <v>0.98461538461538467</v>
      </c>
    </row>
    <row r="12" spans="1:9" x14ac:dyDescent="0.25">
      <c r="A12" s="2">
        <v>11</v>
      </c>
      <c r="B12" s="28">
        <v>2027</v>
      </c>
      <c r="C12" s="2" t="s">
        <v>66</v>
      </c>
      <c r="D12" s="2" t="s">
        <v>15</v>
      </c>
      <c r="E12" s="2">
        <v>130</v>
      </c>
      <c r="F12" s="5">
        <v>128</v>
      </c>
      <c r="G12" s="12">
        <f t="shared" si="2"/>
        <v>1.5384615384615385E-2</v>
      </c>
      <c r="H12" s="12">
        <v>1.4999999999999999E-2</v>
      </c>
      <c r="I12" s="12">
        <f t="shared" si="1"/>
        <v>0.98461538461538467</v>
      </c>
    </row>
    <row r="13" spans="1:9" x14ac:dyDescent="0.25">
      <c r="A13" s="2">
        <v>12</v>
      </c>
      <c r="B13" s="28">
        <v>2027</v>
      </c>
      <c r="C13" s="2" t="s">
        <v>66</v>
      </c>
      <c r="D13" s="2" t="s">
        <v>19</v>
      </c>
      <c r="E13" s="2">
        <v>130</v>
      </c>
      <c r="F13" s="5">
        <v>128</v>
      </c>
      <c r="G13" s="12">
        <f t="shared" si="2"/>
        <v>1.5384615384615385E-2</v>
      </c>
      <c r="H13" s="12">
        <v>1.4999999999999999E-2</v>
      </c>
      <c r="I13" s="12">
        <f t="shared" si="1"/>
        <v>0.98461538461538467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DDD6-445E-4391-A4CC-77B49C699482}">
  <dimension ref="A1:I13"/>
  <sheetViews>
    <sheetView workbookViewId="0">
      <selection activeCell="F9" sqref="A1:I13"/>
    </sheetView>
  </sheetViews>
  <sheetFormatPr defaultRowHeight="15" x14ac:dyDescent="0.25"/>
  <cols>
    <col min="3" max="3" width="13.85546875" customWidth="1"/>
    <col min="4" max="4" width="9.28515625" customWidth="1"/>
    <col min="5" max="5" width="10.42578125" customWidth="1"/>
    <col min="6" max="6" width="11.85546875" customWidth="1"/>
    <col min="7" max="7" width="16.28515625" bestFit="1" customWidth="1"/>
    <col min="8" max="8" width="16.140625" bestFit="1" customWidth="1"/>
    <col min="9" max="9" width="14.42578125" bestFit="1" customWidth="1"/>
  </cols>
  <sheetData>
    <row r="1" spans="1:9" x14ac:dyDescent="0.25">
      <c r="A1" s="19" t="s">
        <v>64</v>
      </c>
      <c r="B1" s="1" t="s">
        <v>1</v>
      </c>
      <c r="C1" s="2" t="s">
        <v>68</v>
      </c>
      <c r="D1" s="2" t="s">
        <v>5</v>
      </c>
      <c r="E1" s="2" t="s">
        <v>67</v>
      </c>
      <c r="F1" s="7" t="s">
        <v>69</v>
      </c>
      <c r="G1" s="2" t="s">
        <v>71</v>
      </c>
      <c r="H1" s="3" t="s">
        <v>70</v>
      </c>
      <c r="I1" s="2" t="s">
        <v>53</v>
      </c>
    </row>
    <row r="2" spans="1:9" x14ac:dyDescent="0.25">
      <c r="A2" s="2">
        <v>1</v>
      </c>
      <c r="B2" s="28">
        <v>2025</v>
      </c>
      <c r="C2" s="2" t="s">
        <v>84</v>
      </c>
      <c r="D2" s="2" t="s">
        <v>7</v>
      </c>
      <c r="E2" s="2">
        <v>153</v>
      </c>
      <c r="F2" s="5">
        <v>150</v>
      </c>
      <c r="G2" s="12">
        <f>(E2-F2)/E2</f>
        <v>1.9607843137254902E-2</v>
      </c>
      <c r="H2" s="12">
        <v>1.4999999999999999E-2</v>
      </c>
      <c r="I2" s="12">
        <f t="shared" ref="I2:I13" si="0">F2/E2</f>
        <v>0.98039215686274506</v>
      </c>
    </row>
    <row r="3" spans="1:9" x14ac:dyDescent="0.25">
      <c r="A3" s="2">
        <v>2</v>
      </c>
      <c r="B3" s="28">
        <v>2025</v>
      </c>
      <c r="C3" s="2" t="s">
        <v>84</v>
      </c>
      <c r="D3" s="2" t="s">
        <v>11</v>
      </c>
      <c r="E3" s="2">
        <v>153</v>
      </c>
      <c r="F3" s="5">
        <v>150</v>
      </c>
      <c r="G3" s="12">
        <f t="shared" ref="G3:G13" si="1">(E3-F3)/E3</f>
        <v>1.9607843137254902E-2</v>
      </c>
      <c r="H3" s="12">
        <v>1.4999999999999999E-2</v>
      </c>
      <c r="I3" s="12">
        <f t="shared" si="0"/>
        <v>0.98039215686274506</v>
      </c>
    </row>
    <row r="4" spans="1:9" x14ac:dyDescent="0.25">
      <c r="A4" s="2">
        <v>3</v>
      </c>
      <c r="B4" s="28">
        <v>2025</v>
      </c>
      <c r="C4" s="2" t="s">
        <v>84</v>
      </c>
      <c r="D4" s="2" t="s">
        <v>15</v>
      </c>
      <c r="E4" s="2">
        <v>153</v>
      </c>
      <c r="F4" s="5">
        <v>150</v>
      </c>
      <c r="G4" s="12">
        <f t="shared" si="1"/>
        <v>1.9607843137254902E-2</v>
      </c>
      <c r="H4" s="12">
        <v>1.4999999999999999E-2</v>
      </c>
      <c r="I4" s="12">
        <f t="shared" si="0"/>
        <v>0.98039215686274506</v>
      </c>
    </row>
    <row r="5" spans="1:9" x14ac:dyDescent="0.25">
      <c r="A5" s="2">
        <v>4</v>
      </c>
      <c r="B5" s="28">
        <v>2025</v>
      </c>
      <c r="C5" s="2" t="s">
        <v>84</v>
      </c>
      <c r="D5" s="2" t="s">
        <v>19</v>
      </c>
      <c r="E5" s="2">
        <v>153</v>
      </c>
      <c r="F5" s="5">
        <v>150</v>
      </c>
      <c r="G5" s="12">
        <f t="shared" si="1"/>
        <v>1.9607843137254902E-2</v>
      </c>
      <c r="H5" s="12">
        <v>1.4999999999999999E-2</v>
      </c>
      <c r="I5" s="12">
        <f t="shared" si="0"/>
        <v>0.98039215686274506</v>
      </c>
    </row>
    <row r="6" spans="1:9" x14ac:dyDescent="0.25">
      <c r="A6" s="2">
        <v>5</v>
      </c>
      <c r="B6" s="28">
        <v>2026</v>
      </c>
      <c r="C6" s="2" t="s">
        <v>84</v>
      </c>
      <c r="D6" s="2" t="s">
        <v>7</v>
      </c>
      <c r="E6" s="2">
        <v>153</v>
      </c>
      <c r="F6" s="5">
        <v>150</v>
      </c>
      <c r="G6" s="12">
        <f t="shared" si="1"/>
        <v>1.9607843137254902E-2</v>
      </c>
      <c r="H6" s="12">
        <v>1.4999999999999999E-2</v>
      </c>
      <c r="I6" s="12">
        <f t="shared" si="0"/>
        <v>0.98039215686274506</v>
      </c>
    </row>
    <row r="7" spans="1:9" x14ac:dyDescent="0.25">
      <c r="A7" s="2">
        <v>6</v>
      </c>
      <c r="B7" s="28">
        <v>2026</v>
      </c>
      <c r="C7" s="2" t="s">
        <v>84</v>
      </c>
      <c r="D7" s="2" t="s">
        <v>11</v>
      </c>
      <c r="E7" s="2">
        <v>153</v>
      </c>
      <c r="F7" s="5">
        <v>150</v>
      </c>
      <c r="G7" s="12">
        <f t="shared" si="1"/>
        <v>1.9607843137254902E-2</v>
      </c>
      <c r="H7" s="12">
        <v>1.4999999999999999E-2</v>
      </c>
      <c r="I7" s="12">
        <f t="shared" si="0"/>
        <v>0.98039215686274506</v>
      </c>
    </row>
    <row r="8" spans="1:9" x14ac:dyDescent="0.25">
      <c r="A8" s="2">
        <v>7</v>
      </c>
      <c r="B8" s="28">
        <v>2026</v>
      </c>
      <c r="C8" s="2" t="s">
        <v>84</v>
      </c>
      <c r="D8" s="2" t="s">
        <v>15</v>
      </c>
      <c r="E8" s="2">
        <v>153</v>
      </c>
      <c r="F8" s="5">
        <v>150</v>
      </c>
      <c r="G8" s="12">
        <f t="shared" si="1"/>
        <v>1.9607843137254902E-2</v>
      </c>
      <c r="H8" s="12">
        <v>1.4999999999999999E-2</v>
      </c>
      <c r="I8" s="12">
        <f t="shared" si="0"/>
        <v>0.98039215686274506</v>
      </c>
    </row>
    <row r="9" spans="1:9" x14ac:dyDescent="0.25">
      <c r="A9" s="2">
        <v>8</v>
      </c>
      <c r="B9" s="28">
        <v>2026</v>
      </c>
      <c r="C9" s="2" t="s">
        <v>84</v>
      </c>
      <c r="D9" s="2" t="s">
        <v>19</v>
      </c>
      <c r="E9" s="2">
        <v>153</v>
      </c>
      <c r="F9" s="5">
        <v>150</v>
      </c>
      <c r="G9" s="12">
        <f t="shared" si="1"/>
        <v>1.9607843137254902E-2</v>
      </c>
      <c r="H9" s="12">
        <v>1.4999999999999999E-2</v>
      </c>
      <c r="I9" s="12">
        <f t="shared" si="0"/>
        <v>0.98039215686274506</v>
      </c>
    </row>
    <row r="10" spans="1:9" x14ac:dyDescent="0.25">
      <c r="A10" s="2">
        <v>9</v>
      </c>
      <c r="B10" s="28">
        <v>2027</v>
      </c>
      <c r="C10" s="2" t="s">
        <v>84</v>
      </c>
      <c r="D10" s="2" t="s">
        <v>7</v>
      </c>
      <c r="E10" s="2">
        <v>153</v>
      </c>
      <c r="F10" s="5">
        <v>150</v>
      </c>
      <c r="G10" s="12">
        <f t="shared" si="1"/>
        <v>1.9607843137254902E-2</v>
      </c>
      <c r="H10" s="12">
        <v>1.4999999999999999E-2</v>
      </c>
      <c r="I10" s="12">
        <f t="shared" si="0"/>
        <v>0.98039215686274506</v>
      </c>
    </row>
    <row r="11" spans="1:9" x14ac:dyDescent="0.25">
      <c r="A11" s="2">
        <v>10</v>
      </c>
      <c r="B11" s="28">
        <v>2027</v>
      </c>
      <c r="C11" s="2" t="s">
        <v>84</v>
      </c>
      <c r="D11" s="2" t="s">
        <v>11</v>
      </c>
      <c r="E11" s="2">
        <v>153</v>
      </c>
      <c r="F11" s="5">
        <v>150</v>
      </c>
      <c r="G11" s="12">
        <f t="shared" si="1"/>
        <v>1.9607843137254902E-2</v>
      </c>
      <c r="H11" s="12">
        <v>1.4999999999999999E-2</v>
      </c>
      <c r="I11" s="12">
        <f t="shared" si="0"/>
        <v>0.98039215686274506</v>
      </c>
    </row>
    <row r="12" spans="1:9" x14ac:dyDescent="0.25">
      <c r="A12" s="2">
        <v>11</v>
      </c>
      <c r="B12" s="28">
        <v>2027</v>
      </c>
      <c r="C12" s="2" t="s">
        <v>84</v>
      </c>
      <c r="D12" s="2" t="s">
        <v>15</v>
      </c>
      <c r="E12" s="2">
        <v>153</v>
      </c>
      <c r="F12" s="5">
        <v>150</v>
      </c>
      <c r="G12" s="12">
        <f t="shared" si="1"/>
        <v>1.9607843137254902E-2</v>
      </c>
      <c r="H12" s="12">
        <v>1.4999999999999999E-2</v>
      </c>
      <c r="I12" s="12">
        <f t="shared" si="0"/>
        <v>0.98039215686274506</v>
      </c>
    </row>
    <row r="13" spans="1:9" x14ac:dyDescent="0.25">
      <c r="A13" s="2">
        <v>12</v>
      </c>
      <c r="B13" s="28">
        <v>2027</v>
      </c>
      <c r="C13" s="2" t="s">
        <v>84</v>
      </c>
      <c r="D13" s="2" t="s">
        <v>19</v>
      </c>
      <c r="E13" s="2">
        <v>153</v>
      </c>
      <c r="F13" s="5">
        <v>150</v>
      </c>
      <c r="G13" s="12">
        <f t="shared" si="1"/>
        <v>1.9607843137254902E-2</v>
      </c>
      <c r="H13" s="12">
        <v>1.4999999999999999E-2</v>
      </c>
      <c r="I13" s="12">
        <f t="shared" si="0"/>
        <v>0.98039215686274506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1FA0-53BB-48ED-9731-995D3737BEBD}">
  <dimension ref="A1:I13"/>
  <sheetViews>
    <sheetView workbookViewId="0">
      <selection activeCell="E11" sqref="A1:I13"/>
    </sheetView>
  </sheetViews>
  <sheetFormatPr defaultRowHeight="15" x14ac:dyDescent="0.25"/>
  <cols>
    <col min="1" max="2" width="7.7109375" customWidth="1"/>
    <col min="3" max="3" width="11.140625" bestFit="1" customWidth="1"/>
    <col min="4" max="4" width="7.85546875" bestFit="1" customWidth="1"/>
    <col min="5" max="5" width="8" bestFit="1" customWidth="1"/>
    <col min="6" max="6" width="8.28515625" bestFit="1" customWidth="1"/>
    <col min="7" max="7" width="16.28515625" bestFit="1" customWidth="1"/>
    <col min="8" max="8" width="16.140625" bestFit="1" customWidth="1"/>
    <col min="9" max="9" width="14.42578125" bestFit="1" customWidth="1"/>
  </cols>
  <sheetData>
    <row r="1" spans="1:9" x14ac:dyDescent="0.25">
      <c r="A1" s="19" t="s">
        <v>64</v>
      </c>
      <c r="B1" s="1" t="s">
        <v>1</v>
      </c>
      <c r="C1" s="2" t="s">
        <v>68</v>
      </c>
      <c r="D1" s="2" t="s">
        <v>5</v>
      </c>
      <c r="E1" s="2" t="s">
        <v>67</v>
      </c>
      <c r="F1" s="7" t="s">
        <v>69</v>
      </c>
      <c r="G1" s="2" t="s">
        <v>71</v>
      </c>
      <c r="H1" s="3" t="s">
        <v>70</v>
      </c>
      <c r="I1" s="2" t="s">
        <v>53</v>
      </c>
    </row>
    <row r="2" spans="1:9" x14ac:dyDescent="0.25">
      <c r="A2" s="2">
        <v>1</v>
      </c>
      <c r="B2" s="28">
        <v>2025</v>
      </c>
      <c r="C2" s="2" t="s">
        <v>63</v>
      </c>
      <c r="D2" s="2" t="s">
        <v>7</v>
      </c>
      <c r="E2" s="2">
        <v>163</v>
      </c>
      <c r="F2" s="5">
        <v>160</v>
      </c>
      <c r="G2" s="12">
        <f>(E2-F2)/E2</f>
        <v>1.8404907975460124E-2</v>
      </c>
      <c r="H2" s="12">
        <v>1.4999999999999999E-2</v>
      </c>
      <c r="I2" s="12">
        <f t="shared" ref="I2:I13" si="0">F2/E2</f>
        <v>0.98159509202453987</v>
      </c>
    </row>
    <row r="3" spans="1:9" x14ac:dyDescent="0.25">
      <c r="A3" s="2">
        <v>2</v>
      </c>
      <c r="B3" s="28">
        <v>2025</v>
      </c>
      <c r="C3" s="2" t="s">
        <v>63</v>
      </c>
      <c r="D3" s="2" t="s">
        <v>11</v>
      </c>
      <c r="E3" s="2">
        <v>163</v>
      </c>
      <c r="F3" s="5">
        <v>160</v>
      </c>
      <c r="G3" s="12">
        <f t="shared" ref="G3:G13" si="1">(E3-F3)/E3</f>
        <v>1.8404907975460124E-2</v>
      </c>
      <c r="H3" s="12">
        <v>1.4999999999999999E-2</v>
      </c>
      <c r="I3" s="12">
        <f t="shared" si="0"/>
        <v>0.98159509202453987</v>
      </c>
    </row>
    <row r="4" spans="1:9" x14ac:dyDescent="0.25">
      <c r="A4" s="2">
        <v>3</v>
      </c>
      <c r="B4" s="28">
        <v>2025</v>
      </c>
      <c r="C4" s="2" t="s">
        <v>63</v>
      </c>
      <c r="D4" s="2" t="s">
        <v>15</v>
      </c>
      <c r="E4" s="2">
        <v>163</v>
      </c>
      <c r="F4" s="5">
        <v>160</v>
      </c>
      <c r="G4" s="12">
        <f t="shared" si="1"/>
        <v>1.8404907975460124E-2</v>
      </c>
      <c r="H4" s="12">
        <v>1.4999999999999999E-2</v>
      </c>
      <c r="I4" s="12">
        <f t="shared" si="0"/>
        <v>0.98159509202453987</v>
      </c>
    </row>
    <row r="5" spans="1:9" x14ac:dyDescent="0.25">
      <c r="A5" s="2">
        <v>4</v>
      </c>
      <c r="B5" s="28">
        <v>2025</v>
      </c>
      <c r="C5" s="2" t="s">
        <v>63</v>
      </c>
      <c r="D5" s="2" t="s">
        <v>19</v>
      </c>
      <c r="E5" s="2">
        <v>163</v>
      </c>
      <c r="F5" s="5">
        <v>160</v>
      </c>
      <c r="G5" s="12">
        <f t="shared" si="1"/>
        <v>1.8404907975460124E-2</v>
      </c>
      <c r="H5" s="12">
        <v>1.4999999999999999E-2</v>
      </c>
      <c r="I5" s="12">
        <f t="shared" si="0"/>
        <v>0.98159509202453987</v>
      </c>
    </row>
    <row r="6" spans="1:9" x14ac:dyDescent="0.25">
      <c r="A6" s="2">
        <v>5</v>
      </c>
      <c r="B6" s="28">
        <v>2026</v>
      </c>
      <c r="C6" s="2" t="s">
        <v>63</v>
      </c>
      <c r="D6" s="2" t="s">
        <v>7</v>
      </c>
      <c r="E6" s="2">
        <v>163</v>
      </c>
      <c r="F6" s="5">
        <v>160</v>
      </c>
      <c r="G6" s="12">
        <f t="shared" si="1"/>
        <v>1.8404907975460124E-2</v>
      </c>
      <c r="H6" s="12">
        <v>1.4999999999999999E-2</v>
      </c>
      <c r="I6" s="12">
        <f t="shared" si="0"/>
        <v>0.98159509202453987</v>
      </c>
    </row>
    <row r="7" spans="1:9" x14ac:dyDescent="0.25">
      <c r="A7" s="2">
        <v>6</v>
      </c>
      <c r="B7" s="28">
        <v>2026</v>
      </c>
      <c r="C7" s="2" t="s">
        <v>63</v>
      </c>
      <c r="D7" s="2" t="s">
        <v>11</v>
      </c>
      <c r="E7" s="2">
        <v>163</v>
      </c>
      <c r="F7" s="5">
        <v>160</v>
      </c>
      <c r="G7" s="12">
        <f t="shared" si="1"/>
        <v>1.8404907975460124E-2</v>
      </c>
      <c r="H7" s="12">
        <v>1.4999999999999999E-2</v>
      </c>
      <c r="I7" s="12">
        <f t="shared" si="0"/>
        <v>0.98159509202453987</v>
      </c>
    </row>
    <row r="8" spans="1:9" x14ac:dyDescent="0.25">
      <c r="A8" s="2">
        <v>7</v>
      </c>
      <c r="B8" s="28">
        <v>2026</v>
      </c>
      <c r="C8" s="2" t="s">
        <v>63</v>
      </c>
      <c r="D8" s="2" t="s">
        <v>15</v>
      </c>
      <c r="E8" s="2">
        <v>163</v>
      </c>
      <c r="F8" s="5">
        <v>160</v>
      </c>
      <c r="G8" s="12">
        <f t="shared" si="1"/>
        <v>1.8404907975460124E-2</v>
      </c>
      <c r="H8" s="12">
        <v>1.4999999999999999E-2</v>
      </c>
      <c r="I8" s="12">
        <f t="shared" si="0"/>
        <v>0.98159509202453987</v>
      </c>
    </row>
    <row r="9" spans="1:9" x14ac:dyDescent="0.25">
      <c r="A9" s="2">
        <v>8</v>
      </c>
      <c r="B9" s="28">
        <v>2026</v>
      </c>
      <c r="C9" s="2" t="s">
        <v>63</v>
      </c>
      <c r="D9" s="2" t="s">
        <v>19</v>
      </c>
      <c r="E9" s="2">
        <v>163</v>
      </c>
      <c r="F9" s="5">
        <v>160</v>
      </c>
      <c r="G9" s="12">
        <f t="shared" si="1"/>
        <v>1.8404907975460124E-2</v>
      </c>
      <c r="H9" s="12">
        <v>1.4999999999999999E-2</v>
      </c>
      <c r="I9" s="12">
        <f t="shared" si="0"/>
        <v>0.98159509202453987</v>
      </c>
    </row>
    <row r="10" spans="1:9" x14ac:dyDescent="0.25">
      <c r="A10" s="2">
        <v>9</v>
      </c>
      <c r="B10" s="28">
        <v>2027</v>
      </c>
      <c r="C10" s="2" t="s">
        <v>63</v>
      </c>
      <c r="D10" s="2" t="s">
        <v>7</v>
      </c>
      <c r="E10" s="2">
        <v>163</v>
      </c>
      <c r="F10" s="5">
        <v>160</v>
      </c>
      <c r="G10" s="12">
        <f t="shared" si="1"/>
        <v>1.8404907975460124E-2</v>
      </c>
      <c r="H10" s="12">
        <v>1.4999999999999999E-2</v>
      </c>
      <c r="I10" s="12">
        <f t="shared" si="0"/>
        <v>0.98159509202453987</v>
      </c>
    </row>
    <row r="11" spans="1:9" x14ac:dyDescent="0.25">
      <c r="A11" s="2">
        <v>10</v>
      </c>
      <c r="B11" s="28">
        <v>2027</v>
      </c>
      <c r="C11" s="2" t="s">
        <v>63</v>
      </c>
      <c r="D11" s="2" t="s">
        <v>11</v>
      </c>
      <c r="E11" s="2">
        <v>163</v>
      </c>
      <c r="F11" s="5">
        <v>160</v>
      </c>
      <c r="G11" s="12">
        <f t="shared" si="1"/>
        <v>1.8404907975460124E-2</v>
      </c>
      <c r="H11" s="12">
        <v>1.4999999999999999E-2</v>
      </c>
      <c r="I11" s="12">
        <f t="shared" si="0"/>
        <v>0.98159509202453987</v>
      </c>
    </row>
    <row r="12" spans="1:9" x14ac:dyDescent="0.25">
      <c r="A12" s="2">
        <v>11</v>
      </c>
      <c r="B12" s="28">
        <v>2027</v>
      </c>
      <c r="C12" s="2" t="s">
        <v>63</v>
      </c>
      <c r="D12" s="2" t="s">
        <v>15</v>
      </c>
      <c r="E12" s="2">
        <v>163</v>
      </c>
      <c r="F12" s="5">
        <v>160</v>
      </c>
      <c r="G12" s="12">
        <f t="shared" si="1"/>
        <v>1.8404907975460124E-2</v>
      </c>
      <c r="H12" s="12">
        <v>1.4999999999999999E-2</v>
      </c>
      <c r="I12" s="12">
        <f t="shared" si="0"/>
        <v>0.98159509202453987</v>
      </c>
    </row>
    <row r="13" spans="1:9" x14ac:dyDescent="0.25">
      <c r="A13" s="2">
        <v>12</v>
      </c>
      <c r="B13" s="28">
        <v>2027</v>
      </c>
      <c r="C13" s="2" t="s">
        <v>63</v>
      </c>
      <c r="D13" s="2" t="s">
        <v>19</v>
      </c>
      <c r="E13" s="2">
        <v>163</v>
      </c>
      <c r="F13" s="5">
        <v>160</v>
      </c>
      <c r="G13" s="12">
        <f t="shared" si="1"/>
        <v>1.8404907975460124E-2</v>
      </c>
      <c r="H13" s="12">
        <v>1.4999999999999999E-2</v>
      </c>
      <c r="I13" s="12">
        <f t="shared" si="0"/>
        <v>0.98159509202453987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3294-A728-4039-B61E-26DCED03038E}">
  <dimension ref="A1:I13"/>
  <sheetViews>
    <sheetView workbookViewId="0">
      <selection activeCell="H7" sqref="H7"/>
    </sheetView>
  </sheetViews>
  <sheetFormatPr defaultRowHeight="15" x14ac:dyDescent="0.25"/>
  <cols>
    <col min="2" max="2" width="11.140625" customWidth="1"/>
    <col min="3" max="3" width="12.85546875" customWidth="1"/>
    <col min="9" max="9" width="21.7109375" customWidth="1"/>
  </cols>
  <sheetData>
    <row r="1" spans="1:9" x14ac:dyDescent="0.25">
      <c r="A1" s="19" t="s">
        <v>64</v>
      </c>
      <c r="B1" s="1" t="s">
        <v>1</v>
      </c>
      <c r="C1" s="2" t="s">
        <v>68</v>
      </c>
      <c r="D1" s="2" t="s">
        <v>5</v>
      </c>
      <c r="E1" s="2" t="s">
        <v>67</v>
      </c>
      <c r="F1" s="7" t="s">
        <v>69</v>
      </c>
      <c r="G1" s="2" t="s">
        <v>71</v>
      </c>
      <c r="H1" s="3" t="s">
        <v>70</v>
      </c>
      <c r="I1" s="2" t="s">
        <v>53</v>
      </c>
    </row>
    <row r="2" spans="1:9" x14ac:dyDescent="0.25">
      <c r="A2" s="2">
        <v>1</v>
      </c>
      <c r="B2" s="28">
        <v>2025</v>
      </c>
      <c r="C2" s="2" t="s">
        <v>88</v>
      </c>
      <c r="D2" s="2" t="s">
        <v>7</v>
      </c>
      <c r="E2" s="2">
        <v>130</v>
      </c>
      <c r="F2" s="5">
        <v>128</v>
      </c>
      <c r="G2" s="12">
        <f>(E2-F2)/E2</f>
        <v>1.5384615384615385E-2</v>
      </c>
      <c r="H2" s="12">
        <v>1.4999999999999999E-2</v>
      </c>
      <c r="I2" s="12">
        <f>F2/E2</f>
        <v>0.98461538461538467</v>
      </c>
    </row>
    <row r="3" spans="1:9" x14ac:dyDescent="0.25">
      <c r="A3" s="2">
        <v>2</v>
      </c>
      <c r="B3" s="28">
        <v>2025</v>
      </c>
      <c r="C3" s="2" t="s">
        <v>88</v>
      </c>
      <c r="D3" s="2" t="s">
        <v>11</v>
      </c>
      <c r="E3" s="2">
        <v>130</v>
      </c>
      <c r="F3" s="5">
        <v>128</v>
      </c>
      <c r="G3" s="12">
        <f t="shared" ref="G3:G4" si="0">(E3-F3)/E3</f>
        <v>1.5384615384615385E-2</v>
      </c>
      <c r="H3" s="12">
        <v>1.4999999999999999E-2</v>
      </c>
      <c r="I3" s="12">
        <f t="shared" ref="I3:I13" si="1">F3/E3</f>
        <v>0.98461538461538467</v>
      </c>
    </row>
    <row r="4" spans="1:9" x14ac:dyDescent="0.25">
      <c r="A4" s="2">
        <v>3</v>
      </c>
      <c r="B4" s="28">
        <v>2025</v>
      </c>
      <c r="C4" s="2" t="s">
        <v>88</v>
      </c>
      <c r="D4" s="2" t="s">
        <v>15</v>
      </c>
      <c r="E4" s="2">
        <v>130</v>
      </c>
      <c r="F4" s="5">
        <v>128</v>
      </c>
      <c r="G4" s="12">
        <f t="shared" si="0"/>
        <v>1.5384615384615385E-2</v>
      </c>
      <c r="H4" s="12">
        <v>1.4999999999999999E-2</v>
      </c>
      <c r="I4" s="12">
        <f t="shared" si="1"/>
        <v>0.98461538461538467</v>
      </c>
    </row>
    <row r="5" spans="1:9" x14ac:dyDescent="0.25">
      <c r="A5" s="2">
        <v>4</v>
      </c>
      <c r="B5" s="28">
        <v>2025</v>
      </c>
      <c r="C5" s="2" t="s">
        <v>88</v>
      </c>
      <c r="D5" s="2" t="s">
        <v>19</v>
      </c>
      <c r="E5" s="2">
        <v>130</v>
      </c>
      <c r="F5" s="5">
        <v>128</v>
      </c>
      <c r="G5" s="12">
        <f>(E5-F5)/E5</f>
        <v>1.5384615384615385E-2</v>
      </c>
      <c r="H5" s="12">
        <v>1.4999999999999999E-2</v>
      </c>
      <c r="I5" s="12">
        <f t="shared" si="1"/>
        <v>0.98461538461538467</v>
      </c>
    </row>
    <row r="6" spans="1:9" x14ac:dyDescent="0.25">
      <c r="A6" s="2">
        <v>5</v>
      </c>
      <c r="B6" s="28">
        <v>2026</v>
      </c>
      <c r="C6" s="2" t="s">
        <v>88</v>
      </c>
      <c r="D6" s="2" t="s">
        <v>7</v>
      </c>
      <c r="E6" s="2">
        <v>130</v>
      </c>
      <c r="F6" s="5">
        <v>128</v>
      </c>
      <c r="G6" s="12">
        <f t="shared" ref="G6:G13" si="2">(E6-F6)/E6</f>
        <v>1.5384615384615385E-2</v>
      </c>
      <c r="H6" s="12">
        <v>1.4999999999999999E-2</v>
      </c>
      <c r="I6" s="12">
        <f t="shared" si="1"/>
        <v>0.98461538461538467</v>
      </c>
    </row>
    <row r="7" spans="1:9" x14ac:dyDescent="0.25">
      <c r="A7" s="2">
        <v>6</v>
      </c>
      <c r="B7" s="28">
        <v>2026</v>
      </c>
      <c r="C7" s="2" t="s">
        <v>88</v>
      </c>
      <c r="D7" s="2" t="s">
        <v>11</v>
      </c>
      <c r="E7" s="2">
        <v>130</v>
      </c>
      <c r="F7" s="5">
        <v>128</v>
      </c>
      <c r="G7" s="12">
        <f t="shared" si="2"/>
        <v>1.5384615384615385E-2</v>
      </c>
      <c r="H7" s="12">
        <v>1.4999999999999999E-2</v>
      </c>
      <c r="I7" s="12">
        <f t="shared" si="1"/>
        <v>0.98461538461538467</v>
      </c>
    </row>
    <row r="8" spans="1:9" x14ac:dyDescent="0.25">
      <c r="A8" s="2">
        <v>7</v>
      </c>
      <c r="B8" s="28">
        <v>2026</v>
      </c>
      <c r="C8" s="2" t="s">
        <v>88</v>
      </c>
      <c r="D8" s="2" t="s">
        <v>15</v>
      </c>
      <c r="E8" s="2">
        <v>130</v>
      </c>
      <c r="F8" s="5">
        <v>128</v>
      </c>
      <c r="G8" s="12">
        <f t="shared" si="2"/>
        <v>1.5384615384615385E-2</v>
      </c>
      <c r="H8" s="12">
        <v>1.4999999999999999E-2</v>
      </c>
      <c r="I8" s="12">
        <f t="shared" si="1"/>
        <v>0.98461538461538467</v>
      </c>
    </row>
    <row r="9" spans="1:9" x14ac:dyDescent="0.25">
      <c r="A9" s="2">
        <v>8</v>
      </c>
      <c r="B9" s="28">
        <v>2026</v>
      </c>
      <c r="C9" s="2" t="s">
        <v>88</v>
      </c>
      <c r="D9" s="2" t="s">
        <v>19</v>
      </c>
      <c r="E9" s="2">
        <v>130</v>
      </c>
      <c r="F9" s="5">
        <v>128</v>
      </c>
      <c r="G9" s="12">
        <f t="shared" si="2"/>
        <v>1.5384615384615385E-2</v>
      </c>
      <c r="H9" s="12">
        <v>1.4999999999999999E-2</v>
      </c>
      <c r="I9" s="12">
        <f t="shared" si="1"/>
        <v>0.98461538461538467</v>
      </c>
    </row>
    <row r="10" spans="1:9" x14ac:dyDescent="0.25">
      <c r="A10" s="2">
        <v>9</v>
      </c>
      <c r="B10" s="28">
        <v>2027</v>
      </c>
      <c r="C10" s="2" t="s">
        <v>88</v>
      </c>
      <c r="D10" s="2" t="s">
        <v>7</v>
      </c>
      <c r="E10" s="2">
        <v>130</v>
      </c>
      <c r="F10" s="5">
        <v>128</v>
      </c>
      <c r="G10" s="12">
        <f t="shared" si="2"/>
        <v>1.5384615384615385E-2</v>
      </c>
      <c r="H10" s="12">
        <v>1.4999999999999999E-2</v>
      </c>
      <c r="I10" s="12">
        <f t="shared" si="1"/>
        <v>0.98461538461538467</v>
      </c>
    </row>
    <row r="11" spans="1:9" x14ac:dyDescent="0.25">
      <c r="A11" s="2">
        <v>10</v>
      </c>
      <c r="B11" s="28">
        <v>2027</v>
      </c>
      <c r="C11" s="2" t="s">
        <v>88</v>
      </c>
      <c r="D11" s="2" t="s">
        <v>11</v>
      </c>
      <c r="E11" s="2">
        <v>130</v>
      </c>
      <c r="F11" s="5">
        <v>128</v>
      </c>
      <c r="G11" s="12">
        <f t="shared" si="2"/>
        <v>1.5384615384615385E-2</v>
      </c>
      <c r="H11" s="12">
        <v>1.4999999999999999E-2</v>
      </c>
      <c r="I11" s="12">
        <f t="shared" si="1"/>
        <v>0.98461538461538467</v>
      </c>
    </row>
    <row r="12" spans="1:9" x14ac:dyDescent="0.25">
      <c r="A12" s="2">
        <v>11</v>
      </c>
      <c r="B12" s="28">
        <v>2027</v>
      </c>
      <c r="C12" s="2" t="s">
        <v>88</v>
      </c>
      <c r="D12" s="2" t="s">
        <v>15</v>
      </c>
      <c r="E12" s="2">
        <v>130</v>
      </c>
      <c r="F12" s="5">
        <v>128</v>
      </c>
      <c r="G12" s="12">
        <f t="shared" si="2"/>
        <v>1.5384615384615385E-2</v>
      </c>
      <c r="H12" s="12">
        <v>1.4999999999999999E-2</v>
      </c>
      <c r="I12" s="12">
        <f t="shared" si="1"/>
        <v>0.98461538461538467</v>
      </c>
    </row>
    <row r="13" spans="1:9" x14ac:dyDescent="0.25">
      <c r="A13" s="2">
        <v>12</v>
      </c>
      <c r="B13" s="28">
        <v>2027</v>
      </c>
      <c r="C13" s="2" t="s">
        <v>88</v>
      </c>
      <c r="D13" s="2" t="s">
        <v>19</v>
      </c>
      <c r="E13" s="2">
        <v>130</v>
      </c>
      <c r="F13" s="5">
        <v>128</v>
      </c>
      <c r="G13" s="12">
        <f t="shared" si="2"/>
        <v>1.5384615384615385E-2</v>
      </c>
      <c r="H13" s="12">
        <v>1.4999999999999999E-2</v>
      </c>
      <c r="I13" s="12">
        <f t="shared" si="1"/>
        <v>0.98461538461538467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14B3-A11B-4E7A-A352-D2374D05BCB9}">
  <dimension ref="A1:I13"/>
  <sheetViews>
    <sheetView workbookViewId="0">
      <selection activeCell="B10" sqref="B10:B13"/>
    </sheetView>
  </sheetViews>
  <sheetFormatPr defaultRowHeight="15" x14ac:dyDescent="0.25"/>
  <sheetData>
    <row r="1" spans="1:9" x14ac:dyDescent="0.25">
      <c r="A1" s="19" t="s">
        <v>64</v>
      </c>
      <c r="B1" s="1" t="s">
        <v>1</v>
      </c>
      <c r="C1" s="2" t="s">
        <v>68</v>
      </c>
      <c r="D1" s="2" t="s">
        <v>5</v>
      </c>
      <c r="E1" s="2" t="s">
        <v>67</v>
      </c>
      <c r="F1" s="7" t="s">
        <v>69</v>
      </c>
      <c r="G1" s="2" t="s">
        <v>71</v>
      </c>
      <c r="H1" s="3" t="s">
        <v>70</v>
      </c>
      <c r="I1" s="2" t="s">
        <v>53</v>
      </c>
    </row>
    <row r="2" spans="1:9" x14ac:dyDescent="0.25">
      <c r="A2" s="2">
        <v>1</v>
      </c>
      <c r="B2" s="28">
        <v>2025</v>
      </c>
      <c r="C2" s="2" t="s">
        <v>89</v>
      </c>
      <c r="D2" s="2" t="s">
        <v>7</v>
      </c>
      <c r="E2" s="2">
        <v>153</v>
      </c>
      <c r="F2" s="5">
        <v>150</v>
      </c>
      <c r="G2" s="12">
        <f>(E2-F2)/E2</f>
        <v>1.9607843137254902E-2</v>
      </c>
      <c r="H2" s="12">
        <v>1.4999999999999999E-2</v>
      </c>
      <c r="I2" s="12">
        <f t="shared" ref="I2:I13" si="0">F2/E2</f>
        <v>0.98039215686274506</v>
      </c>
    </row>
    <row r="3" spans="1:9" x14ac:dyDescent="0.25">
      <c r="A3" s="2">
        <v>2</v>
      </c>
      <c r="B3" s="28">
        <v>2025</v>
      </c>
      <c r="C3" s="2" t="s">
        <v>89</v>
      </c>
      <c r="D3" s="2" t="s">
        <v>11</v>
      </c>
      <c r="E3" s="2">
        <v>153</v>
      </c>
      <c r="F3" s="5">
        <v>150</v>
      </c>
      <c r="G3" s="12">
        <f t="shared" ref="G3:G13" si="1">(E3-F3)/E3</f>
        <v>1.9607843137254902E-2</v>
      </c>
      <c r="H3" s="12">
        <v>1.4999999999999999E-2</v>
      </c>
      <c r="I3" s="12">
        <f t="shared" si="0"/>
        <v>0.98039215686274506</v>
      </c>
    </row>
    <row r="4" spans="1:9" x14ac:dyDescent="0.25">
      <c r="A4" s="2">
        <v>3</v>
      </c>
      <c r="B4" s="28">
        <v>2025</v>
      </c>
      <c r="C4" s="2" t="s">
        <v>89</v>
      </c>
      <c r="D4" s="2" t="s">
        <v>15</v>
      </c>
      <c r="E4" s="2">
        <v>153</v>
      </c>
      <c r="F4" s="5">
        <v>150</v>
      </c>
      <c r="G4" s="12">
        <f t="shared" si="1"/>
        <v>1.9607843137254902E-2</v>
      </c>
      <c r="H4" s="12">
        <v>1.4999999999999999E-2</v>
      </c>
      <c r="I4" s="12">
        <f t="shared" si="0"/>
        <v>0.98039215686274506</v>
      </c>
    </row>
    <row r="5" spans="1:9" x14ac:dyDescent="0.25">
      <c r="A5" s="2">
        <v>4</v>
      </c>
      <c r="B5" s="28">
        <v>2025</v>
      </c>
      <c r="C5" s="2" t="s">
        <v>89</v>
      </c>
      <c r="D5" s="2" t="s">
        <v>19</v>
      </c>
      <c r="E5" s="2">
        <v>153</v>
      </c>
      <c r="F5" s="5">
        <v>150</v>
      </c>
      <c r="G5" s="12">
        <f t="shared" si="1"/>
        <v>1.9607843137254902E-2</v>
      </c>
      <c r="H5" s="12">
        <v>1.4999999999999999E-2</v>
      </c>
      <c r="I5" s="12">
        <f t="shared" si="0"/>
        <v>0.98039215686274506</v>
      </c>
    </row>
    <row r="6" spans="1:9" x14ac:dyDescent="0.25">
      <c r="A6" s="2">
        <v>5</v>
      </c>
      <c r="B6" s="28">
        <v>2026</v>
      </c>
      <c r="C6" s="2" t="s">
        <v>89</v>
      </c>
      <c r="D6" s="2" t="s">
        <v>7</v>
      </c>
      <c r="E6" s="2">
        <v>153</v>
      </c>
      <c r="F6" s="5">
        <v>150</v>
      </c>
      <c r="G6" s="12">
        <f t="shared" si="1"/>
        <v>1.9607843137254902E-2</v>
      </c>
      <c r="H6" s="12">
        <v>1.4999999999999999E-2</v>
      </c>
      <c r="I6" s="12">
        <f t="shared" si="0"/>
        <v>0.98039215686274506</v>
      </c>
    </row>
    <row r="7" spans="1:9" x14ac:dyDescent="0.25">
      <c r="A7" s="2">
        <v>6</v>
      </c>
      <c r="B7" s="28">
        <v>2026</v>
      </c>
      <c r="C7" s="2" t="s">
        <v>89</v>
      </c>
      <c r="D7" s="2" t="s">
        <v>11</v>
      </c>
      <c r="E7" s="2">
        <v>153</v>
      </c>
      <c r="F7" s="5">
        <v>150</v>
      </c>
      <c r="G7" s="12">
        <f t="shared" si="1"/>
        <v>1.9607843137254902E-2</v>
      </c>
      <c r="H7" s="12">
        <v>1.4999999999999999E-2</v>
      </c>
      <c r="I7" s="12">
        <f t="shared" si="0"/>
        <v>0.98039215686274506</v>
      </c>
    </row>
    <row r="8" spans="1:9" x14ac:dyDescent="0.25">
      <c r="A8" s="2">
        <v>7</v>
      </c>
      <c r="B8" s="28">
        <v>2026</v>
      </c>
      <c r="C8" s="2" t="s">
        <v>89</v>
      </c>
      <c r="D8" s="2" t="s">
        <v>15</v>
      </c>
      <c r="E8" s="2">
        <v>153</v>
      </c>
      <c r="F8" s="5">
        <v>150</v>
      </c>
      <c r="G8" s="12">
        <f t="shared" si="1"/>
        <v>1.9607843137254902E-2</v>
      </c>
      <c r="H8" s="12">
        <v>1.4999999999999999E-2</v>
      </c>
      <c r="I8" s="12">
        <f t="shared" si="0"/>
        <v>0.98039215686274506</v>
      </c>
    </row>
    <row r="9" spans="1:9" x14ac:dyDescent="0.25">
      <c r="A9" s="2">
        <v>8</v>
      </c>
      <c r="B9" s="28">
        <v>2026</v>
      </c>
      <c r="C9" s="2" t="s">
        <v>89</v>
      </c>
      <c r="D9" s="2" t="s">
        <v>19</v>
      </c>
      <c r="E9" s="2">
        <v>153</v>
      </c>
      <c r="F9" s="5">
        <v>150</v>
      </c>
      <c r="G9" s="12">
        <f t="shared" si="1"/>
        <v>1.9607843137254902E-2</v>
      </c>
      <c r="H9" s="12">
        <v>1.4999999999999999E-2</v>
      </c>
      <c r="I9" s="12">
        <f t="shared" si="0"/>
        <v>0.98039215686274506</v>
      </c>
    </row>
    <row r="10" spans="1:9" x14ac:dyDescent="0.25">
      <c r="A10" s="2">
        <v>9</v>
      </c>
      <c r="B10" s="28">
        <v>2027</v>
      </c>
      <c r="C10" s="2" t="s">
        <v>89</v>
      </c>
      <c r="D10" s="2" t="s">
        <v>7</v>
      </c>
      <c r="E10" s="2">
        <v>153</v>
      </c>
      <c r="F10" s="5">
        <v>150</v>
      </c>
      <c r="G10" s="12">
        <f t="shared" si="1"/>
        <v>1.9607843137254902E-2</v>
      </c>
      <c r="H10" s="12">
        <v>1.4999999999999999E-2</v>
      </c>
      <c r="I10" s="12">
        <f t="shared" si="0"/>
        <v>0.98039215686274506</v>
      </c>
    </row>
    <row r="11" spans="1:9" x14ac:dyDescent="0.25">
      <c r="A11" s="2">
        <v>10</v>
      </c>
      <c r="B11" s="28">
        <v>2027</v>
      </c>
      <c r="C11" s="2" t="s">
        <v>89</v>
      </c>
      <c r="D11" s="2" t="s">
        <v>11</v>
      </c>
      <c r="E11" s="2">
        <v>153</v>
      </c>
      <c r="F11" s="5">
        <v>150</v>
      </c>
      <c r="G11" s="12">
        <f t="shared" si="1"/>
        <v>1.9607843137254902E-2</v>
      </c>
      <c r="H11" s="12">
        <v>1.4999999999999999E-2</v>
      </c>
      <c r="I11" s="12">
        <f t="shared" si="0"/>
        <v>0.98039215686274506</v>
      </c>
    </row>
    <row r="12" spans="1:9" x14ac:dyDescent="0.25">
      <c r="A12" s="2">
        <v>11</v>
      </c>
      <c r="B12" s="28">
        <v>2027</v>
      </c>
      <c r="C12" s="2" t="s">
        <v>89</v>
      </c>
      <c r="D12" s="2" t="s">
        <v>15</v>
      </c>
      <c r="E12" s="2">
        <v>153</v>
      </c>
      <c r="F12" s="5">
        <v>150</v>
      </c>
      <c r="G12" s="12">
        <f t="shared" si="1"/>
        <v>1.9607843137254902E-2</v>
      </c>
      <c r="H12" s="12">
        <v>1.4999999999999999E-2</v>
      </c>
      <c r="I12" s="12">
        <f t="shared" si="0"/>
        <v>0.98039215686274506</v>
      </c>
    </row>
    <row r="13" spans="1:9" x14ac:dyDescent="0.25">
      <c r="A13" s="2">
        <v>12</v>
      </c>
      <c r="B13" s="28">
        <v>2027</v>
      </c>
      <c r="C13" s="2" t="s">
        <v>89</v>
      </c>
      <c r="D13" s="2" t="s">
        <v>19</v>
      </c>
      <c r="E13" s="2">
        <v>153</v>
      </c>
      <c r="F13" s="5">
        <v>150</v>
      </c>
      <c r="G13" s="12">
        <f t="shared" si="1"/>
        <v>1.9607843137254902E-2</v>
      </c>
      <c r="H13" s="12">
        <v>1.4999999999999999E-2</v>
      </c>
      <c r="I13" s="12">
        <f t="shared" si="0"/>
        <v>0.98039215686274506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90C7-290F-444E-969F-97286DBD2273}">
  <dimension ref="A1:I13"/>
  <sheetViews>
    <sheetView workbookViewId="0">
      <selection activeCell="F8" sqref="F8"/>
    </sheetView>
  </sheetViews>
  <sheetFormatPr defaultRowHeight="15" x14ac:dyDescent="0.25"/>
  <cols>
    <col min="1" max="1" width="4.85546875" bestFit="1" customWidth="1"/>
    <col min="2" max="2" width="5" bestFit="1" customWidth="1"/>
    <col min="3" max="3" width="11.140625" bestFit="1" customWidth="1"/>
    <col min="4" max="4" width="7.85546875" bestFit="1" customWidth="1"/>
    <col min="5" max="5" width="8" bestFit="1" customWidth="1"/>
    <col min="6" max="6" width="8.28515625" bestFit="1" customWidth="1"/>
    <col min="7" max="7" width="16.28515625" bestFit="1" customWidth="1"/>
    <col min="8" max="8" width="16.140625" bestFit="1" customWidth="1"/>
    <col min="9" max="9" width="14.42578125" bestFit="1" customWidth="1"/>
  </cols>
  <sheetData>
    <row r="1" spans="1:9" x14ac:dyDescent="0.25">
      <c r="A1" s="19" t="s">
        <v>64</v>
      </c>
      <c r="B1" s="1" t="s">
        <v>1</v>
      </c>
      <c r="C1" s="2" t="s">
        <v>68</v>
      </c>
      <c r="D1" s="2" t="s">
        <v>5</v>
      </c>
      <c r="E1" s="2" t="s">
        <v>67</v>
      </c>
      <c r="F1" s="7" t="s">
        <v>69</v>
      </c>
      <c r="G1" s="2" t="s">
        <v>71</v>
      </c>
      <c r="H1" s="3" t="s">
        <v>70</v>
      </c>
      <c r="I1" s="2" t="s">
        <v>53</v>
      </c>
    </row>
    <row r="2" spans="1:9" x14ac:dyDescent="0.25">
      <c r="A2" s="2">
        <v>1</v>
      </c>
      <c r="B2" s="28">
        <v>2025</v>
      </c>
      <c r="C2" s="2" t="s">
        <v>90</v>
      </c>
      <c r="D2" s="2" t="s">
        <v>7</v>
      </c>
      <c r="E2" s="2">
        <v>163</v>
      </c>
      <c r="F2" s="5">
        <v>160</v>
      </c>
      <c r="G2" s="12">
        <f>(E2-F2)/E2</f>
        <v>1.8404907975460124E-2</v>
      </c>
      <c r="H2" s="12">
        <v>1.4999999999999999E-2</v>
      </c>
      <c r="I2" s="12">
        <f t="shared" ref="I2:I13" si="0">F2/E2</f>
        <v>0.98159509202453987</v>
      </c>
    </row>
    <row r="3" spans="1:9" x14ac:dyDescent="0.25">
      <c r="A3" s="2">
        <v>2</v>
      </c>
      <c r="B3" s="28">
        <v>2025</v>
      </c>
      <c r="C3" s="2" t="s">
        <v>90</v>
      </c>
      <c r="D3" s="2" t="s">
        <v>11</v>
      </c>
      <c r="E3" s="2">
        <v>163</v>
      </c>
      <c r="F3" s="5">
        <v>160</v>
      </c>
      <c r="G3" s="12">
        <f t="shared" ref="G3:G13" si="1">(E3-F3)/E3</f>
        <v>1.8404907975460124E-2</v>
      </c>
      <c r="H3" s="12">
        <v>1.4999999999999999E-2</v>
      </c>
      <c r="I3" s="12">
        <f t="shared" si="0"/>
        <v>0.98159509202453987</v>
      </c>
    </row>
    <row r="4" spans="1:9" x14ac:dyDescent="0.25">
      <c r="A4" s="2">
        <v>3</v>
      </c>
      <c r="B4" s="28">
        <v>2025</v>
      </c>
      <c r="C4" s="2" t="s">
        <v>90</v>
      </c>
      <c r="D4" s="2" t="s">
        <v>15</v>
      </c>
      <c r="E4" s="2">
        <v>163</v>
      </c>
      <c r="F4" s="5">
        <v>160</v>
      </c>
      <c r="G4" s="12">
        <f t="shared" si="1"/>
        <v>1.8404907975460124E-2</v>
      </c>
      <c r="H4" s="12">
        <v>1.4999999999999999E-2</v>
      </c>
      <c r="I4" s="12">
        <f t="shared" si="0"/>
        <v>0.98159509202453987</v>
      </c>
    </row>
    <row r="5" spans="1:9" x14ac:dyDescent="0.25">
      <c r="A5" s="2">
        <v>4</v>
      </c>
      <c r="B5" s="28">
        <v>2025</v>
      </c>
      <c r="C5" s="2" t="s">
        <v>90</v>
      </c>
      <c r="D5" s="2" t="s">
        <v>19</v>
      </c>
      <c r="E5" s="2">
        <v>163</v>
      </c>
      <c r="F5" s="5">
        <v>160</v>
      </c>
      <c r="G5" s="12">
        <f t="shared" si="1"/>
        <v>1.8404907975460124E-2</v>
      </c>
      <c r="H5" s="12">
        <v>1.4999999999999999E-2</v>
      </c>
      <c r="I5" s="12">
        <f t="shared" si="0"/>
        <v>0.98159509202453987</v>
      </c>
    </row>
    <row r="6" spans="1:9" x14ac:dyDescent="0.25">
      <c r="A6" s="2">
        <v>5</v>
      </c>
      <c r="B6" s="28">
        <v>2026</v>
      </c>
      <c r="C6" s="2" t="s">
        <v>90</v>
      </c>
      <c r="D6" s="2" t="s">
        <v>7</v>
      </c>
      <c r="E6" s="2">
        <v>163</v>
      </c>
      <c r="F6" s="5">
        <v>160</v>
      </c>
      <c r="G6" s="12">
        <f t="shared" si="1"/>
        <v>1.8404907975460124E-2</v>
      </c>
      <c r="H6" s="12">
        <v>1.4999999999999999E-2</v>
      </c>
      <c r="I6" s="12">
        <f t="shared" si="0"/>
        <v>0.98159509202453987</v>
      </c>
    </row>
    <row r="7" spans="1:9" x14ac:dyDescent="0.25">
      <c r="A7" s="2">
        <v>6</v>
      </c>
      <c r="B7" s="28">
        <v>2026</v>
      </c>
      <c r="C7" s="2" t="s">
        <v>90</v>
      </c>
      <c r="D7" s="2" t="s">
        <v>11</v>
      </c>
      <c r="E7" s="2">
        <v>163</v>
      </c>
      <c r="F7" s="5">
        <v>160</v>
      </c>
      <c r="G7" s="12">
        <f t="shared" si="1"/>
        <v>1.8404907975460124E-2</v>
      </c>
      <c r="H7" s="12">
        <v>1.4999999999999999E-2</v>
      </c>
      <c r="I7" s="12">
        <f t="shared" si="0"/>
        <v>0.98159509202453987</v>
      </c>
    </row>
    <row r="8" spans="1:9" x14ac:dyDescent="0.25">
      <c r="A8" s="2">
        <v>7</v>
      </c>
      <c r="B8" s="28">
        <v>2026</v>
      </c>
      <c r="C8" s="2" t="s">
        <v>90</v>
      </c>
      <c r="D8" s="2" t="s">
        <v>15</v>
      </c>
      <c r="E8" s="2">
        <v>163</v>
      </c>
      <c r="F8" s="5">
        <v>160</v>
      </c>
      <c r="G8" s="12">
        <f t="shared" si="1"/>
        <v>1.8404907975460124E-2</v>
      </c>
      <c r="H8" s="12">
        <v>1.4999999999999999E-2</v>
      </c>
      <c r="I8" s="12">
        <f t="shared" si="0"/>
        <v>0.98159509202453987</v>
      </c>
    </row>
    <row r="9" spans="1:9" x14ac:dyDescent="0.25">
      <c r="A9" s="2">
        <v>8</v>
      </c>
      <c r="B9" s="28">
        <v>2026</v>
      </c>
      <c r="C9" s="2" t="s">
        <v>90</v>
      </c>
      <c r="D9" s="2" t="s">
        <v>19</v>
      </c>
      <c r="E9" s="2">
        <v>163</v>
      </c>
      <c r="F9" s="5">
        <v>160</v>
      </c>
      <c r="G9" s="12">
        <f t="shared" si="1"/>
        <v>1.8404907975460124E-2</v>
      </c>
      <c r="H9" s="12">
        <v>1.4999999999999999E-2</v>
      </c>
      <c r="I9" s="12">
        <f t="shared" si="0"/>
        <v>0.98159509202453987</v>
      </c>
    </row>
    <row r="10" spans="1:9" x14ac:dyDescent="0.25">
      <c r="A10" s="2">
        <v>9</v>
      </c>
      <c r="B10" s="28">
        <v>2027</v>
      </c>
      <c r="C10" s="2" t="s">
        <v>90</v>
      </c>
      <c r="D10" s="2" t="s">
        <v>7</v>
      </c>
      <c r="E10" s="2">
        <v>163</v>
      </c>
      <c r="F10" s="5">
        <v>160</v>
      </c>
      <c r="G10" s="12">
        <f t="shared" si="1"/>
        <v>1.8404907975460124E-2</v>
      </c>
      <c r="H10" s="12">
        <v>1.4999999999999999E-2</v>
      </c>
      <c r="I10" s="12">
        <f t="shared" si="0"/>
        <v>0.98159509202453987</v>
      </c>
    </row>
    <row r="11" spans="1:9" x14ac:dyDescent="0.25">
      <c r="A11" s="2">
        <v>10</v>
      </c>
      <c r="B11" s="28">
        <v>2027</v>
      </c>
      <c r="C11" s="2" t="s">
        <v>90</v>
      </c>
      <c r="D11" s="2" t="s">
        <v>11</v>
      </c>
      <c r="E11" s="2">
        <v>163</v>
      </c>
      <c r="F11" s="5">
        <v>160</v>
      </c>
      <c r="G11" s="12">
        <f t="shared" si="1"/>
        <v>1.8404907975460124E-2</v>
      </c>
      <c r="H11" s="12">
        <v>1.4999999999999999E-2</v>
      </c>
      <c r="I11" s="12">
        <f t="shared" si="0"/>
        <v>0.98159509202453987</v>
      </c>
    </row>
    <row r="12" spans="1:9" x14ac:dyDescent="0.25">
      <c r="A12" s="2">
        <v>11</v>
      </c>
      <c r="B12" s="28">
        <v>2027</v>
      </c>
      <c r="C12" s="2" t="s">
        <v>90</v>
      </c>
      <c r="D12" s="2" t="s">
        <v>15</v>
      </c>
      <c r="E12" s="2">
        <v>163</v>
      </c>
      <c r="F12" s="5">
        <v>160</v>
      </c>
      <c r="G12" s="12">
        <f t="shared" si="1"/>
        <v>1.8404907975460124E-2</v>
      </c>
      <c r="H12" s="12">
        <v>1.4999999999999999E-2</v>
      </c>
      <c r="I12" s="12">
        <f t="shared" si="0"/>
        <v>0.98159509202453987</v>
      </c>
    </row>
    <row r="13" spans="1:9" x14ac:dyDescent="0.25">
      <c r="A13" s="2">
        <v>12</v>
      </c>
      <c r="B13" s="28">
        <v>2027</v>
      </c>
      <c r="C13" s="2" t="s">
        <v>90</v>
      </c>
      <c r="D13" s="2" t="s">
        <v>19</v>
      </c>
      <c r="E13" s="2">
        <v>163</v>
      </c>
      <c r="F13" s="5">
        <v>160</v>
      </c>
      <c r="G13" s="12">
        <f t="shared" si="1"/>
        <v>1.8404907975460124E-2</v>
      </c>
      <c r="H13" s="12">
        <v>1.4999999999999999E-2</v>
      </c>
      <c r="I13" s="12">
        <f t="shared" si="0"/>
        <v>0.98159509202453987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8752-060D-4B51-81E6-40C3C2A3AF83}">
  <dimension ref="A1:E4"/>
  <sheetViews>
    <sheetView workbookViewId="0">
      <selection activeCell="F13" sqref="F13"/>
    </sheetView>
  </sheetViews>
  <sheetFormatPr defaultRowHeight="15" x14ac:dyDescent="0.25"/>
  <cols>
    <col min="1" max="1" width="29.140625" bestFit="1" customWidth="1"/>
    <col min="2" max="3" width="9.5703125" customWidth="1"/>
    <col min="4" max="4" width="10" customWidth="1"/>
    <col min="5" max="5" width="9" customWidth="1"/>
  </cols>
  <sheetData>
    <row r="1" spans="1:5" x14ac:dyDescent="0.25">
      <c r="A1" s="9" t="s">
        <v>50</v>
      </c>
      <c r="B1" s="9" t="s">
        <v>7</v>
      </c>
      <c r="C1" s="9" t="s">
        <v>11</v>
      </c>
      <c r="D1" s="9" t="s">
        <v>15</v>
      </c>
      <c r="E1" s="9" t="s">
        <v>19</v>
      </c>
    </row>
    <row r="2" spans="1:5" x14ac:dyDescent="0.25">
      <c r="A2" s="9" t="s">
        <v>51</v>
      </c>
      <c r="B2" s="8">
        <v>94</v>
      </c>
      <c r="C2" s="8">
        <v>87</v>
      </c>
      <c r="D2" s="8">
        <v>79</v>
      </c>
      <c r="E2" s="8">
        <v>64</v>
      </c>
    </row>
    <row r="3" spans="1:5" x14ac:dyDescent="0.25">
      <c r="A3" s="8" t="s">
        <v>52</v>
      </c>
      <c r="B3" s="8">
        <v>100</v>
      </c>
      <c r="C3" s="8">
        <v>95</v>
      </c>
      <c r="D3" s="8">
        <v>85</v>
      </c>
      <c r="E3" s="8">
        <v>74</v>
      </c>
    </row>
    <row r="4" spans="1:5" x14ac:dyDescent="0.25">
      <c r="A4" s="8" t="s">
        <v>53</v>
      </c>
      <c r="B4" s="10">
        <f>B2/B3</f>
        <v>0.94</v>
      </c>
      <c r="C4" s="10">
        <f>C2/C3</f>
        <v>0.91578947368421049</v>
      </c>
      <c r="D4" s="10">
        <f>D2/D3</f>
        <v>0.92941176470588238</v>
      </c>
      <c r="E4" s="10">
        <f>E2/E3</f>
        <v>0.86486486486486491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A256-0422-4C6B-BD45-3F79EEEDFDEE}">
  <dimension ref="A1:H218"/>
  <sheetViews>
    <sheetView topLeftCell="A199" workbookViewId="0">
      <selection activeCell="D210" sqref="A1:H218"/>
    </sheetView>
  </sheetViews>
  <sheetFormatPr defaultRowHeight="15" x14ac:dyDescent="0.25"/>
  <cols>
    <col min="3" max="3" width="12" customWidth="1"/>
    <col min="4" max="4" width="21.28515625" bestFit="1" customWidth="1"/>
    <col min="5" max="5" width="16.28515625" bestFit="1" customWidth="1"/>
    <col min="6" max="6" width="17.7109375" bestFit="1" customWidth="1"/>
    <col min="8" max="8" width="11.7109375" bestFit="1" customWidth="1"/>
  </cols>
  <sheetData>
    <row r="1" spans="1:8" x14ac:dyDescent="0.25">
      <c r="A1" s="27" t="s">
        <v>22</v>
      </c>
      <c r="B1" s="27"/>
      <c r="C1" s="27"/>
      <c r="D1" s="27"/>
      <c r="E1" s="27"/>
      <c r="F1" s="27"/>
      <c r="G1" s="27"/>
      <c r="H1" s="27"/>
    </row>
    <row r="2" spans="1:8" x14ac:dyDescent="0.25">
      <c r="A2" s="19" t="s">
        <v>64</v>
      </c>
      <c r="B2" s="1" t="s">
        <v>1</v>
      </c>
      <c r="C2" s="4" t="s">
        <v>2</v>
      </c>
      <c r="D2" s="4" t="s">
        <v>23</v>
      </c>
      <c r="E2" s="4" t="s">
        <v>24</v>
      </c>
      <c r="F2" s="14" t="s">
        <v>55</v>
      </c>
      <c r="G2" s="4" t="s">
        <v>5</v>
      </c>
      <c r="H2" s="4" t="s">
        <v>62</v>
      </c>
    </row>
    <row r="3" spans="1:8" x14ac:dyDescent="0.25">
      <c r="A3" s="2">
        <v>1</v>
      </c>
      <c r="B3" s="28">
        <v>2025</v>
      </c>
      <c r="C3" s="2" t="s">
        <v>6</v>
      </c>
      <c r="D3" s="5">
        <v>16421.66192793439</v>
      </c>
      <c r="E3" s="5">
        <v>15345</v>
      </c>
      <c r="F3" s="3">
        <f>E3/D3</f>
        <v>0.93443648196758244</v>
      </c>
      <c r="G3" s="2" t="s">
        <v>7</v>
      </c>
      <c r="H3" s="2" t="s">
        <v>66</v>
      </c>
    </row>
    <row r="4" spans="1:8" x14ac:dyDescent="0.25">
      <c r="A4" s="2">
        <v>2</v>
      </c>
      <c r="B4" s="28">
        <v>2025</v>
      </c>
      <c r="C4" s="2" t="s">
        <v>8</v>
      </c>
      <c r="D4" s="5">
        <v>13749.5815852019</v>
      </c>
      <c r="E4" s="5">
        <v>13505.27960688565</v>
      </c>
      <c r="F4" s="3">
        <f t="shared" ref="F4:F14" si="0">E4/D4</f>
        <v>0.98223204271327191</v>
      </c>
      <c r="G4" s="2" t="s">
        <v>7</v>
      </c>
      <c r="H4" s="2" t="s">
        <v>66</v>
      </c>
    </row>
    <row r="5" spans="1:8" x14ac:dyDescent="0.25">
      <c r="A5" s="2">
        <v>3</v>
      </c>
      <c r="B5" s="28">
        <v>2025</v>
      </c>
      <c r="C5" s="2" t="s">
        <v>9</v>
      </c>
      <c r="D5" s="5">
        <v>16742.85624713674</v>
      </c>
      <c r="E5" s="5">
        <v>15678</v>
      </c>
      <c r="F5" s="3">
        <f t="shared" si="0"/>
        <v>0.93639936750225361</v>
      </c>
      <c r="G5" s="2" t="s">
        <v>7</v>
      </c>
      <c r="H5" s="2" t="s">
        <v>66</v>
      </c>
    </row>
    <row r="6" spans="1:8" x14ac:dyDescent="0.25">
      <c r="A6" s="2">
        <v>4</v>
      </c>
      <c r="B6" s="28">
        <v>2025</v>
      </c>
      <c r="C6" s="2" t="s">
        <v>10</v>
      </c>
      <c r="D6" s="5">
        <v>18437.772968872468</v>
      </c>
      <c r="E6" s="5">
        <v>17572.725764548301</v>
      </c>
      <c r="F6" s="3">
        <f t="shared" si="0"/>
        <v>0.95308288014042786</v>
      </c>
      <c r="G6" s="2" t="s">
        <v>11</v>
      </c>
      <c r="H6" s="2" t="s">
        <v>66</v>
      </c>
    </row>
    <row r="7" spans="1:8" x14ac:dyDescent="0.25">
      <c r="A7" s="2">
        <v>5</v>
      </c>
      <c r="B7" s="28">
        <v>2025</v>
      </c>
      <c r="C7" s="2" t="s">
        <v>12</v>
      </c>
      <c r="D7" s="5">
        <v>11655.231855528231</v>
      </c>
      <c r="E7" s="5">
        <v>11345</v>
      </c>
      <c r="F7" s="3">
        <f t="shared" si="0"/>
        <v>0.97338260968347157</v>
      </c>
      <c r="G7" s="2" t="s">
        <v>11</v>
      </c>
      <c r="H7" s="2" t="s">
        <v>66</v>
      </c>
    </row>
    <row r="8" spans="1:8" x14ac:dyDescent="0.25">
      <c r="A8" s="2">
        <v>6</v>
      </c>
      <c r="B8" s="28">
        <v>2025</v>
      </c>
      <c r="C8" s="2" t="s">
        <v>13</v>
      </c>
      <c r="D8" s="5">
        <v>24523</v>
      </c>
      <c r="E8" s="5">
        <v>23989</v>
      </c>
      <c r="F8" s="3">
        <f t="shared" si="0"/>
        <v>0.97822452391632342</v>
      </c>
      <c r="G8" s="2" t="s">
        <v>11</v>
      </c>
      <c r="H8" s="2" t="s">
        <v>66</v>
      </c>
    </row>
    <row r="9" spans="1:8" x14ac:dyDescent="0.25">
      <c r="A9" s="2">
        <v>7</v>
      </c>
      <c r="B9" s="28">
        <v>2025</v>
      </c>
      <c r="C9" s="2" t="s">
        <v>14</v>
      </c>
      <c r="D9" s="5">
        <v>10999.53925918069</v>
      </c>
      <c r="E9" s="5">
        <v>10756</v>
      </c>
      <c r="F9" s="3">
        <f t="shared" si="0"/>
        <v>0.97785913996557428</v>
      </c>
      <c r="G9" s="2" t="s">
        <v>15</v>
      </c>
      <c r="H9" s="2" t="s">
        <v>66</v>
      </c>
    </row>
    <row r="10" spans="1:8" x14ac:dyDescent="0.25">
      <c r="A10" s="2">
        <v>8</v>
      </c>
      <c r="B10" s="28">
        <v>2025</v>
      </c>
      <c r="C10" s="2" t="s">
        <v>16</v>
      </c>
      <c r="D10" s="5">
        <v>11294.30787330195</v>
      </c>
      <c r="E10" s="5">
        <v>10600</v>
      </c>
      <c r="F10" s="3">
        <f t="shared" si="0"/>
        <v>0.93852585912385211</v>
      </c>
      <c r="G10" s="2" t="s">
        <v>15</v>
      </c>
      <c r="H10" s="2" t="s">
        <v>66</v>
      </c>
    </row>
    <row r="11" spans="1:8" x14ac:dyDescent="0.25">
      <c r="A11" s="2">
        <v>9</v>
      </c>
      <c r="B11" s="28">
        <v>2025</v>
      </c>
      <c r="C11" s="2" t="s">
        <v>17</v>
      </c>
      <c r="D11" s="5">
        <v>18757.571888668939</v>
      </c>
      <c r="E11" s="5">
        <v>17746</v>
      </c>
      <c r="F11" s="3">
        <f t="shared" si="0"/>
        <v>0.94607127752606357</v>
      </c>
      <c r="G11" s="2" t="s">
        <v>15</v>
      </c>
      <c r="H11" s="2" t="s">
        <v>66</v>
      </c>
    </row>
    <row r="12" spans="1:8" x14ac:dyDescent="0.25">
      <c r="A12" s="2">
        <v>10</v>
      </c>
      <c r="B12" s="28">
        <v>2025</v>
      </c>
      <c r="C12" s="2" t="s">
        <v>18</v>
      </c>
      <c r="D12" s="5">
        <v>13489.678450774411</v>
      </c>
      <c r="E12" s="5">
        <v>12900</v>
      </c>
      <c r="F12" s="3">
        <f t="shared" si="0"/>
        <v>0.95628669334660399</v>
      </c>
      <c r="G12" s="2" t="s">
        <v>19</v>
      </c>
      <c r="H12" s="2" t="s">
        <v>66</v>
      </c>
    </row>
    <row r="13" spans="1:8" x14ac:dyDescent="0.25">
      <c r="A13" s="2">
        <v>11</v>
      </c>
      <c r="B13" s="28">
        <v>2025</v>
      </c>
      <c r="C13" s="2" t="s">
        <v>20</v>
      </c>
      <c r="D13" s="5">
        <v>17132.92310880934</v>
      </c>
      <c r="E13" s="5">
        <v>16930</v>
      </c>
      <c r="F13" s="3">
        <f t="shared" si="0"/>
        <v>0.98815595520270549</v>
      </c>
      <c r="G13" s="2" t="s">
        <v>19</v>
      </c>
      <c r="H13" s="2" t="s">
        <v>66</v>
      </c>
    </row>
    <row r="14" spans="1:8" x14ac:dyDescent="0.25">
      <c r="A14" s="2">
        <v>12</v>
      </c>
      <c r="B14" s="28">
        <v>2025</v>
      </c>
      <c r="C14" s="2" t="s">
        <v>21</v>
      </c>
      <c r="D14" s="5">
        <v>10762.932486931029</v>
      </c>
      <c r="E14" s="5">
        <v>10540</v>
      </c>
      <c r="F14" s="3">
        <f t="shared" si="0"/>
        <v>0.97928701241954952</v>
      </c>
      <c r="G14" s="2" t="s">
        <v>19</v>
      </c>
      <c r="H14" s="2" t="s">
        <v>66</v>
      </c>
    </row>
    <row r="15" spans="1:8" x14ac:dyDescent="0.25">
      <c r="A15" s="2">
        <v>13</v>
      </c>
      <c r="B15" s="28">
        <v>2025</v>
      </c>
      <c r="C15" s="2" t="s">
        <v>6</v>
      </c>
      <c r="D15" s="5">
        <v>16421.66192793439</v>
      </c>
      <c r="E15" s="5">
        <v>14720.387022317551</v>
      </c>
      <c r="F15" s="3">
        <f>E15/D15</f>
        <v>0.89640056450541994</v>
      </c>
      <c r="G15" s="2" t="s">
        <v>7</v>
      </c>
      <c r="H15" s="2" t="s">
        <v>84</v>
      </c>
    </row>
    <row r="16" spans="1:8" x14ac:dyDescent="0.25">
      <c r="A16" s="2">
        <v>14</v>
      </c>
      <c r="B16" s="28">
        <v>2025</v>
      </c>
      <c r="C16" s="2" t="s">
        <v>8</v>
      </c>
      <c r="D16" s="5">
        <v>13749.5815852019</v>
      </c>
      <c r="E16" s="5">
        <v>13505.27960688565</v>
      </c>
      <c r="F16" s="3">
        <f t="shared" ref="F16:F26" si="1">E16/D16</f>
        <v>0.98223204271327191</v>
      </c>
      <c r="G16" s="2" t="s">
        <v>7</v>
      </c>
      <c r="H16" s="2" t="s">
        <v>84</v>
      </c>
    </row>
    <row r="17" spans="1:8" x14ac:dyDescent="0.25">
      <c r="A17" s="2">
        <v>15</v>
      </c>
      <c r="B17" s="28">
        <v>2025</v>
      </c>
      <c r="C17" s="2" t="s">
        <v>9</v>
      </c>
      <c r="D17" s="5">
        <v>16742.85624713674</v>
      </c>
      <c r="E17" s="5">
        <v>15678</v>
      </c>
      <c r="F17" s="3">
        <f t="shared" si="1"/>
        <v>0.93639936750225361</v>
      </c>
      <c r="G17" s="2" t="s">
        <v>7</v>
      </c>
      <c r="H17" s="2" t="s">
        <v>84</v>
      </c>
    </row>
    <row r="18" spans="1:8" x14ac:dyDescent="0.25">
      <c r="A18" s="2">
        <v>16</v>
      </c>
      <c r="B18" s="28">
        <v>2025</v>
      </c>
      <c r="C18" s="2" t="s">
        <v>10</v>
      </c>
      <c r="D18" s="5">
        <v>18437.772968872468</v>
      </c>
      <c r="E18" s="5">
        <v>17572.725764548301</v>
      </c>
      <c r="F18" s="3">
        <f t="shared" si="1"/>
        <v>0.95308288014042786</v>
      </c>
      <c r="G18" s="2" t="s">
        <v>11</v>
      </c>
      <c r="H18" s="2" t="s">
        <v>84</v>
      </c>
    </row>
    <row r="19" spans="1:8" x14ac:dyDescent="0.25">
      <c r="A19" s="2">
        <v>17</v>
      </c>
      <c r="B19" s="28">
        <v>2025</v>
      </c>
      <c r="C19" s="2" t="s">
        <v>12</v>
      </c>
      <c r="D19" s="5">
        <v>87678</v>
      </c>
      <c r="E19" s="5">
        <v>87345</v>
      </c>
      <c r="F19" s="3">
        <f t="shared" si="1"/>
        <v>0.99620201190720592</v>
      </c>
      <c r="G19" s="2" t="s">
        <v>11</v>
      </c>
      <c r="H19" s="2" t="s">
        <v>84</v>
      </c>
    </row>
    <row r="20" spans="1:8" x14ac:dyDescent="0.25">
      <c r="A20" s="2">
        <v>18</v>
      </c>
      <c r="B20" s="28">
        <v>2025</v>
      </c>
      <c r="C20" s="2" t="s">
        <v>13</v>
      </c>
      <c r="D20" s="5">
        <v>10441.782740346091</v>
      </c>
      <c r="E20" s="5">
        <v>10350</v>
      </c>
      <c r="F20" s="3">
        <f t="shared" si="1"/>
        <v>0.99121005075201862</v>
      </c>
      <c r="G20" s="2" t="s">
        <v>11</v>
      </c>
      <c r="H20" s="2" t="s">
        <v>84</v>
      </c>
    </row>
    <row r="21" spans="1:8" x14ac:dyDescent="0.25">
      <c r="A21" s="2">
        <v>19</v>
      </c>
      <c r="B21" s="28">
        <v>2025</v>
      </c>
      <c r="C21" s="2" t="s">
        <v>14</v>
      </c>
      <c r="D21" s="5">
        <v>10999.53925918069</v>
      </c>
      <c r="E21" s="5">
        <v>10756</v>
      </c>
      <c r="F21" s="3">
        <f t="shared" si="1"/>
        <v>0.97785913996557428</v>
      </c>
      <c r="G21" s="2" t="s">
        <v>15</v>
      </c>
      <c r="H21" s="2" t="s">
        <v>84</v>
      </c>
    </row>
    <row r="22" spans="1:8" x14ac:dyDescent="0.25">
      <c r="A22" s="2">
        <v>20</v>
      </c>
      <c r="B22" s="28">
        <v>2025</v>
      </c>
      <c r="C22" s="2" t="s">
        <v>16</v>
      </c>
      <c r="D22" s="5">
        <v>11294.30787330195</v>
      </c>
      <c r="E22" s="5">
        <v>10600</v>
      </c>
      <c r="F22" s="3">
        <f t="shared" si="1"/>
        <v>0.93852585912385211</v>
      </c>
      <c r="G22" s="2" t="s">
        <v>15</v>
      </c>
      <c r="H22" s="2" t="s">
        <v>84</v>
      </c>
    </row>
    <row r="23" spans="1:8" x14ac:dyDescent="0.25">
      <c r="A23" s="2">
        <v>21</v>
      </c>
      <c r="B23" s="28">
        <v>2025</v>
      </c>
      <c r="C23" s="2" t="s">
        <v>17</v>
      </c>
      <c r="D23" s="5">
        <v>18757.571888668939</v>
      </c>
      <c r="E23" s="5">
        <v>17746</v>
      </c>
      <c r="F23" s="3">
        <f t="shared" si="1"/>
        <v>0.94607127752606357</v>
      </c>
      <c r="G23" s="2" t="s">
        <v>15</v>
      </c>
      <c r="H23" s="2" t="s">
        <v>84</v>
      </c>
    </row>
    <row r="24" spans="1:8" x14ac:dyDescent="0.25">
      <c r="A24" s="2">
        <v>22</v>
      </c>
      <c r="B24" s="28">
        <v>2025</v>
      </c>
      <c r="C24" s="2" t="s">
        <v>18</v>
      </c>
      <c r="D24" s="5">
        <v>13489.678450774411</v>
      </c>
      <c r="E24" s="5">
        <v>12900</v>
      </c>
      <c r="F24" s="3">
        <f t="shared" si="1"/>
        <v>0.95628669334660399</v>
      </c>
      <c r="G24" s="2" t="s">
        <v>19</v>
      </c>
      <c r="H24" s="2" t="s">
        <v>84</v>
      </c>
    </row>
    <row r="25" spans="1:8" x14ac:dyDescent="0.25">
      <c r="A25" s="2">
        <v>23</v>
      </c>
      <c r="B25" s="28">
        <v>2025</v>
      </c>
      <c r="C25" s="2" t="s">
        <v>20</v>
      </c>
      <c r="D25" s="5">
        <v>17132.92310880934</v>
      </c>
      <c r="E25" s="5">
        <v>16930</v>
      </c>
      <c r="F25" s="3">
        <f t="shared" si="1"/>
        <v>0.98815595520270549</v>
      </c>
      <c r="G25" s="2" t="s">
        <v>19</v>
      </c>
      <c r="H25" s="2" t="s">
        <v>84</v>
      </c>
    </row>
    <row r="26" spans="1:8" x14ac:dyDescent="0.25">
      <c r="A26" s="2">
        <v>24</v>
      </c>
      <c r="B26" s="28">
        <v>2025</v>
      </c>
      <c r="C26" s="2" t="s">
        <v>21</v>
      </c>
      <c r="D26" s="5">
        <v>10762.932486931029</v>
      </c>
      <c r="E26" s="5">
        <v>10540</v>
      </c>
      <c r="F26" s="3">
        <f t="shared" si="1"/>
        <v>0.97928701241954952</v>
      </c>
      <c r="G26" s="2" t="s">
        <v>19</v>
      </c>
      <c r="H26" s="2" t="s">
        <v>84</v>
      </c>
    </row>
    <row r="27" spans="1:8" x14ac:dyDescent="0.25">
      <c r="A27" s="2">
        <v>25</v>
      </c>
      <c r="B27" s="28">
        <v>2025</v>
      </c>
      <c r="C27" s="2" t="s">
        <v>6</v>
      </c>
      <c r="D27" s="5">
        <v>16421.66192793439</v>
      </c>
      <c r="E27" s="5">
        <v>14720.387022317551</v>
      </c>
      <c r="F27" s="3">
        <f>E27/D27</f>
        <v>0.89640056450541994</v>
      </c>
      <c r="G27" s="2" t="s">
        <v>7</v>
      </c>
      <c r="H27" s="2" t="s">
        <v>63</v>
      </c>
    </row>
    <row r="28" spans="1:8" x14ac:dyDescent="0.25">
      <c r="A28" s="2">
        <v>26</v>
      </c>
      <c r="B28" s="28">
        <v>2025</v>
      </c>
      <c r="C28" s="2" t="s">
        <v>8</v>
      </c>
      <c r="D28" s="5">
        <v>13749.5815852019</v>
      </c>
      <c r="E28" s="5">
        <v>13505.27960688565</v>
      </c>
      <c r="F28" s="3">
        <f t="shared" ref="F28:F38" si="2">E28/D28</f>
        <v>0.98223204271327191</v>
      </c>
      <c r="G28" s="2" t="s">
        <v>7</v>
      </c>
      <c r="H28" s="2" t="s">
        <v>63</v>
      </c>
    </row>
    <row r="29" spans="1:8" x14ac:dyDescent="0.25">
      <c r="A29" s="2">
        <v>27</v>
      </c>
      <c r="B29" s="28">
        <v>2025</v>
      </c>
      <c r="C29" s="2" t="s">
        <v>9</v>
      </c>
      <c r="D29" s="5">
        <v>16742.85624713674</v>
      </c>
      <c r="E29" s="5">
        <v>15678</v>
      </c>
      <c r="F29" s="3">
        <f t="shared" si="2"/>
        <v>0.93639936750225361</v>
      </c>
      <c r="G29" s="2" t="s">
        <v>7</v>
      </c>
      <c r="H29" s="2" t="s">
        <v>63</v>
      </c>
    </row>
    <row r="30" spans="1:8" x14ac:dyDescent="0.25">
      <c r="A30" s="2">
        <v>28</v>
      </c>
      <c r="B30" s="28">
        <v>2025</v>
      </c>
      <c r="C30" s="2" t="s">
        <v>10</v>
      </c>
      <c r="D30" s="5">
        <v>18437.772968872468</v>
      </c>
      <c r="E30" s="5">
        <v>17572.725764548301</v>
      </c>
      <c r="F30" s="3">
        <f t="shared" si="2"/>
        <v>0.95308288014042786</v>
      </c>
      <c r="G30" s="2" t="s">
        <v>11</v>
      </c>
      <c r="H30" s="2" t="s">
        <v>63</v>
      </c>
    </row>
    <row r="31" spans="1:8" x14ac:dyDescent="0.25">
      <c r="A31" s="2">
        <v>29</v>
      </c>
      <c r="B31" s="28">
        <v>2025</v>
      </c>
      <c r="C31" s="2" t="s">
        <v>12</v>
      </c>
      <c r="D31" s="5">
        <v>11655.231855528231</v>
      </c>
      <c r="E31" s="5">
        <v>11345</v>
      </c>
      <c r="F31" s="3">
        <f t="shared" si="2"/>
        <v>0.97338260968347157</v>
      </c>
      <c r="G31" s="2" t="s">
        <v>11</v>
      </c>
      <c r="H31" s="2" t="s">
        <v>63</v>
      </c>
    </row>
    <row r="32" spans="1:8" x14ac:dyDescent="0.25">
      <c r="A32" s="2">
        <v>30</v>
      </c>
      <c r="B32" s="28">
        <v>2025</v>
      </c>
      <c r="C32" s="2" t="s">
        <v>13</v>
      </c>
      <c r="D32" s="5">
        <v>10441.782740346091</v>
      </c>
      <c r="E32" s="5">
        <v>10200</v>
      </c>
      <c r="F32" s="3">
        <f t="shared" si="2"/>
        <v>0.97684468769764154</v>
      </c>
      <c r="G32" s="2" t="s">
        <v>11</v>
      </c>
      <c r="H32" s="2" t="s">
        <v>63</v>
      </c>
    </row>
    <row r="33" spans="1:8" x14ac:dyDescent="0.25">
      <c r="A33" s="2">
        <v>31</v>
      </c>
      <c r="B33" s="28">
        <v>2025</v>
      </c>
      <c r="C33" s="2" t="s">
        <v>14</v>
      </c>
      <c r="D33" s="5">
        <v>10999.53925918069</v>
      </c>
      <c r="E33" s="5">
        <v>10756</v>
      </c>
      <c r="F33" s="3">
        <f t="shared" si="2"/>
        <v>0.97785913996557428</v>
      </c>
      <c r="G33" s="2" t="s">
        <v>15</v>
      </c>
      <c r="H33" s="2" t="s">
        <v>63</v>
      </c>
    </row>
    <row r="34" spans="1:8" x14ac:dyDescent="0.25">
      <c r="A34" s="2">
        <v>32</v>
      </c>
      <c r="B34" s="28">
        <v>2025</v>
      </c>
      <c r="C34" s="2" t="s">
        <v>16</v>
      </c>
      <c r="D34" s="5">
        <v>11294.30787330195</v>
      </c>
      <c r="E34" s="5">
        <v>10400</v>
      </c>
      <c r="F34" s="3">
        <f t="shared" si="2"/>
        <v>0.92081782404604362</v>
      </c>
      <c r="G34" s="2" t="s">
        <v>15</v>
      </c>
      <c r="H34" s="2" t="s">
        <v>63</v>
      </c>
    </row>
    <row r="35" spans="1:8" x14ac:dyDescent="0.25">
      <c r="A35" s="2">
        <v>33</v>
      </c>
      <c r="B35" s="28">
        <v>2025</v>
      </c>
      <c r="C35" s="2" t="s">
        <v>17</v>
      </c>
      <c r="D35" s="5">
        <v>18757.571888668939</v>
      </c>
      <c r="E35" s="5">
        <v>17746</v>
      </c>
      <c r="F35" s="3">
        <f t="shared" si="2"/>
        <v>0.94607127752606357</v>
      </c>
      <c r="G35" s="2" t="s">
        <v>15</v>
      </c>
      <c r="H35" s="2" t="s">
        <v>63</v>
      </c>
    </row>
    <row r="36" spans="1:8" x14ac:dyDescent="0.25">
      <c r="A36" s="2">
        <v>34</v>
      </c>
      <c r="B36" s="28">
        <v>2025</v>
      </c>
      <c r="C36" s="2" t="s">
        <v>18</v>
      </c>
      <c r="D36" s="5">
        <v>13489.678450774411</v>
      </c>
      <c r="E36" s="5">
        <v>12800</v>
      </c>
      <c r="F36" s="3">
        <f t="shared" si="2"/>
        <v>0.94887361820438221</v>
      </c>
      <c r="G36" s="2" t="s">
        <v>19</v>
      </c>
      <c r="H36" s="2" t="s">
        <v>63</v>
      </c>
    </row>
    <row r="37" spans="1:8" x14ac:dyDescent="0.25">
      <c r="A37" s="2">
        <v>35</v>
      </c>
      <c r="B37" s="28">
        <v>2025</v>
      </c>
      <c r="C37" s="2" t="s">
        <v>20</v>
      </c>
      <c r="D37" s="5">
        <v>17132.92310880934</v>
      </c>
      <c r="E37" s="5">
        <v>16570</v>
      </c>
      <c r="F37" s="3">
        <f t="shared" si="2"/>
        <v>0.96714377895504011</v>
      </c>
      <c r="G37" s="2" t="s">
        <v>19</v>
      </c>
      <c r="H37" s="2" t="s">
        <v>63</v>
      </c>
    </row>
    <row r="38" spans="1:8" x14ac:dyDescent="0.25">
      <c r="A38" s="2">
        <v>36</v>
      </c>
      <c r="B38" s="28">
        <v>2025</v>
      </c>
      <c r="C38" s="2" t="s">
        <v>21</v>
      </c>
      <c r="D38" s="5">
        <v>10762.932486931029</v>
      </c>
      <c r="E38" s="5">
        <v>10540</v>
      </c>
      <c r="F38" s="3">
        <f t="shared" si="2"/>
        <v>0.97928701241954952</v>
      </c>
      <c r="G38" s="2" t="s">
        <v>19</v>
      </c>
      <c r="H38" s="2" t="s">
        <v>63</v>
      </c>
    </row>
    <row r="39" spans="1:8" x14ac:dyDescent="0.25">
      <c r="A39" s="2">
        <v>37</v>
      </c>
      <c r="B39" s="28">
        <v>2025</v>
      </c>
      <c r="C39" s="2" t="s">
        <v>6</v>
      </c>
      <c r="D39" s="5">
        <v>16421.66192793439</v>
      </c>
      <c r="E39" s="5">
        <v>15345</v>
      </c>
      <c r="F39" s="3">
        <f>E39/D39</f>
        <v>0.93443648196758244</v>
      </c>
      <c r="G39" s="2" t="s">
        <v>7</v>
      </c>
      <c r="H39" s="2" t="s">
        <v>85</v>
      </c>
    </row>
    <row r="40" spans="1:8" x14ac:dyDescent="0.25">
      <c r="A40" s="2">
        <v>38</v>
      </c>
      <c r="B40" s="28">
        <v>2025</v>
      </c>
      <c r="C40" s="2" t="s">
        <v>8</v>
      </c>
      <c r="D40" s="5">
        <v>13749.5815852019</v>
      </c>
      <c r="E40" s="5">
        <v>13505.27960688565</v>
      </c>
      <c r="F40" s="3">
        <f t="shared" ref="F40:F50" si="3">E40/D40</f>
        <v>0.98223204271327191</v>
      </c>
      <c r="G40" s="2" t="s">
        <v>7</v>
      </c>
      <c r="H40" s="2" t="s">
        <v>85</v>
      </c>
    </row>
    <row r="41" spans="1:8" x14ac:dyDescent="0.25">
      <c r="A41" s="2">
        <v>39</v>
      </c>
      <c r="B41" s="28">
        <v>2025</v>
      </c>
      <c r="C41" s="2" t="s">
        <v>9</v>
      </c>
      <c r="D41" s="5">
        <v>16742.85624713674</v>
      </c>
      <c r="E41" s="5">
        <v>15678</v>
      </c>
      <c r="F41" s="3">
        <f t="shared" si="3"/>
        <v>0.93639936750225361</v>
      </c>
      <c r="G41" s="2" t="s">
        <v>7</v>
      </c>
      <c r="H41" s="2" t="s">
        <v>85</v>
      </c>
    </row>
    <row r="42" spans="1:8" x14ac:dyDescent="0.25">
      <c r="A42" s="2">
        <v>40</v>
      </c>
      <c r="B42" s="28">
        <v>2025</v>
      </c>
      <c r="C42" s="2" t="s">
        <v>10</v>
      </c>
      <c r="D42" s="5">
        <v>18437.772968872468</v>
      </c>
      <c r="E42" s="5">
        <v>17572.725764548301</v>
      </c>
      <c r="F42" s="3">
        <f t="shared" si="3"/>
        <v>0.95308288014042786</v>
      </c>
      <c r="G42" s="2" t="s">
        <v>11</v>
      </c>
      <c r="H42" s="2" t="s">
        <v>85</v>
      </c>
    </row>
    <row r="43" spans="1:8" x14ac:dyDescent="0.25">
      <c r="A43" s="2">
        <v>41</v>
      </c>
      <c r="B43" s="28">
        <v>2025</v>
      </c>
      <c r="C43" s="2" t="s">
        <v>12</v>
      </c>
      <c r="D43" s="5">
        <v>11655.231855528231</v>
      </c>
      <c r="E43" s="5">
        <v>11345</v>
      </c>
      <c r="F43" s="3">
        <f t="shared" si="3"/>
        <v>0.97338260968347157</v>
      </c>
      <c r="G43" s="2" t="s">
        <v>11</v>
      </c>
      <c r="H43" s="2" t="s">
        <v>85</v>
      </c>
    </row>
    <row r="44" spans="1:8" x14ac:dyDescent="0.25">
      <c r="A44" s="2">
        <v>42</v>
      </c>
      <c r="B44" s="28">
        <v>2025</v>
      </c>
      <c r="C44" s="2" t="s">
        <v>13</v>
      </c>
      <c r="D44" s="5">
        <v>24523</v>
      </c>
      <c r="E44" s="5">
        <v>23989</v>
      </c>
      <c r="F44" s="3">
        <f t="shared" si="3"/>
        <v>0.97822452391632342</v>
      </c>
      <c r="G44" s="2" t="s">
        <v>11</v>
      </c>
      <c r="H44" s="2" t="s">
        <v>85</v>
      </c>
    </row>
    <row r="45" spans="1:8" x14ac:dyDescent="0.25">
      <c r="A45" s="2">
        <v>43</v>
      </c>
      <c r="B45" s="28">
        <v>2025</v>
      </c>
      <c r="C45" s="2" t="s">
        <v>14</v>
      </c>
      <c r="D45" s="5">
        <v>10999.53925918069</v>
      </c>
      <c r="E45" s="5">
        <v>10756</v>
      </c>
      <c r="F45" s="3">
        <f t="shared" si="3"/>
        <v>0.97785913996557428</v>
      </c>
      <c r="G45" s="2" t="s">
        <v>15</v>
      </c>
      <c r="H45" s="2" t="s">
        <v>85</v>
      </c>
    </row>
    <row r="46" spans="1:8" x14ac:dyDescent="0.25">
      <c r="A46" s="2">
        <v>44</v>
      </c>
      <c r="B46" s="28">
        <v>2025</v>
      </c>
      <c r="C46" s="2" t="s">
        <v>16</v>
      </c>
      <c r="D46" s="5">
        <v>11294.30787330195</v>
      </c>
      <c r="E46" s="5">
        <v>10600</v>
      </c>
      <c r="F46" s="3">
        <f t="shared" si="3"/>
        <v>0.93852585912385211</v>
      </c>
      <c r="G46" s="2" t="s">
        <v>15</v>
      </c>
      <c r="H46" s="2" t="s">
        <v>85</v>
      </c>
    </row>
    <row r="47" spans="1:8" x14ac:dyDescent="0.25">
      <c r="A47" s="2">
        <v>45</v>
      </c>
      <c r="B47" s="28">
        <v>2025</v>
      </c>
      <c r="C47" s="2" t="s">
        <v>17</v>
      </c>
      <c r="D47" s="5">
        <v>18757.571888668939</v>
      </c>
      <c r="E47" s="5">
        <v>17746</v>
      </c>
      <c r="F47" s="3">
        <f t="shared" si="3"/>
        <v>0.94607127752606357</v>
      </c>
      <c r="G47" s="2" t="s">
        <v>15</v>
      </c>
      <c r="H47" s="2" t="s">
        <v>85</v>
      </c>
    </row>
    <row r="48" spans="1:8" x14ac:dyDescent="0.25">
      <c r="A48" s="2">
        <v>46</v>
      </c>
      <c r="B48" s="28">
        <v>2025</v>
      </c>
      <c r="C48" s="2" t="s">
        <v>18</v>
      </c>
      <c r="D48" s="5">
        <v>13489.678450774411</v>
      </c>
      <c r="E48" s="5">
        <v>12900</v>
      </c>
      <c r="F48" s="3">
        <f t="shared" si="3"/>
        <v>0.95628669334660399</v>
      </c>
      <c r="G48" s="2" t="s">
        <v>19</v>
      </c>
      <c r="H48" s="2" t="s">
        <v>85</v>
      </c>
    </row>
    <row r="49" spans="1:8" x14ac:dyDescent="0.25">
      <c r="A49" s="2">
        <v>47</v>
      </c>
      <c r="B49" s="28">
        <v>2025</v>
      </c>
      <c r="C49" s="2" t="s">
        <v>20</v>
      </c>
      <c r="D49" s="5">
        <v>17132.92310880934</v>
      </c>
      <c r="E49" s="5">
        <v>16930</v>
      </c>
      <c r="F49" s="3">
        <f t="shared" si="3"/>
        <v>0.98815595520270549</v>
      </c>
      <c r="G49" s="2" t="s">
        <v>19</v>
      </c>
      <c r="H49" s="2" t="s">
        <v>85</v>
      </c>
    </row>
    <row r="50" spans="1:8" x14ac:dyDescent="0.25">
      <c r="A50" s="2">
        <v>48</v>
      </c>
      <c r="B50" s="28">
        <v>2025</v>
      </c>
      <c r="C50" s="2" t="s">
        <v>21</v>
      </c>
      <c r="D50" s="5">
        <v>10762.932486931029</v>
      </c>
      <c r="E50" s="5">
        <v>10540</v>
      </c>
      <c r="F50" s="3">
        <f t="shared" si="3"/>
        <v>0.97928701241954952</v>
      </c>
      <c r="G50" s="2" t="s">
        <v>19</v>
      </c>
      <c r="H50" s="2" t="s">
        <v>85</v>
      </c>
    </row>
    <row r="51" spans="1:8" x14ac:dyDescent="0.25">
      <c r="A51" s="2">
        <v>49</v>
      </c>
      <c r="B51" s="28">
        <v>2025</v>
      </c>
      <c r="C51" s="2" t="s">
        <v>6</v>
      </c>
      <c r="D51" s="5">
        <v>16421.66192793439</v>
      </c>
      <c r="E51" s="5">
        <v>14720.387022317551</v>
      </c>
      <c r="F51" s="3">
        <f>E51/D51</f>
        <v>0.89640056450541994</v>
      </c>
      <c r="G51" s="2" t="s">
        <v>7</v>
      </c>
      <c r="H51" s="2" t="s">
        <v>86</v>
      </c>
    </row>
    <row r="52" spans="1:8" x14ac:dyDescent="0.25">
      <c r="A52" s="2">
        <v>50</v>
      </c>
      <c r="B52" s="28">
        <v>2025</v>
      </c>
      <c r="C52" s="2" t="s">
        <v>8</v>
      </c>
      <c r="D52" s="5">
        <v>13749.5815852019</v>
      </c>
      <c r="E52" s="5">
        <v>13505.27960688565</v>
      </c>
      <c r="F52" s="3">
        <f t="shared" ref="F52:F62" si="4">E52/D52</f>
        <v>0.98223204271327191</v>
      </c>
      <c r="G52" s="2" t="s">
        <v>7</v>
      </c>
      <c r="H52" s="2" t="s">
        <v>86</v>
      </c>
    </row>
    <row r="53" spans="1:8" x14ac:dyDescent="0.25">
      <c r="A53" s="2">
        <v>51</v>
      </c>
      <c r="B53" s="28">
        <v>2025</v>
      </c>
      <c r="C53" s="2" t="s">
        <v>9</v>
      </c>
      <c r="D53" s="5">
        <v>16742.85624713674</v>
      </c>
      <c r="E53" s="5">
        <v>15678</v>
      </c>
      <c r="F53" s="3">
        <f t="shared" si="4"/>
        <v>0.93639936750225361</v>
      </c>
      <c r="G53" s="2" t="s">
        <v>7</v>
      </c>
      <c r="H53" s="2" t="s">
        <v>86</v>
      </c>
    </row>
    <row r="54" spans="1:8" x14ac:dyDescent="0.25">
      <c r="A54" s="2">
        <v>52</v>
      </c>
      <c r="B54" s="28">
        <v>2025</v>
      </c>
      <c r="C54" s="2" t="s">
        <v>10</v>
      </c>
      <c r="D54" s="5">
        <v>18437.772968872468</v>
      </c>
      <c r="E54" s="5">
        <v>17572.725764548301</v>
      </c>
      <c r="F54" s="3">
        <f t="shared" si="4"/>
        <v>0.95308288014042786</v>
      </c>
      <c r="G54" s="2" t="s">
        <v>11</v>
      </c>
      <c r="H54" s="2" t="s">
        <v>86</v>
      </c>
    </row>
    <row r="55" spans="1:8" x14ac:dyDescent="0.25">
      <c r="A55" s="2">
        <v>53</v>
      </c>
      <c r="B55" s="28">
        <v>2025</v>
      </c>
      <c r="C55" s="2" t="s">
        <v>12</v>
      </c>
      <c r="D55" s="5">
        <v>87678</v>
      </c>
      <c r="E55" s="5">
        <v>87345</v>
      </c>
      <c r="F55" s="3">
        <f t="shared" si="4"/>
        <v>0.99620201190720592</v>
      </c>
      <c r="G55" s="2" t="s">
        <v>11</v>
      </c>
      <c r="H55" s="2" t="s">
        <v>86</v>
      </c>
    </row>
    <row r="56" spans="1:8" x14ac:dyDescent="0.25">
      <c r="A56" s="2">
        <v>54</v>
      </c>
      <c r="B56" s="28">
        <v>2025</v>
      </c>
      <c r="C56" s="2" t="s">
        <v>13</v>
      </c>
      <c r="D56" s="5">
        <v>10441.782740346091</v>
      </c>
      <c r="E56" s="5">
        <v>10350</v>
      </c>
      <c r="F56" s="3">
        <f t="shared" si="4"/>
        <v>0.99121005075201862</v>
      </c>
      <c r="G56" s="2" t="s">
        <v>11</v>
      </c>
      <c r="H56" s="2" t="s">
        <v>86</v>
      </c>
    </row>
    <row r="57" spans="1:8" x14ac:dyDescent="0.25">
      <c r="A57" s="2">
        <v>55</v>
      </c>
      <c r="B57" s="28">
        <v>2025</v>
      </c>
      <c r="C57" s="2" t="s">
        <v>14</v>
      </c>
      <c r="D57" s="5">
        <v>10999.53925918069</v>
      </c>
      <c r="E57" s="5">
        <v>10756</v>
      </c>
      <c r="F57" s="3">
        <f t="shared" si="4"/>
        <v>0.97785913996557428</v>
      </c>
      <c r="G57" s="2" t="s">
        <v>15</v>
      </c>
      <c r="H57" s="2" t="s">
        <v>86</v>
      </c>
    </row>
    <row r="58" spans="1:8" x14ac:dyDescent="0.25">
      <c r="A58" s="2">
        <v>56</v>
      </c>
      <c r="B58" s="28">
        <v>2025</v>
      </c>
      <c r="C58" s="2" t="s">
        <v>16</v>
      </c>
      <c r="D58" s="5">
        <v>11294.30787330195</v>
      </c>
      <c r="E58" s="5">
        <v>10600</v>
      </c>
      <c r="F58" s="3">
        <f t="shared" si="4"/>
        <v>0.93852585912385211</v>
      </c>
      <c r="G58" s="2" t="s">
        <v>15</v>
      </c>
      <c r="H58" s="2" t="s">
        <v>86</v>
      </c>
    </row>
    <row r="59" spans="1:8" x14ac:dyDescent="0.25">
      <c r="A59" s="2">
        <v>57</v>
      </c>
      <c r="B59" s="28">
        <v>2025</v>
      </c>
      <c r="C59" s="2" t="s">
        <v>17</v>
      </c>
      <c r="D59" s="5">
        <v>18757.571888668939</v>
      </c>
      <c r="E59" s="5">
        <v>17746</v>
      </c>
      <c r="F59" s="3">
        <f t="shared" si="4"/>
        <v>0.94607127752606357</v>
      </c>
      <c r="G59" s="2" t="s">
        <v>15</v>
      </c>
      <c r="H59" s="2" t="s">
        <v>86</v>
      </c>
    </row>
    <row r="60" spans="1:8" x14ac:dyDescent="0.25">
      <c r="A60" s="2">
        <v>58</v>
      </c>
      <c r="B60" s="28">
        <v>2025</v>
      </c>
      <c r="C60" s="2" t="s">
        <v>18</v>
      </c>
      <c r="D60" s="5">
        <v>13489.678450774411</v>
      </c>
      <c r="E60" s="5">
        <v>12900</v>
      </c>
      <c r="F60" s="3">
        <f t="shared" si="4"/>
        <v>0.95628669334660399</v>
      </c>
      <c r="G60" s="2" t="s">
        <v>19</v>
      </c>
      <c r="H60" s="2" t="s">
        <v>86</v>
      </c>
    </row>
    <row r="61" spans="1:8" x14ac:dyDescent="0.25">
      <c r="A61" s="2">
        <v>59</v>
      </c>
      <c r="B61" s="28">
        <v>2025</v>
      </c>
      <c r="C61" s="2" t="s">
        <v>20</v>
      </c>
      <c r="D61" s="5">
        <v>17132.92310880934</v>
      </c>
      <c r="E61" s="5">
        <v>16930</v>
      </c>
      <c r="F61" s="3">
        <f t="shared" si="4"/>
        <v>0.98815595520270549</v>
      </c>
      <c r="G61" s="2" t="s">
        <v>19</v>
      </c>
      <c r="H61" s="2" t="s">
        <v>86</v>
      </c>
    </row>
    <row r="62" spans="1:8" x14ac:dyDescent="0.25">
      <c r="A62" s="2">
        <v>60</v>
      </c>
      <c r="B62" s="28">
        <v>2025</v>
      </c>
      <c r="C62" s="2" t="s">
        <v>21</v>
      </c>
      <c r="D62" s="5">
        <v>10762.932486931029</v>
      </c>
      <c r="E62" s="5">
        <v>10540</v>
      </c>
      <c r="F62" s="3">
        <f t="shared" si="4"/>
        <v>0.97928701241954952</v>
      </c>
      <c r="G62" s="2" t="s">
        <v>19</v>
      </c>
      <c r="H62" s="2" t="s">
        <v>86</v>
      </c>
    </row>
    <row r="63" spans="1:8" x14ac:dyDescent="0.25">
      <c r="A63" s="2">
        <v>61</v>
      </c>
      <c r="B63" s="28">
        <v>2025</v>
      </c>
      <c r="C63" s="2" t="s">
        <v>6</v>
      </c>
      <c r="D63" s="5">
        <v>16421.66192793439</v>
      </c>
      <c r="E63" s="5">
        <v>14720.387022317551</v>
      </c>
      <c r="F63" s="3">
        <f>E63/D63</f>
        <v>0.89640056450541994</v>
      </c>
      <c r="G63" s="2" t="s">
        <v>7</v>
      </c>
      <c r="H63" s="2" t="s">
        <v>87</v>
      </c>
    </row>
    <row r="64" spans="1:8" x14ac:dyDescent="0.25">
      <c r="A64" s="2">
        <v>62</v>
      </c>
      <c r="B64" s="28">
        <v>2025</v>
      </c>
      <c r="C64" s="2" t="s">
        <v>8</v>
      </c>
      <c r="D64" s="5">
        <v>13749.5815852019</v>
      </c>
      <c r="E64" s="5">
        <v>13505.27960688565</v>
      </c>
      <c r="F64" s="3">
        <f t="shared" ref="F64:F74" si="5">E64/D64</f>
        <v>0.98223204271327191</v>
      </c>
      <c r="G64" s="2" t="s">
        <v>7</v>
      </c>
      <c r="H64" s="2" t="s">
        <v>87</v>
      </c>
    </row>
    <row r="65" spans="1:8" x14ac:dyDescent="0.25">
      <c r="A65" s="2">
        <v>63</v>
      </c>
      <c r="B65" s="28">
        <v>2025</v>
      </c>
      <c r="C65" s="2" t="s">
        <v>9</v>
      </c>
      <c r="D65" s="5">
        <v>16742.85624713674</v>
      </c>
      <c r="E65" s="5">
        <v>15678</v>
      </c>
      <c r="F65" s="3">
        <f t="shared" si="5"/>
        <v>0.93639936750225361</v>
      </c>
      <c r="G65" s="2" t="s">
        <v>7</v>
      </c>
      <c r="H65" s="2" t="s">
        <v>87</v>
      </c>
    </row>
    <row r="66" spans="1:8" x14ac:dyDescent="0.25">
      <c r="A66" s="2">
        <v>64</v>
      </c>
      <c r="B66" s="28">
        <v>2025</v>
      </c>
      <c r="C66" s="2" t="s">
        <v>10</v>
      </c>
      <c r="D66" s="5">
        <v>18437.772968872468</v>
      </c>
      <c r="E66" s="5">
        <v>17572.725764548301</v>
      </c>
      <c r="F66" s="3">
        <f t="shared" si="5"/>
        <v>0.95308288014042786</v>
      </c>
      <c r="G66" s="2" t="s">
        <v>11</v>
      </c>
      <c r="H66" s="2" t="s">
        <v>87</v>
      </c>
    </row>
    <row r="67" spans="1:8" x14ac:dyDescent="0.25">
      <c r="A67" s="2">
        <v>65</v>
      </c>
      <c r="B67" s="28">
        <v>2025</v>
      </c>
      <c r="C67" s="2" t="s">
        <v>12</v>
      </c>
      <c r="D67" s="5">
        <v>11655.231855528231</v>
      </c>
      <c r="E67" s="5">
        <v>11345</v>
      </c>
      <c r="F67" s="3">
        <f t="shared" si="5"/>
        <v>0.97338260968347157</v>
      </c>
      <c r="G67" s="2" t="s">
        <v>11</v>
      </c>
      <c r="H67" s="2" t="s">
        <v>87</v>
      </c>
    </row>
    <row r="68" spans="1:8" x14ac:dyDescent="0.25">
      <c r="A68" s="2">
        <v>66</v>
      </c>
      <c r="B68" s="28">
        <v>2025</v>
      </c>
      <c r="C68" s="2" t="s">
        <v>13</v>
      </c>
      <c r="D68" s="5">
        <v>10441.782740346091</v>
      </c>
      <c r="E68" s="5">
        <v>10200</v>
      </c>
      <c r="F68" s="3">
        <f t="shared" si="5"/>
        <v>0.97684468769764154</v>
      </c>
      <c r="G68" s="2" t="s">
        <v>11</v>
      </c>
      <c r="H68" s="2" t="s">
        <v>87</v>
      </c>
    </row>
    <row r="69" spans="1:8" x14ac:dyDescent="0.25">
      <c r="A69" s="2">
        <v>67</v>
      </c>
      <c r="B69" s="28">
        <v>2025</v>
      </c>
      <c r="C69" s="2" t="s">
        <v>14</v>
      </c>
      <c r="D69" s="5">
        <v>10999.53925918069</v>
      </c>
      <c r="E69" s="5">
        <v>10756</v>
      </c>
      <c r="F69" s="3">
        <f t="shared" si="5"/>
        <v>0.97785913996557428</v>
      </c>
      <c r="G69" s="2" t="s">
        <v>15</v>
      </c>
      <c r="H69" s="2" t="s">
        <v>87</v>
      </c>
    </row>
    <row r="70" spans="1:8" x14ac:dyDescent="0.25">
      <c r="A70" s="2">
        <v>68</v>
      </c>
      <c r="B70" s="28">
        <v>2025</v>
      </c>
      <c r="C70" s="2" t="s">
        <v>16</v>
      </c>
      <c r="D70" s="5">
        <v>11294.30787330195</v>
      </c>
      <c r="E70" s="5">
        <v>10400</v>
      </c>
      <c r="F70" s="3">
        <f t="shared" si="5"/>
        <v>0.92081782404604362</v>
      </c>
      <c r="G70" s="2" t="s">
        <v>15</v>
      </c>
      <c r="H70" s="2" t="s">
        <v>87</v>
      </c>
    </row>
    <row r="71" spans="1:8" x14ac:dyDescent="0.25">
      <c r="A71" s="2">
        <v>69</v>
      </c>
      <c r="B71" s="28">
        <v>2025</v>
      </c>
      <c r="C71" s="2" t="s">
        <v>17</v>
      </c>
      <c r="D71" s="5">
        <v>18757.571888668939</v>
      </c>
      <c r="E71" s="5">
        <v>17746</v>
      </c>
      <c r="F71" s="3">
        <f t="shared" si="5"/>
        <v>0.94607127752606357</v>
      </c>
      <c r="G71" s="2" t="s">
        <v>15</v>
      </c>
      <c r="H71" s="2" t="s">
        <v>87</v>
      </c>
    </row>
    <row r="72" spans="1:8" x14ac:dyDescent="0.25">
      <c r="A72" s="2">
        <v>70</v>
      </c>
      <c r="B72" s="28">
        <v>2025</v>
      </c>
      <c r="C72" s="2" t="s">
        <v>18</v>
      </c>
      <c r="D72" s="5">
        <v>13489.678450774411</v>
      </c>
      <c r="E72" s="5">
        <v>12800</v>
      </c>
      <c r="F72" s="3">
        <f t="shared" si="5"/>
        <v>0.94887361820438221</v>
      </c>
      <c r="G72" s="2" t="s">
        <v>19</v>
      </c>
      <c r="H72" s="2" t="s">
        <v>87</v>
      </c>
    </row>
    <row r="73" spans="1:8" x14ac:dyDescent="0.25">
      <c r="A73" s="2">
        <v>71</v>
      </c>
      <c r="B73" s="28">
        <v>2025</v>
      </c>
      <c r="C73" s="2" t="s">
        <v>20</v>
      </c>
      <c r="D73" s="5">
        <v>17132.92310880934</v>
      </c>
      <c r="E73" s="5">
        <v>16570</v>
      </c>
      <c r="F73" s="3">
        <f t="shared" si="5"/>
        <v>0.96714377895504011</v>
      </c>
      <c r="G73" s="2" t="s">
        <v>19</v>
      </c>
      <c r="H73" s="2" t="s">
        <v>87</v>
      </c>
    </row>
    <row r="74" spans="1:8" x14ac:dyDescent="0.25">
      <c r="A74" s="2">
        <v>72</v>
      </c>
      <c r="B74" s="28">
        <v>2025</v>
      </c>
      <c r="C74" s="2" t="s">
        <v>21</v>
      </c>
      <c r="D74" s="5">
        <v>10762.932486931029</v>
      </c>
      <c r="E74" s="5">
        <v>10540</v>
      </c>
      <c r="F74" s="3">
        <f t="shared" si="5"/>
        <v>0.97928701241954952</v>
      </c>
      <c r="G74" s="2" t="s">
        <v>19</v>
      </c>
      <c r="H74" s="2" t="s">
        <v>87</v>
      </c>
    </row>
    <row r="75" spans="1:8" x14ac:dyDescent="0.25">
      <c r="A75" s="2">
        <v>73</v>
      </c>
      <c r="B75" s="28">
        <v>2026</v>
      </c>
      <c r="C75" s="2" t="s">
        <v>6</v>
      </c>
      <c r="D75" s="5">
        <v>16421.66192793439</v>
      </c>
      <c r="E75" s="5">
        <v>15345</v>
      </c>
      <c r="F75" s="3">
        <f>E75/D75</f>
        <v>0.93443648196758244</v>
      </c>
      <c r="G75" s="2" t="s">
        <v>7</v>
      </c>
      <c r="H75" s="2" t="s">
        <v>66</v>
      </c>
    </row>
    <row r="76" spans="1:8" x14ac:dyDescent="0.25">
      <c r="A76" s="2">
        <v>74</v>
      </c>
      <c r="B76" s="28">
        <v>2026</v>
      </c>
      <c r="C76" s="2" t="s">
        <v>8</v>
      </c>
      <c r="D76" s="5">
        <v>13749.5815852019</v>
      </c>
      <c r="E76" s="5">
        <v>13505.27960688565</v>
      </c>
      <c r="F76" s="3">
        <f t="shared" ref="F76:F86" si="6">E76/D76</f>
        <v>0.98223204271327191</v>
      </c>
      <c r="G76" s="2" t="s">
        <v>7</v>
      </c>
      <c r="H76" s="2" t="s">
        <v>66</v>
      </c>
    </row>
    <row r="77" spans="1:8" x14ac:dyDescent="0.25">
      <c r="A77" s="2">
        <v>75</v>
      </c>
      <c r="B77" s="28">
        <v>2026</v>
      </c>
      <c r="C77" s="2" t="s">
        <v>9</v>
      </c>
      <c r="D77" s="5">
        <v>16742.85624713674</v>
      </c>
      <c r="E77" s="5">
        <v>15678</v>
      </c>
      <c r="F77" s="3">
        <f t="shared" si="6"/>
        <v>0.93639936750225361</v>
      </c>
      <c r="G77" s="2" t="s">
        <v>7</v>
      </c>
      <c r="H77" s="2" t="s">
        <v>66</v>
      </c>
    </row>
    <row r="78" spans="1:8" x14ac:dyDescent="0.25">
      <c r="A78" s="2">
        <v>76</v>
      </c>
      <c r="B78" s="28">
        <v>2026</v>
      </c>
      <c r="C78" s="2" t="s">
        <v>10</v>
      </c>
      <c r="D78" s="5">
        <v>18437.772968872468</v>
      </c>
      <c r="E78" s="5">
        <v>17572.725764548301</v>
      </c>
      <c r="F78" s="3">
        <f t="shared" si="6"/>
        <v>0.95308288014042786</v>
      </c>
      <c r="G78" s="2" t="s">
        <v>11</v>
      </c>
      <c r="H78" s="2" t="s">
        <v>66</v>
      </c>
    </row>
    <row r="79" spans="1:8" x14ac:dyDescent="0.25">
      <c r="A79" s="2">
        <v>77</v>
      </c>
      <c r="B79" s="28">
        <v>2026</v>
      </c>
      <c r="C79" s="2" t="s">
        <v>12</v>
      </c>
      <c r="D79" s="5">
        <v>11655.231855528231</v>
      </c>
      <c r="E79" s="5">
        <v>11345</v>
      </c>
      <c r="F79" s="3">
        <f t="shared" si="6"/>
        <v>0.97338260968347157</v>
      </c>
      <c r="G79" s="2" t="s">
        <v>11</v>
      </c>
      <c r="H79" s="2" t="s">
        <v>66</v>
      </c>
    </row>
    <row r="80" spans="1:8" x14ac:dyDescent="0.25">
      <c r="A80" s="2">
        <v>78</v>
      </c>
      <c r="B80" s="28">
        <v>2026</v>
      </c>
      <c r="C80" s="2" t="s">
        <v>13</v>
      </c>
      <c r="D80" s="5">
        <v>24523</v>
      </c>
      <c r="E80" s="5">
        <v>23989</v>
      </c>
      <c r="F80" s="3">
        <f t="shared" si="6"/>
        <v>0.97822452391632342</v>
      </c>
      <c r="G80" s="2" t="s">
        <v>11</v>
      </c>
      <c r="H80" s="2" t="s">
        <v>66</v>
      </c>
    </row>
    <row r="81" spans="1:8" x14ac:dyDescent="0.25">
      <c r="A81" s="2">
        <v>79</v>
      </c>
      <c r="B81" s="28">
        <v>2026</v>
      </c>
      <c r="C81" s="2" t="s">
        <v>14</v>
      </c>
      <c r="D81" s="5">
        <v>10999.53925918069</v>
      </c>
      <c r="E81" s="5">
        <v>10756</v>
      </c>
      <c r="F81" s="3">
        <f t="shared" si="6"/>
        <v>0.97785913996557428</v>
      </c>
      <c r="G81" s="2" t="s">
        <v>15</v>
      </c>
      <c r="H81" s="2" t="s">
        <v>66</v>
      </c>
    </row>
    <row r="82" spans="1:8" x14ac:dyDescent="0.25">
      <c r="A82" s="2">
        <v>80</v>
      </c>
      <c r="B82" s="28">
        <v>2026</v>
      </c>
      <c r="C82" s="2" t="s">
        <v>16</v>
      </c>
      <c r="D82" s="5">
        <v>11294.30787330195</v>
      </c>
      <c r="E82" s="5">
        <v>10600</v>
      </c>
      <c r="F82" s="3">
        <f t="shared" si="6"/>
        <v>0.93852585912385211</v>
      </c>
      <c r="G82" s="2" t="s">
        <v>15</v>
      </c>
      <c r="H82" s="2" t="s">
        <v>66</v>
      </c>
    </row>
    <row r="83" spans="1:8" x14ac:dyDescent="0.25">
      <c r="A83" s="2">
        <v>81</v>
      </c>
      <c r="B83" s="28">
        <v>2026</v>
      </c>
      <c r="C83" s="2" t="s">
        <v>17</v>
      </c>
      <c r="D83" s="5">
        <v>18757.571888668939</v>
      </c>
      <c r="E83" s="5">
        <v>17746</v>
      </c>
      <c r="F83" s="3">
        <f t="shared" si="6"/>
        <v>0.94607127752606357</v>
      </c>
      <c r="G83" s="2" t="s">
        <v>15</v>
      </c>
      <c r="H83" s="2" t="s">
        <v>66</v>
      </c>
    </row>
    <row r="84" spans="1:8" x14ac:dyDescent="0.25">
      <c r="A84" s="2">
        <v>82</v>
      </c>
      <c r="B84" s="28">
        <v>2026</v>
      </c>
      <c r="C84" s="2" t="s">
        <v>18</v>
      </c>
      <c r="D84" s="5">
        <v>13489.678450774411</v>
      </c>
      <c r="E84" s="5">
        <v>12900</v>
      </c>
      <c r="F84" s="3">
        <f t="shared" si="6"/>
        <v>0.95628669334660399</v>
      </c>
      <c r="G84" s="2" t="s">
        <v>19</v>
      </c>
      <c r="H84" s="2" t="s">
        <v>66</v>
      </c>
    </row>
    <row r="85" spans="1:8" x14ac:dyDescent="0.25">
      <c r="A85" s="2">
        <v>83</v>
      </c>
      <c r="B85" s="28">
        <v>2026</v>
      </c>
      <c r="C85" s="2" t="s">
        <v>20</v>
      </c>
      <c r="D85" s="5">
        <v>17132.92310880934</v>
      </c>
      <c r="E85" s="5">
        <v>16930</v>
      </c>
      <c r="F85" s="3">
        <f t="shared" si="6"/>
        <v>0.98815595520270549</v>
      </c>
      <c r="G85" s="2" t="s">
        <v>19</v>
      </c>
      <c r="H85" s="2" t="s">
        <v>66</v>
      </c>
    </row>
    <row r="86" spans="1:8" x14ac:dyDescent="0.25">
      <c r="A86" s="2">
        <v>84</v>
      </c>
      <c r="B86" s="28">
        <v>2026</v>
      </c>
      <c r="C86" s="2" t="s">
        <v>21</v>
      </c>
      <c r="D86" s="5">
        <v>10762.932486931029</v>
      </c>
      <c r="E86" s="5">
        <v>10540</v>
      </c>
      <c r="F86" s="3">
        <f t="shared" si="6"/>
        <v>0.97928701241954952</v>
      </c>
      <c r="G86" s="2" t="s">
        <v>19</v>
      </c>
      <c r="H86" s="2" t="s">
        <v>66</v>
      </c>
    </row>
    <row r="87" spans="1:8" x14ac:dyDescent="0.25">
      <c r="A87" s="2">
        <v>85</v>
      </c>
      <c r="B87" s="28">
        <v>2026</v>
      </c>
      <c r="C87" s="2" t="s">
        <v>6</v>
      </c>
      <c r="D87" s="5">
        <v>16421.66192793439</v>
      </c>
      <c r="E87" s="5">
        <v>14720.387022317551</v>
      </c>
      <c r="F87" s="3">
        <f>E87/D87</f>
        <v>0.89640056450541994</v>
      </c>
      <c r="G87" s="2" t="s">
        <v>7</v>
      </c>
      <c r="H87" s="2" t="s">
        <v>84</v>
      </c>
    </row>
    <row r="88" spans="1:8" x14ac:dyDescent="0.25">
      <c r="A88" s="2">
        <v>86</v>
      </c>
      <c r="B88" s="28">
        <v>2026</v>
      </c>
      <c r="C88" s="2" t="s">
        <v>8</v>
      </c>
      <c r="D88" s="5">
        <v>13749.5815852019</v>
      </c>
      <c r="E88" s="5">
        <v>13505.27960688565</v>
      </c>
      <c r="F88" s="3">
        <f t="shared" ref="F88:F98" si="7">E88/D88</f>
        <v>0.98223204271327191</v>
      </c>
      <c r="G88" s="2" t="s">
        <v>7</v>
      </c>
      <c r="H88" s="2" t="s">
        <v>84</v>
      </c>
    </row>
    <row r="89" spans="1:8" x14ac:dyDescent="0.25">
      <c r="A89" s="2">
        <v>87</v>
      </c>
      <c r="B89" s="28">
        <v>2026</v>
      </c>
      <c r="C89" s="2" t="s">
        <v>9</v>
      </c>
      <c r="D89" s="5">
        <v>16742.85624713674</v>
      </c>
      <c r="E89" s="5">
        <v>15678</v>
      </c>
      <c r="F89" s="3">
        <f t="shared" si="7"/>
        <v>0.93639936750225361</v>
      </c>
      <c r="G89" s="2" t="s">
        <v>7</v>
      </c>
      <c r="H89" s="2" t="s">
        <v>84</v>
      </c>
    </row>
    <row r="90" spans="1:8" x14ac:dyDescent="0.25">
      <c r="A90" s="2">
        <v>88</v>
      </c>
      <c r="B90" s="28">
        <v>2026</v>
      </c>
      <c r="C90" s="2" t="s">
        <v>10</v>
      </c>
      <c r="D90" s="5">
        <v>18437.772968872468</v>
      </c>
      <c r="E90" s="5">
        <v>17572.725764548301</v>
      </c>
      <c r="F90" s="3">
        <f t="shared" si="7"/>
        <v>0.95308288014042786</v>
      </c>
      <c r="G90" s="2" t="s">
        <v>11</v>
      </c>
      <c r="H90" s="2" t="s">
        <v>84</v>
      </c>
    </row>
    <row r="91" spans="1:8" x14ac:dyDescent="0.25">
      <c r="A91" s="2">
        <v>89</v>
      </c>
      <c r="B91" s="28">
        <v>2026</v>
      </c>
      <c r="C91" s="2" t="s">
        <v>12</v>
      </c>
      <c r="D91" s="5">
        <v>87678</v>
      </c>
      <c r="E91" s="5">
        <v>87345</v>
      </c>
      <c r="F91" s="3">
        <f t="shared" si="7"/>
        <v>0.99620201190720592</v>
      </c>
      <c r="G91" s="2" t="s">
        <v>11</v>
      </c>
      <c r="H91" s="2" t="s">
        <v>84</v>
      </c>
    </row>
    <row r="92" spans="1:8" x14ac:dyDescent="0.25">
      <c r="A92" s="2">
        <v>90</v>
      </c>
      <c r="B92" s="28">
        <v>2026</v>
      </c>
      <c r="C92" s="2" t="s">
        <v>13</v>
      </c>
      <c r="D92" s="5">
        <v>10441.782740346091</v>
      </c>
      <c r="E92" s="5">
        <v>10350</v>
      </c>
      <c r="F92" s="3">
        <f t="shared" si="7"/>
        <v>0.99121005075201862</v>
      </c>
      <c r="G92" s="2" t="s">
        <v>11</v>
      </c>
      <c r="H92" s="2" t="s">
        <v>84</v>
      </c>
    </row>
    <row r="93" spans="1:8" x14ac:dyDescent="0.25">
      <c r="A93" s="2">
        <v>91</v>
      </c>
      <c r="B93" s="28">
        <v>2026</v>
      </c>
      <c r="C93" s="2" t="s">
        <v>14</v>
      </c>
      <c r="D93" s="5">
        <v>10999.53925918069</v>
      </c>
      <c r="E93" s="5">
        <v>10756</v>
      </c>
      <c r="F93" s="3">
        <f t="shared" si="7"/>
        <v>0.97785913996557428</v>
      </c>
      <c r="G93" s="2" t="s">
        <v>15</v>
      </c>
      <c r="H93" s="2" t="s">
        <v>84</v>
      </c>
    </row>
    <row r="94" spans="1:8" x14ac:dyDescent="0.25">
      <c r="A94" s="2">
        <v>92</v>
      </c>
      <c r="B94" s="28">
        <v>2026</v>
      </c>
      <c r="C94" s="2" t="s">
        <v>16</v>
      </c>
      <c r="D94" s="5">
        <v>11294.30787330195</v>
      </c>
      <c r="E94" s="5">
        <v>10600</v>
      </c>
      <c r="F94" s="3">
        <f t="shared" si="7"/>
        <v>0.93852585912385211</v>
      </c>
      <c r="G94" s="2" t="s">
        <v>15</v>
      </c>
      <c r="H94" s="2" t="s">
        <v>84</v>
      </c>
    </row>
    <row r="95" spans="1:8" x14ac:dyDescent="0.25">
      <c r="A95" s="2">
        <v>93</v>
      </c>
      <c r="B95" s="28">
        <v>2026</v>
      </c>
      <c r="C95" s="2" t="s">
        <v>17</v>
      </c>
      <c r="D95" s="5">
        <v>18757.571888668939</v>
      </c>
      <c r="E95" s="5">
        <v>17746</v>
      </c>
      <c r="F95" s="3">
        <f t="shared" si="7"/>
        <v>0.94607127752606357</v>
      </c>
      <c r="G95" s="2" t="s">
        <v>15</v>
      </c>
      <c r="H95" s="2" t="s">
        <v>84</v>
      </c>
    </row>
    <row r="96" spans="1:8" x14ac:dyDescent="0.25">
      <c r="A96" s="2">
        <v>94</v>
      </c>
      <c r="B96" s="28">
        <v>2026</v>
      </c>
      <c r="C96" s="2" t="s">
        <v>18</v>
      </c>
      <c r="D96" s="5">
        <v>13489.678450774411</v>
      </c>
      <c r="E96" s="5">
        <v>12900</v>
      </c>
      <c r="F96" s="3">
        <f t="shared" si="7"/>
        <v>0.95628669334660399</v>
      </c>
      <c r="G96" s="2" t="s">
        <v>19</v>
      </c>
      <c r="H96" s="2" t="s">
        <v>84</v>
      </c>
    </row>
    <row r="97" spans="1:8" x14ac:dyDescent="0.25">
      <c r="A97" s="2">
        <v>95</v>
      </c>
      <c r="B97" s="28">
        <v>2026</v>
      </c>
      <c r="C97" s="2" t="s">
        <v>20</v>
      </c>
      <c r="D97" s="5">
        <v>17132.92310880934</v>
      </c>
      <c r="E97" s="5">
        <v>16930</v>
      </c>
      <c r="F97" s="3">
        <f t="shared" si="7"/>
        <v>0.98815595520270549</v>
      </c>
      <c r="G97" s="2" t="s">
        <v>19</v>
      </c>
      <c r="H97" s="2" t="s">
        <v>84</v>
      </c>
    </row>
    <row r="98" spans="1:8" x14ac:dyDescent="0.25">
      <c r="A98" s="2">
        <v>96</v>
      </c>
      <c r="B98" s="28">
        <v>2026</v>
      </c>
      <c r="C98" s="2" t="s">
        <v>21</v>
      </c>
      <c r="D98" s="5">
        <v>10762.932486931029</v>
      </c>
      <c r="E98" s="5">
        <v>10540</v>
      </c>
      <c r="F98" s="3">
        <f t="shared" si="7"/>
        <v>0.97928701241954952</v>
      </c>
      <c r="G98" s="2" t="s">
        <v>19</v>
      </c>
      <c r="H98" s="2" t="s">
        <v>84</v>
      </c>
    </row>
    <row r="99" spans="1:8" x14ac:dyDescent="0.25">
      <c r="A99" s="2">
        <v>97</v>
      </c>
      <c r="B99" s="28">
        <v>2026</v>
      </c>
      <c r="C99" s="2" t="s">
        <v>6</v>
      </c>
      <c r="D99" s="5">
        <v>16421.66192793439</v>
      </c>
      <c r="E99" s="5">
        <v>14720.387022317551</v>
      </c>
      <c r="F99" s="3">
        <f>E99/D99</f>
        <v>0.89640056450541994</v>
      </c>
      <c r="G99" s="2" t="s">
        <v>7</v>
      </c>
      <c r="H99" s="2" t="s">
        <v>63</v>
      </c>
    </row>
    <row r="100" spans="1:8" x14ac:dyDescent="0.25">
      <c r="A100" s="2">
        <v>98</v>
      </c>
      <c r="B100" s="28">
        <v>2026</v>
      </c>
      <c r="C100" s="2" t="s">
        <v>8</v>
      </c>
      <c r="D100" s="5">
        <v>13749.5815852019</v>
      </c>
      <c r="E100" s="5">
        <v>13505.27960688565</v>
      </c>
      <c r="F100" s="3">
        <f t="shared" ref="F100:F110" si="8">E100/D100</f>
        <v>0.98223204271327191</v>
      </c>
      <c r="G100" s="2" t="s">
        <v>7</v>
      </c>
      <c r="H100" s="2" t="s">
        <v>63</v>
      </c>
    </row>
    <row r="101" spans="1:8" x14ac:dyDescent="0.25">
      <c r="A101" s="2">
        <v>99</v>
      </c>
      <c r="B101" s="28">
        <v>2026</v>
      </c>
      <c r="C101" s="2" t="s">
        <v>9</v>
      </c>
      <c r="D101" s="5">
        <v>16742.85624713674</v>
      </c>
      <c r="E101" s="5">
        <v>15678</v>
      </c>
      <c r="F101" s="3">
        <f t="shared" si="8"/>
        <v>0.93639936750225361</v>
      </c>
      <c r="G101" s="2" t="s">
        <v>7</v>
      </c>
      <c r="H101" s="2" t="s">
        <v>63</v>
      </c>
    </row>
    <row r="102" spans="1:8" x14ac:dyDescent="0.25">
      <c r="A102" s="2">
        <v>100</v>
      </c>
      <c r="B102" s="28">
        <v>2026</v>
      </c>
      <c r="C102" s="2" t="s">
        <v>10</v>
      </c>
      <c r="D102" s="5">
        <v>18437.772968872468</v>
      </c>
      <c r="E102" s="5">
        <v>17572.725764548301</v>
      </c>
      <c r="F102" s="3">
        <f t="shared" si="8"/>
        <v>0.95308288014042786</v>
      </c>
      <c r="G102" s="2" t="s">
        <v>11</v>
      </c>
      <c r="H102" s="2" t="s">
        <v>63</v>
      </c>
    </row>
    <row r="103" spans="1:8" x14ac:dyDescent="0.25">
      <c r="A103" s="2">
        <v>101</v>
      </c>
      <c r="B103" s="28">
        <v>2026</v>
      </c>
      <c r="C103" s="2" t="s">
        <v>12</v>
      </c>
      <c r="D103" s="5">
        <v>11655.231855528231</v>
      </c>
      <c r="E103" s="5">
        <v>11345</v>
      </c>
      <c r="F103" s="3">
        <f t="shared" si="8"/>
        <v>0.97338260968347157</v>
      </c>
      <c r="G103" s="2" t="s">
        <v>11</v>
      </c>
      <c r="H103" s="2" t="s">
        <v>63</v>
      </c>
    </row>
    <row r="104" spans="1:8" x14ac:dyDescent="0.25">
      <c r="A104" s="2">
        <v>102</v>
      </c>
      <c r="B104" s="28">
        <v>2026</v>
      </c>
      <c r="C104" s="2" t="s">
        <v>13</v>
      </c>
      <c r="D104" s="5">
        <v>10441.782740346091</v>
      </c>
      <c r="E104" s="5">
        <v>10200</v>
      </c>
      <c r="F104" s="3">
        <f t="shared" si="8"/>
        <v>0.97684468769764154</v>
      </c>
      <c r="G104" s="2" t="s">
        <v>11</v>
      </c>
      <c r="H104" s="2" t="s">
        <v>63</v>
      </c>
    </row>
    <row r="105" spans="1:8" x14ac:dyDescent="0.25">
      <c r="A105" s="2">
        <v>103</v>
      </c>
      <c r="B105" s="28">
        <v>2026</v>
      </c>
      <c r="C105" s="2" t="s">
        <v>14</v>
      </c>
      <c r="D105" s="5">
        <v>10999.53925918069</v>
      </c>
      <c r="E105" s="5">
        <v>10756</v>
      </c>
      <c r="F105" s="3">
        <f t="shared" si="8"/>
        <v>0.97785913996557428</v>
      </c>
      <c r="G105" s="2" t="s">
        <v>15</v>
      </c>
      <c r="H105" s="2" t="s">
        <v>63</v>
      </c>
    </row>
    <row r="106" spans="1:8" x14ac:dyDescent="0.25">
      <c r="A106" s="2">
        <v>104</v>
      </c>
      <c r="B106" s="28">
        <v>2026</v>
      </c>
      <c r="C106" s="2" t="s">
        <v>16</v>
      </c>
      <c r="D106" s="5">
        <v>11294.30787330195</v>
      </c>
      <c r="E106" s="5">
        <v>10400</v>
      </c>
      <c r="F106" s="3">
        <f t="shared" si="8"/>
        <v>0.92081782404604362</v>
      </c>
      <c r="G106" s="2" t="s">
        <v>15</v>
      </c>
      <c r="H106" s="2" t="s">
        <v>63</v>
      </c>
    </row>
    <row r="107" spans="1:8" x14ac:dyDescent="0.25">
      <c r="A107" s="2">
        <v>105</v>
      </c>
      <c r="B107" s="28">
        <v>2026</v>
      </c>
      <c r="C107" s="2" t="s">
        <v>17</v>
      </c>
      <c r="D107" s="5">
        <v>18757.571888668939</v>
      </c>
      <c r="E107" s="5">
        <v>17746</v>
      </c>
      <c r="F107" s="3">
        <f t="shared" si="8"/>
        <v>0.94607127752606357</v>
      </c>
      <c r="G107" s="2" t="s">
        <v>15</v>
      </c>
      <c r="H107" s="2" t="s">
        <v>63</v>
      </c>
    </row>
    <row r="108" spans="1:8" x14ac:dyDescent="0.25">
      <c r="A108" s="2">
        <v>106</v>
      </c>
      <c r="B108" s="28">
        <v>2026</v>
      </c>
      <c r="C108" s="2" t="s">
        <v>18</v>
      </c>
      <c r="D108" s="5">
        <v>13489.678450774411</v>
      </c>
      <c r="E108" s="5">
        <v>12800</v>
      </c>
      <c r="F108" s="3">
        <f t="shared" si="8"/>
        <v>0.94887361820438221</v>
      </c>
      <c r="G108" s="2" t="s">
        <v>19</v>
      </c>
      <c r="H108" s="2" t="s">
        <v>63</v>
      </c>
    </row>
    <row r="109" spans="1:8" x14ac:dyDescent="0.25">
      <c r="A109" s="2">
        <v>107</v>
      </c>
      <c r="B109" s="28">
        <v>2026</v>
      </c>
      <c r="C109" s="2" t="s">
        <v>20</v>
      </c>
      <c r="D109" s="5">
        <v>17132.92310880934</v>
      </c>
      <c r="E109" s="5">
        <v>16570</v>
      </c>
      <c r="F109" s="3">
        <f t="shared" si="8"/>
        <v>0.96714377895504011</v>
      </c>
      <c r="G109" s="2" t="s">
        <v>19</v>
      </c>
      <c r="H109" s="2" t="s">
        <v>63</v>
      </c>
    </row>
    <row r="110" spans="1:8" x14ac:dyDescent="0.25">
      <c r="A110" s="2">
        <v>108</v>
      </c>
      <c r="B110" s="28">
        <v>2026</v>
      </c>
      <c r="C110" s="2" t="s">
        <v>21</v>
      </c>
      <c r="D110" s="5">
        <v>10762.932486931029</v>
      </c>
      <c r="E110" s="5">
        <v>10540</v>
      </c>
      <c r="F110" s="3">
        <f t="shared" si="8"/>
        <v>0.97928701241954952</v>
      </c>
      <c r="G110" s="2" t="s">
        <v>19</v>
      </c>
      <c r="H110" s="2" t="s">
        <v>63</v>
      </c>
    </row>
    <row r="111" spans="1:8" x14ac:dyDescent="0.25">
      <c r="A111" s="2">
        <v>109</v>
      </c>
      <c r="B111" s="28">
        <v>2026</v>
      </c>
      <c r="C111" s="2" t="s">
        <v>6</v>
      </c>
      <c r="D111" s="5">
        <v>16421.66192793439</v>
      </c>
      <c r="E111" s="5">
        <v>15345</v>
      </c>
      <c r="F111" s="3">
        <f>E111/D111</f>
        <v>0.93443648196758244</v>
      </c>
      <c r="G111" s="2" t="s">
        <v>7</v>
      </c>
      <c r="H111" s="2" t="s">
        <v>85</v>
      </c>
    </row>
    <row r="112" spans="1:8" x14ac:dyDescent="0.25">
      <c r="A112" s="2">
        <v>110</v>
      </c>
      <c r="B112" s="28">
        <v>2026</v>
      </c>
      <c r="C112" s="2" t="s">
        <v>8</v>
      </c>
      <c r="D112" s="5">
        <v>13749.5815852019</v>
      </c>
      <c r="E112" s="5">
        <v>13505.27960688565</v>
      </c>
      <c r="F112" s="3">
        <f t="shared" ref="F112:F122" si="9">E112/D112</f>
        <v>0.98223204271327191</v>
      </c>
      <c r="G112" s="2" t="s">
        <v>7</v>
      </c>
      <c r="H112" s="2" t="s">
        <v>85</v>
      </c>
    </row>
    <row r="113" spans="1:8" x14ac:dyDescent="0.25">
      <c r="A113" s="2">
        <v>111</v>
      </c>
      <c r="B113" s="28">
        <v>2026</v>
      </c>
      <c r="C113" s="2" t="s">
        <v>9</v>
      </c>
      <c r="D113" s="5">
        <v>16742.85624713674</v>
      </c>
      <c r="E113" s="5">
        <v>15678</v>
      </c>
      <c r="F113" s="3">
        <f t="shared" si="9"/>
        <v>0.93639936750225361</v>
      </c>
      <c r="G113" s="2" t="s">
        <v>7</v>
      </c>
      <c r="H113" s="2" t="s">
        <v>85</v>
      </c>
    </row>
    <row r="114" spans="1:8" x14ac:dyDescent="0.25">
      <c r="A114" s="2">
        <v>112</v>
      </c>
      <c r="B114" s="28">
        <v>2026</v>
      </c>
      <c r="C114" s="2" t="s">
        <v>10</v>
      </c>
      <c r="D114" s="5">
        <v>18437.772968872468</v>
      </c>
      <c r="E114" s="5">
        <v>17572.725764548301</v>
      </c>
      <c r="F114" s="3">
        <f t="shared" si="9"/>
        <v>0.95308288014042786</v>
      </c>
      <c r="G114" s="2" t="s">
        <v>11</v>
      </c>
      <c r="H114" s="2" t="s">
        <v>85</v>
      </c>
    </row>
    <row r="115" spans="1:8" x14ac:dyDescent="0.25">
      <c r="A115" s="2">
        <v>113</v>
      </c>
      <c r="B115" s="28">
        <v>2026</v>
      </c>
      <c r="C115" s="2" t="s">
        <v>12</v>
      </c>
      <c r="D115" s="5">
        <v>11655.231855528231</v>
      </c>
      <c r="E115" s="5">
        <v>11345</v>
      </c>
      <c r="F115" s="3">
        <f t="shared" si="9"/>
        <v>0.97338260968347157</v>
      </c>
      <c r="G115" s="2" t="s">
        <v>11</v>
      </c>
      <c r="H115" s="2" t="s">
        <v>85</v>
      </c>
    </row>
    <row r="116" spans="1:8" x14ac:dyDescent="0.25">
      <c r="A116" s="2">
        <v>114</v>
      </c>
      <c r="B116" s="28">
        <v>2026</v>
      </c>
      <c r="C116" s="2" t="s">
        <v>13</v>
      </c>
      <c r="D116" s="5">
        <v>24523</v>
      </c>
      <c r="E116" s="5">
        <v>23989</v>
      </c>
      <c r="F116" s="3">
        <f t="shared" si="9"/>
        <v>0.97822452391632342</v>
      </c>
      <c r="G116" s="2" t="s">
        <v>11</v>
      </c>
      <c r="H116" s="2" t="s">
        <v>85</v>
      </c>
    </row>
    <row r="117" spans="1:8" x14ac:dyDescent="0.25">
      <c r="A117" s="2">
        <v>115</v>
      </c>
      <c r="B117" s="28">
        <v>2026</v>
      </c>
      <c r="C117" s="2" t="s">
        <v>14</v>
      </c>
      <c r="D117" s="5">
        <v>10999.53925918069</v>
      </c>
      <c r="E117" s="5">
        <v>10756</v>
      </c>
      <c r="F117" s="3">
        <f t="shared" si="9"/>
        <v>0.97785913996557428</v>
      </c>
      <c r="G117" s="2" t="s">
        <v>15</v>
      </c>
      <c r="H117" s="2" t="s">
        <v>85</v>
      </c>
    </row>
    <row r="118" spans="1:8" x14ac:dyDescent="0.25">
      <c r="A118" s="2">
        <v>116</v>
      </c>
      <c r="B118" s="28">
        <v>2026</v>
      </c>
      <c r="C118" s="2" t="s">
        <v>16</v>
      </c>
      <c r="D118" s="5">
        <v>11294.30787330195</v>
      </c>
      <c r="E118" s="5">
        <v>10600</v>
      </c>
      <c r="F118" s="3">
        <f t="shared" si="9"/>
        <v>0.93852585912385211</v>
      </c>
      <c r="G118" s="2" t="s">
        <v>15</v>
      </c>
      <c r="H118" s="2" t="s">
        <v>85</v>
      </c>
    </row>
    <row r="119" spans="1:8" x14ac:dyDescent="0.25">
      <c r="A119" s="2">
        <v>117</v>
      </c>
      <c r="B119" s="28">
        <v>2026</v>
      </c>
      <c r="C119" s="2" t="s">
        <v>17</v>
      </c>
      <c r="D119" s="5">
        <v>18757.571888668939</v>
      </c>
      <c r="E119" s="5">
        <v>17746</v>
      </c>
      <c r="F119" s="3">
        <f t="shared" si="9"/>
        <v>0.94607127752606357</v>
      </c>
      <c r="G119" s="2" t="s">
        <v>15</v>
      </c>
      <c r="H119" s="2" t="s">
        <v>85</v>
      </c>
    </row>
    <row r="120" spans="1:8" x14ac:dyDescent="0.25">
      <c r="A120" s="2">
        <v>118</v>
      </c>
      <c r="B120" s="28">
        <v>2026</v>
      </c>
      <c r="C120" s="2" t="s">
        <v>18</v>
      </c>
      <c r="D120" s="5">
        <v>13489.678450774411</v>
      </c>
      <c r="E120" s="5">
        <v>12900</v>
      </c>
      <c r="F120" s="3">
        <f t="shared" si="9"/>
        <v>0.95628669334660399</v>
      </c>
      <c r="G120" s="2" t="s">
        <v>19</v>
      </c>
      <c r="H120" s="2" t="s">
        <v>85</v>
      </c>
    </row>
    <row r="121" spans="1:8" x14ac:dyDescent="0.25">
      <c r="A121" s="2">
        <v>119</v>
      </c>
      <c r="B121" s="28">
        <v>2026</v>
      </c>
      <c r="C121" s="2" t="s">
        <v>20</v>
      </c>
      <c r="D121" s="5">
        <v>17132.92310880934</v>
      </c>
      <c r="E121" s="5">
        <v>16930</v>
      </c>
      <c r="F121" s="3">
        <f t="shared" si="9"/>
        <v>0.98815595520270549</v>
      </c>
      <c r="G121" s="2" t="s">
        <v>19</v>
      </c>
      <c r="H121" s="2" t="s">
        <v>85</v>
      </c>
    </row>
    <row r="122" spans="1:8" x14ac:dyDescent="0.25">
      <c r="A122" s="2">
        <v>120</v>
      </c>
      <c r="B122" s="28">
        <v>2026</v>
      </c>
      <c r="C122" s="2" t="s">
        <v>21</v>
      </c>
      <c r="D122" s="5">
        <v>10762.932486931029</v>
      </c>
      <c r="E122" s="5">
        <v>10540</v>
      </c>
      <c r="F122" s="3">
        <f t="shared" si="9"/>
        <v>0.97928701241954952</v>
      </c>
      <c r="G122" s="2" t="s">
        <v>19</v>
      </c>
      <c r="H122" s="2" t="s">
        <v>85</v>
      </c>
    </row>
    <row r="123" spans="1:8" x14ac:dyDescent="0.25">
      <c r="A123" s="2">
        <v>121</v>
      </c>
      <c r="B123" s="28">
        <v>2026</v>
      </c>
      <c r="C123" s="2" t="s">
        <v>6</v>
      </c>
      <c r="D123" s="5">
        <v>16421.66192793439</v>
      </c>
      <c r="E123" s="5">
        <v>14720.387022317551</v>
      </c>
      <c r="F123" s="3">
        <f>E123/D123</f>
        <v>0.89640056450541994</v>
      </c>
      <c r="G123" s="2" t="s">
        <v>7</v>
      </c>
      <c r="H123" s="2" t="s">
        <v>86</v>
      </c>
    </row>
    <row r="124" spans="1:8" x14ac:dyDescent="0.25">
      <c r="A124" s="2">
        <v>122</v>
      </c>
      <c r="B124" s="28">
        <v>2026</v>
      </c>
      <c r="C124" s="2" t="s">
        <v>8</v>
      </c>
      <c r="D124" s="5">
        <v>13749.5815852019</v>
      </c>
      <c r="E124" s="5">
        <v>13505.27960688565</v>
      </c>
      <c r="F124" s="3">
        <f t="shared" ref="F124:F134" si="10">E124/D124</f>
        <v>0.98223204271327191</v>
      </c>
      <c r="G124" s="2" t="s">
        <v>7</v>
      </c>
      <c r="H124" s="2" t="s">
        <v>86</v>
      </c>
    </row>
    <row r="125" spans="1:8" x14ac:dyDescent="0.25">
      <c r="A125" s="2">
        <v>123</v>
      </c>
      <c r="B125" s="28">
        <v>2026</v>
      </c>
      <c r="C125" s="2" t="s">
        <v>9</v>
      </c>
      <c r="D125" s="5">
        <v>16742.85624713674</v>
      </c>
      <c r="E125" s="5">
        <v>15678</v>
      </c>
      <c r="F125" s="3">
        <f t="shared" si="10"/>
        <v>0.93639936750225361</v>
      </c>
      <c r="G125" s="2" t="s">
        <v>7</v>
      </c>
      <c r="H125" s="2" t="s">
        <v>86</v>
      </c>
    </row>
    <row r="126" spans="1:8" x14ac:dyDescent="0.25">
      <c r="A126" s="2">
        <v>124</v>
      </c>
      <c r="B126" s="28">
        <v>2026</v>
      </c>
      <c r="C126" s="2" t="s">
        <v>10</v>
      </c>
      <c r="D126" s="5">
        <v>18437.772968872468</v>
      </c>
      <c r="E126" s="5">
        <v>17572.725764548301</v>
      </c>
      <c r="F126" s="3">
        <f t="shared" si="10"/>
        <v>0.95308288014042786</v>
      </c>
      <c r="G126" s="2" t="s">
        <v>11</v>
      </c>
      <c r="H126" s="2" t="s">
        <v>86</v>
      </c>
    </row>
    <row r="127" spans="1:8" x14ac:dyDescent="0.25">
      <c r="A127" s="2">
        <v>125</v>
      </c>
      <c r="B127" s="28">
        <v>2026</v>
      </c>
      <c r="C127" s="2" t="s">
        <v>12</v>
      </c>
      <c r="D127" s="5">
        <v>87678</v>
      </c>
      <c r="E127" s="5">
        <v>87345</v>
      </c>
      <c r="F127" s="3">
        <f t="shared" si="10"/>
        <v>0.99620201190720592</v>
      </c>
      <c r="G127" s="2" t="s">
        <v>11</v>
      </c>
      <c r="H127" s="2" t="s">
        <v>86</v>
      </c>
    </row>
    <row r="128" spans="1:8" x14ac:dyDescent="0.25">
      <c r="A128" s="2">
        <v>126</v>
      </c>
      <c r="B128" s="28">
        <v>2026</v>
      </c>
      <c r="C128" s="2" t="s">
        <v>13</v>
      </c>
      <c r="D128" s="5">
        <v>10441.782740346091</v>
      </c>
      <c r="E128" s="5">
        <v>10350</v>
      </c>
      <c r="F128" s="3">
        <f t="shared" si="10"/>
        <v>0.99121005075201862</v>
      </c>
      <c r="G128" s="2" t="s">
        <v>11</v>
      </c>
      <c r="H128" s="2" t="s">
        <v>86</v>
      </c>
    </row>
    <row r="129" spans="1:8" x14ac:dyDescent="0.25">
      <c r="A129" s="2">
        <v>127</v>
      </c>
      <c r="B129" s="28">
        <v>2026</v>
      </c>
      <c r="C129" s="2" t="s">
        <v>14</v>
      </c>
      <c r="D129" s="5">
        <v>10999.53925918069</v>
      </c>
      <c r="E129" s="5">
        <v>10756</v>
      </c>
      <c r="F129" s="3">
        <f t="shared" si="10"/>
        <v>0.97785913996557428</v>
      </c>
      <c r="G129" s="2" t="s">
        <v>15</v>
      </c>
      <c r="H129" s="2" t="s">
        <v>86</v>
      </c>
    </row>
    <row r="130" spans="1:8" x14ac:dyDescent="0.25">
      <c r="A130" s="2">
        <v>128</v>
      </c>
      <c r="B130" s="28">
        <v>2026</v>
      </c>
      <c r="C130" s="2" t="s">
        <v>16</v>
      </c>
      <c r="D130" s="5">
        <v>11294.30787330195</v>
      </c>
      <c r="E130" s="5">
        <v>10600</v>
      </c>
      <c r="F130" s="3">
        <f t="shared" si="10"/>
        <v>0.93852585912385211</v>
      </c>
      <c r="G130" s="2" t="s">
        <v>15</v>
      </c>
      <c r="H130" s="2" t="s">
        <v>86</v>
      </c>
    </row>
    <row r="131" spans="1:8" x14ac:dyDescent="0.25">
      <c r="A131" s="2">
        <v>129</v>
      </c>
      <c r="B131" s="28">
        <v>2026</v>
      </c>
      <c r="C131" s="2" t="s">
        <v>17</v>
      </c>
      <c r="D131" s="5">
        <v>18757.571888668939</v>
      </c>
      <c r="E131" s="5">
        <v>17746</v>
      </c>
      <c r="F131" s="3">
        <f t="shared" si="10"/>
        <v>0.94607127752606357</v>
      </c>
      <c r="G131" s="2" t="s">
        <v>15</v>
      </c>
      <c r="H131" s="2" t="s">
        <v>86</v>
      </c>
    </row>
    <row r="132" spans="1:8" x14ac:dyDescent="0.25">
      <c r="A132" s="2">
        <v>130</v>
      </c>
      <c r="B132" s="28">
        <v>2026</v>
      </c>
      <c r="C132" s="2" t="s">
        <v>18</v>
      </c>
      <c r="D132" s="5">
        <v>13489.678450774411</v>
      </c>
      <c r="E132" s="5">
        <v>12900</v>
      </c>
      <c r="F132" s="3">
        <f t="shared" si="10"/>
        <v>0.95628669334660399</v>
      </c>
      <c r="G132" s="2" t="s">
        <v>19</v>
      </c>
      <c r="H132" s="2" t="s">
        <v>86</v>
      </c>
    </row>
    <row r="133" spans="1:8" x14ac:dyDescent="0.25">
      <c r="A133" s="2">
        <v>131</v>
      </c>
      <c r="B133" s="28">
        <v>2026</v>
      </c>
      <c r="C133" s="2" t="s">
        <v>20</v>
      </c>
      <c r="D133" s="5">
        <v>17132.92310880934</v>
      </c>
      <c r="E133" s="5">
        <v>16930</v>
      </c>
      <c r="F133" s="3">
        <f t="shared" si="10"/>
        <v>0.98815595520270549</v>
      </c>
      <c r="G133" s="2" t="s">
        <v>19</v>
      </c>
      <c r="H133" s="2" t="s">
        <v>86</v>
      </c>
    </row>
    <row r="134" spans="1:8" x14ac:dyDescent="0.25">
      <c r="A134" s="2">
        <v>132</v>
      </c>
      <c r="B134" s="28">
        <v>2026</v>
      </c>
      <c r="C134" s="2" t="s">
        <v>21</v>
      </c>
      <c r="D134" s="5">
        <v>10762.932486931029</v>
      </c>
      <c r="E134" s="5">
        <v>10540</v>
      </c>
      <c r="F134" s="3">
        <f t="shared" si="10"/>
        <v>0.97928701241954952</v>
      </c>
      <c r="G134" s="2" t="s">
        <v>19</v>
      </c>
      <c r="H134" s="2" t="s">
        <v>86</v>
      </c>
    </row>
    <row r="135" spans="1:8" x14ac:dyDescent="0.25">
      <c r="A135" s="2">
        <v>133</v>
      </c>
      <c r="B135" s="28">
        <v>2026</v>
      </c>
      <c r="C135" s="2" t="s">
        <v>6</v>
      </c>
      <c r="D135" s="5">
        <v>16421.66192793439</v>
      </c>
      <c r="E135" s="5">
        <v>14720.387022317551</v>
      </c>
      <c r="F135" s="3">
        <f>E135/D135</f>
        <v>0.89640056450541994</v>
      </c>
      <c r="G135" s="2" t="s">
        <v>7</v>
      </c>
      <c r="H135" s="2" t="s">
        <v>87</v>
      </c>
    </row>
    <row r="136" spans="1:8" x14ac:dyDescent="0.25">
      <c r="A136" s="2">
        <v>134</v>
      </c>
      <c r="B136" s="28">
        <v>2026</v>
      </c>
      <c r="C136" s="2" t="s">
        <v>8</v>
      </c>
      <c r="D136" s="5">
        <v>13749.5815852019</v>
      </c>
      <c r="E136" s="5">
        <v>13505.27960688565</v>
      </c>
      <c r="F136" s="3">
        <f t="shared" ref="F136:F146" si="11">E136/D136</f>
        <v>0.98223204271327191</v>
      </c>
      <c r="G136" s="2" t="s">
        <v>7</v>
      </c>
      <c r="H136" s="2" t="s">
        <v>87</v>
      </c>
    </row>
    <row r="137" spans="1:8" x14ac:dyDescent="0.25">
      <c r="A137" s="2">
        <v>135</v>
      </c>
      <c r="B137" s="28">
        <v>2026</v>
      </c>
      <c r="C137" s="2" t="s">
        <v>9</v>
      </c>
      <c r="D137" s="5">
        <v>16742.85624713674</v>
      </c>
      <c r="E137" s="5">
        <v>15678</v>
      </c>
      <c r="F137" s="3">
        <f t="shared" si="11"/>
        <v>0.93639936750225361</v>
      </c>
      <c r="G137" s="2" t="s">
        <v>7</v>
      </c>
      <c r="H137" s="2" t="s">
        <v>87</v>
      </c>
    </row>
    <row r="138" spans="1:8" x14ac:dyDescent="0.25">
      <c r="A138" s="2">
        <v>136</v>
      </c>
      <c r="B138" s="28">
        <v>2026</v>
      </c>
      <c r="C138" s="2" t="s">
        <v>10</v>
      </c>
      <c r="D138" s="5">
        <v>18437.772968872468</v>
      </c>
      <c r="E138" s="5">
        <v>17572.725764548301</v>
      </c>
      <c r="F138" s="3">
        <f t="shared" si="11"/>
        <v>0.95308288014042786</v>
      </c>
      <c r="G138" s="2" t="s">
        <v>11</v>
      </c>
      <c r="H138" s="2" t="s">
        <v>87</v>
      </c>
    </row>
    <row r="139" spans="1:8" x14ac:dyDescent="0.25">
      <c r="A139" s="2">
        <v>137</v>
      </c>
      <c r="B139" s="28">
        <v>2026</v>
      </c>
      <c r="C139" s="2" t="s">
        <v>12</v>
      </c>
      <c r="D139" s="5">
        <v>11655.231855528231</v>
      </c>
      <c r="E139" s="5">
        <v>11345</v>
      </c>
      <c r="F139" s="3">
        <f t="shared" si="11"/>
        <v>0.97338260968347157</v>
      </c>
      <c r="G139" s="2" t="s">
        <v>11</v>
      </c>
      <c r="H139" s="2" t="s">
        <v>87</v>
      </c>
    </row>
    <row r="140" spans="1:8" x14ac:dyDescent="0.25">
      <c r="A140" s="2">
        <v>138</v>
      </c>
      <c r="B140" s="28">
        <v>2026</v>
      </c>
      <c r="C140" s="2" t="s">
        <v>13</v>
      </c>
      <c r="D140" s="5">
        <v>10441.782740346091</v>
      </c>
      <c r="E140" s="5">
        <v>10200</v>
      </c>
      <c r="F140" s="3">
        <f t="shared" si="11"/>
        <v>0.97684468769764154</v>
      </c>
      <c r="G140" s="2" t="s">
        <v>11</v>
      </c>
      <c r="H140" s="2" t="s">
        <v>87</v>
      </c>
    </row>
    <row r="141" spans="1:8" x14ac:dyDescent="0.25">
      <c r="A141" s="2">
        <v>139</v>
      </c>
      <c r="B141" s="28">
        <v>2026</v>
      </c>
      <c r="C141" s="2" t="s">
        <v>14</v>
      </c>
      <c r="D141" s="5">
        <v>10999.53925918069</v>
      </c>
      <c r="E141" s="5">
        <v>10756</v>
      </c>
      <c r="F141" s="3">
        <f t="shared" si="11"/>
        <v>0.97785913996557428</v>
      </c>
      <c r="G141" s="2" t="s">
        <v>15</v>
      </c>
      <c r="H141" s="2" t="s">
        <v>87</v>
      </c>
    </row>
    <row r="142" spans="1:8" x14ac:dyDescent="0.25">
      <c r="A142" s="2">
        <v>140</v>
      </c>
      <c r="B142" s="28">
        <v>2026</v>
      </c>
      <c r="C142" s="2" t="s">
        <v>16</v>
      </c>
      <c r="D142" s="5">
        <v>11294.30787330195</v>
      </c>
      <c r="E142" s="5">
        <v>10400</v>
      </c>
      <c r="F142" s="3">
        <f t="shared" si="11"/>
        <v>0.92081782404604362</v>
      </c>
      <c r="G142" s="2" t="s">
        <v>15</v>
      </c>
      <c r="H142" s="2" t="s">
        <v>87</v>
      </c>
    </row>
    <row r="143" spans="1:8" x14ac:dyDescent="0.25">
      <c r="A143" s="2">
        <v>141</v>
      </c>
      <c r="B143" s="28">
        <v>2026</v>
      </c>
      <c r="C143" s="2" t="s">
        <v>17</v>
      </c>
      <c r="D143" s="5">
        <v>18757.571888668939</v>
      </c>
      <c r="E143" s="5">
        <v>17746</v>
      </c>
      <c r="F143" s="3">
        <f t="shared" si="11"/>
        <v>0.94607127752606357</v>
      </c>
      <c r="G143" s="2" t="s">
        <v>15</v>
      </c>
      <c r="H143" s="2" t="s">
        <v>87</v>
      </c>
    </row>
    <row r="144" spans="1:8" x14ac:dyDescent="0.25">
      <c r="A144" s="2">
        <v>142</v>
      </c>
      <c r="B144" s="28">
        <v>2026</v>
      </c>
      <c r="C144" s="2" t="s">
        <v>18</v>
      </c>
      <c r="D144" s="5">
        <v>13489.678450774411</v>
      </c>
      <c r="E144" s="5">
        <v>12800</v>
      </c>
      <c r="F144" s="3">
        <f t="shared" si="11"/>
        <v>0.94887361820438221</v>
      </c>
      <c r="G144" s="2" t="s">
        <v>19</v>
      </c>
      <c r="H144" s="2" t="s">
        <v>87</v>
      </c>
    </row>
    <row r="145" spans="1:8" x14ac:dyDescent="0.25">
      <c r="A145" s="2">
        <v>143</v>
      </c>
      <c r="B145" s="28">
        <v>2026</v>
      </c>
      <c r="C145" s="2" t="s">
        <v>20</v>
      </c>
      <c r="D145" s="5">
        <v>17132.92310880934</v>
      </c>
      <c r="E145" s="5">
        <v>16570</v>
      </c>
      <c r="F145" s="3">
        <f t="shared" si="11"/>
        <v>0.96714377895504011</v>
      </c>
      <c r="G145" s="2" t="s">
        <v>19</v>
      </c>
      <c r="H145" s="2" t="s">
        <v>87</v>
      </c>
    </row>
    <row r="146" spans="1:8" x14ac:dyDescent="0.25">
      <c r="A146" s="2">
        <v>144</v>
      </c>
      <c r="B146" s="28">
        <v>2026</v>
      </c>
      <c r="C146" s="2" t="s">
        <v>21</v>
      </c>
      <c r="D146" s="5">
        <v>10762.932486931029</v>
      </c>
      <c r="E146" s="5">
        <v>10540</v>
      </c>
      <c r="F146" s="3">
        <f t="shared" si="11"/>
        <v>0.97928701241954952</v>
      </c>
      <c r="G146" s="2" t="s">
        <v>19</v>
      </c>
      <c r="H146" s="2" t="s">
        <v>87</v>
      </c>
    </row>
    <row r="147" spans="1:8" x14ac:dyDescent="0.25">
      <c r="A147" s="2">
        <v>145</v>
      </c>
      <c r="B147" s="28">
        <v>2027</v>
      </c>
      <c r="C147" s="2" t="s">
        <v>6</v>
      </c>
      <c r="D147" s="5">
        <v>16421.66192793439</v>
      </c>
      <c r="E147" s="5">
        <v>15345</v>
      </c>
      <c r="F147" s="3">
        <f>E147/D147</f>
        <v>0.93443648196758244</v>
      </c>
      <c r="G147" s="2" t="s">
        <v>7</v>
      </c>
      <c r="H147" s="2" t="s">
        <v>66</v>
      </c>
    </row>
    <row r="148" spans="1:8" x14ac:dyDescent="0.25">
      <c r="A148" s="2">
        <v>146</v>
      </c>
      <c r="B148" s="28">
        <v>2027</v>
      </c>
      <c r="C148" s="2" t="s">
        <v>8</v>
      </c>
      <c r="D148" s="5">
        <v>13749.5815852019</v>
      </c>
      <c r="E148" s="5">
        <v>13505.27960688565</v>
      </c>
      <c r="F148" s="3">
        <f t="shared" ref="F148:F158" si="12">E148/D148</f>
        <v>0.98223204271327191</v>
      </c>
      <c r="G148" s="2" t="s">
        <v>7</v>
      </c>
      <c r="H148" s="2" t="s">
        <v>66</v>
      </c>
    </row>
    <row r="149" spans="1:8" x14ac:dyDescent="0.25">
      <c r="A149" s="2">
        <v>147</v>
      </c>
      <c r="B149" s="28">
        <v>2027</v>
      </c>
      <c r="C149" s="2" t="s">
        <v>9</v>
      </c>
      <c r="D149" s="5">
        <v>16742.85624713674</v>
      </c>
      <c r="E149" s="5">
        <v>15678</v>
      </c>
      <c r="F149" s="3">
        <f t="shared" si="12"/>
        <v>0.93639936750225361</v>
      </c>
      <c r="G149" s="2" t="s">
        <v>7</v>
      </c>
      <c r="H149" s="2" t="s">
        <v>66</v>
      </c>
    </row>
    <row r="150" spans="1:8" x14ac:dyDescent="0.25">
      <c r="A150" s="2">
        <v>148</v>
      </c>
      <c r="B150" s="28">
        <v>2027</v>
      </c>
      <c r="C150" s="2" t="s">
        <v>10</v>
      </c>
      <c r="D150" s="5">
        <v>18437.772968872468</v>
      </c>
      <c r="E150" s="5">
        <v>17572.725764548301</v>
      </c>
      <c r="F150" s="3">
        <f t="shared" si="12"/>
        <v>0.95308288014042786</v>
      </c>
      <c r="G150" s="2" t="s">
        <v>11</v>
      </c>
      <c r="H150" s="2" t="s">
        <v>66</v>
      </c>
    </row>
    <row r="151" spans="1:8" x14ac:dyDescent="0.25">
      <c r="A151" s="2">
        <v>149</v>
      </c>
      <c r="B151" s="28">
        <v>2027</v>
      </c>
      <c r="C151" s="2" t="s">
        <v>12</v>
      </c>
      <c r="D151" s="5">
        <v>11655.231855528231</v>
      </c>
      <c r="E151" s="5">
        <v>11345</v>
      </c>
      <c r="F151" s="3">
        <f t="shared" si="12"/>
        <v>0.97338260968347157</v>
      </c>
      <c r="G151" s="2" t="s">
        <v>11</v>
      </c>
      <c r="H151" s="2" t="s">
        <v>66</v>
      </c>
    </row>
    <row r="152" spans="1:8" x14ac:dyDescent="0.25">
      <c r="A152" s="2">
        <v>150</v>
      </c>
      <c r="B152" s="28">
        <v>2027</v>
      </c>
      <c r="C152" s="2" t="s">
        <v>13</v>
      </c>
      <c r="D152" s="5">
        <v>24523</v>
      </c>
      <c r="E152" s="5">
        <v>23989</v>
      </c>
      <c r="F152" s="3">
        <f t="shared" si="12"/>
        <v>0.97822452391632342</v>
      </c>
      <c r="G152" s="2" t="s">
        <v>11</v>
      </c>
      <c r="H152" s="2" t="s">
        <v>66</v>
      </c>
    </row>
    <row r="153" spans="1:8" x14ac:dyDescent="0.25">
      <c r="A153" s="2">
        <v>151</v>
      </c>
      <c r="B153" s="28">
        <v>2027</v>
      </c>
      <c r="C153" s="2" t="s">
        <v>14</v>
      </c>
      <c r="D153" s="5">
        <v>10999.53925918069</v>
      </c>
      <c r="E153" s="5">
        <v>10756</v>
      </c>
      <c r="F153" s="3">
        <f t="shared" si="12"/>
        <v>0.97785913996557428</v>
      </c>
      <c r="G153" s="2" t="s">
        <v>15</v>
      </c>
      <c r="H153" s="2" t="s">
        <v>66</v>
      </c>
    </row>
    <row r="154" spans="1:8" x14ac:dyDescent="0.25">
      <c r="A154" s="2">
        <v>152</v>
      </c>
      <c r="B154" s="28">
        <v>2027</v>
      </c>
      <c r="C154" s="2" t="s">
        <v>16</v>
      </c>
      <c r="D154" s="5">
        <v>11294.30787330195</v>
      </c>
      <c r="E154" s="5">
        <v>10600</v>
      </c>
      <c r="F154" s="3">
        <f t="shared" si="12"/>
        <v>0.93852585912385211</v>
      </c>
      <c r="G154" s="2" t="s">
        <v>15</v>
      </c>
      <c r="H154" s="2" t="s">
        <v>66</v>
      </c>
    </row>
    <row r="155" spans="1:8" x14ac:dyDescent="0.25">
      <c r="A155" s="2">
        <v>153</v>
      </c>
      <c r="B155" s="28">
        <v>2027</v>
      </c>
      <c r="C155" s="2" t="s">
        <v>17</v>
      </c>
      <c r="D155" s="5">
        <v>18757.571888668939</v>
      </c>
      <c r="E155" s="5">
        <v>17746</v>
      </c>
      <c r="F155" s="3">
        <f t="shared" si="12"/>
        <v>0.94607127752606357</v>
      </c>
      <c r="G155" s="2" t="s">
        <v>15</v>
      </c>
      <c r="H155" s="2" t="s">
        <v>66</v>
      </c>
    </row>
    <row r="156" spans="1:8" x14ac:dyDescent="0.25">
      <c r="A156" s="2">
        <v>154</v>
      </c>
      <c r="B156" s="28">
        <v>2027</v>
      </c>
      <c r="C156" s="2" t="s">
        <v>18</v>
      </c>
      <c r="D156" s="5">
        <v>13489.678450774411</v>
      </c>
      <c r="E156" s="5">
        <v>12900</v>
      </c>
      <c r="F156" s="3">
        <f t="shared" si="12"/>
        <v>0.95628669334660399</v>
      </c>
      <c r="G156" s="2" t="s">
        <v>19</v>
      </c>
      <c r="H156" s="2" t="s">
        <v>66</v>
      </c>
    </row>
    <row r="157" spans="1:8" x14ac:dyDescent="0.25">
      <c r="A157" s="2">
        <v>155</v>
      </c>
      <c r="B157" s="28">
        <v>2027</v>
      </c>
      <c r="C157" s="2" t="s">
        <v>20</v>
      </c>
      <c r="D157" s="5">
        <v>17132.92310880934</v>
      </c>
      <c r="E157" s="5">
        <v>16930</v>
      </c>
      <c r="F157" s="3">
        <f t="shared" si="12"/>
        <v>0.98815595520270549</v>
      </c>
      <c r="G157" s="2" t="s">
        <v>19</v>
      </c>
      <c r="H157" s="2" t="s">
        <v>66</v>
      </c>
    </row>
    <row r="158" spans="1:8" x14ac:dyDescent="0.25">
      <c r="A158" s="2">
        <v>156</v>
      </c>
      <c r="B158" s="28">
        <v>2027</v>
      </c>
      <c r="C158" s="2" t="s">
        <v>21</v>
      </c>
      <c r="D158" s="5">
        <v>10762.932486931029</v>
      </c>
      <c r="E158" s="5">
        <v>10540</v>
      </c>
      <c r="F158" s="3">
        <f t="shared" si="12"/>
        <v>0.97928701241954952</v>
      </c>
      <c r="G158" s="2" t="s">
        <v>19</v>
      </c>
      <c r="H158" s="2" t="s">
        <v>66</v>
      </c>
    </row>
    <row r="159" spans="1:8" x14ac:dyDescent="0.25">
      <c r="A159" s="2">
        <v>157</v>
      </c>
      <c r="B159" s="28">
        <v>2027</v>
      </c>
      <c r="C159" s="2" t="s">
        <v>6</v>
      </c>
      <c r="D159" s="5">
        <v>16421.66192793439</v>
      </c>
      <c r="E159" s="5">
        <v>14720.387022317551</v>
      </c>
      <c r="F159" s="3">
        <f>E159/D159</f>
        <v>0.89640056450541994</v>
      </c>
      <c r="G159" s="2" t="s">
        <v>7</v>
      </c>
      <c r="H159" s="2" t="s">
        <v>84</v>
      </c>
    </row>
    <row r="160" spans="1:8" x14ac:dyDescent="0.25">
      <c r="A160" s="2">
        <v>158</v>
      </c>
      <c r="B160" s="28">
        <v>2027</v>
      </c>
      <c r="C160" s="2" t="s">
        <v>8</v>
      </c>
      <c r="D160" s="5">
        <v>13749.5815852019</v>
      </c>
      <c r="E160" s="5">
        <v>13505.27960688565</v>
      </c>
      <c r="F160" s="3">
        <f t="shared" ref="F160:F170" si="13">E160/D160</f>
        <v>0.98223204271327191</v>
      </c>
      <c r="G160" s="2" t="s">
        <v>7</v>
      </c>
      <c r="H160" s="2" t="s">
        <v>84</v>
      </c>
    </row>
    <row r="161" spans="1:8" x14ac:dyDescent="0.25">
      <c r="A161" s="2">
        <v>159</v>
      </c>
      <c r="B161" s="28">
        <v>2027</v>
      </c>
      <c r="C161" s="2" t="s">
        <v>9</v>
      </c>
      <c r="D161" s="5">
        <v>16742.85624713674</v>
      </c>
      <c r="E161" s="5">
        <v>15678</v>
      </c>
      <c r="F161" s="3">
        <f t="shared" si="13"/>
        <v>0.93639936750225361</v>
      </c>
      <c r="G161" s="2" t="s">
        <v>7</v>
      </c>
      <c r="H161" s="2" t="s">
        <v>84</v>
      </c>
    </row>
    <row r="162" spans="1:8" x14ac:dyDescent="0.25">
      <c r="A162" s="2">
        <v>160</v>
      </c>
      <c r="B162" s="28">
        <v>2027</v>
      </c>
      <c r="C162" s="2" t="s">
        <v>10</v>
      </c>
      <c r="D162" s="5">
        <v>18437.772968872468</v>
      </c>
      <c r="E162" s="5">
        <v>17572.725764548301</v>
      </c>
      <c r="F162" s="3">
        <f t="shared" si="13"/>
        <v>0.95308288014042786</v>
      </c>
      <c r="G162" s="2" t="s">
        <v>11</v>
      </c>
      <c r="H162" s="2" t="s">
        <v>84</v>
      </c>
    </row>
    <row r="163" spans="1:8" x14ac:dyDescent="0.25">
      <c r="A163" s="2">
        <v>161</v>
      </c>
      <c r="B163" s="28">
        <v>2027</v>
      </c>
      <c r="C163" s="2" t="s">
        <v>12</v>
      </c>
      <c r="D163" s="5">
        <v>87678</v>
      </c>
      <c r="E163" s="5">
        <v>87345</v>
      </c>
      <c r="F163" s="3">
        <f t="shared" si="13"/>
        <v>0.99620201190720592</v>
      </c>
      <c r="G163" s="2" t="s">
        <v>11</v>
      </c>
      <c r="H163" s="2" t="s">
        <v>84</v>
      </c>
    </row>
    <row r="164" spans="1:8" x14ac:dyDescent="0.25">
      <c r="A164" s="2">
        <v>162</v>
      </c>
      <c r="B164" s="28">
        <v>2027</v>
      </c>
      <c r="C164" s="2" t="s">
        <v>13</v>
      </c>
      <c r="D164" s="5">
        <v>10441.782740346091</v>
      </c>
      <c r="E164" s="5">
        <v>10350</v>
      </c>
      <c r="F164" s="3">
        <f t="shared" si="13"/>
        <v>0.99121005075201862</v>
      </c>
      <c r="G164" s="2" t="s">
        <v>11</v>
      </c>
      <c r="H164" s="2" t="s">
        <v>84</v>
      </c>
    </row>
    <row r="165" spans="1:8" x14ac:dyDescent="0.25">
      <c r="A165" s="2">
        <v>163</v>
      </c>
      <c r="B165" s="28">
        <v>2027</v>
      </c>
      <c r="C165" s="2" t="s">
        <v>14</v>
      </c>
      <c r="D165" s="5">
        <v>10999.53925918069</v>
      </c>
      <c r="E165" s="5">
        <v>10756</v>
      </c>
      <c r="F165" s="3">
        <f t="shared" si="13"/>
        <v>0.97785913996557428</v>
      </c>
      <c r="G165" s="2" t="s">
        <v>15</v>
      </c>
      <c r="H165" s="2" t="s">
        <v>84</v>
      </c>
    </row>
    <row r="166" spans="1:8" x14ac:dyDescent="0.25">
      <c r="A166" s="2">
        <v>164</v>
      </c>
      <c r="B166" s="28">
        <v>2027</v>
      </c>
      <c r="C166" s="2" t="s">
        <v>16</v>
      </c>
      <c r="D166" s="5">
        <v>11294.30787330195</v>
      </c>
      <c r="E166" s="5">
        <v>10600</v>
      </c>
      <c r="F166" s="3">
        <f t="shared" si="13"/>
        <v>0.93852585912385211</v>
      </c>
      <c r="G166" s="2" t="s">
        <v>15</v>
      </c>
      <c r="H166" s="2" t="s">
        <v>84</v>
      </c>
    </row>
    <row r="167" spans="1:8" x14ac:dyDescent="0.25">
      <c r="A167" s="2">
        <v>165</v>
      </c>
      <c r="B167" s="28">
        <v>2027</v>
      </c>
      <c r="C167" s="2" t="s">
        <v>17</v>
      </c>
      <c r="D167" s="5">
        <v>18757.571888668939</v>
      </c>
      <c r="E167" s="5">
        <v>17746</v>
      </c>
      <c r="F167" s="3">
        <f t="shared" si="13"/>
        <v>0.94607127752606357</v>
      </c>
      <c r="G167" s="2" t="s">
        <v>15</v>
      </c>
      <c r="H167" s="2" t="s">
        <v>84</v>
      </c>
    </row>
    <row r="168" spans="1:8" x14ac:dyDescent="0.25">
      <c r="A168" s="2">
        <v>166</v>
      </c>
      <c r="B168" s="28">
        <v>2027</v>
      </c>
      <c r="C168" s="2" t="s">
        <v>18</v>
      </c>
      <c r="D168" s="5">
        <v>13489.678450774411</v>
      </c>
      <c r="E168" s="5">
        <v>12900</v>
      </c>
      <c r="F168" s="3">
        <f t="shared" si="13"/>
        <v>0.95628669334660399</v>
      </c>
      <c r="G168" s="2" t="s">
        <v>19</v>
      </c>
      <c r="H168" s="2" t="s">
        <v>84</v>
      </c>
    </row>
    <row r="169" spans="1:8" x14ac:dyDescent="0.25">
      <c r="A169" s="2">
        <v>167</v>
      </c>
      <c r="B169" s="28">
        <v>2027</v>
      </c>
      <c r="C169" s="2" t="s">
        <v>20</v>
      </c>
      <c r="D169" s="5">
        <v>17132.92310880934</v>
      </c>
      <c r="E169" s="5">
        <v>16930</v>
      </c>
      <c r="F169" s="3">
        <f t="shared" si="13"/>
        <v>0.98815595520270549</v>
      </c>
      <c r="G169" s="2" t="s">
        <v>19</v>
      </c>
      <c r="H169" s="2" t="s">
        <v>84</v>
      </c>
    </row>
    <row r="170" spans="1:8" x14ac:dyDescent="0.25">
      <c r="A170" s="2">
        <v>168</v>
      </c>
      <c r="B170" s="28">
        <v>2027</v>
      </c>
      <c r="C170" s="2" t="s">
        <v>21</v>
      </c>
      <c r="D170" s="5">
        <v>10762.932486931029</v>
      </c>
      <c r="E170" s="5">
        <v>10540</v>
      </c>
      <c r="F170" s="3">
        <f t="shared" si="13"/>
        <v>0.97928701241954952</v>
      </c>
      <c r="G170" s="2" t="s">
        <v>19</v>
      </c>
      <c r="H170" s="2" t="s">
        <v>84</v>
      </c>
    </row>
    <row r="171" spans="1:8" x14ac:dyDescent="0.25">
      <c r="A171" s="2">
        <v>169</v>
      </c>
      <c r="B171" s="28">
        <v>2027</v>
      </c>
      <c r="C171" s="2" t="s">
        <v>6</v>
      </c>
      <c r="D171" s="5">
        <v>16421.66192793439</v>
      </c>
      <c r="E171" s="5">
        <v>14720.387022317551</v>
      </c>
      <c r="F171" s="3">
        <f>E171/D171</f>
        <v>0.89640056450541994</v>
      </c>
      <c r="G171" s="2" t="s">
        <v>7</v>
      </c>
      <c r="H171" s="2" t="s">
        <v>63</v>
      </c>
    </row>
    <row r="172" spans="1:8" x14ac:dyDescent="0.25">
      <c r="A172" s="2">
        <v>170</v>
      </c>
      <c r="B172" s="28">
        <v>2027</v>
      </c>
      <c r="C172" s="2" t="s">
        <v>8</v>
      </c>
      <c r="D172" s="5">
        <v>13749.5815852019</v>
      </c>
      <c r="E172" s="5">
        <v>13505.27960688565</v>
      </c>
      <c r="F172" s="3">
        <f t="shared" ref="F172:F182" si="14">E172/D172</f>
        <v>0.98223204271327191</v>
      </c>
      <c r="G172" s="2" t="s">
        <v>7</v>
      </c>
      <c r="H172" s="2" t="s">
        <v>63</v>
      </c>
    </row>
    <row r="173" spans="1:8" x14ac:dyDescent="0.25">
      <c r="A173" s="2">
        <v>171</v>
      </c>
      <c r="B173" s="28">
        <v>2027</v>
      </c>
      <c r="C173" s="2" t="s">
        <v>9</v>
      </c>
      <c r="D173" s="5">
        <v>16742.85624713674</v>
      </c>
      <c r="E173" s="5">
        <v>15678</v>
      </c>
      <c r="F173" s="3">
        <f t="shared" si="14"/>
        <v>0.93639936750225361</v>
      </c>
      <c r="G173" s="2" t="s">
        <v>7</v>
      </c>
      <c r="H173" s="2" t="s">
        <v>63</v>
      </c>
    </row>
    <row r="174" spans="1:8" x14ac:dyDescent="0.25">
      <c r="A174" s="2">
        <v>172</v>
      </c>
      <c r="B174" s="28">
        <v>2027</v>
      </c>
      <c r="C174" s="2" t="s">
        <v>10</v>
      </c>
      <c r="D174" s="5">
        <v>18437.772968872468</v>
      </c>
      <c r="E174" s="5">
        <v>17572.725764548301</v>
      </c>
      <c r="F174" s="3">
        <f t="shared" si="14"/>
        <v>0.95308288014042786</v>
      </c>
      <c r="G174" s="2" t="s">
        <v>11</v>
      </c>
      <c r="H174" s="2" t="s">
        <v>63</v>
      </c>
    </row>
    <row r="175" spans="1:8" x14ac:dyDescent="0.25">
      <c r="A175" s="2">
        <v>173</v>
      </c>
      <c r="B175" s="28">
        <v>2027</v>
      </c>
      <c r="C175" s="2" t="s">
        <v>12</v>
      </c>
      <c r="D175" s="5">
        <v>11655.231855528231</v>
      </c>
      <c r="E175" s="5">
        <v>11345</v>
      </c>
      <c r="F175" s="3">
        <f t="shared" si="14"/>
        <v>0.97338260968347157</v>
      </c>
      <c r="G175" s="2" t="s">
        <v>11</v>
      </c>
      <c r="H175" s="2" t="s">
        <v>63</v>
      </c>
    </row>
    <row r="176" spans="1:8" x14ac:dyDescent="0.25">
      <c r="A176" s="2">
        <v>174</v>
      </c>
      <c r="B176" s="28">
        <v>2027</v>
      </c>
      <c r="C176" s="2" t="s">
        <v>13</v>
      </c>
      <c r="D176" s="5">
        <v>10441.782740346091</v>
      </c>
      <c r="E176" s="5">
        <v>10200</v>
      </c>
      <c r="F176" s="3">
        <f t="shared" si="14"/>
        <v>0.97684468769764154</v>
      </c>
      <c r="G176" s="2" t="s">
        <v>11</v>
      </c>
      <c r="H176" s="2" t="s">
        <v>63</v>
      </c>
    </row>
    <row r="177" spans="1:8" x14ac:dyDescent="0.25">
      <c r="A177" s="2">
        <v>175</v>
      </c>
      <c r="B177" s="28">
        <v>2027</v>
      </c>
      <c r="C177" s="2" t="s">
        <v>14</v>
      </c>
      <c r="D177" s="5">
        <v>10999.53925918069</v>
      </c>
      <c r="E177" s="5">
        <v>10756</v>
      </c>
      <c r="F177" s="3">
        <f t="shared" si="14"/>
        <v>0.97785913996557428</v>
      </c>
      <c r="G177" s="2" t="s">
        <v>15</v>
      </c>
      <c r="H177" s="2" t="s">
        <v>63</v>
      </c>
    </row>
    <row r="178" spans="1:8" x14ac:dyDescent="0.25">
      <c r="A178" s="2">
        <v>176</v>
      </c>
      <c r="B178" s="28">
        <v>2027</v>
      </c>
      <c r="C178" s="2" t="s">
        <v>16</v>
      </c>
      <c r="D178" s="5">
        <v>11294.30787330195</v>
      </c>
      <c r="E178" s="5">
        <v>10400</v>
      </c>
      <c r="F178" s="3">
        <f t="shared" si="14"/>
        <v>0.92081782404604362</v>
      </c>
      <c r="G178" s="2" t="s">
        <v>15</v>
      </c>
      <c r="H178" s="2" t="s">
        <v>63</v>
      </c>
    </row>
    <row r="179" spans="1:8" x14ac:dyDescent="0.25">
      <c r="A179" s="2">
        <v>177</v>
      </c>
      <c r="B179" s="28">
        <v>2027</v>
      </c>
      <c r="C179" s="2" t="s">
        <v>17</v>
      </c>
      <c r="D179" s="5">
        <v>18757.571888668939</v>
      </c>
      <c r="E179" s="5">
        <v>17746</v>
      </c>
      <c r="F179" s="3">
        <f t="shared" si="14"/>
        <v>0.94607127752606357</v>
      </c>
      <c r="G179" s="2" t="s">
        <v>15</v>
      </c>
      <c r="H179" s="2" t="s">
        <v>63</v>
      </c>
    </row>
    <row r="180" spans="1:8" x14ac:dyDescent="0.25">
      <c r="A180" s="2">
        <v>178</v>
      </c>
      <c r="B180" s="28">
        <v>2027</v>
      </c>
      <c r="C180" s="2" t="s">
        <v>18</v>
      </c>
      <c r="D180" s="5">
        <v>13489.678450774411</v>
      </c>
      <c r="E180" s="5">
        <v>12800</v>
      </c>
      <c r="F180" s="3">
        <f t="shared" si="14"/>
        <v>0.94887361820438221</v>
      </c>
      <c r="G180" s="2" t="s">
        <v>19</v>
      </c>
      <c r="H180" s="2" t="s">
        <v>63</v>
      </c>
    </row>
    <row r="181" spans="1:8" x14ac:dyDescent="0.25">
      <c r="A181" s="2">
        <v>179</v>
      </c>
      <c r="B181" s="28">
        <v>2027</v>
      </c>
      <c r="C181" s="2" t="s">
        <v>20</v>
      </c>
      <c r="D181" s="5">
        <v>17132.92310880934</v>
      </c>
      <c r="E181" s="5">
        <v>16570</v>
      </c>
      <c r="F181" s="3">
        <f t="shared" si="14"/>
        <v>0.96714377895504011</v>
      </c>
      <c r="G181" s="2" t="s">
        <v>19</v>
      </c>
      <c r="H181" s="2" t="s">
        <v>63</v>
      </c>
    </row>
    <row r="182" spans="1:8" x14ac:dyDescent="0.25">
      <c r="A182" s="2">
        <v>180</v>
      </c>
      <c r="B182" s="28">
        <v>2027</v>
      </c>
      <c r="C182" s="2" t="s">
        <v>21</v>
      </c>
      <c r="D182" s="5">
        <v>10762.932486931029</v>
      </c>
      <c r="E182" s="5">
        <v>10540</v>
      </c>
      <c r="F182" s="3">
        <f t="shared" si="14"/>
        <v>0.97928701241954952</v>
      </c>
      <c r="G182" s="2" t="s">
        <v>19</v>
      </c>
      <c r="H182" s="2" t="s">
        <v>63</v>
      </c>
    </row>
    <row r="183" spans="1:8" x14ac:dyDescent="0.25">
      <c r="A183" s="2">
        <v>181</v>
      </c>
      <c r="B183" s="28">
        <v>2027</v>
      </c>
      <c r="C183" s="2" t="s">
        <v>6</v>
      </c>
      <c r="D183" s="5">
        <v>16421.66192793439</v>
      </c>
      <c r="E183" s="5">
        <v>15345</v>
      </c>
      <c r="F183" s="3">
        <f>E183/D183</f>
        <v>0.93443648196758244</v>
      </c>
      <c r="G183" s="2" t="s">
        <v>7</v>
      </c>
      <c r="H183" s="2" t="s">
        <v>85</v>
      </c>
    </row>
    <row r="184" spans="1:8" x14ac:dyDescent="0.25">
      <c r="A184" s="2">
        <v>182</v>
      </c>
      <c r="B184" s="28">
        <v>2027</v>
      </c>
      <c r="C184" s="2" t="s">
        <v>8</v>
      </c>
      <c r="D184" s="5">
        <v>13749.5815852019</v>
      </c>
      <c r="E184" s="5">
        <v>13505.27960688565</v>
      </c>
      <c r="F184" s="3">
        <f t="shared" ref="F184:F194" si="15">E184/D184</f>
        <v>0.98223204271327191</v>
      </c>
      <c r="G184" s="2" t="s">
        <v>7</v>
      </c>
      <c r="H184" s="2" t="s">
        <v>85</v>
      </c>
    </row>
    <row r="185" spans="1:8" x14ac:dyDescent="0.25">
      <c r="A185" s="2">
        <v>183</v>
      </c>
      <c r="B185" s="28">
        <v>2027</v>
      </c>
      <c r="C185" s="2" t="s">
        <v>9</v>
      </c>
      <c r="D185" s="5">
        <v>16742.85624713674</v>
      </c>
      <c r="E185" s="5">
        <v>15678</v>
      </c>
      <c r="F185" s="3">
        <f t="shared" si="15"/>
        <v>0.93639936750225361</v>
      </c>
      <c r="G185" s="2" t="s">
        <v>7</v>
      </c>
      <c r="H185" s="2" t="s">
        <v>85</v>
      </c>
    </row>
    <row r="186" spans="1:8" x14ac:dyDescent="0.25">
      <c r="A186" s="2">
        <v>184</v>
      </c>
      <c r="B186" s="28">
        <v>2027</v>
      </c>
      <c r="C186" s="2" t="s">
        <v>10</v>
      </c>
      <c r="D186" s="5">
        <v>18437.772968872468</v>
      </c>
      <c r="E186" s="5">
        <v>17572.725764548301</v>
      </c>
      <c r="F186" s="3">
        <f t="shared" si="15"/>
        <v>0.95308288014042786</v>
      </c>
      <c r="G186" s="2" t="s">
        <v>11</v>
      </c>
      <c r="H186" s="2" t="s">
        <v>85</v>
      </c>
    </row>
    <row r="187" spans="1:8" x14ac:dyDescent="0.25">
      <c r="A187" s="2">
        <v>185</v>
      </c>
      <c r="B187" s="28">
        <v>2027</v>
      </c>
      <c r="C187" s="2" t="s">
        <v>12</v>
      </c>
      <c r="D187" s="5">
        <v>11655.231855528231</v>
      </c>
      <c r="E187" s="5">
        <v>11345</v>
      </c>
      <c r="F187" s="3">
        <f t="shared" si="15"/>
        <v>0.97338260968347157</v>
      </c>
      <c r="G187" s="2" t="s">
        <v>11</v>
      </c>
      <c r="H187" s="2" t="s">
        <v>85</v>
      </c>
    </row>
    <row r="188" spans="1:8" x14ac:dyDescent="0.25">
      <c r="A188" s="2">
        <v>186</v>
      </c>
      <c r="B188" s="28">
        <v>2027</v>
      </c>
      <c r="C188" s="2" t="s">
        <v>13</v>
      </c>
      <c r="D188" s="5">
        <v>24523</v>
      </c>
      <c r="E188" s="5">
        <v>23989</v>
      </c>
      <c r="F188" s="3">
        <f t="shared" si="15"/>
        <v>0.97822452391632342</v>
      </c>
      <c r="G188" s="2" t="s">
        <v>11</v>
      </c>
      <c r="H188" s="2" t="s">
        <v>85</v>
      </c>
    </row>
    <row r="189" spans="1:8" x14ac:dyDescent="0.25">
      <c r="A189" s="2">
        <v>187</v>
      </c>
      <c r="B189" s="28">
        <v>2027</v>
      </c>
      <c r="C189" s="2" t="s">
        <v>14</v>
      </c>
      <c r="D189" s="5">
        <v>10999.53925918069</v>
      </c>
      <c r="E189" s="5">
        <v>10756</v>
      </c>
      <c r="F189" s="3">
        <f t="shared" si="15"/>
        <v>0.97785913996557428</v>
      </c>
      <c r="G189" s="2" t="s">
        <v>15</v>
      </c>
      <c r="H189" s="2" t="s">
        <v>85</v>
      </c>
    </row>
    <row r="190" spans="1:8" x14ac:dyDescent="0.25">
      <c r="A190" s="2">
        <v>188</v>
      </c>
      <c r="B190" s="28">
        <v>2027</v>
      </c>
      <c r="C190" s="2" t="s">
        <v>16</v>
      </c>
      <c r="D190" s="5">
        <v>11294.30787330195</v>
      </c>
      <c r="E190" s="5">
        <v>10600</v>
      </c>
      <c r="F190" s="3">
        <f t="shared" si="15"/>
        <v>0.93852585912385211</v>
      </c>
      <c r="G190" s="2" t="s">
        <v>15</v>
      </c>
      <c r="H190" s="2" t="s">
        <v>85</v>
      </c>
    </row>
    <row r="191" spans="1:8" x14ac:dyDescent="0.25">
      <c r="A191" s="2">
        <v>189</v>
      </c>
      <c r="B191" s="28">
        <v>2027</v>
      </c>
      <c r="C191" s="2" t="s">
        <v>17</v>
      </c>
      <c r="D191" s="5">
        <v>18757.571888668939</v>
      </c>
      <c r="E191" s="5">
        <v>17746</v>
      </c>
      <c r="F191" s="3">
        <f t="shared" si="15"/>
        <v>0.94607127752606357</v>
      </c>
      <c r="G191" s="2" t="s">
        <v>15</v>
      </c>
      <c r="H191" s="2" t="s">
        <v>85</v>
      </c>
    </row>
    <row r="192" spans="1:8" x14ac:dyDescent="0.25">
      <c r="A192" s="2">
        <v>190</v>
      </c>
      <c r="B192" s="28">
        <v>2027</v>
      </c>
      <c r="C192" s="2" t="s">
        <v>18</v>
      </c>
      <c r="D192" s="5">
        <v>13489.678450774411</v>
      </c>
      <c r="E192" s="5">
        <v>12900</v>
      </c>
      <c r="F192" s="3">
        <f t="shared" si="15"/>
        <v>0.95628669334660399</v>
      </c>
      <c r="G192" s="2" t="s">
        <v>19</v>
      </c>
      <c r="H192" s="2" t="s">
        <v>85</v>
      </c>
    </row>
    <row r="193" spans="1:8" x14ac:dyDescent="0.25">
      <c r="A193" s="2">
        <v>191</v>
      </c>
      <c r="B193" s="28">
        <v>2027</v>
      </c>
      <c r="C193" s="2" t="s">
        <v>20</v>
      </c>
      <c r="D193" s="5">
        <v>17132.92310880934</v>
      </c>
      <c r="E193" s="5">
        <v>16930</v>
      </c>
      <c r="F193" s="3">
        <f t="shared" si="15"/>
        <v>0.98815595520270549</v>
      </c>
      <c r="G193" s="2" t="s">
        <v>19</v>
      </c>
      <c r="H193" s="2" t="s">
        <v>85</v>
      </c>
    </row>
    <row r="194" spans="1:8" x14ac:dyDescent="0.25">
      <c r="A194" s="2">
        <v>192</v>
      </c>
      <c r="B194" s="28">
        <v>2027</v>
      </c>
      <c r="C194" s="2" t="s">
        <v>21</v>
      </c>
      <c r="D194" s="5">
        <v>10762.932486931029</v>
      </c>
      <c r="E194" s="5">
        <v>10540</v>
      </c>
      <c r="F194" s="3">
        <f t="shared" si="15"/>
        <v>0.97928701241954952</v>
      </c>
      <c r="G194" s="2" t="s">
        <v>19</v>
      </c>
      <c r="H194" s="2" t="s">
        <v>85</v>
      </c>
    </row>
    <row r="195" spans="1:8" x14ac:dyDescent="0.25">
      <c r="A195" s="2">
        <v>193</v>
      </c>
      <c r="B195" s="28">
        <v>2027</v>
      </c>
      <c r="C195" s="2" t="s">
        <v>6</v>
      </c>
      <c r="D195" s="5">
        <v>16421.66192793439</v>
      </c>
      <c r="E195" s="5">
        <v>14720.387022317551</v>
      </c>
      <c r="F195" s="3">
        <f>E195/D195</f>
        <v>0.89640056450541994</v>
      </c>
      <c r="G195" s="2" t="s">
        <v>7</v>
      </c>
      <c r="H195" s="2" t="s">
        <v>86</v>
      </c>
    </row>
    <row r="196" spans="1:8" x14ac:dyDescent="0.25">
      <c r="A196" s="2">
        <v>194</v>
      </c>
      <c r="B196" s="28">
        <v>2027</v>
      </c>
      <c r="C196" s="2" t="s">
        <v>8</v>
      </c>
      <c r="D196" s="5">
        <v>13749.5815852019</v>
      </c>
      <c r="E196" s="5">
        <v>13505.27960688565</v>
      </c>
      <c r="F196" s="3">
        <f t="shared" ref="F196:F206" si="16">E196/D196</f>
        <v>0.98223204271327191</v>
      </c>
      <c r="G196" s="2" t="s">
        <v>7</v>
      </c>
      <c r="H196" s="2" t="s">
        <v>86</v>
      </c>
    </row>
    <row r="197" spans="1:8" x14ac:dyDescent="0.25">
      <c r="A197" s="2">
        <v>195</v>
      </c>
      <c r="B197" s="28">
        <v>2027</v>
      </c>
      <c r="C197" s="2" t="s">
        <v>9</v>
      </c>
      <c r="D197" s="5">
        <v>16742.85624713674</v>
      </c>
      <c r="E197" s="5">
        <v>15678</v>
      </c>
      <c r="F197" s="3">
        <f t="shared" si="16"/>
        <v>0.93639936750225361</v>
      </c>
      <c r="G197" s="2" t="s">
        <v>7</v>
      </c>
      <c r="H197" s="2" t="s">
        <v>86</v>
      </c>
    </row>
    <row r="198" spans="1:8" x14ac:dyDescent="0.25">
      <c r="A198" s="2">
        <v>196</v>
      </c>
      <c r="B198" s="28">
        <v>2027</v>
      </c>
      <c r="C198" s="2" t="s">
        <v>10</v>
      </c>
      <c r="D198" s="5">
        <v>18437.772968872468</v>
      </c>
      <c r="E198" s="5">
        <v>17572.725764548301</v>
      </c>
      <c r="F198" s="3">
        <f t="shared" si="16"/>
        <v>0.95308288014042786</v>
      </c>
      <c r="G198" s="2" t="s">
        <v>11</v>
      </c>
      <c r="H198" s="2" t="s">
        <v>86</v>
      </c>
    </row>
    <row r="199" spans="1:8" x14ac:dyDescent="0.25">
      <c r="A199" s="2">
        <v>197</v>
      </c>
      <c r="B199" s="28">
        <v>2027</v>
      </c>
      <c r="C199" s="2" t="s">
        <v>12</v>
      </c>
      <c r="D199" s="5">
        <v>87678</v>
      </c>
      <c r="E199" s="5">
        <v>87345</v>
      </c>
      <c r="F199" s="3">
        <f t="shared" si="16"/>
        <v>0.99620201190720592</v>
      </c>
      <c r="G199" s="2" t="s">
        <v>11</v>
      </c>
      <c r="H199" s="2" t="s">
        <v>86</v>
      </c>
    </row>
    <row r="200" spans="1:8" x14ac:dyDescent="0.25">
      <c r="A200" s="2">
        <v>198</v>
      </c>
      <c r="B200" s="28">
        <v>2027</v>
      </c>
      <c r="C200" s="2" t="s">
        <v>13</v>
      </c>
      <c r="D200" s="5">
        <v>10441.782740346091</v>
      </c>
      <c r="E200" s="5">
        <v>10350</v>
      </c>
      <c r="F200" s="3">
        <f t="shared" si="16"/>
        <v>0.99121005075201862</v>
      </c>
      <c r="G200" s="2" t="s">
        <v>11</v>
      </c>
      <c r="H200" s="2" t="s">
        <v>86</v>
      </c>
    </row>
    <row r="201" spans="1:8" x14ac:dyDescent="0.25">
      <c r="A201" s="2">
        <v>199</v>
      </c>
      <c r="B201" s="28">
        <v>2027</v>
      </c>
      <c r="C201" s="2" t="s">
        <v>14</v>
      </c>
      <c r="D201" s="5">
        <v>10999.53925918069</v>
      </c>
      <c r="E201" s="5">
        <v>10756</v>
      </c>
      <c r="F201" s="3">
        <f t="shared" si="16"/>
        <v>0.97785913996557428</v>
      </c>
      <c r="G201" s="2" t="s">
        <v>15</v>
      </c>
      <c r="H201" s="2" t="s">
        <v>86</v>
      </c>
    </row>
    <row r="202" spans="1:8" x14ac:dyDescent="0.25">
      <c r="A202" s="2">
        <v>200</v>
      </c>
      <c r="B202" s="28">
        <v>2027</v>
      </c>
      <c r="C202" s="2" t="s">
        <v>16</v>
      </c>
      <c r="D202" s="5">
        <v>11294.30787330195</v>
      </c>
      <c r="E202" s="5">
        <v>10600</v>
      </c>
      <c r="F202" s="3">
        <f t="shared" si="16"/>
        <v>0.93852585912385211</v>
      </c>
      <c r="G202" s="2" t="s">
        <v>15</v>
      </c>
      <c r="H202" s="2" t="s">
        <v>86</v>
      </c>
    </row>
    <row r="203" spans="1:8" x14ac:dyDescent="0.25">
      <c r="A203" s="2">
        <v>201</v>
      </c>
      <c r="B203" s="28">
        <v>2027</v>
      </c>
      <c r="C203" s="2" t="s">
        <v>17</v>
      </c>
      <c r="D203" s="5">
        <v>18757.571888668939</v>
      </c>
      <c r="E203" s="5">
        <v>17746</v>
      </c>
      <c r="F203" s="3">
        <f t="shared" si="16"/>
        <v>0.94607127752606357</v>
      </c>
      <c r="G203" s="2" t="s">
        <v>15</v>
      </c>
      <c r="H203" s="2" t="s">
        <v>86</v>
      </c>
    </row>
    <row r="204" spans="1:8" x14ac:dyDescent="0.25">
      <c r="A204" s="2">
        <v>202</v>
      </c>
      <c r="B204" s="28">
        <v>2027</v>
      </c>
      <c r="C204" s="2" t="s">
        <v>18</v>
      </c>
      <c r="D204" s="5">
        <v>13489.678450774411</v>
      </c>
      <c r="E204" s="5">
        <v>12900</v>
      </c>
      <c r="F204" s="3">
        <f t="shared" si="16"/>
        <v>0.95628669334660399</v>
      </c>
      <c r="G204" s="2" t="s">
        <v>19</v>
      </c>
      <c r="H204" s="2" t="s">
        <v>86</v>
      </c>
    </row>
    <row r="205" spans="1:8" x14ac:dyDescent="0.25">
      <c r="A205" s="2">
        <v>203</v>
      </c>
      <c r="B205" s="28">
        <v>2027</v>
      </c>
      <c r="C205" s="2" t="s">
        <v>20</v>
      </c>
      <c r="D205" s="5">
        <v>17132.92310880934</v>
      </c>
      <c r="E205" s="5">
        <v>16930</v>
      </c>
      <c r="F205" s="3">
        <f t="shared" si="16"/>
        <v>0.98815595520270549</v>
      </c>
      <c r="G205" s="2" t="s">
        <v>19</v>
      </c>
      <c r="H205" s="2" t="s">
        <v>86</v>
      </c>
    </row>
    <row r="206" spans="1:8" x14ac:dyDescent="0.25">
      <c r="A206" s="2">
        <v>204</v>
      </c>
      <c r="B206" s="28">
        <v>2027</v>
      </c>
      <c r="C206" s="2" t="s">
        <v>21</v>
      </c>
      <c r="D206" s="5">
        <v>10762.932486931029</v>
      </c>
      <c r="E206" s="5">
        <v>10540</v>
      </c>
      <c r="F206" s="3">
        <f t="shared" si="16"/>
        <v>0.97928701241954952</v>
      </c>
      <c r="G206" s="2" t="s">
        <v>19</v>
      </c>
      <c r="H206" s="2" t="s">
        <v>86</v>
      </c>
    </row>
    <row r="207" spans="1:8" x14ac:dyDescent="0.25">
      <c r="A207" s="2">
        <v>205</v>
      </c>
      <c r="B207" s="28">
        <v>2027</v>
      </c>
      <c r="C207" s="2" t="s">
        <v>6</v>
      </c>
      <c r="D207" s="5">
        <v>16421.66192793439</v>
      </c>
      <c r="E207" s="5">
        <v>14720.387022317551</v>
      </c>
      <c r="F207" s="3">
        <f>E207/D207</f>
        <v>0.89640056450541994</v>
      </c>
      <c r="G207" s="2" t="s">
        <v>7</v>
      </c>
      <c r="H207" s="2" t="s">
        <v>87</v>
      </c>
    </row>
    <row r="208" spans="1:8" x14ac:dyDescent="0.25">
      <c r="A208" s="2">
        <v>206</v>
      </c>
      <c r="B208" s="28">
        <v>2027</v>
      </c>
      <c r="C208" s="2" t="s">
        <v>8</v>
      </c>
      <c r="D208" s="5">
        <v>13749.5815852019</v>
      </c>
      <c r="E208" s="5">
        <v>13505.27960688565</v>
      </c>
      <c r="F208" s="3">
        <f t="shared" ref="F208:F218" si="17">E208/D208</f>
        <v>0.98223204271327191</v>
      </c>
      <c r="G208" s="2" t="s">
        <v>7</v>
      </c>
      <c r="H208" s="2" t="s">
        <v>87</v>
      </c>
    </row>
    <row r="209" spans="1:8" x14ac:dyDescent="0.25">
      <c r="A209" s="2">
        <v>207</v>
      </c>
      <c r="B209" s="28">
        <v>2027</v>
      </c>
      <c r="C209" s="2" t="s">
        <v>9</v>
      </c>
      <c r="D209" s="5">
        <v>16742.85624713674</v>
      </c>
      <c r="E209" s="5">
        <v>15678</v>
      </c>
      <c r="F209" s="3">
        <f t="shared" si="17"/>
        <v>0.93639936750225361</v>
      </c>
      <c r="G209" s="2" t="s">
        <v>7</v>
      </c>
      <c r="H209" s="2" t="s">
        <v>87</v>
      </c>
    </row>
    <row r="210" spans="1:8" x14ac:dyDescent="0.25">
      <c r="A210" s="2">
        <v>208</v>
      </c>
      <c r="B210" s="28">
        <v>2027</v>
      </c>
      <c r="C210" s="2" t="s">
        <v>10</v>
      </c>
      <c r="D210" s="5">
        <v>18437.772968872468</v>
      </c>
      <c r="E210" s="5">
        <v>17572.725764548301</v>
      </c>
      <c r="F210" s="3">
        <f t="shared" si="17"/>
        <v>0.95308288014042786</v>
      </c>
      <c r="G210" s="2" t="s">
        <v>11</v>
      </c>
      <c r="H210" s="2" t="s">
        <v>87</v>
      </c>
    </row>
    <row r="211" spans="1:8" x14ac:dyDescent="0.25">
      <c r="A211" s="2">
        <v>209</v>
      </c>
      <c r="B211" s="28">
        <v>2027</v>
      </c>
      <c r="C211" s="2" t="s">
        <v>12</v>
      </c>
      <c r="D211" s="5">
        <v>11655.231855528231</v>
      </c>
      <c r="E211" s="5">
        <v>11345</v>
      </c>
      <c r="F211" s="3">
        <f t="shared" si="17"/>
        <v>0.97338260968347157</v>
      </c>
      <c r="G211" s="2" t="s">
        <v>11</v>
      </c>
      <c r="H211" s="2" t="s">
        <v>87</v>
      </c>
    </row>
    <row r="212" spans="1:8" x14ac:dyDescent="0.25">
      <c r="A212" s="2">
        <v>210</v>
      </c>
      <c r="B212" s="28">
        <v>2027</v>
      </c>
      <c r="C212" s="2" t="s">
        <v>13</v>
      </c>
      <c r="D212" s="5">
        <v>10441.782740346091</v>
      </c>
      <c r="E212" s="5">
        <v>10200</v>
      </c>
      <c r="F212" s="3">
        <f t="shared" si="17"/>
        <v>0.97684468769764154</v>
      </c>
      <c r="G212" s="2" t="s">
        <v>11</v>
      </c>
      <c r="H212" s="2" t="s">
        <v>87</v>
      </c>
    </row>
    <row r="213" spans="1:8" x14ac:dyDescent="0.25">
      <c r="A213" s="2">
        <v>211</v>
      </c>
      <c r="B213" s="28">
        <v>2027</v>
      </c>
      <c r="C213" s="2" t="s">
        <v>14</v>
      </c>
      <c r="D213" s="5">
        <v>10999.53925918069</v>
      </c>
      <c r="E213" s="5">
        <v>10756</v>
      </c>
      <c r="F213" s="3">
        <f t="shared" si="17"/>
        <v>0.97785913996557428</v>
      </c>
      <c r="G213" s="2" t="s">
        <v>15</v>
      </c>
      <c r="H213" s="2" t="s">
        <v>87</v>
      </c>
    </row>
    <row r="214" spans="1:8" x14ac:dyDescent="0.25">
      <c r="A214" s="2">
        <v>212</v>
      </c>
      <c r="B214" s="28">
        <v>2027</v>
      </c>
      <c r="C214" s="2" t="s">
        <v>16</v>
      </c>
      <c r="D214" s="5">
        <v>11294.30787330195</v>
      </c>
      <c r="E214" s="5">
        <v>10400</v>
      </c>
      <c r="F214" s="3">
        <f t="shared" si="17"/>
        <v>0.92081782404604362</v>
      </c>
      <c r="G214" s="2" t="s">
        <v>15</v>
      </c>
      <c r="H214" s="2" t="s">
        <v>87</v>
      </c>
    </row>
    <row r="215" spans="1:8" x14ac:dyDescent="0.25">
      <c r="A215" s="2">
        <v>213</v>
      </c>
      <c r="B215" s="28">
        <v>2027</v>
      </c>
      <c r="C215" s="2" t="s">
        <v>17</v>
      </c>
      <c r="D215" s="5">
        <v>18757.571888668939</v>
      </c>
      <c r="E215" s="5">
        <v>17746</v>
      </c>
      <c r="F215" s="3">
        <f t="shared" si="17"/>
        <v>0.94607127752606357</v>
      </c>
      <c r="G215" s="2" t="s">
        <v>15</v>
      </c>
      <c r="H215" s="2" t="s">
        <v>87</v>
      </c>
    </row>
    <row r="216" spans="1:8" x14ac:dyDescent="0.25">
      <c r="A216" s="2">
        <v>214</v>
      </c>
      <c r="B216" s="28">
        <v>2027</v>
      </c>
      <c r="C216" s="2" t="s">
        <v>18</v>
      </c>
      <c r="D216" s="5">
        <v>13489.678450774411</v>
      </c>
      <c r="E216" s="5">
        <v>12800</v>
      </c>
      <c r="F216" s="3">
        <f t="shared" si="17"/>
        <v>0.94887361820438221</v>
      </c>
      <c r="G216" s="2" t="s">
        <v>19</v>
      </c>
      <c r="H216" s="2" t="s">
        <v>87</v>
      </c>
    </row>
    <row r="217" spans="1:8" x14ac:dyDescent="0.25">
      <c r="A217" s="2">
        <v>215</v>
      </c>
      <c r="B217" s="28">
        <v>2027</v>
      </c>
      <c r="C217" s="2" t="s">
        <v>20</v>
      </c>
      <c r="D217" s="5">
        <v>17132.92310880934</v>
      </c>
      <c r="E217" s="5">
        <v>16570</v>
      </c>
      <c r="F217" s="3">
        <f t="shared" si="17"/>
        <v>0.96714377895504011</v>
      </c>
      <c r="G217" s="2" t="s">
        <v>19</v>
      </c>
      <c r="H217" s="2" t="s">
        <v>87</v>
      </c>
    </row>
    <row r="218" spans="1:8" x14ac:dyDescent="0.25">
      <c r="A218" s="2">
        <v>216</v>
      </c>
      <c r="B218" s="28">
        <v>2027</v>
      </c>
      <c r="C218" s="2" t="s">
        <v>21</v>
      </c>
      <c r="D218" s="5">
        <v>10762.932486931029</v>
      </c>
      <c r="E218" s="5">
        <v>10540</v>
      </c>
      <c r="F218" s="3">
        <f t="shared" si="17"/>
        <v>0.97928701241954952</v>
      </c>
      <c r="G218" s="2" t="s">
        <v>19</v>
      </c>
      <c r="H218" s="2" t="s">
        <v>87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45BB-8E72-4B27-95FB-D14CD8853FDA}">
  <dimension ref="A1:H218"/>
  <sheetViews>
    <sheetView topLeftCell="A199" workbookViewId="0">
      <selection activeCell="E210" sqref="E210"/>
    </sheetView>
  </sheetViews>
  <sheetFormatPr defaultRowHeight="15" x14ac:dyDescent="0.25"/>
  <cols>
    <col min="1" max="2" width="10.85546875" customWidth="1"/>
    <col min="3" max="3" width="10.42578125" customWidth="1"/>
    <col min="4" max="4" width="19" customWidth="1"/>
    <col min="5" max="5" width="19.7109375" customWidth="1"/>
    <col min="6" max="6" width="18.85546875" bestFit="1" customWidth="1"/>
    <col min="7" max="7" width="20.5703125" customWidth="1"/>
    <col min="8" max="8" width="11.7109375" bestFit="1" customWidth="1"/>
    <col min="9" max="9" width="15.42578125" customWidth="1"/>
  </cols>
  <sheetData>
    <row r="1" spans="1:8" x14ac:dyDescent="0.25">
      <c r="A1" s="27" t="s">
        <v>25</v>
      </c>
      <c r="B1" s="27"/>
      <c r="C1" s="27"/>
      <c r="D1" s="27"/>
      <c r="E1" s="27"/>
      <c r="F1" s="27"/>
      <c r="G1" s="27"/>
      <c r="H1" s="27"/>
    </row>
    <row r="2" spans="1:8" x14ac:dyDescent="0.25">
      <c r="A2" s="19" t="s">
        <v>64</v>
      </c>
      <c r="B2" s="1" t="s">
        <v>1</v>
      </c>
      <c r="C2" s="4" t="s">
        <v>2</v>
      </c>
      <c r="D2" s="4" t="s">
        <v>26</v>
      </c>
      <c r="E2" s="4" t="s">
        <v>27</v>
      </c>
      <c r="F2" s="4" t="s">
        <v>28</v>
      </c>
      <c r="G2" s="4" t="s">
        <v>5</v>
      </c>
      <c r="H2" s="4" t="s">
        <v>62</v>
      </c>
    </row>
    <row r="3" spans="1:8" x14ac:dyDescent="0.25">
      <c r="A3" s="2">
        <v>1</v>
      </c>
      <c r="B3" s="28">
        <v>2025</v>
      </c>
      <c r="C3" s="2" t="s">
        <v>6</v>
      </c>
      <c r="D3" s="2">
        <v>56759</v>
      </c>
      <c r="E3" s="5">
        <v>50678</v>
      </c>
      <c r="F3" s="7">
        <f>D3/E3</f>
        <v>1.1199928963258219</v>
      </c>
      <c r="G3" s="2" t="s">
        <v>7</v>
      </c>
      <c r="H3" s="2" t="s">
        <v>66</v>
      </c>
    </row>
    <row r="4" spans="1:8" x14ac:dyDescent="0.25">
      <c r="A4" s="2">
        <v>2</v>
      </c>
      <c r="B4" s="28">
        <v>2025</v>
      </c>
      <c r="C4" s="2" t="s">
        <v>8</v>
      </c>
      <c r="D4" s="2">
        <v>48155</v>
      </c>
      <c r="E4" s="5">
        <v>40809</v>
      </c>
      <c r="F4" s="7">
        <f t="shared" ref="F4:F38" si="0">D4/E4</f>
        <v>1.180009311671445</v>
      </c>
      <c r="G4" s="2" t="s">
        <v>7</v>
      </c>
      <c r="H4" s="2" t="s">
        <v>66</v>
      </c>
    </row>
    <row r="5" spans="1:8" x14ac:dyDescent="0.25">
      <c r="A5" s="2">
        <v>3</v>
      </c>
      <c r="B5" s="28">
        <v>2025</v>
      </c>
      <c r="C5" s="2" t="s">
        <v>9</v>
      </c>
      <c r="D5" s="2">
        <v>66814</v>
      </c>
      <c r="E5" s="5">
        <v>55678</v>
      </c>
      <c r="F5" s="7">
        <f t="shared" si="0"/>
        <v>1.200007184166098</v>
      </c>
      <c r="G5" s="2" t="s">
        <v>7</v>
      </c>
      <c r="H5" s="2" t="s">
        <v>66</v>
      </c>
    </row>
    <row r="6" spans="1:8" x14ac:dyDescent="0.25">
      <c r="A6" s="2">
        <v>4</v>
      </c>
      <c r="B6" s="28">
        <v>2025</v>
      </c>
      <c r="C6" s="2" t="s">
        <v>10</v>
      </c>
      <c r="D6" s="2">
        <v>51993</v>
      </c>
      <c r="E6" s="5">
        <v>45608</v>
      </c>
      <c r="F6" s="7">
        <f t="shared" si="0"/>
        <v>1.1399973688826521</v>
      </c>
      <c r="G6" s="2" t="s">
        <v>11</v>
      </c>
      <c r="H6" s="2" t="s">
        <v>66</v>
      </c>
    </row>
    <row r="7" spans="1:8" x14ac:dyDescent="0.25">
      <c r="A7" s="2">
        <v>5</v>
      </c>
      <c r="B7" s="28">
        <v>2025</v>
      </c>
      <c r="C7" s="2" t="s">
        <v>12</v>
      </c>
      <c r="D7" s="2">
        <v>54137</v>
      </c>
      <c r="E7" s="5">
        <v>45879</v>
      </c>
      <c r="F7" s="7">
        <f t="shared" si="0"/>
        <v>1.1799952047777851</v>
      </c>
      <c r="G7" s="2" t="s">
        <v>11</v>
      </c>
      <c r="H7" s="2" t="s">
        <v>66</v>
      </c>
    </row>
    <row r="8" spans="1:8" x14ac:dyDescent="0.25">
      <c r="A8" s="2">
        <v>6</v>
      </c>
      <c r="B8" s="28">
        <v>2025</v>
      </c>
      <c r="C8" s="2" t="s">
        <v>13</v>
      </c>
      <c r="D8" s="2">
        <v>66254</v>
      </c>
      <c r="E8" s="5">
        <v>55676</v>
      </c>
      <c r="F8" s="7">
        <f t="shared" si="0"/>
        <v>1.1899920971334148</v>
      </c>
      <c r="G8" s="2" t="s">
        <v>11</v>
      </c>
      <c r="H8" s="2" t="s">
        <v>66</v>
      </c>
    </row>
    <row r="9" spans="1:8" x14ac:dyDescent="0.25">
      <c r="A9" s="2">
        <v>7</v>
      </c>
      <c r="B9" s="28">
        <v>2025</v>
      </c>
      <c r="C9" s="2" t="s">
        <v>14</v>
      </c>
      <c r="D9" s="2">
        <v>62914</v>
      </c>
      <c r="E9" s="5">
        <v>55676</v>
      </c>
      <c r="F9" s="7">
        <f t="shared" si="0"/>
        <v>1.1300021553272506</v>
      </c>
      <c r="G9" s="2" t="s">
        <v>15</v>
      </c>
      <c r="H9" s="2" t="s">
        <v>66</v>
      </c>
    </row>
    <row r="10" spans="1:8" x14ac:dyDescent="0.25">
      <c r="A10" s="2">
        <v>8</v>
      </c>
      <c r="B10" s="28">
        <v>2025</v>
      </c>
      <c r="C10" s="2" t="s">
        <v>16</v>
      </c>
      <c r="D10" s="2">
        <v>58523</v>
      </c>
      <c r="E10" s="5">
        <v>48769</v>
      </c>
      <c r="F10" s="7">
        <f t="shared" si="0"/>
        <v>1.2000041009657774</v>
      </c>
      <c r="G10" s="2" t="s">
        <v>15</v>
      </c>
      <c r="H10" s="2" t="s">
        <v>66</v>
      </c>
    </row>
    <row r="11" spans="1:8" x14ac:dyDescent="0.25">
      <c r="A11" s="2">
        <v>9</v>
      </c>
      <c r="B11" s="28">
        <v>2025</v>
      </c>
      <c r="C11" s="2" t="s">
        <v>17</v>
      </c>
      <c r="D11" s="2">
        <v>42642</v>
      </c>
      <c r="E11" s="5">
        <v>38765</v>
      </c>
      <c r="F11" s="7">
        <f t="shared" si="0"/>
        <v>1.100012898232942</v>
      </c>
      <c r="G11" s="2" t="s">
        <v>15</v>
      </c>
      <c r="H11" s="2" t="s">
        <v>66</v>
      </c>
    </row>
    <row r="12" spans="1:8" x14ac:dyDescent="0.25">
      <c r="A12" s="2">
        <v>10</v>
      </c>
      <c r="B12" s="28">
        <v>2025</v>
      </c>
      <c r="C12" s="2" t="s">
        <v>18</v>
      </c>
      <c r="D12" s="2">
        <v>46655</v>
      </c>
      <c r="E12" s="5">
        <v>39876</v>
      </c>
      <c r="F12" s="7">
        <f t="shared" si="0"/>
        <v>1.1700020062192797</v>
      </c>
      <c r="G12" s="2" t="s">
        <v>19</v>
      </c>
      <c r="H12" s="2" t="s">
        <v>66</v>
      </c>
    </row>
    <row r="13" spans="1:8" x14ac:dyDescent="0.25">
      <c r="A13" s="2">
        <v>11</v>
      </c>
      <c r="B13" s="28">
        <v>2025</v>
      </c>
      <c r="C13" s="2" t="s">
        <v>20</v>
      </c>
      <c r="D13" s="2">
        <v>47024</v>
      </c>
      <c r="E13" s="5">
        <v>40890</v>
      </c>
      <c r="F13" s="7">
        <f t="shared" si="0"/>
        <v>1.1500122279285889</v>
      </c>
      <c r="G13" s="2" t="s">
        <v>19</v>
      </c>
      <c r="H13" s="2" t="s">
        <v>66</v>
      </c>
    </row>
    <row r="14" spans="1:8" x14ac:dyDescent="0.25">
      <c r="A14" s="2">
        <v>12</v>
      </c>
      <c r="B14" s="28">
        <v>2025</v>
      </c>
      <c r="C14" s="2" t="s">
        <v>21</v>
      </c>
      <c r="D14" s="2">
        <v>70268</v>
      </c>
      <c r="E14" s="5">
        <v>60576</v>
      </c>
      <c r="F14" s="7">
        <f t="shared" si="0"/>
        <v>1.1599973586899102</v>
      </c>
      <c r="G14" s="2" t="s">
        <v>19</v>
      </c>
      <c r="H14" s="2" t="s">
        <v>66</v>
      </c>
    </row>
    <row r="15" spans="1:8" x14ac:dyDescent="0.25">
      <c r="A15" s="2">
        <v>13</v>
      </c>
      <c r="B15" s="28">
        <v>2025</v>
      </c>
      <c r="C15" s="2" t="s">
        <v>6</v>
      </c>
      <c r="D15" s="2">
        <v>69429</v>
      </c>
      <c r="E15" s="5">
        <v>50678</v>
      </c>
      <c r="F15" s="7">
        <f t="shared" si="0"/>
        <v>1.3700027625399582</v>
      </c>
      <c r="G15" s="2" t="s">
        <v>7</v>
      </c>
      <c r="H15" s="2" t="s">
        <v>84</v>
      </c>
    </row>
    <row r="16" spans="1:8" x14ac:dyDescent="0.25">
      <c r="A16" s="2">
        <v>14</v>
      </c>
      <c r="B16" s="28">
        <v>2025</v>
      </c>
      <c r="C16" s="2" t="s">
        <v>8</v>
      </c>
      <c r="D16" s="2">
        <v>52236</v>
      </c>
      <c r="E16" s="5">
        <v>40809</v>
      </c>
      <c r="F16" s="7">
        <f t="shared" si="0"/>
        <v>1.280011762111299</v>
      </c>
      <c r="G16" s="2" t="s">
        <v>7</v>
      </c>
      <c r="H16" s="2" t="s">
        <v>84</v>
      </c>
    </row>
    <row r="17" spans="1:8" x14ac:dyDescent="0.25">
      <c r="A17" s="2">
        <v>15</v>
      </c>
      <c r="B17" s="28">
        <v>2025</v>
      </c>
      <c r="C17" s="2" t="s">
        <v>9</v>
      </c>
      <c r="D17" s="2">
        <v>77949</v>
      </c>
      <c r="E17" s="5">
        <v>55678</v>
      </c>
      <c r="F17" s="7">
        <f t="shared" si="0"/>
        <v>1.3999964079169511</v>
      </c>
      <c r="G17" s="2" t="s">
        <v>7</v>
      </c>
      <c r="H17" s="2" t="s">
        <v>84</v>
      </c>
    </row>
    <row r="18" spans="1:8" x14ac:dyDescent="0.25">
      <c r="A18" s="2">
        <v>16</v>
      </c>
      <c r="B18" s="28">
        <v>2025</v>
      </c>
      <c r="C18" s="2" t="s">
        <v>10</v>
      </c>
      <c r="D18" s="2">
        <v>60659</v>
      </c>
      <c r="E18" s="5">
        <v>45608</v>
      </c>
      <c r="F18" s="7">
        <f t="shared" si="0"/>
        <v>1.3300078933520434</v>
      </c>
      <c r="G18" s="2" t="s">
        <v>11</v>
      </c>
      <c r="H18" s="2" t="s">
        <v>84</v>
      </c>
    </row>
    <row r="19" spans="1:8" x14ac:dyDescent="0.25">
      <c r="A19" s="2">
        <v>17</v>
      </c>
      <c r="B19" s="28">
        <v>2025</v>
      </c>
      <c r="C19" s="2" t="s">
        <v>12</v>
      </c>
      <c r="D19" s="2">
        <v>63772</v>
      </c>
      <c r="E19" s="5">
        <v>45879</v>
      </c>
      <c r="F19" s="7">
        <f t="shared" si="0"/>
        <v>1.3900041413282767</v>
      </c>
      <c r="G19" s="2" t="s">
        <v>11</v>
      </c>
      <c r="H19" s="2" t="s">
        <v>84</v>
      </c>
    </row>
    <row r="20" spans="1:8" x14ac:dyDescent="0.25">
      <c r="A20" s="2">
        <v>18</v>
      </c>
      <c r="B20" s="28">
        <v>2025</v>
      </c>
      <c r="C20" s="2" t="s">
        <v>13</v>
      </c>
      <c r="D20" s="2">
        <v>78503</v>
      </c>
      <c r="E20" s="5">
        <v>55676</v>
      </c>
      <c r="F20" s="7">
        <f t="shared" si="0"/>
        <v>1.4099971262303326</v>
      </c>
      <c r="G20" s="2" t="s">
        <v>11</v>
      </c>
      <c r="H20" s="2" t="s">
        <v>84</v>
      </c>
    </row>
    <row r="21" spans="1:8" x14ac:dyDescent="0.25">
      <c r="A21" s="2">
        <v>19</v>
      </c>
      <c r="B21" s="28">
        <v>2025</v>
      </c>
      <c r="C21" s="2" t="s">
        <v>14</v>
      </c>
      <c r="D21" s="2">
        <v>76833</v>
      </c>
      <c r="E21" s="5">
        <v>55676</v>
      </c>
      <c r="F21" s="7">
        <f t="shared" si="0"/>
        <v>1.3800021553272506</v>
      </c>
      <c r="G21" s="2" t="s">
        <v>15</v>
      </c>
      <c r="H21" s="2" t="s">
        <v>84</v>
      </c>
    </row>
    <row r="22" spans="1:8" x14ac:dyDescent="0.25">
      <c r="A22" s="2">
        <v>20</v>
      </c>
      <c r="B22" s="28">
        <v>2025</v>
      </c>
      <c r="C22" s="2" t="s">
        <v>16</v>
      </c>
      <c r="D22" s="2">
        <v>69740</v>
      </c>
      <c r="E22" s="5">
        <v>48769</v>
      </c>
      <c r="F22" s="7">
        <f t="shared" si="0"/>
        <v>1.4300067665935328</v>
      </c>
      <c r="G22" s="2" t="s">
        <v>15</v>
      </c>
      <c r="H22" s="2" t="s">
        <v>84</v>
      </c>
    </row>
    <row r="23" spans="1:8" x14ac:dyDescent="0.25">
      <c r="A23" s="2">
        <v>21</v>
      </c>
      <c r="B23" s="28">
        <v>2025</v>
      </c>
      <c r="C23" s="2" t="s">
        <v>17</v>
      </c>
      <c r="D23" s="2">
        <v>56985</v>
      </c>
      <c r="E23" s="5">
        <v>38765</v>
      </c>
      <c r="F23" s="7">
        <f t="shared" si="0"/>
        <v>1.470011608409648</v>
      </c>
      <c r="G23" s="2" t="s">
        <v>15</v>
      </c>
      <c r="H23" s="2" t="s">
        <v>84</v>
      </c>
    </row>
    <row r="24" spans="1:8" x14ac:dyDescent="0.25">
      <c r="A24" s="2">
        <v>22</v>
      </c>
      <c r="B24" s="28">
        <v>2025</v>
      </c>
      <c r="C24" s="2" t="s">
        <v>18</v>
      </c>
      <c r="D24" s="2">
        <v>57820</v>
      </c>
      <c r="E24" s="5">
        <v>39876</v>
      </c>
      <c r="F24" s="7">
        <f t="shared" si="0"/>
        <v>1.4499949844518005</v>
      </c>
      <c r="G24" s="2" t="s">
        <v>19</v>
      </c>
      <c r="H24" s="2" t="s">
        <v>84</v>
      </c>
    </row>
    <row r="25" spans="1:8" x14ac:dyDescent="0.25">
      <c r="A25" s="2">
        <v>23</v>
      </c>
      <c r="B25" s="28">
        <v>2025</v>
      </c>
      <c r="C25" s="2" t="s">
        <v>20</v>
      </c>
      <c r="D25" s="2">
        <v>58473</v>
      </c>
      <c r="E25" s="5">
        <v>40890</v>
      </c>
      <c r="F25" s="7">
        <f t="shared" si="0"/>
        <v>1.4300073367571533</v>
      </c>
      <c r="G25" s="2" t="s">
        <v>19</v>
      </c>
      <c r="H25" s="2" t="s">
        <v>84</v>
      </c>
    </row>
    <row r="26" spans="1:8" x14ac:dyDescent="0.25">
      <c r="A26" s="2">
        <v>24</v>
      </c>
      <c r="B26" s="28">
        <v>2025</v>
      </c>
      <c r="C26" s="2" t="s">
        <v>21</v>
      </c>
      <c r="D26" s="2">
        <v>90258</v>
      </c>
      <c r="E26" s="5">
        <v>60576</v>
      </c>
      <c r="F26" s="7">
        <f t="shared" si="0"/>
        <v>1.4899960380348654</v>
      </c>
      <c r="G26" s="2" t="s">
        <v>19</v>
      </c>
      <c r="H26" s="2" t="s">
        <v>84</v>
      </c>
    </row>
    <row r="27" spans="1:8" x14ac:dyDescent="0.25">
      <c r="A27" s="2">
        <v>25</v>
      </c>
      <c r="B27" s="28">
        <v>2025</v>
      </c>
      <c r="C27" s="2" t="s">
        <v>6</v>
      </c>
      <c r="D27" s="2">
        <v>61827</v>
      </c>
      <c r="E27" s="5">
        <v>50678</v>
      </c>
      <c r="F27" s="7">
        <f t="shared" si="0"/>
        <v>1.2199968428114765</v>
      </c>
      <c r="G27" s="2" t="s">
        <v>7</v>
      </c>
      <c r="H27" s="2" t="s">
        <v>63</v>
      </c>
    </row>
    <row r="28" spans="1:8" x14ac:dyDescent="0.25">
      <c r="A28" s="2">
        <v>26</v>
      </c>
      <c r="B28" s="28">
        <v>2025</v>
      </c>
      <c r="C28" s="2" t="s">
        <v>8</v>
      </c>
      <c r="D28" s="2">
        <v>51011</v>
      </c>
      <c r="E28" s="5">
        <v>40809</v>
      </c>
      <c r="F28" s="7">
        <f t="shared" si="0"/>
        <v>1.2499938739003651</v>
      </c>
      <c r="G28" s="2" t="s">
        <v>7</v>
      </c>
      <c r="H28" s="2" t="s">
        <v>63</v>
      </c>
    </row>
    <row r="29" spans="1:8" x14ac:dyDescent="0.25">
      <c r="A29" s="2">
        <v>27</v>
      </c>
      <c r="B29" s="28">
        <v>2025</v>
      </c>
      <c r="C29" s="2" t="s">
        <v>9</v>
      </c>
      <c r="D29" s="2">
        <v>71825</v>
      </c>
      <c r="E29" s="5">
        <v>55678</v>
      </c>
      <c r="F29" s="7">
        <f t="shared" si="0"/>
        <v>1.290006824957793</v>
      </c>
      <c r="G29" s="2" t="s">
        <v>7</v>
      </c>
      <c r="H29" s="2" t="s">
        <v>63</v>
      </c>
    </row>
    <row r="30" spans="1:8" x14ac:dyDescent="0.25">
      <c r="A30" s="2">
        <v>28</v>
      </c>
      <c r="B30" s="28">
        <v>2025</v>
      </c>
      <c r="C30" s="2" t="s">
        <v>10</v>
      </c>
      <c r="D30" s="2">
        <v>59746</v>
      </c>
      <c r="E30" s="5">
        <v>45608</v>
      </c>
      <c r="F30" s="7">
        <f t="shared" si="0"/>
        <v>1.3099894755306087</v>
      </c>
      <c r="G30" s="2" t="s">
        <v>11</v>
      </c>
      <c r="H30" s="2" t="s">
        <v>63</v>
      </c>
    </row>
    <row r="31" spans="1:8" x14ac:dyDescent="0.25">
      <c r="A31" s="2">
        <v>29</v>
      </c>
      <c r="B31" s="28">
        <v>2025</v>
      </c>
      <c r="C31" s="2" t="s">
        <v>12</v>
      </c>
      <c r="D31" s="2">
        <v>58725</v>
      </c>
      <c r="E31" s="5">
        <v>45879</v>
      </c>
      <c r="F31" s="7">
        <f t="shared" si="0"/>
        <v>1.2799973844242465</v>
      </c>
      <c r="G31" s="2" t="s">
        <v>11</v>
      </c>
      <c r="H31" s="2" t="s">
        <v>63</v>
      </c>
    </row>
    <row r="32" spans="1:8" x14ac:dyDescent="0.25">
      <c r="A32" s="2">
        <v>30</v>
      </c>
      <c r="B32" s="28">
        <v>2025</v>
      </c>
      <c r="C32" s="2" t="s">
        <v>13</v>
      </c>
      <c r="D32" s="2">
        <v>68481</v>
      </c>
      <c r="E32" s="5">
        <v>55676</v>
      </c>
      <c r="F32" s="7">
        <f t="shared" si="0"/>
        <v>1.2299913786909979</v>
      </c>
      <c r="G32" s="2" t="s">
        <v>11</v>
      </c>
      <c r="H32" s="2" t="s">
        <v>63</v>
      </c>
    </row>
    <row r="33" spans="1:8" x14ac:dyDescent="0.25">
      <c r="A33" s="2">
        <v>31</v>
      </c>
      <c r="B33" s="28">
        <v>2025</v>
      </c>
      <c r="C33" s="2" t="s">
        <v>14</v>
      </c>
      <c r="D33" s="2">
        <v>74049</v>
      </c>
      <c r="E33" s="5">
        <v>55676</v>
      </c>
      <c r="F33" s="7">
        <f t="shared" si="0"/>
        <v>1.3299985631151663</v>
      </c>
      <c r="G33" s="2" t="s">
        <v>15</v>
      </c>
      <c r="H33" s="2" t="s">
        <v>63</v>
      </c>
    </row>
    <row r="34" spans="1:8" x14ac:dyDescent="0.25">
      <c r="A34" s="2">
        <v>32</v>
      </c>
      <c r="B34" s="28">
        <v>2025</v>
      </c>
      <c r="C34" s="2" t="s">
        <v>16</v>
      </c>
      <c r="D34" s="2">
        <v>61449</v>
      </c>
      <c r="E34" s="5">
        <v>48769</v>
      </c>
      <c r="F34" s="7">
        <f t="shared" si="0"/>
        <v>1.2600012302897332</v>
      </c>
      <c r="G34" s="2" t="s">
        <v>15</v>
      </c>
      <c r="H34" s="2" t="s">
        <v>63</v>
      </c>
    </row>
    <row r="35" spans="1:8" x14ac:dyDescent="0.25">
      <c r="A35" s="2">
        <v>33</v>
      </c>
      <c r="B35" s="28">
        <v>2025</v>
      </c>
      <c r="C35" s="2" t="s">
        <v>17</v>
      </c>
      <c r="D35" s="2">
        <v>50007</v>
      </c>
      <c r="E35" s="5">
        <v>38765</v>
      </c>
      <c r="F35" s="7">
        <f t="shared" si="0"/>
        <v>1.2900038694698825</v>
      </c>
      <c r="G35" s="2" t="s">
        <v>15</v>
      </c>
      <c r="H35" s="2" t="s">
        <v>63</v>
      </c>
    </row>
    <row r="36" spans="1:8" x14ac:dyDescent="0.25">
      <c r="A36" s="2">
        <v>34</v>
      </c>
      <c r="B36" s="28">
        <v>2025</v>
      </c>
      <c r="C36" s="2" t="s">
        <v>18</v>
      </c>
      <c r="D36" s="2">
        <v>51839</v>
      </c>
      <c r="E36" s="5">
        <v>39876</v>
      </c>
      <c r="F36" s="7">
        <f t="shared" si="0"/>
        <v>1.3000050155481995</v>
      </c>
      <c r="G36" s="2" t="s">
        <v>19</v>
      </c>
      <c r="H36" s="2" t="s">
        <v>63</v>
      </c>
    </row>
    <row r="37" spans="1:8" x14ac:dyDescent="0.25">
      <c r="A37" s="2">
        <v>35</v>
      </c>
      <c r="B37" s="28">
        <v>2025</v>
      </c>
      <c r="C37" s="2" t="s">
        <v>20</v>
      </c>
      <c r="D37" s="2">
        <v>50704</v>
      </c>
      <c r="E37" s="5">
        <v>40890</v>
      </c>
      <c r="F37" s="7">
        <f t="shared" si="0"/>
        <v>1.2400097823428711</v>
      </c>
      <c r="G37" s="2" t="s">
        <v>19</v>
      </c>
      <c r="H37" s="2" t="s">
        <v>63</v>
      </c>
    </row>
    <row r="38" spans="1:8" x14ac:dyDescent="0.25">
      <c r="A38" s="2">
        <v>36</v>
      </c>
      <c r="B38" s="28">
        <v>2025</v>
      </c>
      <c r="C38" s="2" t="s">
        <v>21</v>
      </c>
      <c r="D38" s="2">
        <v>78749</v>
      </c>
      <c r="E38" s="5">
        <v>60576</v>
      </c>
      <c r="F38" s="7">
        <f t="shared" si="0"/>
        <v>1.3000033016376122</v>
      </c>
      <c r="G38" s="2" t="s">
        <v>19</v>
      </c>
      <c r="H38" s="2" t="s">
        <v>63</v>
      </c>
    </row>
    <row r="39" spans="1:8" x14ac:dyDescent="0.25">
      <c r="A39" s="2">
        <v>37</v>
      </c>
      <c r="B39" s="28">
        <v>2025</v>
      </c>
      <c r="C39" s="2" t="s">
        <v>6</v>
      </c>
      <c r="D39" s="2">
        <v>56759</v>
      </c>
      <c r="E39" s="5">
        <v>50678</v>
      </c>
      <c r="F39" s="7">
        <f>D39/E39</f>
        <v>1.1199928963258219</v>
      </c>
      <c r="G39" s="2" t="s">
        <v>7</v>
      </c>
      <c r="H39" s="2" t="s">
        <v>85</v>
      </c>
    </row>
    <row r="40" spans="1:8" x14ac:dyDescent="0.25">
      <c r="A40" s="2">
        <v>38</v>
      </c>
      <c r="B40" s="28">
        <v>2025</v>
      </c>
      <c r="C40" s="2" t="s">
        <v>8</v>
      </c>
      <c r="D40" s="2">
        <v>48155</v>
      </c>
      <c r="E40" s="5">
        <v>40809</v>
      </c>
      <c r="F40" s="7">
        <f t="shared" ref="F40:F74" si="1">D40/E40</f>
        <v>1.180009311671445</v>
      </c>
      <c r="G40" s="2" t="s">
        <v>7</v>
      </c>
      <c r="H40" s="2" t="s">
        <v>85</v>
      </c>
    </row>
    <row r="41" spans="1:8" x14ac:dyDescent="0.25">
      <c r="A41" s="2">
        <v>39</v>
      </c>
      <c r="B41" s="28">
        <v>2025</v>
      </c>
      <c r="C41" s="2" t="s">
        <v>9</v>
      </c>
      <c r="D41" s="2">
        <v>66814</v>
      </c>
      <c r="E41" s="5">
        <v>55678</v>
      </c>
      <c r="F41" s="7">
        <f t="shared" si="1"/>
        <v>1.200007184166098</v>
      </c>
      <c r="G41" s="2" t="s">
        <v>7</v>
      </c>
      <c r="H41" s="2" t="s">
        <v>85</v>
      </c>
    </row>
    <row r="42" spans="1:8" x14ac:dyDescent="0.25">
      <c r="A42" s="2">
        <v>40</v>
      </c>
      <c r="B42" s="28">
        <v>2025</v>
      </c>
      <c r="C42" s="2" t="s">
        <v>10</v>
      </c>
      <c r="D42" s="2">
        <v>51993</v>
      </c>
      <c r="E42" s="5">
        <v>45608</v>
      </c>
      <c r="F42" s="7">
        <f t="shared" si="1"/>
        <v>1.1399973688826521</v>
      </c>
      <c r="G42" s="2" t="s">
        <v>11</v>
      </c>
      <c r="H42" s="2" t="s">
        <v>85</v>
      </c>
    </row>
    <row r="43" spans="1:8" x14ac:dyDescent="0.25">
      <c r="A43" s="2">
        <v>41</v>
      </c>
      <c r="B43" s="28">
        <v>2025</v>
      </c>
      <c r="C43" s="2" t="s">
        <v>12</v>
      </c>
      <c r="D43" s="2">
        <v>54137</v>
      </c>
      <c r="E43" s="5">
        <v>45879</v>
      </c>
      <c r="F43" s="7">
        <f t="shared" si="1"/>
        <v>1.1799952047777851</v>
      </c>
      <c r="G43" s="2" t="s">
        <v>11</v>
      </c>
      <c r="H43" s="2" t="s">
        <v>85</v>
      </c>
    </row>
    <row r="44" spans="1:8" x14ac:dyDescent="0.25">
      <c r="A44" s="2">
        <v>42</v>
      </c>
      <c r="B44" s="28">
        <v>2025</v>
      </c>
      <c r="C44" s="2" t="s">
        <v>13</v>
      </c>
      <c r="D44" s="2">
        <v>66254</v>
      </c>
      <c r="E44" s="5">
        <v>55676</v>
      </c>
      <c r="F44" s="7">
        <f t="shared" si="1"/>
        <v>1.1899920971334148</v>
      </c>
      <c r="G44" s="2" t="s">
        <v>11</v>
      </c>
      <c r="H44" s="2" t="s">
        <v>85</v>
      </c>
    </row>
    <row r="45" spans="1:8" x14ac:dyDescent="0.25">
      <c r="A45" s="2">
        <v>43</v>
      </c>
      <c r="B45" s="28">
        <v>2025</v>
      </c>
      <c r="C45" s="2" t="s">
        <v>14</v>
      </c>
      <c r="D45" s="2">
        <v>62914</v>
      </c>
      <c r="E45" s="5">
        <v>55676</v>
      </c>
      <c r="F45" s="7">
        <f t="shared" si="1"/>
        <v>1.1300021553272506</v>
      </c>
      <c r="G45" s="2" t="s">
        <v>15</v>
      </c>
      <c r="H45" s="2" t="s">
        <v>85</v>
      </c>
    </row>
    <row r="46" spans="1:8" x14ac:dyDescent="0.25">
      <c r="A46" s="2">
        <v>44</v>
      </c>
      <c r="B46" s="28">
        <v>2025</v>
      </c>
      <c r="C46" s="2" t="s">
        <v>16</v>
      </c>
      <c r="D46" s="2">
        <v>58523</v>
      </c>
      <c r="E46" s="5">
        <v>48769</v>
      </c>
      <c r="F46" s="7">
        <f t="shared" si="1"/>
        <v>1.2000041009657774</v>
      </c>
      <c r="G46" s="2" t="s">
        <v>15</v>
      </c>
      <c r="H46" s="2" t="s">
        <v>85</v>
      </c>
    </row>
    <row r="47" spans="1:8" x14ac:dyDescent="0.25">
      <c r="A47" s="2">
        <v>45</v>
      </c>
      <c r="B47" s="28">
        <v>2025</v>
      </c>
      <c r="C47" s="2" t="s">
        <v>17</v>
      </c>
      <c r="D47" s="2">
        <v>42642</v>
      </c>
      <c r="E47" s="5">
        <v>38765</v>
      </c>
      <c r="F47" s="7">
        <f t="shared" si="1"/>
        <v>1.100012898232942</v>
      </c>
      <c r="G47" s="2" t="s">
        <v>15</v>
      </c>
      <c r="H47" s="2" t="s">
        <v>85</v>
      </c>
    </row>
    <row r="48" spans="1:8" x14ac:dyDescent="0.25">
      <c r="A48" s="2">
        <v>46</v>
      </c>
      <c r="B48" s="28">
        <v>2025</v>
      </c>
      <c r="C48" s="2" t="s">
        <v>18</v>
      </c>
      <c r="D48" s="2">
        <v>46655</v>
      </c>
      <c r="E48" s="5">
        <v>39876</v>
      </c>
      <c r="F48" s="7">
        <f t="shared" si="1"/>
        <v>1.1700020062192797</v>
      </c>
      <c r="G48" s="2" t="s">
        <v>19</v>
      </c>
      <c r="H48" s="2" t="s">
        <v>85</v>
      </c>
    </row>
    <row r="49" spans="1:8" x14ac:dyDescent="0.25">
      <c r="A49" s="2">
        <v>47</v>
      </c>
      <c r="B49" s="28">
        <v>2025</v>
      </c>
      <c r="C49" s="2" t="s">
        <v>20</v>
      </c>
      <c r="D49" s="2">
        <v>47024</v>
      </c>
      <c r="E49" s="5">
        <v>40890</v>
      </c>
      <c r="F49" s="7">
        <f t="shared" si="1"/>
        <v>1.1500122279285889</v>
      </c>
      <c r="G49" s="2" t="s">
        <v>19</v>
      </c>
      <c r="H49" s="2" t="s">
        <v>85</v>
      </c>
    </row>
    <row r="50" spans="1:8" x14ac:dyDescent="0.25">
      <c r="A50" s="2">
        <v>48</v>
      </c>
      <c r="B50" s="28">
        <v>2025</v>
      </c>
      <c r="C50" s="2" t="s">
        <v>21</v>
      </c>
      <c r="D50" s="2">
        <v>70268</v>
      </c>
      <c r="E50" s="5">
        <v>60576</v>
      </c>
      <c r="F50" s="7">
        <f t="shared" si="1"/>
        <v>1.1599973586899102</v>
      </c>
      <c r="G50" s="2" t="s">
        <v>19</v>
      </c>
      <c r="H50" s="2" t="s">
        <v>85</v>
      </c>
    </row>
    <row r="51" spans="1:8" x14ac:dyDescent="0.25">
      <c r="A51" s="2">
        <v>49</v>
      </c>
      <c r="B51" s="28">
        <v>2025</v>
      </c>
      <c r="C51" s="2" t="s">
        <v>6</v>
      </c>
      <c r="D51" s="2">
        <v>69429</v>
      </c>
      <c r="E51" s="5">
        <v>50678</v>
      </c>
      <c r="F51" s="7">
        <f t="shared" si="1"/>
        <v>1.3700027625399582</v>
      </c>
      <c r="G51" s="2" t="s">
        <v>7</v>
      </c>
      <c r="H51" s="2" t="s">
        <v>86</v>
      </c>
    </row>
    <row r="52" spans="1:8" x14ac:dyDescent="0.25">
      <c r="A52" s="2">
        <v>50</v>
      </c>
      <c r="B52" s="28">
        <v>2025</v>
      </c>
      <c r="C52" s="2" t="s">
        <v>8</v>
      </c>
      <c r="D52" s="2">
        <v>52236</v>
      </c>
      <c r="E52" s="5">
        <v>40809</v>
      </c>
      <c r="F52" s="7">
        <f t="shared" si="1"/>
        <v>1.280011762111299</v>
      </c>
      <c r="G52" s="2" t="s">
        <v>7</v>
      </c>
      <c r="H52" s="2" t="s">
        <v>86</v>
      </c>
    </row>
    <row r="53" spans="1:8" x14ac:dyDescent="0.25">
      <c r="A53" s="2">
        <v>51</v>
      </c>
      <c r="B53" s="28">
        <v>2025</v>
      </c>
      <c r="C53" s="2" t="s">
        <v>9</v>
      </c>
      <c r="D53" s="2">
        <v>77949</v>
      </c>
      <c r="E53" s="5">
        <v>55678</v>
      </c>
      <c r="F53" s="7">
        <f t="shared" si="1"/>
        <v>1.3999964079169511</v>
      </c>
      <c r="G53" s="2" t="s">
        <v>7</v>
      </c>
      <c r="H53" s="2" t="s">
        <v>86</v>
      </c>
    </row>
    <row r="54" spans="1:8" x14ac:dyDescent="0.25">
      <c r="A54" s="2">
        <v>52</v>
      </c>
      <c r="B54" s="28">
        <v>2025</v>
      </c>
      <c r="C54" s="2" t="s">
        <v>10</v>
      </c>
      <c r="D54" s="2">
        <v>60659</v>
      </c>
      <c r="E54" s="5">
        <v>45608</v>
      </c>
      <c r="F54" s="7">
        <f t="shared" si="1"/>
        <v>1.3300078933520434</v>
      </c>
      <c r="G54" s="2" t="s">
        <v>11</v>
      </c>
      <c r="H54" s="2" t="s">
        <v>86</v>
      </c>
    </row>
    <row r="55" spans="1:8" x14ac:dyDescent="0.25">
      <c r="A55" s="2">
        <v>53</v>
      </c>
      <c r="B55" s="28">
        <v>2025</v>
      </c>
      <c r="C55" s="2" t="s">
        <v>12</v>
      </c>
      <c r="D55" s="2">
        <v>63772</v>
      </c>
      <c r="E55" s="5">
        <v>45879</v>
      </c>
      <c r="F55" s="7">
        <f t="shared" si="1"/>
        <v>1.3900041413282767</v>
      </c>
      <c r="G55" s="2" t="s">
        <v>11</v>
      </c>
      <c r="H55" s="2" t="s">
        <v>86</v>
      </c>
    </row>
    <row r="56" spans="1:8" x14ac:dyDescent="0.25">
      <c r="A56" s="2">
        <v>54</v>
      </c>
      <c r="B56" s="28">
        <v>2025</v>
      </c>
      <c r="C56" s="2" t="s">
        <v>13</v>
      </c>
      <c r="D56" s="2">
        <v>78503</v>
      </c>
      <c r="E56" s="5">
        <v>55676</v>
      </c>
      <c r="F56" s="7">
        <f t="shared" si="1"/>
        <v>1.4099971262303326</v>
      </c>
      <c r="G56" s="2" t="s">
        <v>11</v>
      </c>
      <c r="H56" s="2" t="s">
        <v>86</v>
      </c>
    </row>
    <row r="57" spans="1:8" x14ac:dyDescent="0.25">
      <c r="A57" s="2">
        <v>55</v>
      </c>
      <c r="B57" s="28">
        <v>2025</v>
      </c>
      <c r="C57" s="2" t="s">
        <v>14</v>
      </c>
      <c r="D57" s="2">
        <v>76833</v>
      </c>
      <c r="E57" s="5">
        <v>55676</v>
      </c>
      <c r="F57" s="7">
        <f t="shared" si="1"/>
        <v>1.3800021553272506</v>
      </c>
      <c r="G57" s="2" t="s">
        <v>15</v>
      </c>
      <c r="H57" s="2" t="s">
        <v>86</v>
      </c>
    </row>
    <row r="58" spans="1:8" x14ac:dyDescent="0.25">
      <c r="A58" s="2">
        <v>56</v>
      </c>
      <c r="B58" s="28">
        <v>2025</v>
      </c>
      <c r="C58" s="2" t="s">
        <v>16</v>
      </c>
      <c r="D58" s="2">
        <v>69740</v>
      </c>
      <c r="E58" s="5">
        <v>48769</v>
      </c>
      <c r="F58" s="7">
        <f t="shared" si="1"/>
        <v>1.4300067665935328</v>
      </c>
      <c r="G58" s="2" t="s">
        <v>15</v>
      </c>
      <c r="H58" s="2" t="s">
        <v>86</v>
      </c>
    </row>
    <row r="59" spans="1:8" x14ac:dyDescent="0.25">
      <c r="A59" s="2">
        <v>57</v>
      </c>
      <c r="B59" s="28">
        <v>2025</v>
      </c>
      <c r="C59" s="2" t="s">
        <v>17</v>
      </c>
      <c r="D59" s="2">
        <v>56985</v>
      </c>
      <c r="E59" s="5">
        <v>38765</v>
      </c>
      <c r="F59" s="7">
        <f t="shared" si="1"/>
        <v>1.470011608409648</v>
      </c>
      <c r="G59" s="2" t="s">
        <v>15</v>
      </c>
      <c r="H59" s="2" t="s">
        <v>86</v>
      </c>
    </row>
    <row r="60" spans="1:8" x14ac:dyDescent="0.25">
      <c r="A60" s="2">
        <v>58</v>
      </c>
      <c r="B60" s="28">
        <v>2025</v>
      </c>
      <c r="C60" s="2" t="s">
        <v>18</v>
      </c>
      <c r="D60" s="2">
        <v>57820</v>
      </c>
      <c r="E60" s="5">
        <v>39876</v>
      </c>
      <c r="F60" s="7">
        <f t="shared" si="1"/>
        <v>1.4499949844518005</v>
      </c>
      <c r="G60" s="2" t="s">
        <v>19</v>
      </c>
      <c r="H60" s="2" t="s">
        <v>86</v>
      </c>
    </row>
    <row r="61" spans="1:8" x14ac:dyDescent="0.25">
      <c r="A61" s="2">
        <v>59</v>
      </c>
      <c r="B61" s="28">
        <v>2025</v>
      </c>
      <c r="C61" s="2" t="s">
        <v>20</v>
      </c>
      <c r="D61" s="2">
        <v>58473</v>
      </c>
      <c r="E61" s="5">
        <v>40890</v>
      </c>
      <c r="F61" s="7">
        <f t="shared" si="1"/>
        <v>1.4300073367571533</v>
      </c>
      <c r="G61" s="2" t="s">
        <v>19</v>
      </c>
      <c r="H61" s="2" t="s">
        <v>86</v>
      </c>
    </row>
    <row r="62" spans="1:8" x14ac:dyDescent="0.25">
      <c r="A62" s="2">
        <v>60</v>
      </c>
      <c r="B62" s="28">
        <v>2025</v>
      </c>
      <c r="C62" s="2" t="s">
        <v>21</v>
      </c>
      <c r="D62" s="2">
        <v>90258</v>
      </c>
      <c r="E62" s="5">
        <v>60576</v>
      </c>
      <c r="F62" s="7">
        <f t="shared" si="1"/>
        <v>1.4899960380348654</v>
      </c>
      <c r="G62" s="2" t="s">
        <v>19</v>
      </c>
      <c r="H62" s="2" t="s">
        <v>86</v>
      </c>
    </row>
    <row r="63" spans="1:8" x14ac:dyDescent="0.25">
      <c r="A63" s="2">
        <v>61</v>
      </c>
      <c r="B63" s="28">
        <v>2025</v>
      </c>
      <c r="C63" s="2" t="s">
        <v>6</v>
      </c>
      <c r="D63" s="2">
        <v>61827</v>
      </c>
      <c r="E63" s="5">
        <v>50678</v>
      </c>
      <c r="F63" s="7">
        <f t="shared" si="1"/>
        <v>1.2199968428114765</v>
      </c>
      <c r="G63" s="2" t="s">
        <v>7</v>
      </c>
      <c r="H63" s="2" t="s">
        <v>87</v>
      </c>
    </row>
    <row r="64" spans="1:8" x14ac:dyDescent="0.25">
      <c r="A64" s="2">
        <v>62</v>
      </c>
      <c r="B64" s="28">
        <v>2025</v>
      </c>
      <c r="C64" s="2" t="s">
        <v>8</v>
      </c>
      <c r="D64" s="2">
        <v>51011</v>
      </c>
      <c r="E64" s="5">
        <v>40809</v>
      </c>
      <c r="F64" s="7">
        <f t="shared" si="1"/>
        <v>1.2499938739003651</v>
      </c>
      <c r="G64" s="2" t="s">
        <v>7</v>
      </c>
      <c r="H64" s="2" t="s">
        <v>87</v>
      </c>
    </row>
    <row r="65" spans="1:8" x14ac:dyDescent="0.25">
      <c r="A65" s="2">
        <v>63</v>
      </c>
      <c r="B65" s="28">
        <v>2025</v>
      </c>
      <c r="C65" s="2" t="s">
        <v>9</v>
      </c>
      <c r="D65" s="2">
        <v>71825</v>
      </c>
      <c r="E65" s="5">
        <v>55678</v>
      </c>
      <c r="F65" s="7">
        <f t="shared" si="1"/>
        <v>1.290006824957793</v>
      </c>
      <c r="G65" s="2" t="s">
        <v>7</v>
      </c>
      <c r="H65" s="2" t="s">
        <v>87</v>
      </c>
    </row>
    <row r="66" spans="1:8" x14ac:dyDescent="0.25">
      <c r="A66" s="2">
        <v>64</v>
      </c>
      <c r="B66" s="28">
        <v>2025</v>
      </c>
      <c r="C66" s="2" t="s">
        <v>10</v>
      </c>
      <c r="D66" s="2">
        <v>59746</v>
      </c>
      <c r="E66" s="5">
        <v>45608</v>
      </c>
      <c r="F66" s="7">
        <f t="shared" si="1"/>
        <v>1.3099894755306087</v>
      </c>
      <c r="G66" s="2" t="s">
        <v>11</v>
      </c>
      <c r="H66" s="2" t="s">
        <v>87</v>
      </c>
    </row>
    <row r="67" spans="1:8" x14ac:dyDescent="0.25">
      <c r="A67" s="2">
        <v>65</v>
      </c>
      <c r="B67" s="28">
        <v>2025</v>
      </c>
      <c r="C67" s="2" t="s">
        <v>12</v>
      </c>
      <c r="D67" s="2">
        <v>58725</v>
      </c>
      <c r="E67" s="5">
        <v>45879</v>
      </c>
      <c r="F67" s="7">
        <f t="shared" si="1"/>
        <v>1.2799973844242465</v>
      </c>
      <c r="G67" s="2" t="s">
        <v>11</v>
      </c>
      <c r="H67" s="2" t="s">
        <v>87</v>
      </c>
    </row>
    <row r="68" spans="1:8" x14ac:dyDescent="0.25">
      <c r="A68" s="2">
        <v>66</v>
      </c>
      <c r="B68" s="28">
        <v>2025</v>
      </c>
      <c r="C68" s="2" t="s">
        <v>13</v>
      </c>
      <c r="D68" s="2">
        <v>68481</v>
      </c>
      <c r="E68" s="5">
        <v>55676</v>
      </c>
      <c r="F68" s="7">
        <f t="shared" si="1"/>
        <v>1.2299913786909979</v>
      </c>
      <c r="G68" s="2" t="s">
        <v>11</v>
      </c>
      <c r="H68" s="2" t="s">
        <v>87</v>
      </c>
    </row>
    <row r="69" spans="1:8" x14ac:dyDescent="0.25">
      <c r="A69" s="2">
        <v>67</v>
      </c>
      <c r="B69" s="28">
        <v>2025</v>
      </c>
      <c r="C69" s="2" t="s">
        <v>14</v>
      </c>
      <c r="D69" s="2">
        <v>74049</v>
      </c>
      <c r="E69" s="5">
        <v>55676</v>
      </c>
      <c r="F69" s="7">
        <f t="shared" si="1"/>
        <v>1.3299985631151663</v>
      </c>
      <c r="G69" s="2" t="s">
        <v>15</v>
      </c>
      <c r="H69" s="2" t="s">
        <v>87</v>
      </c>
    </row>
    <row r="70" spans="1:8" x14ac:dyDescent="0.25">
      <c r="A70" s="2">
        <v>68</v>
      </c>
      <c r="B70" s="28">
        <v>2025</v>
      </c>
      <c r="C70" s="2" t="s">
        <v>16</v>
      </c>
      <c r="D70" s="2">
        <v>61449</v>
      </c>
      <c r="E70" s="5">
        <v>48769</v>
      </c>
      <c r="F70" s="7">
        <f t="shared" si="1"/>
        <v>1.2600012302897332</v>
      </c>
      <c r="G70" s="2" t="s">
        <v>15</v>
      </c>
      <c r="H70" s="2" t="s">
        <v>87</v>
      </c>
    </row>
    <row r="71" spans="1:8" x14ac:dyDescent="0.25">
      <c r="A71" s="2">
        <v>69</v>
      </c>
      <c r="B71" s="28">
        <v>2025</v>
      </c>
      <c r="C71" s="2" t="s">
        <v>17</v>
      </c>
      <c r="D71" s="2">
        <v>50007</v>
      </c>
      <c r="E71" s="5">
        <v>38765</v>
      </c>
      <c r="F71" s="7">
        <f t="shared" si="1"/>
        <v>1.2900038694698825</v>
      </c>
      <c r="G71" s="2" t="s">
        <v>15</v>
      </c>
      <c r="H71" s="2" t="s">
        <v>87</v>
      </c>
    </row>
    <row r="72" spans="1:8" x14ac:dyDescent="0.25">
      <c r="A72" s="2">
        <v>70</v>
      </c>
      <c r="B72" s="28">
        <v>2025</v>
      </c>
      <c r="C72" s="2" t="s">
        <v>18</v>
      </c>
      <c r="D72" s="2">
        <v>51839</v>
      </c>
      <c r="E72" s="5">
        <v>39876</v>
      </c>
      <c r="F72" s="7">
        <f t="shared" si="1"/>
        <v>1.3000050155481995</v>
      </c>
      <c r="G72" s="2" t="s">
        <v>19</v>
      </c>
      <c r="H72" s="2" t="s">
        <v>87</v>
      </c>
    </row>
    <row r="73" spans="1:8" x14ac:dyDescent="0.25">
      <c r="A73" s="2">
        <v>71</v>
      </c>
      <c r="B73" s="28">
        <v>2025</v>
      </c>
      <c r="C73" s="2" t="s">
        <v>20</v>
      </c>
      <c r="D73" s="2">
        <v>50704</v>
      </c>
      <c r="E73" s="5">
        <v>40890</v>
      </c>
      <c r="F73" s="7">
        <f t="shared" si="1"/>
        <v>1.2400097823428711</v>
      </c>
      <c r="G73" s="2" t="s">
        <v>19</v>
      </c>
      <c r="H73" s="2" t="s">
        <v>87</v>
      </c>
    </row>
    <row r="74" spans="1:8" x14ac:dyDescent="0.25">
      <c r="A74" s="2">
        <v>72</v>
      </c>
      <c r="B74" s="28">
        <v>2025</v>
      </c>
      <c r="C74" s="2" t="s">
        <v>21</v>
      </c>
      <c r="D74" s="2">
        <v>78749</v>
      </c>
      <c r="E74" s="5">
        <v>60576</v>
      </c>
      <c r="F74" s="7">
        <f t="shared" si="1"/>
        <v>1.3000033016376122</v>
      </c>
      <c r="G74" s="2" t="s">
        <v>19</v>
      </c>
      <c r="H74" s="2" t="s">
        <v>87</v>
      </c>
    </row>
    <row r="75" spans="1:8" x14ac:dyDescent="0.25">
      <c r="A75" s="2">
        <v>73</v>
      </c>
      <c r="B75" s="28">
        <v>2026</v>
      </c>
      <c r="C75" s="2" t="s">
        <v>6</v>
      </c>
      <c r="D75" s="2">
        <v>56759</v>
      </c>
      <c r="E75" s="5">
        <v>50678</v>
      </c>
      <c r="F75" s="7">
        <f>D75/E75</f>
        <v>1.1199928963258219</v>
      </c>
      <c r="G75" s="2" t="s">
        <v>7</v>
      </c>
      <c r="H75" s="2" t="s">
        <v>66</v>
      </c>
    </row>
    <row r="76" spans="1:8" x14ac:dyDescent="0.25">
      <c r="A76" s="2">
        <v>74</v>
      </c>
      <c r="B76" s="28">
        <v>2026</v>
      </c>
      <c r="C76" s="2" t="s">
        <v>8</v>
      </c>
      <c r="D76" s="2">
        <v>48155</v>
      </c>
      <c r="E76" s="5">
        <v>40809</v>
      </c>
      <c r="F76" s="7">
        <f t="shared" ref="F76:F110" si="2">D76/E76</f>
        <v>1.180009311671445</v>
      </c>
      <c r="G76" s="2" t="s">
        <v>7</v>
      </c>
      <c r="H76" s="2" t="s">
        <v>66</v>
      </c>
    </row>
    <row r="77" spans="1:8" x14ac:dyDescent="0.25">
      <c r="A77" s="2">
        <v>75</v>
      </c>
      <c r="B77" s="28">
        <v>2026</v>
      </c>
      <c r="C77" s="2" t="s">
        <v>9</v>
      </c>
      <c r="D77" s="2">
        <v>66814</v>
      </c>
      <c r="E77" s="5">
        <v>55678</v>
      </c>
      <c r="F77" s="7">
        <f t="shared" si="2"/>
        <v>1.200007184166098</v>
      </c>
      <c r="G77" s="2" t="s">
        <v>7</v>
      </c>
      <c r="H77" s="2" t="s">
        <v>66</v>
      </c>
    </row>
    <row r="78" spans="1:8" x14ac:dyDescent="0.25">
      <c r="A78" s="2">
        <v>76</v>
      </c>
      <c r="B78" s="28">
        <v>2026</v>
      </c>
      <c r="C78" s="2" t="s">
        <v>10</v>
      </c>
      <c r="D78" s="2">
        <v>51993</v>
      </c>
      <c r="E78" s="5">
        <v>45608</v>
      </c>
      <c r="F78" s="7">
        <f t="shared" si="2"/>
        <v>1.1399973688826521</v>
      </c>
      <c r="G78" s="2" t="s">
        <v>11</v>
      </c>
      <c r="H78" s="2" t="s">
        <v>66</v>
      </c>
    </row>
    <row r="79" spans="1:8" x14ac:dyDescent="0.25">
      <c r="A79" s="2">
        <v>77</v>
      </c>
      <c r="B79" s="28">
        <v>2026</v>
      </c>
      <c r="C79" s="2" t="s">
        <v>12</v>
      </c>
      <c r="D79" s="2">
        <v>54137</v>
      </c>
      <c r="E79" s="5">
        <v>45879</v>
      </c>
      <c r="F79" s="7">
        <f t="shared" si="2"/>
        <v>1.1799952047777851</v>
      </c>
      <c r="G79" s="2" t="s">
        <v>11</v>
      </c>
      <c r="H79" s="2" t="s">
        <v>66</v>
      </c>
    </row>
    <row r="80" spans="1:8" x14ac:dyDescent="0.25">
      <c r="A80" s="2">
        <v>78</v>
      </c>
      <c r="B80" s="28">
        <v>2026</v>
      </c>
      <c r="C80" s="2" t="s">
        <v>13</v>
      </c>
      <c r="D80" s="2">
        <v>66254</v>
      </c>
      <c r="E80" s="5">
        <v>55676</v>
      </c>
      <c r="F80" s="7">
        <f t="shared" si="2"/>
        <v>1.1899920971334148</v>
      </c>
      <c r="G80" s="2" t="s">
        <v>11</v>
      </c>
      <c r="H80" s="2" t="s">
        <v>66</v>
      </c>
    </row>
    <row r="81" spans="1:8" x14ac:dyDescent="0.25">
      <c r="A81" s="2">
        <v>79</v>
      </c>
      <c r="B81" s="28">
        <v>2026</v>
      </c>
      <c r="C81" s="2" t="s">
        <v>14</v>
      </c>
      <c r="D81" s="2">
        <v>62914</v>
      </c>
      <c r="E81" s="5">
        <v>55676</v>
      </c>
      <c r="F81" s="7">
        <f t="shared" si="2"/>
        <v>1.1300021553272506</v>
      </c>
      <c r="G81" s="2" t="s">
        <v>15</v>
      </c>
      <c r="H81" s="2" t="s">
        <v>66</v>
      </c>
    </row>
    <row r="82" spans="1:8" x14ac:dyDescent="0.25">
      <c r="A82" s="2">
        <v>80</v>
      </c>
      <c r="B82" s="28">
        <v>2026</v>
      </c>
      <c r="C82" s="2" t="s">
        <v>16</v>
      </c>
      <c r="D82" s="2">
        <v>58523</v>
      </c>
      <c r="E82" s="5">
        <v>48769</v>
      </c>
      <c r="F82" s="7">
        <f t="shared" si="2"/>
        <v>1.2000041009657774</v>
      </c>
      <c r="G82" s="2" t="s">
        <v>15</v>
      </c>
      <c r="H82" s="2" t="s">
        <v>66</v>
      </c>
    </row>
    <row r="83" spans="1:8" x14ac:dyDescent="0.25">
      <c r="A83" s="2">
        <v>81</v>
      </c>
      <c r="B83" s="28">
        <v>2026</v>
      </c>
      <c r="C83" s="2" t="s">
        <v>17</v>
      </c>
      <c r="D83" s="2">
        <v>42642</v>
      </c>
      <c r="E83" s="5">
        <v>38765</v>
      </c>
      <c r="F83" s="7">
        <f t="shared" si="2"/>
        <v>1.100012898232942</v>
      </c>
      <c r="G83" s="2" t="s">
        <v>15</v>
      </c>
      <c r="H83" s="2" t="s">
        <v>66</v>
      </c>
    </row>
    <row r="84" spans="1:8" x14ac:dyDescent="0.25">
      <c r="A84" s="2">
        <v>82</v>
      </c>
      <c r="B84" s="28">
        <v>2026</v>
      </c>
      <c r="C84" s="2" t="s">
        <v>18</v>
      </c>
      <c r="D84" s="2">
        <v>46655</v>
      </c>
      <c r="E84" s="5">
        <v>39876</v>
      </c>
      <c r="F84" s="7">
        <f t="shared" si="2"/>
        <v>1.1700020062192797</v>
      </c>
      <c r="G84" s="2" t="s">
        <v>19</v>
      </c>
      <c r="H84" s="2" t="s">
        <v>66</v>
      </c>
    </row>
    <row r="85" spans="1:8" x14ac:dyDescent="0.25">
      <c r="A85" s="2">
        <v>83</v>
      </c>
      <c r="B85" s="28">
        <v>2026</v>
      </c>
      <c r="C85" s="2" t="s">
        <v>20</v>
      </c>
      <c r="D85" s="2">
        <v>47024</v>
      </c>
      <c r="E85" s="5">
        <v>40890</v>
      </c>
      <c r="F85" s="7">
        <f t="shared" si="2"/>
        <v>1.1500122279285889</v>
      </c>
      <c r="G85" s="2" t="s">
        <v>19</v>
      </c>
      <c r="H85" s="2" t="s">
        <v>66</v>
      </c>
    </row>
    <row r="86" spans="1:8" x14ac:dyDescent="0.25">
      <c r="A86" s="2">
        <v>84</v>
      </c>
      <c r="B86" s="28">
        <v>2026</v>
      </c>
      <c r="C86" s="2" t="s">
        <v>21</v>
      </c>
      <c r="D86" s="2">
        <v>70268</v>
      </c>
      <c r="E86" s="5">
        <v>60576</v>
      </c>
      <c r="F86" s="7">
        <f t="shared" si="2"/>
        <v>1.1599973586899102</v>
      </c>
      <c r="G86" s="2" t="s">
        <v>19</v>
      </c>
      <c r="H86" s="2" t="s">
        <v>66</v>
      </c>
    </row>
    <row r="87" spans="1:8" x14ac:dyDescent="0.25">
      <c r="A87" s="2">
        <v>85</v>
      </c>
      <c r="B87" s="28">
        <v>2026</v>
      </c>
      <c r="C87" s="2" t="s">
        <v>6</v>
      </c>
      <c r="D87" s="2">
        <v>69429</v>
      </c>
      <c r="E87" s="5">
        <v>50678</v>
      </c>
      <c r="F87" s="7">
        <f t="shared" si="2"/>
        <v>1.3700027625399582</v>
      </c>
      <c r="G87" s="2" t="s">
        <v>7</v>
      </c>
      <c r="H87" s="2" t="s">
        <v>84</v>
      </c>
    </row>
    <row r="88" spans="1:8" x14ac:dyDescent="0.25">
      <c r="A88" s="2">
        <v>86</v>
      </c>
      <c r="B88" s="28">
        <v>2026</v>
      </c>
      <c r="C88" s="2" t="s">
        <v>8</v>
      </c>
      <c r="D88" s="2">
        <v>52236</v>
      </c>
      <c r="E88" s="5">
        <v>40809</v>
      </c>
      <c r="F88" s="7">
        <f t="shared" si="2"/>
        <v>1.280011762111299</v>
      </c>
      <c r="G88" s="2" t="s">
        <v>7</v>
      </c>
      <c r="H88" s="2" t="s">
        <v>84</v>
      </c>
    </row>
    <row r="89" spans="1:8" x14ac:dyDescent="0.25">
      <c r="A89" s="2">
        <v>87</v>
      </c>
      <c r="B89" s="28">
        <v>2026</v>
      </c>
      <c r="C89" s="2" t="s">
        <v>9</v>
      </c>
      <c r="D89" s="2">
        <v>77949</v>
      </c>
      <c r="E89" s="5">
        <v>55678</v>
      </c>
      <c r="F89" s="7">
        <f t="shared" si="2"/>
        <v>1.3999964079169511</v>
      </c>
      <c r="G89" s="2" t="s">
        <v>7</v>
      </c>
      <c r="H89" s="2" t="s">
        <v>84</v>
      </c>
    </row>
    <row r="90" spans="1:8" x14ac:dyDescent="0.25">
      <c r="A90" s="2">
        <v>88</v>
      </c>
      <c r="B90" s="28">
        <v>2026</v>
      </c>
      <c r="C90" s="2" t="s">
        <v>10</v>
      </c>
      <c r="D90" s="2">
        <v>60659</v>
      </c>
      <c r="E90" s="5">
        <v>45608</v>
      </c>
      <c r="F90" s="7">
        <f t="shared" si="2"/>
        <v>1.3300078933520434</v>
      </c>
      <c r="G90" s="2" t="s">
        <v>11</v>
      </c>
      <c r="H90" s="2" t="s">
        <v>84</v>
      </c>
    </row>
    <row r="91" spans="1:8" x14ac:dyDescent="0.25">
      <c r="A91" s="2">
        <v>89</v>
      </c>
      <c r="B91" s="28">
        <v>2026</v>
      </c>
      <c r="C91" s="2" t="s">
        <v>12</v>
      </c>
      <c r="D91" s="2">
        <v>63772</v>
      </c>
      <c r="E91" s="5">
        <v>45879</v>
      </c>
      <c r="F91" s="7">
        <f t="shared" si="2"/>
        <v>1.3900041413282767</v>
      </c>
      <c r="G91" s="2" t="s">
        <v>11</v>
      </c>
      <c r="H91" s="2" t="s">
        <v>84</v>
      </c>
    </row>
    <row r="92" spans="1:8" x14ac:dyDescent="0.25">
      <c r="A92" s="2">
        <v>90</v>
      </c>
      <c r="B92" s="28">
        <v>2026</v>
      </c>
      <c r="C92" s="2" t="s">
        <v>13</v>
      </c>
      <c r="D92" s="2">
        <v>78503</v>
      </c>
      <c r="E92" s="5">
        <v>55676</v>
      </c>
      <c r="F92" s="7">
        <f t="shared" si="2"/>
        <v>1.4099971262303326</v>
      </c>
      <c r="G92" s="2" t="s">
        <v>11</v>
      </c>
      <c r="H92" s="2" t="s">
        <v>84</v>
      </c>
    </row>
    <row r="93" spans="1:8" x14ac:dyDescent="0.25">
      <c r="A93" s="2">
        <v>91</v>
      </c>
      <c r="B93" s="28">
        <v>2026</v>
      </c>
      <c r="C93" s="2" t="s">
        <v>14</v>
      </c>
      <c r="D93" s="2">
        <v>76833</v>
      </c>
      <c r="E93" s="5">
        <v>55676</v>
      </c>
      <c r="F93" s="7">
        <f t="shared" si="2"/>
        <v>1.3800021553272506</v>
      </c>
      <c r="G93" s="2" t="s">
        <v>15</v>
      </c>
      <c r="H93" s="2" t="s">
        <v>84</v>
      </c>
    </row>
    <row r="94" spans="1:8" x14ac:dyDescent="0.25">
      <c r="A94" s="2">
        <v>92</v>
      </c>
      <c r="B94" s="28">
        <v>2026</v>
      </c>
      <c r="C94" s="2" t="s">
        <v>16</v>
      </c>
      <c r="D94" s="2">
        <v>69740</v>
      </c>
      <c r="E94" s="5">
        <v>48769</v>
      </c>
      <c r="F94" s="7">
        <f t="shared" si="2"/>
        <v>1.4300067665935328</v>
      </c>
      <c r="G94" s="2" t="s">
        <v>15</v>
      </c>
      <c r="H94" s="2" t="s">
        <v>84</v>
      </c>
    </row>
    <row r="95" spans="1:8" x14ac:dyDescent="0.25">
      <c r="A95" s="2">
        <v>93</v>
      </c>
      <c r="B95" s="28">
        <v>2026</v>
      </c>
      <c r="C95" s="2" t="s">
        <v>17</v>
      </c>
      <c r="D95" s="2">
        <v>56985</v>
      </c>
      <c r="E95" s="5">
        <v>38765</v>
      </c>
      <c r="F95" s="7">
        <f t="shared" si="2"/>
        <v>1.470011608409648</v>
      </c>
      <c r="G95" s="2" t="s">
        <v>15</v>
      </c>
      <c r="H95" s="2" t="s">
        <v>84</v>
      </c>
    </row>
    <row r="96" spans="1:8" x14ac:dyDescent="0.25">
      <c r="A96" s="2">
        <v>94</v>
      </c>
      <c r="B96" s="28">
        <v>2026</v>
      </c>
      <c r="C96" s="2" t="s">
        <v>18</v>
      </c>
      <c r="D96" s="2">
        <v>57820</v>
      </c>
      <c r="E96" s="5">
        <v>39876</v>
      </c>
      <c r="F96" s="7">
        <f t="shared" si="2"/>
        <v>1.4499949844518005</v>
      </c>
      <c r="G96" s="2" t="s">
        <v>19</v>
      </c>
      <c r="H96" s="2" t="s">
        <v>84</v>
      </c>
    </row>
    <row r="97" spans="1:8" x14ac:dyDescent="0.25">
      <c r="A97" s="2">
        <v>95</v>
      </c>
      <c r="B97" s="28">
        <v>2026</v>
      </c>
      <c r="C97" s="2" t="s">
        <v>20</v>
      </c>
      <c r="D97" s="2">
        <v>58473</v>
      </c>
      <c r="E97" s="5">
        <v>40890</v>
      </c>
      <c r="F97" s="7">
        <f t="shared" si="2"/>
        <v>1.4300073367571533</v>
      </c>
      <c r="G97" s="2" t="s">
        <v>19</v>
      </c>
      <c r="H97" s="2" t="s">
        <v>84</v>
      </c>
    </row>
    <row r="98" spans="1:8" x14ac:dyDescent="0.25">
      <c r="A98" s="2">
        <v>96</v>
      </c>
      <c r="B98" s="28">
        <v>2026</v>
      </c>
      <c r="C98" s="2" t="s">
        <v>21</v>
      </c>
      <c r="D98" s="2">
        <v>90258</v>
      </c>
      <c r="E98" s="5">
        <v>60576</v>
      </c>
      <c r="F98" s="7">
        <f t="shared" si="2"/>
        <v>1.4899960380348654</v>
      </c>
      <c r="G98" s="2" t="s">
        <v>19</v>
      </c>
      <c r="H98" s="2" t="s">
        <v>84</v>
      </c>
    </row>
    <row r="99" spans="1:8" x14ac:dyDescent="0.25">
      <c r="A99" s="2">
        <v>97</v>
      </c>
      <c r="B99" s="28">
        <v>2026</v>
      </c>
      <c r="C99" s="2" t="s">
        <v>6</v>
      </c>
      <c r="D99" s="2">
        <v>61827</v>
      </c>
      <c r="E99" s="5">
        <v>50678</v>
      </c>
      <c r="F99" s="7">
        <f t="shared" si="2"/>
        <v>1.2199968428114765</v>
      </c>
      <c r="G99" s="2" t="s">
        <v>7</v>
      </c>
      <c r="H99" s="2" t="s">
        <v>63</v>
      </c>
    </row>
    <row r="100" spans="1:8" x14ac:dyDescent="0.25">
      <c r="A100" s="2">
        <v>98</v>
      </c>
      <c r="B100" s="28">
        <v>2026</v>
      </c>
      <c r="C100" s="2" t="s">
        <v>8</v>
      </c>
      <c r="D100" s="2">
        <v>51011</v>
      </c>
      <c r="E100" s="5">
        <v>40809</v>
      </c>
      <c r="F100" s="7">
        <f t="shared" si="2"/>
        <v>1.2499938739003651</v>
      </c>
      <c r="G100" s="2" t="s">
        <v>7</v>
      </c>
      <c r="H100" s="2" t="s">
        <v>63</v>
      </c>
    </row>
    <row r="101" spans="1:8" x14ac:dyDescent="0.25">
      <c r="A101" s="2">
        <v>99</v>
      </c>
      <c r="B101" s="28">
        <v>2026</v>
      </c>
      <c r="C101" s="2" t="s">
        <v>9</v>
      </c>
      <c r="D101" s="2">
        <v>71825</v>
      </c>
      <c r="E101" s="5">
        <v>55678</v>
      </c>
      <c r="F101" s="7">
        <f t="shared" si="2"/>
        <v>1.290006824957793</v>
      </c>
      <c r="G101" s="2" t="s">
        <v>7</v>
      </c>
      <c r="H101" s="2" t="s">
        <v>63</v>
      </c>
    </row>
    <row r="102" spans="1:8" x14ac:dyDescent="0.25">
      <c r="A102" s="2">
        <v>100</v>
      </c>
      <c r="B102" s="28">
        <v>2026</v>
      </c>
      <c r="C102" s="2" t="s">
        <v>10</v>
      </c>
      <c r="D102" s="2">
        <v>59746</v>
      </c>
      <c r="E102" s="5">
        <v>45608</v>
      </c>
      <c r="F102" s="7">
        <f t="shared" si="2"/>
        <v>1.3099894755306087</v>
      </c>
      <c r="G102" s="2" t="s">
        <v>11</v>
      </c>
      <c r="H102" s="2" t="s">
        <v>63</v>
      </c>
    </row>
    <row r="103" spans="1:8" x14ac:dyDescent="0.25">
      <c r="A103" s="2">
        <v>101</v>
      </c>
      <c r="B103" s="28">
        <v>2026</v>
      </c>
      <c r="C103" s="2" t="s">
        <v>12</v>
      </c>
      <c r="D103" s="2">
        <v>58725</v>
      </c>
      <c r="E103" s="5">
        <v>45879</v>
      </c>
      <c r="F103" s="7">
        <f t="shared" si="2"/>
        <v>1.2799973844242465</v>
      </c>
      <c r="G103" s="2" t="s">
        <v>11</v>
      </c>
      <c r="H103" s="2" t="s">
        <v>63</v>
      </c>
    </row>
    <row r="104" spans="1:8" x14ac:dyDescent="0.25">
      <c r="A104" s="2">
        <v>102</v>
      </c>
      <c r="B104" s="28">
        <v>2026</v>
      </c>
      <c r="C104" s="2" t="s">
        <v>13</v>
      </c>
      <c r="D104" s="2">
        <v>68481</v>
      </c>
      <c r="E104" s="5">
        <v>55676</v>
      </c>
      <c r="F104" s="7">
        <f t="shared" si="2"/>
        <v>1.2299913786909979</v>
      </c>
      <c r="G104" s="2" t="s">
        <v>11</v>
      </c>
      <c r="H104" s="2" t="s">
        <v>63</v>
      </c>
    </row>
    <row r="105" spans="1:8" x14ac:dyDescent="0.25">
      <c r="A105" s="2">
        <v>103</v>
      </c>
      <c r="B105" s="28">
        <v>2026</v>
      </c>
      <c r="C105" s="2" t="s">
        <v>14</v>
      </c>
      <c r="D105" s="2">
        <v>74049</v>
      </c>
      <c r="E105" s="5">
        <v>55676</v>
      </c>
      <c r="F105" s="7">
        <f t="shared" si="2"/>
        <v>1.3299985631151663</v>
      </c>
      <c r="G105" s="2" t="s">
        <v>15</v>
      </c>
      <c r="H105" s="2" t="s">
        <v>63</v>
      </c>
    </row>
    <row r="106" spans="1:8" x14ac:dyDescent="0.25">
      <c r="A106" s="2">
        <v>104</v>
      </c>
      <c r="B106" s="28">
        <v>2026</v>
      </c>
      <c r="C106" s="2" t="s">
        <v>16</v>
      </c>
      <c r="D106" s="2">
        <v>61449</v>
      </c>
      <c r="E106" s="5">
        <v>48769</v>
      </c>
      <c r="F106" s="7">
        <f t="shared" si="2"/>
        <v>1.2600012302897332</v>
      </c>
      <c r="G106" s="2" t="s">
        <v>15</v>
      </c>
      <c r="H106" s="2" t="s">
        <v>63</v>
      </c>
    </row>
    <row r="107" spans="1:8" x14ac:dyDescent="0.25">
      <c r="A107" s="2">
        <v>105</v>
      </c>
      <c r="B107" s="28">
        <v>2026</v>
      </c>
      <c r="C107" s="2" t="s">
        <v>17</v>
      </c>
      <c r="D107" s="2">
        <v>50007</v>
      </c>
      <c r="E107" s="5">
        <v>38765</v>
      </c>
      <c r="F107" s="7">
        <f t="shared" si="2"/>
        <v>1.2900038694698825</v>
      </c>
      <c r="G107" s="2" t="s">
        <v>15</v>
      </c>
      <c r="H107" s="2" t="s">
        <v>63</v>
      </c>
    </row>
    <row r="108" spans="1:8" x14ac:dyDescent="0.25">
      <c r="A108" s="2">
        <v>106</v>
      </c>
      <c r="B108" s="28">
        <v>2026</v>
      </c>
      <c r="C108" s="2" t="s">
        <v>18</v>
      </c>
      <c r="D108" s="2">
        <v>51839</v>
      </c>
      <c r="E108" s="5">
        <v>39876</v>
      </c>
      <c r="F108" s="7">
        <f t="shared" si="2"/>
        <v>1.3000050155481995</v>
      </c>
      <c r="G108" s="2" t="s">
        <v>19</v>
      </c>
      <c r="H108" s="2" t="s">
        <v>63</v>
      </c>
    </row>
    <row r="109" spans="1:8" x14ac:dyDescent="0.25">
      <c r="A109" s="2">
        <v>107</v>
      </c>
      <c r="B109" s="28">
        <v>2026</v>
      </c>
      <c r="C109" s="2" t="s">
        <v>20</v>
      </c>
      <c r="D109" s="2">
        <v>50704</v>
      </c>
      <c r="E109" s="5">
        <v>40890</v>
      </c>
      <c r="F109" s="7">
        <f t="shared" si="2"/>
        <v>1.2400097823428711</v>
      </c>
      <c r="G109" s="2" t="s">
        <v>19</v>
      </c>
      <c r="H109" s="2" t="s">
        <v>63</v>
      </c>
    </row>
    <row r="110" spans="1:8" x14ac:dyDescent="0.25">
      <c r="A110" s="2">
        <v>108</v>
      </c>
      <c r="B110" s="28">
        <v>2026</v>
      </c>
      <c r="C110" s="2" t="s">
        <v>21</v>
      </c>
      <c r="D110" s="2">
        <v>78749</v>
      </c>
      <c r="E110" s="5">
        <v>60576</v>
      </c>
      <c r="F110" s="7">
        <f t="shared" si="2"/>
        <v>1.3000033016376122</v>
      </c>
      <c r="G110" s="2" t="s">
        <v>19</v>
      </c>
      <c r="H110" s="2" t="s">
        <v>63</v>
      </c>
    </row>
    <row r="111" spans="1:8" x14ac:dyDescent="0.25">
      <c r="A111" s="2">
        <v>109</v>
      </c>
      <c r="B111" s="28">
        <v>2026</v>
      </c>
      <c r="C111" s="2" t="s">
        <v>6</v>
      </c>
      <c r="D111" s="2">
        <v>56759</v>
      </c>
      <c r="E111" s="5">
        <v>50678</v>
      </c>
      <c r="F111" s="7">
        <f>D111/E111</f>
        <v>1.1199928963258219</v>
      </c>
      <c r="G111" s="2" t="s">
        <v>7</v>
      </c>
      <c r="H111" s="2" t="s">
        <v>85</v>
      </c>
    </row>
    <row r="112" spans="1:8" x14ac:dyDescent="0.25">
      <c r="A112" s="2">
        <v>110</v>
      </c>
      <c r="B112" s="28">
        <v>2026</v>
      </c>
      <c r="C112" s="2" t="s">
        <v>8</v>
      </c>
      <c r="D112" s="2">
        <v>48155</v>
      </c>
      <c r="E112" s="5">
        <v>40809</v>
      </c>
      <c r="F112" s="7">
        <f t="shared" ref="F112:F146" si="3">D112/E112</f>
        <v>1.180009311671445</v>
      </c>
      <c r="G112" s="2" t="s">
        <v>7</v>
      </c>
      <c r="H112" s="2" t="s">
        <v>85</v>
      </c>
    </row>
    <row r="113" spans="1:8" x14ac:dyDescent="0.25">
      <c r="A113" s="2">
        <v>111</v>
      </c>
      <c r="B113" s="28">
        <v>2026</v>
      </c>
      <c r="C113" s="2" t="s">
        <v>9</v>
      </c>
      <c r="D113" s="2">
        <v>66814</v>
      </c>
      <c r="E113" s="5">
        <v>55678</v>
      </c>
      <c r="F113" s="7">
        <f t="shared" si="3"/>
        <v>1.200007184166098</v>
      </c>
      <c r="G113" s="2" t="s">
        <v>7</v>
      </c>
      <c r="H113" s="2" t="s">
        <v>85</v>
      </c>
    </row>
    <row r="114" spans="1:8" x14ac:dyDescent="0.25">
      <c r="A114" s="2">
        <v>112</v>
      </c>
      <c r="B114" s="28">
        <v>2026</v>
      </c>
      <c r="C114" s="2" t="s">
        <v>10</v>
      </c>
      <c r="D114" s="2">
        <v>51993</v>
      </c>
      <c r="E114" s="5">
        <v>45608</v>
      </c>
      <c r="F114" s="7">
        <f t="shared" si="3"/>
        <v>1.1399973688826521</v>
      </c>
      <c r="G114" s="2" t="s">
        <v>11</v>
      </c>
      <c r="H114" s="2" t="s">
        <v>85</v>
      </c>
    </row>
    <row r="115" spans="1:8" x14ac:dyDescent="0.25">
      <c r="A115" s="2">
        <v>113</v>
      </c>
      <c r="B115" s="28">
        <v>2026</v>
      </c>
      <c r="C115" s="2" t="s">
        <v>12</v>
      </c>
      <c r="D115" s="2">
        <v>54137</v>
      </c>
      <c r="E115" s="5">
        <v>45879</v>
      </c>
      <c r="F115" s="7">
        <f t="shared" si="3"/>
        <v>1.1799952047777851</v>
      </c>
      <c r="G115" s="2" t="s">
        <v>11</v>
      </c>
      <c r="H115" s="2" t="s">
        <v>85</v>
      </c>
    </row>
    <row r="116" spans="1:8" x14ac:dyDescent="0.25">
      <c r="A116" s="2">
        <v>114</v>
      </c>
      <c r="B116" s="28">
        <v>2026</v>
      </c>
      <c r="C116" s="2" t="s">
        <v>13</v>
      </c>
      <c r="D116" s="2">
        <v>66254</v>
      </c>
      <c r="E116" s="5">
        <v>55676</v>
      </c>
      <c r="F116" s="7">
        <f t="shared" si="3"/>
        <v>1.1899920971334148</v>
      </c>
      <c r="G116" s="2" t="s">
        <v>11</v>
      </c>
      <c r="H116" s="2" t="s">
        <v>85</v>
      </c>
    </row>
    <row r="117" spans="1:8" x14ac:dyDescent="0.25">
      <c r="A117" s="2">
        <v>115</v>
      </c>
      <c r="B117" s="28">
        <v>2026</v>
      </c>
      <c r="C117" s="2" t="s">
        <v>14</v>
      </c>
      <c r="D117" s="2">
        <v>62914</v>
      </c>
      <c r="E117" s="5">
        <v>55676</v>
      </c>
      <c r="F117" s="7">
        <f t="shared" si="3"/>
        <v>1.1300021553272506</v>
      </c>
      <c r="G117" s="2" t="s">
        <v>15</v>
      </c>
      <c r="H117" s="2" t="s">
        <v>85</v>
      </c>
    </row>
    <row r="118" spans="1:8" x14ac:dyDescent="0.25">
      <c r="A118" s="2">
        <v>116</v>
      </c>
      <c r="B118" s="28">
        <v>2026</v>
      </c>
      <c r="C118" s="2" t="s">
        <v>16</v>
      </c>
      <c r="D118" s="2">
        <v>58523</v>
      </c>
      <c r="E118" s="5">
        <v>48769</v>
      </c>
      <c r="F118" s="7">
        <f t="shared" si="3"/>
        <v>1.2000041009657774</v>
      </c>
      <c r="G118" s="2" t="s">
        <v>15</v>
      </c>
      <c r="H118" s="2" t="s">
        <v>85</v>
      </c>
    </row>
    <row r="119" spans="1:8" x14ac:dyDescent="0.25">
      <c r="A119" s="2">
        <v>117</v>
      </c>
      <c r="B119" s="28">
        <v>2026</v>
      </c>
      <c r="C119" s="2" t="s">
        <v>17</v>
      </c>
      <c r="D119" s="2">
        <v>42642</v>
      </c>
      <c r="E119" s="5">
        <v>38765</v>
      </c>
      <c r="F119" s="7">
        <f t="shared" si="3"/>
        <v>1.100012898232942</v>
      </c>
      <c r="G119" s="2" t="s">
        <v>15</v>
      </c>
      <c r="H119" s="2" t="s">
        <v>85</v>
      </c>
    </row>
    <row r="120" spans="1:8" x14ac:dyDescent="0.25">
      <c r="A120" s="2">
        <v>118</v>
      </c>
      <c r="B120" s="28">
        <v>2026</v>
      </c>
      <c r="C120" s="2" t="s">
        <v>18</v>
      </c>
      <c r="D120" s="2">
        <v>46655</v>
      </c>
      <c r="E120" s="5">
        <v>39876</v>
      </c>
      <c r="F120" s="7">
        <f t="shared" si="3"/>
        <v>1.1700020062192797</v>
      </c>
      <c r="G120" s="2" t="s">
        <v>19</v>
      </c>
      <c r="H120" s="2" t="s">
        <v>85</v>
      </c>
    </row>
    <row r="121" spans="1:8" x14ac:dyDescent="0.25">
      <c r="A121" s="2">
        <v>119</v>
      </c>
      <c r="B121" s="28">
        <v>2026</v>
      </c>
      <c r="C121" s="2" t="s">
        <v>20</v>
      </c>
      <c r="D121" s="2">
        <v>47024</v>
      </c>
      <c r="E121" s="5">
        <v>40890</v>
      </c>
      <c r="F121" s="7">
        <f t="shared" si="3"/>
        <v>1.1500122279285889</v>
      </c>
      <c r="G121" s="2" t="s">
        <v>19</v>
      </c>
      <c r="H121" s="2" t="s">
        <v>85</v>
      </c>
    </row>
    <row r="122" spans="1:8" x14ac:dyDescent="0.25">
      <c r="A122" s="2">
        <v>120</v>
      </c>
      <c r="B122" s="28">
        <v>2026</v>
      </c>
      <c r="C122" s="2" t="s">
        <v>21</v>
      </c>
      <c r="D122" s="2">
        <v>70268</v>
      </c>
      <c r="E122" s="5">
        <v>60576</v>
      </c>
      <c r="F122" s="7">
        <f t="shared" si="3"/>
        <v>1.1599973586899102</v>
      </c>
      <c r="G122" s="2" t="s">
        <v>19</v>
      </c>
      <c r="H122" s="2" t="s">
        <v>85</v>
      </c>
    </row>
    <row r="123" spans="1:8" x14ac:dyDescent="0.25">
      <c r="A123" s="2">
        <v>121</v>
      </c>
      <c r="B123" s="28">
        <v>2026</v>
      </c>
      <c r="C123" s="2" t="s">
        <v>6</v>
      </c>
      <c r="D123" s="2">
        <v>69429</v>
      </c>
      <c r="E123" s="5">
        <v>50678</v>
      </c>
      <c r="F123" s="7">
        <f t="shared" si="3"/>
        <v>1.3700027625399582</v>
      </c>
      <c r="G123" s="2" t="s">
        <v>7</v>
      </c>
      <c r="H123" s="2" t="s">
        <v>86</v>
      </c>
    </row>
    <row r="124" spans="1:8" x14ac:dyDescent="0.25">
      <c r="A124" s="2">
        <v>122</v>
      </c>
      <c r="B124" s="28">
        <v>2026</v>
      </c>
      <c r="C124" s="2" t="s">
        <v>8</v>
      </c>
      <c r="D124" s="2">
        <v>52236</v>
      </c>
      <c r="E124" s="5">
        <v>40809</v>
      </c>
      <c r="F124" s="7">
        <f t="shared" si="3"/>
        <v>1.280011762111299</v>
      </c>
      <c r="G124" s="2" t="s">
        <v>7</v>
      </c>
      <c r="H124" s="2" t="s">
        <v>86</v>
      </c>
    </row>
    <row r="125" spans="1:8" x14ac:dyDescent="0.25">
      <c r="A125" s="2">
        <v>123</v>
      </c>
      <c r="B125" s="28">
        <v>2026</v>
      </c>
      <c r="C125" s="2" t="s">
        <v>9</v>
      </c>
      <c r="D125" s="2">
        <v>77949</v>
      </c>
      <c r="E125" s="5">
        <v>55678</v>
      </c>
      <c r="F125" s="7">
        <f t="shared" si="3"/>
        <v>1.3999964079169511</v>
      </c>
      <c r="G125" s="2" t="s">
        <v>7</v>
      </c>
      <c r="H125" s="2" t="s">
        <v>86</v>
      </c>
    </row>
    <row r="126" spans="1:8" x14ac:dyDescent="0.25">
      <c r="A126" s="2">
        <v>124</v>
      </c>
      <c r="B126" s="28">
        <v>2026</v>
      </c>
      <c r="C126" s="2" t="s">
        <v>10</v>
      </c>
      <c r="D126" s="2">
        <v>60659</v>
      </c>
      <c r="E126" s="5">
        <v>45608</v>
      </c>
      <c r="F126" s="7">
        <f t="shared" si="3"/>
        <v>1.3300078933520434</v>
      </c>
      <c r="G126" s="2" t="s">
        <v>11</v>
      </c>
      <c r="H126" s="2" t="s">
        <v>86</v>
      </c>
    </row>
    <row r="127" spans="1:8" x14ac:dyDescent="0.25">
      <c r="A127" s="2">
        <v>125</v>
      </c>
      <c r="B127" s="28">
        <v>2026</v>
      </c>
      <c r="C127" s="2" t="s">
        <v>12</v>
      </c>
      <c r="D127" s="2">
        <v>63772</v>
      </c>
      <c r="E127" s="5">
        <v>45879</v>
      </c>
      <c r="F127" s="7">
        <f t="shared" si="3"/>
        <v>1.3900041413282767</v>
      </c>
      <c r="G127" s="2" t="s">
        <v>11</v>
      </c>
      <c r="H127" s="2" t="s">
        <v>86</v>
      </c>
    </row>
    <row r="128" spans="1:8" x14ac:dyDescent="0.25">
      <c r="A128" s="2">
        <v>126</v>
      </c>
      <c r="B128" s="28">
        <v>2026</v>
      </c>
      <c r="C128" s="2" t="s">
        <v>13</v>
      </c>
      <c r="D128" s="2">
        <v>78503</v>
      </c>
      <c r="E128" s="5">
        <v>55676</v>
      </c>
      <c r="F128" s="7">
        <f t="shared" si="3"/>
        <v>1.4099971262303326</v>
      </c>
      <c r="G128" s="2" t="s">
        <v>11</v>
      </c>
      <c r="H128" s="2" t="s">
        <v>86</v>
      </c>
    </row>
    <row r="129" spans="1:8" x14ac:dyDescent="0.25">
      <c r="A129" s="2">
        <v>127</v>
      </c>
      <c r="B129" s="28">
        <v>2026</v>
      </c>
      <c r="C129" s="2" t="s">
        <v>14</v>
      </c>
      <c r="D129" s="2">
        <v>76833</v>
      </c>
      <c r="E129" s="5">
        <v>55676</v>
      </c>
      <c r="F129" s="7">
        <f t="shared" si="3"/>
        <v>1.3800021553272506</v>
      </c>
      <c r="G129" s="2" t="s">
        <v>15</v>
      </c>
      <c r="H129" s="2" t="s">
        <v>86</v>
      </c>
    </row>
    <row r="130" spans="1:8" x14ac:dyDescent="0.25">
      <c r="A130" s="2">
        <v>128</v>
      </c>
      <c r="B130" s="28">
        <v>2026</v>
      </c>
      <c r="C130" s="2" t="s">
        <v>16</v>
      </c>
      <c r="D130" s="2">
        <v>69740</v>
      </c>
      <c r="E130" s="5">
        <v>48769</v>
      </c>
      <c r="F130" s="7">
        <f t="shared" si="3"/>
        <v>1.4300067665935328</v>
      </c>
      <c r="G130" s="2" t="s">
        <v>15</v>
      </c>
      <c r="H130" s="2" t="s">
        <v>86</v>
      </c>
    </row>
    <row r="131" spans="1:8" x14ac:dyDescent="0.25">
      <c r="A131" s="2">
        <v>129</v>
      </c>
      <c r="B131" s="28">
        <v>2026</v>
      </c>
      <c r="C131" s="2" t="s">
        <v>17</v>
      </c>
      <c r="D131" s="2">
        <v>56985</v>
      </c>
      <c r="E131" s="5">
        <v>38765</v>
      </c>
      <c r="F131" s="7">
        <f t="shared" si="3"/>
        <v>1.470011608409648</v>
      </c>
      <c r="G131" s="2" t="s">
        <v>15</v>
      </c>
      <c r="H131" s="2" t="s">
        <v>86</v>
      </c>
    </row>
    <row r="132" spans="1:8" x14ac:dyDescent="0.25">
      <c r="A132" s="2">
        <v>130</v>
      </c>
      <c r="B132" s="28">
        <v>2026</v>
      </c>
      <c r="C132" s="2" t="s">
        <v>18</v>
      </c>
      <c r="D132" s="2">
        <v>57820</v>
      </c>
      <c r="E132" s="5">
        <v>39876</v>
      </c>
      <c r="F132" s="7">
        <f t="shared" si="3"/>
        <v>1.4499949844518005</v>
      </c>
      <c r="G132" s="2" t="s">
        <v>19</v>
      </c>
      <c r="H132" s="2" t="s">
        <v>86</v>
      </c>
    </row>
    <row r="133" spans="1:8" x14ac:dyDescent="0.25">
      <c r="A133" s="2">
        <v>131</v>
      </c>
      <c r="B133" s="28">
        <v>2026</v>
      </c>
      <c r="C133" s="2" t="s">
        <v>20</v>
      </c>
      <c r="D133" s="2">
        <v>58473</v>
      </c>
      <c r="E133" s="5">
        <v>40890</v>
      </c>
      <c r="F133" s="7">
        <f t="shared" si="3"/>
        <v>1.4300073367571533</v>
      </c>
      <c r="G133" s="2" t="s">
        <v>19</v>
      </c>
      <c r="H133" s="2" t="s">
        <v>86</v>
      </c>
    </row>
    <row r="134" spans="1:8" x14ac:dyDescent="0.25">
      <c r="A134" s="2">
        <v>132</v>
      </c>
      <c r="B134" s="28">
        <v>2026</v>
      </c>
      <c r="C134" s="2" t="s">
        <v>21</v>
      </c>
      <c r="D134" s="2">
        <v>90258</v>
      </c>
      <c r="E134" s="5">
        <v>60576</v>
      </c>
      <c r="F134" s="7">
        <f t="shared" si="3"/>
        <v>1.4899960380348654</v>
      </c>
      <c r="G134" s="2" t="s">
        <v>19</v>
      </c>
      <c r="H134" s="2" t="s">
        <v>86</v>
      </c>
    </row>
    <row r="135" spans="1:8" x14ac:dyDescent="0.25">
      <c r="A135" s="2">
        <v>133</v>
      </c>
      <c r="B135" s="28">
        <v>2026</v>
      </c>
      <c r="C135" s="2" t="s">
        <v>6</v>
      </c>
      <c r="D135" s="2">
        <v>61827</v>
      </c>
      <c r="E135" s="5">
        <v>50678</v>
      </c>
      <c r="F135" s="7">
        <f t="shared" si="3"/>
        <v>1.2199968428114765</v>
      </c>
      <c r="G135" s="2" t="s">
        <v>7</v>
      </c>
      <c r="H135" s="2" t="s">
        <v>87</v>
      </c>
    </row>
    <row r="136" spans="1:8" x14ac:dyDescent="0.25">
      <c r="A136" s="2">
        <v>134</v>
      </c>
      <c r="B136" s="28">
        <v>2026</v>
      </c>
      <c r="C136" s="2" t="s">
        <v>8</v>
      </c>
      <c r="D136" s="2">
        <v>51011</v>
      </c>
      <c r="E136" s="5">
        <v>40809</v>
      </c>
      <c r="F136" s="7">
        <f t="shared" si="3"/>
        <v>1.2499938739003651</v>
      </c>
      <c r="G136" s="2" t="s">
        <v>7</v>
      </c>
      <c r="H136" s="2" t="s">
        <v>87</v>
      </c>
    </row>
    <row r="137" spans="1:8" x14ac:dyDescent="0.25">
      <c r="A137" s="2">
        <v>135</v>
      </c>
      <c r="B137" s="28">
        <v>2026</v>
      </c>
      <c r="C137" s="2" t="s">
        <v>9</v>
      </c>
      <c r="D137" s="2">
        <v>71825</v>
      </c>
      <c r="E137" s="5">
        <v>55678</v>
      </c>
      <c r="F137" s="7">
        <f t="shared" si="3"/>
        <v>1.290006824957793</v>
      </c>
      <c r="G137" s="2" t="s">
        <v>7</v>
      </c>
      <c r="H137" s="2" t="s">
        <v>87</v>
      </c>
    </row>
    <row r="138" spans="1:8" x14ac:dyDescent="0.25">
      <c r="A138" s="2">
        <v>136</v>
      </c>
      <c r="B138" s="28">
        <v>2026</v>
      </c>
      <c r="C138" s="2" t="s">
        <v>10</v>
      </c>
      <c r="D138" s="2">
        <v>59746</v>
      </c>
      <c r="E138" s="5">
        <v>45608</v>
      </c>
      <c r="F138" s="7">
        <f t="shared" si="3"/>
        <v>1.3099894755306087</v>
      </c>
      <c r="G138" s="2" t="s">
        <v>11</v>
      </c>
      <c r="H138" s="2" t="s">
        <v>87</v>
      </c>
    </row>
    <row r="139" spans="1:8" x14ac:dyDescent="0.25">
      <c r="A139" s="2">
        <v>137</v>
      </c>
      <c r="B139" s="28">
        <v>2026</v>
      </c>
      <c r="C139" s="2" t="s">
        <v>12</v>
      </c>
      <c r="D139" s="2">
        <v>58725</v>
      </c>
      <c r="E139" s="5">
        <v>45879</v>
      </c>
      <c r="F139" s="7">
        <f t="shared" si="3"/>
        <v>1.2799973844242465</v>
      </c>
      <c r="G139" s="2" t="s">
        <v>11</v>
      </c>
      <c r="H139" s="2" t="s">
        <v>87</v>
      </c>
    </row>
    <row r="140" spans="1:8" x14ac:dyDescent="0.25">
      <c r="A140" s="2">
        <v>138</v>
      </c>
      <c r="B140" s="28">
        <v>2026</v>
      </c>
      <c r="C140" s="2" t="s">
        <v>13</v>
      </c>
      <c r="D140" s="2">
        <v>68481</v>
      </c>
      <c r="E140" s="5">
        <v>55676</v>
      </c>
      <c r="F140" s="7">
        <f t="shared" si="3"/>
        <v>1.2299913786909979</v>
      </c>
      <c r="G140" s="2" t="s">
        <v>11</v>
      </c>
      <c r="H140" s="2" t="s">
        <v>87</v>
      </c>
    </row>
    <row r="141" spans="1:8" x14ac:dyDescent="0.25">
      <c r="A141" s="2">
        <v>139</v>
      </c>
      <c r="B141" s="28">
        <v>2026</v>
      </c>
      <c r="C141" s="2" t="s">
        <v>14</v>
      </c>
      <c r="D141" s="2">
        <v>74049</v>
      </c>
      <c r="E141" s="5">
        <v>55676</v>
      </c>
      <c r="F141" s="7">
        <f t="shared" si="3"/>
        <v>1.3299985631151663</v>
      </c>
      <c r="G141" s="2" t="s">
        <v>15</v>
      </c>
      <c r="H141" s="2" t="s">
        <v>87</v>
      </c>
    </row>
    <row r="142" spans="1:8" x14ac:dyDescent="0.25">
      <c r="A142" s="2">
        <v>140</v>
      </c>
      <c r="B142" s="28">
        <v>2026</v>
      </c>
      <c r="C142" s="2" t="s">
        <v>16</v>
      </c>
      <c r="D142" s="2">
        <v>61449</v>
      </c>
      <c r="E142" s="5">
        <v>48769</v>
      </c>
      <c r="F142" s="7">
        <f t="shared" si="3"/>
        <v>1.2600012302897332</v>
      </c>
      <c r="G142" s="2" t="s">
        <v>15</v>
      </c>
      <c r="H142" s="2" t="s">
        <v>87</v>
      </c>
    </row>
    <row r="143" spans="1:8" x14ac:dyDescent="0.25">
      <c r="A143" s="2">
        <v>141</v>
      </c>
      <c r="B143" s="28">
        <v>2026</v>
      </c>
      <c r="C143" s="2" t="s">
        <v>17</v>
      </c>
      <c r="D143" s="2">
        <v>50007</v>
      </c>
      <c r="E143" s="5">
        <v>38765</v>
      </c>
      <c r="F143" s="7">
        <f t="shared" si="3"/>
        <v>1.2900038694698825</v>
      </c>
      <c r="G143" s="2" t="s">
        <v>15</v>
      </c>
      <c r="H143" s="2" t="s">
        <v>87</v>
      </c>
    </row>
    <row r="144" spans="1:8" x14ac:dyDescent="0.25">
      <c r="A144" s="2">
        <v>142</v>
      </c>
      <c r="B144" s="28">
        <v>2026</v>
      </c>
      <c r="C144" s="2" t="s">
        <v>18</v>
      </c>
      <c r="D144" s="2">
        <v>51839</v>
      </c>
      <c r="E144" s="5">
        <v>39876</v>
      </c>
      <c r="F144" s="7">
        <f t="shared" si="3"/>
        <v>1.3000050155481995</v>
      </c>
      <c r="G144" s="2" t="s">
        <v>19</v>
      </c>
      <c r="H144" s="2" t="s">
        <v>87</v>
      </c>
    </row>
    <row r="145" spans="1:8" x14ac:dyDescent="0.25">
      <c r="A145" s="2">
        <v>143</v>
      </c>
      <c r="B145" s="28">
        <v>2026</v>
      </c>
      <c r="C145" s="2" t="s">
        <v>20</v>
      </c>
      <c r="D145" s="2">
        <v>50704</v>
      </c>
      <c r="E145" s="5">
        <v>40890</v>
      </c>
      <c r="F145" s="7">
        <f t="shared" si="3"/>
        <v>1.2400097823428711</v>
      </c>
      <c r="G145" s="2" t="s">
        <v>19</v>
      </c>
      <c r="H145" s="2" t="s">
        <v>87</v>
      </c>
    </row>
    <row r="146" spans="1:8" x14ac:dyDescent="0.25">
      <c r="A146" s="2">
        <v>144</v>
      </c>
      <c r="B146" s="28">
        <v>2026</v>
      </c>
      <c r="C146" s="2" t="s">
        <v>21</v>
      </c>
      <c r="D146" s="2">
        <v>78749</v>
      </c>
      <c r="E146" s="5">
        <v>60576</v>
      </c>
      <c r="F146" s="7">
        <f t="shared" si="3"/>
        <v>1.3000033016376122</v>
      </c>
      <c r="G146" s="2" t="s">
        <v>19</v>
      </c>
      <c r="H146" s="2" t="s">
        <v>87</v>
      </c>
    </row>
    <row r="147" spans="1:8" x14ac:dyDescent="0.25">
      <c r="A147" s="2">
        <v>145</v>
      </c>
      <c r="B147" s="28">
        <v>2027</v>
      </c>
      <c r="C147" s="2" t="s">
        <v>6</v>
      </c>
      <c r="D147" s="2">
        <v>56759</v>
      </c>
      <c r="E147" s="5">
        <v>50678</v>
      </c>
      <c r="F147" s="7">
        <f>D147/E147</f>
        <v>1.1199928963258219</v>
      </c>
      <c r="G147" s="2" t="s">
        <v>7</v>
      </c>
      <c r="H147" s="2" t="s">
        <v>66</v>
      </c>
    </row>
    <row r="148" spans="1:8" x14ac:dyDescent="0.25">
      <c r="A148" s="2">
        <v>146</v>
      </c>
      <c r="B148" s="28">
        <v>2027</v>
      </c>
      <c r="C148" s="2" t="s">
        <v>8</v>
      </c>
      <c r="D148" s="2">
        <v>48155</v>
      </c>
      <c r="E148" s="5">
        <v>40809</v>
      </c>
      <c r="F148" s="7">
        <f t="shared" ref="F148:F182" si="4">D148/E148</f>
        <v>1.180009311671445</v>
      </c>
      <c r="G148" s="2" t="s">
        <v>7</v>
      </c>
      <c r="H148" s="2" t="s">
        <v>66</v>
      </c>
    </row>
    <row r="149" spans="1:8" x14ac:dyDescent="0.25">
      <c r="A149" s="2">
        <v>147</v>
      </c>
      <c r="B149" s="28">
        <v>2027</v>
      </c>
      <c r="C149" s="2" t="s">
        <v>9</v>
      </c>
      <c r="D149" s="2">
        <v>66814</v>
      </c>
      <c r="E149" s="5">
        <v>55678</v>
      </c>
      <c r="F149" s="7">
        <f t="shared" si="4"/>
        <v>1.200007184166098</v>
      </c>
      <c r="G149" s="2" t="s">
        <v>7</v>
      </c>
      <c r="H149" s="2" t="s">
        <v>66</v>
      </c>
    </row>
    <row r="150" spans="1:8" x14ac:dyDescent="0.25">
      <c r="A150" s="2">
        <v>148</v>
      </c>
      <c r="B150" s="28">
        <v>2027</v>
      </c>
      <c r="C150" s="2" t="s">
        <v>10</v>
      </c>
      <c r="D150" s="2">
        <v>51993</v>
      </c>
      <c r="E150" s="5">
        <v>45608</v>
      </c>
      <c r="F150" s="7">
        <f t="shared" si="4"/>
        <v>1.1399973688826521</v>
      </c>
      <c r="G150" s="2" t="s">
        <v>11</v>
      </c>
      <c r="H150" s="2" t="s">
        <v>66</v>
      </c>
    </row>
    <row r="151" spans="1:8" x14ac:dyDescent="0.25">
      <c r="A151" s="2">
        <v>149</v>
      </c>
      <c r="B151" s="28">
        <v>2027</v>
      </c>
      <c r="C151" s="2" t="s">
        <v>12</v>
      </c>
      <c r="D151" s="2">
        <v>54137</v>
      </c>
      <c r="E151" s="5">
        <v>45879</v>
      </c>
      <c r="F151" s="7">
        <f t="shared" si="4"/>
        <v>1.1799952047777851</v>
      </c>
      <c r="G151" s="2" t="s">
        <v>11</v>
      </c>
      <c r="H151" s="2" t="s">
        <v>66</v>
      </c>
    </row>
    <row r="152" spans="1:8" x14ac:dyDescent="0.25">
      <c r="A152" s="2">
        <v>150</v>
      </c>
      <c r="B152" s="28">
        <v>2027</v>
      </c>
      <c r="C152" s="2" t="s">
        <v>13</v>
      </c>
      <c r="D152" s="2">
        <v>66254</v>
      </c>
      <c r="E152" s="5">
        <v>55676</v>
      </c>
      <c r="F152" s="7">
        <f t="shared" si="4"/>
        <v>1.1899920971334148</v>
      </c>
      <c r="G152" s="2" t="s">
        <v>11</v>
      </c>
      <c r="H152" s="2" t="s">
        <v>66</v>
      </c>
    </row>
    <row r="153" spans="1:8" x14ac:dyDescent="0.25">
      <c r="A153" s="2">
        <v>151</v>
      </c>
      <c r="B153" s="28">
        <v>2027</v>
      </c>
      <c r="C153" s="2" t="s">
        <v>14</v>
      </c>
      <c r="D153" s="2">
        <v>62914</v>
      </c>
      <c r="E153" s="5">
        <v>55676</v>
      </c>
      <c r="F153" s="7">
        <f t="shared" si="4"/>
        <v>1.1300021553272506</v>
      </c>
      <c r="G153" s="2" t="s">
        <v>15</v>
      </c>
      <c r="H153" s="2" t="s">
        <v>66</v>
      </c>
    </row>
    <row r="154" spans="1:8" x14ac:dyDescent="0.25">
      <c r="A154" s="2">
        <v>152</v>
      </c>
      <c r="B154" s="28">
        <v>2027</v>
      </c>
      <c r="C154" s="2" t="s">
        <v>16</v>
      </c>
      <c r="D154" s="2">
        <v>58523</v>
      </c>
      <c r="E154" s="5">
        <v>48769</v>
      </c>
      <c r="F154" s="7">
        <f t="shared" si="4"/>
        <v>1.2000041009657774</v>
      </c>
      <c r="G154" s="2" t="s">
        <v>15</v>
      </c>
      <c r="H154" s="2" t="s">
        <v>66</v>
      </c>
    </row>
    <row r="155" spans="1:8" x14ac:dyDescent="0.25">
      <c r="A155" s="2">
        <v>153</v>
      </c>
      <c r="B155" s="28">
        <v>2027</v>
      </c>
      <c r="C155" s="2" t="s">
        <v>17</v>
      </c>
      <c r="D155" s="2">
        <v>42642</v>
      </c>
      <c r="E155" s="5">
        <v>38765</v>
      </c>
      <c r="F155" s="7">
        <f t="shared" si="4"/>
        <v>1.100012898232942</v>
      </c>
      <c r="G155" s="2" t="s">
        <v>15</v>
      </c>
      <c r="H155" s="2" t="s">
        <v>66</v>
      </c>
    </row>
    <row r="156" spans="1:8" x14ac:dyDescent="0.25">
      <c r="A156" s="2">
        <v>154</v>
      </c>
      <c r="B156" s="28">
        <v>2027</v>
      </c>
      <c r="C156" s="2" t="s">
        <v>18</v>
      </c>
      <c r="D156" s="2">
        <v>46655</v>
      </c>
      <c r="E156" s="5">
        <v>39876</v>
      </c>
      <c r="F156" s="7">
        <f t="shared" si="4"/>
        <v>1.1700020062192797</v>
      </c>
      <c r="G156" s="2" t="s">
        <v>19</v>
      </c>
      <c r="H156" s="2" t="s">
        <v>66</v>
      </c>
    </row>
    <row r="157" spans="1:8" x14ac:dyDescent="0.25">
      <c r="A157" s="2">
        <v>155</v>
      </c>
      <c r="B157" s="28">
        <v>2027</v>
      </c>
      <c r="C157" s="2" t="s">
        <v>20</v>
      </c>
      <c r="D157" s="2">
        <v>47024</v>
      </c>
      <c r="E157" s="5">
        <v>40890</v>
      </c>
      <c r="F157" s="7">
        <f t="shared" si="4"/>
        <v>1.1500122279285889</v>
      </c>
      <c r="G157" s="2" t="s">
        <v>19</v>
      </c>
      <c r="H157" s="2" t="s">
        <v>66</v>
      </c>
    </row>
    <row r="158" spans="1:8" x14ac:dyDescent="0.25">
      <c r="A158" s="2">
        <v>156</v>
      </c>
      <c r="B158" s="28">
        <v>2027</v>
      </c>
      <c r="C158" s="2" t="s">
        <v>21</v>
      </c>
      <c r="D158" s="2">
        <v>70268</v>
      </c>
      <c r="E158" s="5">
        <v>60576</v>
      </c>
      <c r="F158" s="7">
        <f t="shared" si="4"/>
        <v>1.1599973586899102</v>
      </c>
      <c r="G158" s="2" t="s">
        <v>19</v>
      </c>
      <c r="H158" s="2" t="s">
        <v>66</v>
      </c>
    </row>
    <row r="159" spans="1:8" x14ac:dyDescent="0.25">
      <c r="A159" s="2">
        <v>157</v>
      </c>
      <c r="B159" s="28">
        <v>2027</v>
      </c>
      <c r="C159" s="2" t="s">
        <v>6</v>
      </c>
      <c r="D159" s="2">
        <v>69429</v>
      </c>
      <c r="E159" s="5">
        <v>50678</v>
      </c>
      <c r="F159" s="7">
        <f t="shared" si="4"/>
        <v>1.3700027625399582</v>
      </c>
      <c r="G159" s="2" t="s">
        <v>7</v>
      </c>
      <c r="H159" s="2" t="s">
        <v>84</v>
      </c>
    </row>
    <row r="160" spans="1:8" x14ac:dyDescent="0.25">
      <c r="A160" s="2">
        <v>158</v>
      </c>
      <c r="B160" s="28">
        <v>2027</v>
      </c>
      <c r="C160" s="2" t="s">
        <v>8</v>
      </c>
      <c r="D160" s="2">
        <v>52236</v>
      </c>
      <c r="E160" s="5">
        <v>40809</v>
      </c>
      <c r="F160" s="7">
        <f t="shared" si="4"/>
        <v>1.280011762111299</v>
      </c>
      <c r="G160" s="2" t="s">
        <v>7</v>
      </c>
      <c r="H160" s="2" t="s">
        <v>84</v>
      </c>
    </row>
    <row r="161" spans="1:8" x14ac:dyDescent="0.25">
      <c r="A161" s="2">
        <v>159</v>
      </c>
      <c r="B161" s="28">
        <v>2027</v>
      </c>
      <c r="C161" s="2" t="s">
        <v>9</v>
      </c>
      <c r="D161" s="2">
        <v>77949</v>
      </c>
      <c r="E161" s="5">
        <v>55678</v>
      </c>
      <c r="F161" s="7">
        <f t="shared" si="4"/>
        <v>1.3999964079169511</v>
      </c>
      <c r="G161" s="2" t="s">
        <v>7</v>
      </c>
      <c r="H161" s="2" t="s">
        <v>84</v>
      </c>
    </row>
    <row r="162" spans="1:8" x14ac:dyDescent="0.25">
      <c r="A162" s="2">
        <v>160</v>
      </c>
      <c r="B162" s="28">
        <v>2027</v>
      </c>
      <c r="C162" s="2" t="s">
        <v>10</v>
      </c>
      <c r="D162" s="2">
        <v>60659</v>
      </c>
      <c r="E162" s="5">
        <v>45608</v>
      </c>
      <c r="F162" s="7">
        <f t="shared" si="4"/>
        <v>1.3300078933520434</v>
      </c>
      <c r="G162" s="2" t="s">
        <v>11</v>
      </c>
      <c r="H162" s="2" t="s">
        <v>84</v>
      </c>
    </row>
    <row r="163" spans="1:8" x14ac:dyDescent="0.25">
      <c r="A163" s="2">
        <v>161</v>
      </c>
      <c r="B163" s="28">
        <v>2027</v>
      </c>
      <c r="C163" s="2" t="s">
        <v>12</v>
      </c>
      <c r="D163" s="2">
        <v>63772</v>
      </c>
      <c r="E163" s="5">
        <v>45879</v>
      </c>
      <c r="F163" s="7">
        <f t="shared" si="4"/>
        <v>1.3900041413282767</v>
      </c>
      <c r="G163" s="2" t="s">
        <v>11</v>
      </c>
      <c r="H163" s="2" t="s">
        <v>84</v>
      </c>
    </row>
    <row r="164" spans="1:8" x14ac:dyDescent="0.25">
      <c r="A164" s="2">
        <v>162</v>
      </c>
      <c r="B164" s="28">
        <v>2027</v>
      </c>
      <c r="C164" s="2" t="s">
        <v>13</v>
      </c>
      <c r="D164" s="2">
        <v>78503</v>
      </c>
      <c r="E164" s="5">
        <v>55676</v>
      </c>
      <c r="F164" s="7">
        <f t="shared" si="4"/>
        <v>1.4099971262303326</v>
      </c>
      <c r="G164" s="2" t="s">
        <v>11</v>
      </c>
      <c r="H164" s="2" t="s">
        <v>84</v>
      </c>
    </row>
    <row r="165" spans="1:8" x14ac:dyDescent="0.25">
      <c r="A165" s="2">
        <v>163</v>
      </c>
      <c r="B165" s="28">
        <v>2027</v>
      </c>
      <c r="C165" s="2" t="s">
        <v>14</v>
      </c>
      <c r="D165" s="2">
        <v>76833</v>
      </c>
      <c r="E165" s="5">
        <v>55676</v>
      </c>
      <c r="F165" s="7">
        <f t="shared" si="4"/>
        <v>1.3800021553272506</v>
      </c>
      <c r="G165" s="2" t="s">
        <v>15</v>
      </c>
      <c r="H165" s="2" t="s">
        <v>84</v>
      </c>
    </row>
    <row r="166" spans="1:8" x14ac:dyDescent="0.25">
      <c r="A166" s="2">
        <v>164</v>
      </c>
      <c r="B166" s="28">
        <v>2027</v>
      </c>
      <c r="C166" s="2" t="s">
        <v>16</v>
      </c>
      <c r="D166" s="2">
        <v>69740</v>
      </c>
      <c r="E166" s="5">
        <v>48769</v>
      </c>
      <c r="F166" s="7">
        <f t="shared" si="4"/>
        <v>1.4300067665935328</v>
      </c>
      <c r="G166" s="2" t="s">
        <v>15</v>
      </c>
      <c r="H166" s="2" t="s">
        <v>84</v>
      </c>
    </row>
    <row r="167" spans="1:8" x14ac:dyDescent="0.25">
      <c r="A167" s="2">
        <v>165</v>
      </c>
      <c r="B167" s="28">
        <v>2027</v>
      </c>
      <c r="C167" s="2" t="s">
        <v>17</v>
      </c>
      <c r="D167" s="2">
        <v>56985</v>
      </c>
      <c r="E167" s="5">
        <v>38765</v>
      </c>
      <c r="F167" s="7">
        <f t="shared" si="4"/>
        <v>1.470011608409648</v>
      </c>
      <c r="G167" s="2" t="s">
        <v>15</v>
      </c>
      <c r="H167" s="2" t="s">
        <v>84</v>
      </c>
    </row>
    <row r="168" spans="1:8" x14ac:dyDescent="0.25">
      <c r="A168" s="2">
        <v>166</v>
      </c>
      <c r="B168" s="28">
        <v>2027</v>
      </c>
      <c r="C168" s="2" t="s">
        <v>18</v>
      </c>
      <c r="D168" s="2">
        <v>57820</v>
      </c>
      <c r="E168" s="5">
        <v>39876</v>
      </c>
      <c r="F168" s="7">
        <f t="shared" si="4"/>
        <v>1.4499949844518005</v>
      </c>
      <c r="G168" s="2" t="s">
        <v>19</v>
      </c>
      <c r="H168" s="2" t="s">
        <v>84</v>
      </c>
    </row>
    <row r="169" spans="1:8" x14ac:dyDescent="0.25">
      <c r="A169" s="2">
        <v>167</v>
      </c>
      <c r="B169" s="28">
        <v>2027</v>
      </c>
      <c r="C169" s="2" t="s">
        <v>20</v>
      </c>
      <c r="D169" s="2">
        <v>58473</v>
      </c>
      <c r="E169" s="5">
        <v>40890</v>
      </c>
      <c r="F169" s="7">
        <f t="shared" si="4"/>
        <v>1.4300073367571533</v>
      </c>
      <c r="G169" s="2" t="s">
        <v>19</v>
      </c>
      <c r="H169" s="2" t="s">
        <v>84</v>
      </c>
    </row>
    <row r="170" spans="1:8" x14ac:dyDescent="0.25">
      <c r="A170" s="2">
        <v>168</v>
      </c>
      <c r="B170" s="28">
        <v>2027</v>
      </c>
      <c r="C170" s="2" t="s">
        <v>21</v>
      </c>
      <c r="D170" s="2">
        <v>90258</v>
      </c>
      <c r="E170" s="5">
        <v>60576</v>
      </c>
      <c r="F170" s="7">
        <f t="shared" si="4"/>
        <v>1.4899960380348654</v>
      </c>
      <c r="G170" s="2" t="s">
        <v>19</v>
      </c>
      <c r="H170" s="2" t="s">
        <v>84</v>
      </c>
    </row>
    <row r="171" spans="1:8" x14ac:dyDescent="0.25">
      <c r="A171" s="2">
        <v>169</v>
      </c>
      <c r="B171" s="28">
        <v>2027</v>
      </c>
      <c r="C171" s="2" t="s">
        <v>6</v>
      </c>
      <c r="D171" s="2">
        <v>61827</v>
      </c>
      <c r="E171" s="5">
        <v>50678</v>
      </c>
      <c r="F171" s="7">
        <f t="shared" si="4"/>
        <v>1.2199968428114765</v>
      </c>
      <c r="G171" s="2" t="s">
        <v>7</v>
      </c>
      <c r="H171" s="2" t="s">
        <v>63</v>
      </c>
    </row>
    <row r="172" spans="1:8" x14ac:dyDescent="0.25">
      <c r="A172" s="2">
        <v>170</v>
      </c>
      <c r="B172" s="28">
        <v>2027</v>
      </c>
      <c r="C172" s="2" t="s">
        <v>8</v>
      </c>
      <c r="D172" s="2">
        <v>51011</v>
      </c>
      <c r="E172" s="5">
        <v>40809</v>
      </c>
      <c r="F172" s="7">
        <f t="shared" si="4"/>
        <v>1.2499938739003651</v>
      </c>
      <c r="G172" s="2" t="s">
        <v>7</v>
      </c>
      <c r="H172" s="2" t="s">
        <v>63</v>
      </c>
    </row>
    <row r="173" spans="1:8" x14ac:dyDescent="0.25">
      <c r="A173" s="2">
        <v>171</v>
      </c>
      <c r="B173" s="28">
        <v>2027</v>
      </c>
      <c r="C173" s="2" t="s">
        <v>9</v>
      </c>
      <c r="D173" s="2">
        <v>71825</v>
      </c>
      <c r="E173" s="5">
        <v>55678</v>
      </c>
      <c r="F173" s="7">
        <f t="shared" si="4"/>
        <v>1.290006824957793</v>
      </c>
      <c r="G173" s="2" t="s">
        <v>7</v>
      </c>
      <c r="H173" s="2" t="s">
        <v>63</v>
      </c>
    </row>
    <row r="174" spans="1:8" x14ac:dyDescent="0.25">
      <c r="A174" s="2">
        <v>172</v>
      </c>
      <c r="B174" s="28">
        <v>2027</v>
      </c>
      <c r="C174" s="2" t="s">
        <v>10</v>
      </c>
      <c r="D174" s="2">
        <v>59746</v>
      </c>
      <c r="E174" s="5">
        <v>45608</v>
      </c>
      <c r="F174" s="7">
        <f t="shared" si="4"/>
        <v>1.3099894755306087</v>
      </c>
      <c r="G174" s="2" t="s">
        <v>11</v>
      </c>
      <c r="H174" s="2" t="s">
        <v>63</v>
      </c>
    </row>
    <row r="175" spans="1:8" x14ac:dyDescent="0.25">
      <c r="A175" s="2">
        <v>173</v>
      </c>
      <c r="B175" s="28">
        <v>2027</v>
      </c>
      <c r="C175" s="2" t="s">
        <v>12</v>
      </c>
      <c r="D175" s="2">
        <v>58725</v>
      </c>
      <c r="E175" s="5">
        <v>45879</v>
      </c>
      <c r="F175" s="7">
        <f t="shared" si="4"/>
        <v>1.2799973844242465</v>
      </c>
      <c r="G175" s="2" t="s">
        <v>11</v>
      </c>
      <c r="H175" s="2" t="s">
        <v>63</v>
      </c>
    </row>
    <row r="176" spans="1:8" x14ac:dyDescent="0.25">
      <c r="A176" s="2">
        <v>174</v>
      </c>
      <c r="B176" s="28">
        <v>2027</v>
      </c>
      <c r="C176" s="2" t="s">
        <v>13</v>
      </c>
      <c r="D176" s="2">
        <v>68481</v>
      </c>
      <c r="E176" s="5">
        <v>55676</v>
      </c>
      <c r="F176" s="7">
        <f t="shared" si="4"/>
        <v>1.2299913786909979</v>
      </c>
      <c r="G176" s="2" t="s">
        <v>11</v>
      </c>
      <c r="H176" s="2" t="s">
        <v>63</v>
      </c>
    </row>
    <row r="177" spans="1:8" x14ac:dyDescent="0.25">
      <c r="A177" s="2">
        <v>175</v>
      </c>
      <c r="B177" s="28">
        <v>2027</v>
      </c>
      <c r="C177" s="2" t="s">
        <v>14</v>
      </c>
      <c r="D177" s="2">
        <v>74049</v>
      </c>
      <c r="E177" s="5">
        <v>55676</v>
      </c>
      <c r="F177" s="7">
        <f t="shared" si="4"/>
        <v>1.3299985631151663</v>
      </c>
      <c r="G177" s="2" t="s">
        <v>15</v>
      </c>
      <c r="H177" s="2" t="s">
        <v>63</v>
      </c>
    </row>
    <row r="178" spans="1:8" x14ac:dyDescent="0.25">
      <c r="A178" s="2">
        <v>176</v>
      </c>
      <c r="B178" s="28">
        <v>2027</v>
      </c>
      <c r="C178" s="2" t="s">
        <v>16</v>
      </c>
      <c r="D178" s="2">
        <v>61449</v>
      </c>
      <c r="E178" s="5">
        <v>48769</v>
      </c>
      <c r="F178" s="7">
        <f t="shared" si="4"/>
        <v>1.2600012302897332</v>
      </c>
      <c r="G178" s="2" t="s">
        <v>15</v>
      </c>
      <c r="H178" s="2" t="s">
        <v>63</v>
      </c>
    </row>
    <row r="179" spans="1:8" x14ac:dyDescent="0.25">
      <c r="A179" s="2">
        <v>177</v>
      </c>
      <c r="B179" s="28">
        <v>2027</v>
      </c>
      <c r="C179" s="2" t="s">
        <v>17</v>
      </c>
      <c r="D179" s="2">
        <v>50007</v>
      </c>
      <c r="E179" s="5">
        <v>38765</v>
      </c>
      <c r="F179" s="7">
        <f t="shared" si="4"/>
        <v>1.2900038694698825</v>
      </c>
      <c r="G179" s="2" t="s">
        <v>15</v>
      </c>
      <c r="H179" s="2" t="s">
        <v>63</v>
      </c>
    </row>
    <row r="180" spans="1:8" x14ac:dyDescent="0.25">
      <c r="A180" s="2">
        <v>178</v>
      </c>
      <c r="B180" s="28">
        <v>2027</v>
      </c>
      <c r="C180" s="2" t="s">
        <v>18</v>
      </c>
      <c r="D180" s="2">
        <v>51839</v>
      </c>
      <c r="E180" s="5">
        <v>39876</v>
      </c>
      <c r="F180" s="7">
        <f t="shared" si="4"/>
        <v>1.3000050155481995</v>
      </c>
      <c r="G180" s="2" t="s">
        <v>19</v>
      </c>
      <c r="H180" s="2" t="s">
        <v>63</v>
      </c>
    </row>
    <row r="181" spans="1:8" x14ac:dyDescent="0.25">
      <c r="A181" s="2">
        <v>179</v>
      </c>
      <c r="B181" s="28">
        <v>2027</v>
      </c>
      <c r="C181" s="2" t="s">
        <v>20</v>
      </c>
      <c r="D181" s="2">
        <v>50704</v>
      </c>
      <c r="E181" s="5">
        <v>40890</v>
      </c>
      <c r="F181" s="7">
        <f t="shared" si="4"/>
        <v>1.2400097823428711</v>
      </c>
      <c r="G181" s="2" t="s">
        <v>19</v>
      </c>
      <c r="H181" s="2" t="s">
        <v>63</v>
      </c>
    </row>
    <row r="182" spans="1:8" x14ac:dyDescent="0.25">
      <c r="A182" s="2">
        <v>180</v>
      </c>
      <c r="B182" s="28">
        <v>2027</v>
      </c>
      <c r="C182" s="2" t="s">
        <v>21</v>
      </c>
      <c r="D182" s="2">
        <v>78749</v>
      </c>
      <c r="E182" s="5">
        <v>60576</v>
      </c>
      <c r="F182" s="7">
        <f t="shared" si="4"/>
        <v>1.3000033016376122</v>
      </c>
      <c r="G182" s="2" t="s">
        <v>19</v>
      </c>
      <c r="H182" s="2" t="s">
        <v>63</v>
      </c>
    </row>
    <row r="183" spans="1:8" x14ac:dyDescent="0.25">
      <c r="A183" s="2">
        <v>181</v>
      </c>
      <c r="B183" s="28">
        <v>2027</v>
      </c>
      <c r="C183" s="2" t="s">
        <v>6</v>
      </c>
      <c r="D183" s="2">
        <v>56759</v>
      </c>
      <c r="E183" s="5">
        <v>50678</v>
      </c>
      <c r="F183" s="7">
        <f>D183/E183</f>
        <v>1.1199928963258219</v>
      </c>
      <c r="G183" s="2" t="s">
        <v>7</v>
      </c>
      <c r="H183" s="2" t="s">
        <v>85</v>
      </c>
    </row>
    <row r="184" spans="1:8" x14ac:dyDescent="0.25">
      <c r="A184" s="2">
        <v>182</v>
      </c>
      <c r="B184" s="28">
        <v>2027</v>
      </c>
      <c r="C184" s="2" t="s">
        <v>8</v>
      </c>
      <c r="D184" s="2">
        <v>48155</v>
      </c>
      <c r="E184" s="5">
        <v>40809</v>
      </c>
      <c r="F184" s="7">
        <f t="shared" ref="F184:F218" si="5">D184/E184</f>
        <v>1.180009311671445</v>
      </c>
      <c r="G184" s="2" t="s">
        <v>7</v>
      </c>
      <c r="H184" s="2" t="s">
        <v>85</v>
      </c>
    </row>
    <row r="185" spans="1:8" x14ac:dyDescent="0.25">
      <c r="A185" s="2">
        <v>183</v>
      </c>
      <c r="B185" s="28">
        <v>2027</v>
      </c>
      <c r="C185" s="2" t="s">
        <v>9</v>
      </c>
      <c r="D185" s="2">
        <v>66814</v>
      </c>
      <c r="E185" s="5">
        <v>55678</v>
      </c>
      <c r="F185" s="7">
        <f t="shared" si="5"/>
        <v>1.200007184166098</v>
      </c>
      <c r="G185" s="2" t="s">
        <v>7</v>
      </c>
      <c r="H185" s="2" t="s">
        <v>85</v>
      </c>
    </row>
    <row r="186" spans="1:8" x14ac:dyDescent="0.25">
      <c r="A186" s="2">
        <v>184</v>
      </c>
      <c r="B186" s="28">
        <v>2027</v>
      </c>
      <c r="C186" s="2" t="s">
        <v>10</v>
      </c>
      <c r="D186" s="2">
        <v>51993</v>
      </c>
      <c r="E186" s="5">
        <v>45608</v>
      </c>
      <c r="F186" s="7">
        <f t="shared" si="5"/>
        <v>1.1399973688826521</v>
      </c>
      <c r="G186" s="2" t="s">
        <v>11</v>
      </c>
      <c r="H186" s="2" t="s">
        <v>85</v>
      </c>
    </row>
    <row r="187" spans="1:8" x14ac:dyDescent="0.25">
      <c r="A187" s="2">
        <v>185</v>
      </c>
      <c r="B187" s="28">
        <v>2027</v>
      </c>
      <c r="C187" s="2" t="s">
        <v>12</v>
      </c>
      <c r="D187" s="2">
        <v>54137</v>
      </c>
      <c r="E187" s="5">
        <v>45879</v>
      </c>
      <c r="F187" s="7">
        <f t="shared" si="5"/>
        <v>1.1799952047777851</v>
      </c>
      <c r="G187" s="2" t="s">
        <v>11</v>
      </c>
      <c r="H187" s="2" t="s">
        <v>85</v>
      </c>
    </row>
    <row r="188" spans="1:8" x14ac:dyDescent="0.25">
      <c r="A188" s="2">
        <v>186</v>
      </c>
      <c r="B188" s="28">
        <v>2027</v>
      </c>
      <c r="C188" s="2" t="s">
        <v>13</v>
      </c>
      <c r="D188" s="2">
        <v>66254</v>
      </c>
      <c r="E188" s="5">
        <v>55676</v>
      </c>
      <c r="F188" s="7">
        <f t="shared" si="5"/>
        <v>1.1899920971334148</v>
      </c>
      <c r="G188" s="2" t="s">
        <v>11</v>
      </c>
      <c r="H188" s="2" t="s">
        <v>85</v>
      </c>
    </row>
    <row r="189" spans="1:8" x14ac:dyDescent="0.25">
      <c r="A189" s="2">
        <v>187</v>
      </c>
      <c r="B189" s="28">
        <v>2027</v>
      </c>
      <c r="C189" s="2" t="s">
        <v>14</v>
      </c>
      <c r="D189" s="2">
        <v>62914</v>
      </c>
      <c r="E189" s="5">
        <v>55676</v>
      </c>
      <c r="F189" s="7">
        <f t="shared" si="5"/>
        <v>1.1300021553272506</v>
      </c>
      <c r="G189" s="2" t="s">
        <v>15</v>
      </c>
      <c r="H189" s="2" t="s">
        <v>85</v>
      </c>
    </row>
    <row r="190" spans="1:8" x14ac:dyDescent="0.25">
      <c r="A190" s="2">
        <v>188</v>
      </c>
      <c r="B190" s="28">
        <v>2027</v>
      </c>
      <c r="C190" s="2" t="s">
        <v>16</v>
      </c>
      <c r="D190" s="2">
        <v>58523</v>
      </c>
      <c r="E190" s="5">
        <v>48769</v>
      </c>
      <c r="F190" s="7">
        <f t="shared" si="5"/>
        <v>1.2000041009657774</v>
      </c>
      <c r="G190" s="2" t="s">
        <v>15</v>
      </c>
      <c r="H190" s="2" t="s">
        <v>85</v>
      </c>
    </row>
    <row r="191" spans="1:8" x14ac:dyDescent="0.25">
      <c r="A191" s="2">
        <v>189</v>
      </c>
      <c r="B191" s="28">
        <v>2027</v>
      </c>
      <c r="C191" s="2" t="s">
        <v>17</v>
      </c>
      <c r="D191" s="2">
        <v>42642</v>
      </c>
      <c r="E191" s="5">
        <v>38765</v>
      </c>
      <c r="F191" s="7">
        <f t="shared" si="5"/>
        <v>1.100012898232942</v>
      </c>
      <c r="G191" s="2" t="s">
        <v>15</v>
      </c>
      <c r="H191" s="2" t="s">
        <v>85</v>
      </c>
    </row>
    <row r="192" spans="1:8" x14ac:dyDescent="0.25">
      <c r="A192" s="2">
        <v>190</v>
      </c>
      <c r="B192" s="28">
        <v>2027</v>
      </c>
      <c r="C192" s="2" t="s">
        <v>18</v>
      </c>
      <c r="D192" s="2">
        <v>46655</v>
      </c>
      <c r="E192" s="5">
        <v>39876</v>
      </c>
      <c r="F192" s="7">
        <f t="shared" si="5"/>
        <v>1.1700020062192797</v>
      </c>
      <c r="G192" s="2" t="s">
        <v>19</v>
      </c>
      <c r="H192" s="2" t="s">
        <v>85</v>
      </c>
    </row>
    <row r="193" spans="1:8" x14ac:dyDescent="0.25">
      <c r="A193" s="2">
        <v>191</v>
      </c>
      <c r="B193" s="28">
        <v>2027</v>
      </c>
      <c r="C193" s="2" t="s">
        <v>20</v>
      </c>
      <c r="D193" s="2">
        <v>47024</v>
      </c>
      <c r="E193" s="5">
        <v>40890</v>
      </c>
      <c r="F193" s="7">
        <f t="shared" si="5"/>
        <v>1.1500122279285889</v>
      </c>
      <c r="G193" s="2" t="s">
        <v>19</v>
      </c>
      <c r="H193" s="2" t="s">
        <v>85</v>
      </c>
    </row>
    <row r="194" spans="1:8" x14ac:dyDescent="0.25">
      <c r="A194" s="2">
        <v>192</v>
      </c>
      <c r="B194" s="28">
        <v>2027</v>
      </c>
      <c r="C194" s="2" t="s">
        <v>21</v>
      </c>
      <c r="D194" s="2">
        <v>70268</v>
      </c>
      <c r="E194" s="5">
        <v>60576</v>
      </c>
      <c r="F194" s="7">
        <f t="shared" si="5"/>
        <v>1.1599973586899102</v>
      </c>
      <c r="G194" s="2" t="s">
        <v>19</v>
      </c>
      <c r="H194" s="2" t="s">
        <v>85</v>
      </c>
    </row>
    <row r="195" spans="1:8" x14ac:dyDescent="0.25">
      <c r="A195" s="2">
        <v>193</v>
      </c>
      <c r="B195" s="28">
        <v>2027</v>
      </c>
      <c r="C195" s="2" t="s">
        <v>6</v>
      </c>
      <c r="D195" s="2">
        <v>69429</v>
      </c>
      <c r="E195" s="5">
        <v>50678</v>
      </c>
      <c r="F195" s="7">
        <f t="shared" si="5"/>
        <v>1.3700027625399582</v>
      </c>
      <c r="G195" s="2" t="s">
        <v>7</v>
      </c>
      <c r="H195" s="2" t="s">
        <v>86</v>
      </c>
    </row>
    <row r="196" spans="1:8" x14ac:dyDescent="0.25">
      <c r="A196" s="2">
        <v>194</v>
      </c>
      <c r="B196" s="28">
        <v>2027</v>
      </c>
      <c r="C196" s="2" t="s">
        <v>8</v>
      </c>
      <c r="D196" s="2">
        <v>52236</v>
      </c>
      <c r="E196" s="5">
        <v>40809</v>
      </c>
      <c r="F196" s="7">
        <f t="shared" si="5"/>
        <v>1.280011762111299</v>
      </c>
      <c r="G196" s="2" t="s">
        <v>7</v>
      </c>
      <c r="H196" s="2" t="s">
        <v>86</v>
      </c>
    </row>
    <row r="197" spans="1:8" x14ac:dyDescent="0.25">
      <c r="A197" s="2">
        <v>195</v>
      </c>
      <c r="B197" s="28">
        <v>2027</v>
      </c>
      <c r="C197" s="2" t="s">
        <v>9</v>
      </c>
      <c r="D197" s="2">
        <v>77949</v>
      </c>
      <c r="E197" s="5">
        <v>55678</v>
      </c>
      <c r="F197" s="7">
        <f t="shared" si="5"/>
        <v>1.3999964079169511</v>
      </c>
      <c r="G197" s="2" t="s">
        <v>7</v>
      </c>
      <c r="H197" s="2" t="s">
        <v>86</v>
      </c>
    </row>
    <row r="198" spans="1:8" x14ac:dyDescent="0.25">
      <c r="A198" s="2">
        <v>196</v>
      </c>
      <c r="B198" s="28">
        <v>2027</v>
      </c>
      <c r="C198" s="2" t="s">
        <v>10</v>
      </c>
      <c r="D198" s="2">
        <v>60659</v>
      </c>
      <c r="E198" s="5">
        <v>45608</v>
      </c>
      <c r="F198" s="7">
        <f t="shared" si="5"/>
        <v>1.3300078933520434</v>
      </c>
      <c r="G198" s="2" t="s">
        <v>11</v>
      </c>
      <c r="H198" s="2" t="s">
        <v>86</v>
      </c>
    </row>
    <row r="199" spans="1:8" x14ac:dyDescent="0.25">
      <c r="A199" s="2">
        <v>197</v>
      </c>
      <c r="B199" s="28">
        <v>2027</v>
      </c>
      <c r="C199" s="2" t="s">
        <v>12</v>
      </c>
      <c r="D199" s="2">
        <v>63772</v>
      </c>
      <c r="E199" s="5">
        <v>45879</v>
      </c>
      <c r="F199" s="7">
        <f t="shared" si="5"/>
        <v>1.3900041413282767</v>
      </c>
      <c r="G199" s="2" t="s">
        <v>11</v>
      </c>
      <c r="H199" s="2" t="s">
        <v>86</v>
      </c>
    </row>
    <row r="200" spans="1:8" x14ac:dyDescent="0.25">
      <c r="A200" s="2">
        <v>198</v>
      </c>
      <c r="B200" s="28">
        <v>2027</v>
      </c>
      <c r="C200" s="2" t="s">
        <v>13</v>
      </c>
      <c r="D200" s="2">
        <v>78503</v>
      </c>
      <c r="E200" s="5">
        <v>55676</v>
      </c>
      <c r="F200" s="7">
        <f t="shared" si="5"/>
        <v>1.4099971262303326</v>
      </c>
      <c r="G200" s="2" t="s">
        <v>11</v>
      </c>
      <c r="H200" s="2" t="s">
        <v>86</v>
      </c>
    </row>
    <row r="201" spans="1:8" x14ac:dyDescent="0.25">
      <c r="A201" s="2">
        <v>199</v>
      </c>
      <c r="B201" s="28">
        <v>2027</v>
      </c>
      <c r="C201" s="2" t="s">
        <v>14</v>
      </c>
      <c r="D201" s="2">
        <v>76833</v>
      </c>
      <c r="E201" s="5">
        <v>55676</v>
      </c>
      <c r="F201" s="7">
        <f t="shared" si="5"/>
        <v>1.3800021553272506</v>
      </c>
      <c r="G201" s="2" t="s">
        <v>15</v>
      </c>
      <c r="H201" s="2" t="s">
        <v>86</v>
      </c>
    </row>
    <row r="202" spans="1:8" x14ac:dyDescent="0.25">
      <c r="A202" s="2">
        <v>200</v>
      </c>
      <c r="B202" s="28">
        <v>2027</v>
      </c>
      <c r="C202" s="2" t="s">
        <v>16</v>
      </c>
      <c r="D202" s="2">
        <v>69740</v>
      </c>
      <c r="E202" s="5">
        <v>48769</v>
      </c>
      <c r="F202" s="7">
        <f t="shared" si="5"/>
        <v>1.4300067665935328</v>
      </c>
      <c r="G202" s="2" t="s">
        <v>15</v>
      </c>
      <c r="H202" s="2" t="s">
        <v>86</v>
      </c>
    </row>
    <row r="203" spans="1:8" x14ac:dyDescent="0.25">
      <c r="A203" s="2">
        <v>201</v>
      </c>
      <c r="B203" s="28">
        <v>2027</v>
      </c>
      <c r="C203" s="2" t="s">
        <v>17</v>
      </c>
      <c r="D203" s="2">
        <v>56985</v>
      </c>
      <c r="E203" s="5">
        <v>38765</v>
      </c>
      <c r="F203" s="7">
        <f t="shared" si="5"/>
        <v>1.470011608409648</v>
      </c>
      <c r="G203" s="2" t="s">
        <v>15</v>
      </c>
      <c r="H203" s="2" t="s">
        <v>86</v>
      </c>
    </row>
    <row r="204" spans="1:8" x14ac:dyDescent="0.25">
      <c r="A204" s="2">
        <v>202</v>
      </c>
      <c r="B204" s="28">
        <v>2027</v>
      </c>
      <c r="C204" s="2" t="s">
        <v>18</v>
      </c>
      <c r="D204" s="2">
        <v>57820</v>
      </c>
      <c r="E204" s="5">
        <v>39876</v>
      </c>
      <c r="F204" s="7">
        <f t="shared" si="5"/>
        <v>1.4499949844518005</v>
      </c>
      <c r="G204" s="2" t="s">
        <v>19</v>
      </c>
      <c r="H204" s="2" t="s">
        <v>86</v>
      </c>
    </row>
    <row r="205" spans="1:8" x14ac:dyDescent="0.25">
      <c r="A205" s="2">
        <v>203</v>
      </c>
      <c r="B205" s="28">
        <v>2027</v>
      </c>
      <c r="C205" s="2" t="s">
        <v>20</v>
      </c>
      <c r="D205" s="2">
        <v>58473</v>
      </c>
      <c r="E205" s="5">
        <v>40890</v>
      </c>
      <c r="F205" s="7">
        <f t="shared" si="5"/>
        <v>1.4300073367571533</v>
      </c>
      <c r="G205" s="2" t="s">
        <v>19</v>
      </c>
      <c r="H205" s="2" t="s">
        <v>86</v>
      </c>
    </row>
    <row r="206" spans="1:8" x14ac:dyDescent="0.25">
      <c r="A206" s="2">
        <v>204</v>
      </c>
      <c r="B206" s="28">
        <v>2027</v>
      </c>
      <c r="C206" s="2" t="s">
        <v>21</v>
      </c>
      <c r="D206" s="2">
        <v>90258</v>
      </c>
      <c r="E206" s="5">
        <v>60576</v>
      </c>
      <c r="F206" s="7">
        <f t="shared" si="5"/>
        <v>1.4899960380348654</v>
      </c>
      <c r="G206" s="2" t="s">
        <v>19</v>
      </c>
      <c r="H206" s="2" t="s">
        <v>86</v>
      </c>
    </row>
    <row r="207" spans="1:8" x14ac:dyDescent="0.25">
      <c r="A207" s="2">
        <v>205</v>
      </c>
      <c r="B207" s="28">
        <v>2027</v>
      </c>
      <c r="C207" s="2" t="s">
        <v>6</v>
      </c>
      <c r="D207" s="2">
        <v>61827</v>
      </c>
      <c r="E207" s="5">
        <v>50678</v>
      </c>
      <c r="F207" s="7">
        <f t="shared" si="5"/>
        <v>1.2199968428114765</v>
      </c>
      <c r="G207" s="2" t="s">
        <v>7</v>
      </c>
      <c r="H207" s="2" t="s">
        <v>87</v>
      </c>
    </row>
    <row r="208" spans="1:8" x14ac:dyDescent="0.25">
      <c r="A208" s="2">
        <v>206</v>
      </c>
      <c r="B208" s="28">
        <v>2027</v>
      </c>
      <c r="C208" s="2" t="s">
        <v>8</v>
      </c>
      <c r="D208" s="2">
        <v>51011</v>
      </c>
      <c r="E208" s="5">
        <v>40809</v>
      </c>
      <c r="F208" s="7">
        <f t="shared" si="5"/>
        <v>1.2499938739003651</v>
      </c>
      <c r="G208" s="2" t="s">
        <v>7</v>
      </c>
      <c r="H208" s="2" t="s">
        <v>87</v>
      </c>
    </row>
    <row r="209" spans="1:8" x14ac:dyDescent="0.25">
      <c r="A209" s="2">
        <v>207</v>
      </c>
      <c r="B209" s="28">
        <v>2027</v>
      </c>
      <c r="C209" s="2" t="s">
        <v>9</v>
      </c>
      <c r="D209" s="2">
        <v>71825</v>
      </c>
      <c r="E209" s="5">
        <v>55678</v>
      </c>
      <c r="F209" s="7">
        <f t="shared" si="5"/>
        <v>1.290006824957793</v>
      </c>
      <c r="G209" s="2" t="s">
        <v>7</v>
      </c>
      <c r="H209" s="2" t="s">
        <v>87</v>
      </c>
    </row>
    <row r="210" spans="1:8" x14ac:dyDescent="0.25">
      <c r="A210" s="2">
        <v>208</v>
      </c>
      <c r="B210" s="28">
        <v>2027</v>
      </c>
      <c r="C210" s="2" t="s">
        <v>10</v>
      </c>
      <c r="D210" s="2">
        <v>59746</v>
      </c>
      <c r="E210" s="5">
        <v>45608</v>
      </c>
      <c r="F210" s="7">
        <f t="shared" si="5"/>
        <v>1.3099894755306087</v>
      </c>
      <c r="G210" s="2" t="s">
        <v>11</v>
      </c>
      <c r="H210" s="2" t="s">
        <v>87</v>
      </c>
    </row>
    <row r="211" spans="1:8" x14ac:dyDescent="0.25">
      <c r="A211" s="2">
        <v>209</v>
      </c>
      <c r="B211" s="28">
        <v>2027</v>
      </c>
      <c r="C211" s="2" t="s">
        <v>12</v>
      </c>
      <c r="D211" s="2">
        <v>58725</v>
      </c>
      <c r="E211" s="5">
        <v>45879</v>
      </c>
      <c r="F211" s="7">
        <f t="shared" si="5"/>
        <v>1.2799973844242465</v>
      </c>
      <c r="G211" s="2" t="s">
        <v>11</v>
      </c>
      <c r="H211" s="2" t="s">
        <v>87</v>
      </c>
    </row>
    <row r="212" spans="1:8" x14ac:dyDescent="0.25">
      <c r="A212" s="2">
        <v>210</v>
      </c>
      <c r="B212" s="28">
        <v>2027</v>
      </c>
      <c r="C212" s="2" t="s">
        <v>13</v>
      </c>
      <c r="D212" s="2">
        <v>68481</v>
      </c>
      <c r="E212" s="5">
        <v>55676</v>
      </c>
      <c r="F212" s="7">
        <f t="shared" si="5"/>
        <v>1.2299913786909979</v>
      </c>
      <c r="G212" s="2" t="s">
        <v>11</v>
      </c>
      <c r="H212" s="2" t="s">
        <v>87</v>
      </c>
    </row>
    <row r="213" spans="1:8" x14ac:dyDescent="0.25">
      <c r="A213" s="2">
        <v>211</v>
      </c>
      <c r="B213" s="28">
        <v>2027</v>
      </c>
      <c r="C213" s="2" t="s">
        <v>14</v>
      </c>
      <c r="D213" s="2">
        <v>74049</v>
      </c>
      <c r="E213" s="5">
        <v>55676</v>
      </c>
      <c r="F213" s="7">
        <f t="shared" si="5"/>
        <v>1.3299985631151663</v>
      </c>
      <c r="G213" s="2" t="s">
        <v>15</v>
      </c>
      <c r="H213" s="2" t="s">
        <v>87</v>
      </c>
    </row>
    <row r="214" spans="1:8" x14ac:dyDescent="0.25">
      <c r="A214" s="2">
        <v>212</v>
      </c>
      <c r="B214" s="28">
        <v>2027</v>
      </c>
      <c r="C214" s="2" t="s">
        <v>16</v>
      </c>
      <c r="D214" s="2">
        <v>61449</v>
      </c>
      <c r="E214" s="5">
        <v>48769</v>
      </c>
      <c r="F214" s="7">
        <f t="shared" si="5"/>
        <v>1.2600012302897332</v>
      </c>
      <c r="G214" s="2" t="s">
        <v>15</v>
      </c>
      <c r="H214" s="2" t="s">
        <v>87</v>
      </c>
    </row>
    <row r="215" spans="1:8" x14ac:dyDescent="0.25">
      <c r="A215" s="2">
        <v>213</v>
      </c>
      <c r="B215" s="28">
        <v>2027</v>
      </c>
      <c r="C215" s="2" t="s">
        <v>17</v>
      </c>
      <c r="D215" s="2">
        <v>50007</v>
      </c>
      <c r="E215" s="5">
        <v>38765</v>
      </c>
      <c r="F215" s="7">
        <f t="shared" si="5"/>
        <v>1.2900038694698825</v>
      </c>
      <c r="G215" s="2" t="s">
        <v>15</v>
      </c>
      <c r="H215" s="2" t="s">
        <v>87</v>
      </c>
    </row>
    <row r="216" spans="1:8" x14ac:dyDescent="0.25">
      <c r="A216" s="2">
        <v>214</v>
      </c>
      <c r="B216" s="28">
        <v>2027</v>
      </c>
      <c r="C216" s="2" t="s">
        <v>18</v>
      </c>
      <c r="D216" s="2">
        <v>51839</v>
      </c>
      <c r="E216" s="5">
        <v>39876</v>
      </c>
      <c r="F216" s="7">
        <f t="shared" si="5"/>
        <v>1.3000050155481995</v>
      </c>
      <c r="G216" s="2" t="s">
        <v>19</v>
      </c>
      <c r="H216" s="2" t="s">
        <v>87</v>
      </c>
    </row>
    <row r="217" spans="1:8" x14ac:dyDescent="0.25">
      <c r="A217" s="2">
        <v>215</v>
      </c>
      <c r="B217" s="28">
        <v>2027</v>
      </c>
      <c r="C217" s="2" t="s">
        <v>20</v>
      </c>
      <c r="D217" s="2">
        <v>50704</v>
      </c>
      <c r="E217" s="5">
        <v>40890</v>
      </c>
      <c r="F217" s="7">
        <f t="shared" si="5"/>
        <v>1.2400097823428711</v>
      </c>
      <c r="G217" s="2" t="s">
        <v>19</v>
      </c>
      <c r="H217" s="2" t="s">
        <v>87</v>
      </c>
    </row>
    <row r="218" spans="1:8" x14ac:dyDescent="0.25">
      <c r="A218" s="2">
        <v>216</v>
      </c>
      <c r="B218" s="28">
        <v>2027</v>
      </c>
      <c r="C218" s="2" t="s">
        <v>21</v>
      </c>
      <c r="D218" s="2">
        <v>78749</v>
      </c>
      <c r="E218" s="5">
        <v>60576</v>
      </c>
      <c r="F218" s="7">
        <f t="shared" si="5"/>
        <v>1.3000033016376122</v>
      </c>
      <c r="G218" s="2" t="s">
        <v>19</v>
      </c>
      <c r="H218" s="2" t="s">
        <v>87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2F8C-9DA2-4E64-8D2A-648AD8711168}">
  <dimension ref="A1:I218"/>
  <sheetViews>
    <sheetView topLeftCell="A208" workbookViewId="0">
      <selection activeCell="F219" sqref="F219"/>
    </sheetView>
  </sheetViews>
  <sheetFormatPr defaultRowHeight="15" x14ac:dyDescent="0.25"/>
  <cols>
    <col min="2" max="2" width="13.7109375" customWidth="1"/>
    <col min="3" max="3" width="12.7109375" customWidth="1"/>
    <col min="4" max="4" width="17.28515625" customWidth="1"/>
    <col min="5" max="5" width="15" customWidth="1"/>
    <col min="6" max="6" width="18.42578125" bestFit="1" customWidth="1"/>
    <col min="8" max="8" width="11.7109375" bestFit="1" customWidth="1"/>
  </cols>
  <sheetData>
    <row r="1" spans="1:9" x14ac:dyDescent="0.25">
      <c r="A1" s="27" t="s">
        <v>29</v>
      </c>
      <c r="B1" s="27"/>
      <c r="C1" s="27"/>
      <c r="D1" s="27"/>
      <c r="E1" s="27"/>
      <c r="F1" s="27"/>
      <c r="G1" s="27"/>
      <c r="H1" s="27"/>
      <c r="I1" s="6"/>
    </row>
    <row r="2" spans="1:9" x14ac:dyDescent="0.25">
      <c r="A2" s="19" t="s">
        <v>64</v>
      </c>
      <c r="B2" s="1" t="s">
        <v>1</v>
      </c>
      <c r="C2" s="4" t="s">
        <v>2</v>
      </c>
      <c r="D2" s="4" t="s">
        <v>30</v>
      </c>
      <c r="E2" s="4" t="s">
        <v>31</v>
      </c>
      <c r="F2" s="4" t="s">
        <v>32</v>
      </c>
      <c r="G2" s="4" t="s">
        <v>5</v>
      </c>
      <c r="H2" s="4" t="s">
        <v>62</v>
      </c>
    </row>
    <row r="3" spans="1:9" x14ac:dyDescent="0.25">
      <c r="A3" s="2">
        <v>1</v>
      </c>
      <c r="B3" s="28">
        <v>2025</v>
      </c>
      <c r="C3" s="2" t="s">
        <v>6</v>
      </c>
      <c r="D3" s="5">
        <v>347</v>
      </c>
      <c r="E3" s="5">
        <v>2400</v>
      </c>
      <c r="F3" s="3">
        <f>D3/E3</f>
        <v>0.14458333333333334</v>
      </c>
      <c r="G3" s="2" t="s">
        <v>7</v>
      </c>
      <c r="H3" s="2" t="s">
        <v>66</v>
      </c>
    </row>
    <row r="4" spans="1:9" x14ac:dyDescent="0.25">
      <c r="A4" s="2">
        <v>2</v>
      </c>
      <c r="B4" s="28">
        <v>2025</v>
      </c>
      <c r="C4" s="2" t="s">
        <v>8</v>
      </c>
      <c r="D4" s="5">
        <v>329</v>
      </c>
      <c r="E4" s="5">
        <v>2400</v>
      </c>
      <c r="F4" s="3">
        <f t="shared" ref="F4:F14" si="0">D4/E4</f>
        <v>0.13708333333333333</v>
      </c>
      <c r="G4" s="2" t="s">
        <v>7</v>
      </c>
      <c r="H4" s="2" t="s">
        <v>66</v>
      </c>
    </row>
    <row r="5" spans="1:9" x14ac:dyDescent="0.25">
      <c r="A5" s="2">
        <v>3</v>
      </c>
      <c r="B5" s="28">
        <v>2025</v>
      </c>
      <c r="C5" s="2" t="s">
        <v>9</v>
      </c>
      <c r="D5" s="5">
        <v>265</v>
      </c>
      <c r="E5" s="5">
        <v>2400</v>
      </c>
      <c r="F5" s="3">
        <f t="shared" si="0"/>
        <v>0.11041666666666666</v>
      </c>
      <c r="G5" s="2" t="s">
        <v>7</v>
      </c>
      <c r="H5" s="2" t="s">
        <v>66</v>
      </c>
    </row>
    <row r="6" spans="1:9" x14ac:dyDescent="0.25">
      <c r="A6" s="2">
        <v>4</v>
      </c>
      <c r="B6" s="28">
        <v>2025</v>
      </c>
      <c r="C6" s="2" t="s">
        <v>10</v>
      </c>
      <c r="D6" s="5">
        <v>234</v>
      </c>
      <c r="E6" s="5">
        <v>2400</v>
      </c>
      <c r="F6" s="3">
        <f t="shared" si="0"/>
        <v>9.7500000000000003E-2</v>
      </c>
      <c r="G6" s="2" t="s">
        <v>11</v>
      </c>
      <c r="H6" s="2" t="s">
        <v>66</v>
      </c>
    </row>
    <row r="7" spans="1:9" x14ac:dyDescent="0.25">
      <c r="A7" s="2">
        <v>5</v>
      </c>
      <c r="B7" s="28">
        <v>2025</v>
      </c>
      <c r="C7" s="2" t="s">
        <v>12</v>
      </c>
      <c r="D7" s="5">
        <v>312</v>
      </c>
      <c r="E7" s="5">
        <v>2400</v>
      </c>
      <c r="F7" s="3">
        <f t="shared" si="0"/>
        <v>0.13</v>
      </c>
      <c r="G7" s="2" t="s">
        <v>11</v>
      </c>
      <c r="H7" s="2" t="s">
        <v>66</v>
      </c>
    </row>
    <row r="8" spans="1:9" x14ac:dyDescent="0.25">
      <c r="A8" s="2">
        <v>6</v>
      </c>
      <c r="B8" s="28">
        <v>2025</v>
      </c>
      <c r="C8" s="2" t="s">
        <v>13</v>
      </c>
      <c r="D8" s="5">
        <v>232</v>
      </c>
      <c r="E8" s="5">
        <v>2400</v>
      </c>
      <c r="F8" s="3">
        <f t="shared" si="0"/>
        <v>9.6666666666666665E-2</v>
      </c>
      <c r="G8" s="2" t="s">
        <v>11</v>
      </c>
      <c r="H8" s="2" t="s">
        <v>66</v>
      </c>
    </row>
    <row r="9" spans="1:9" x14ac:dyDescent="0.25">
      <c r="A9" s="2">
        <v>7</v>
      </c>
      <c r="B9" s="28">
        <v>2025</v>
      </c>
      <c r="C9" s="2" t="s">
        <v>14</v>
      </c>
      <c r="D9" s="5">
        <v>230</v>
      </c>
      <c r="E9" s="5">
        <v>2400</v>
      </c>
      <c r="F9" s="3">
        <f t="shared" si="0"/>
        <v>9.583333333333334E-2</v>
      </c>
      <c r="G9" s="2" t="s">
        <v>15</v>
      </c>
      <c r="H9" s="2" t="s">
        <v>66</v>
      </c>
    </row>
    <row r="10" spans="1:9" x14ac:dyDescent="0.25">
      <c r="A10" s="2">
        <v>8</v>
      </c>
      <c r="B10" s="28">
        <v>2025</v>
      </c>
      <c r="C10" s="2" t="s">
        <v>16</v>
      </c>
      <c r="D10" s="5">
        <v>268</v>
      </c>
      <c r="E10" s="5">
        <v>2400</v>
      </c>
      <c r="F10" s="3">
        <f t="shared" si="0"/>
        <v>0.11166666666666666</v>
      </c>
      <c r="G10" s="2" t="s">
        <v>15</v>
      </c>
      <c r="H10" s="2" t="s">
        <v>66</v>
      </c>
    </row>
    <row r="11" spans="1:9" x14ac:dyDescent="0.25">
      <c r="A11" s="2">
        <v>9</v>
      </c>
      <c r="B11" s="28">
        <v>2025</v>
      </c>
      <c r="C11" s="2" t="s">
        <v>17</v>
      </c>
      <c r="D11" s="5">
        <v>279</v>
      </c>
      <c r="E11" s="5">
        <v>2400</v>
      </c>
      <c r="F11" s="3">
        <f t="shared" si="0"/>
        <v>0.11625000000000001</v>
      </c>
      <c r="G11" s="2" t="s">
        <v>15</v>
      </c>
      <c r="H11" s="2" t="s">
        <v>66</v>
      </c>
    </row>
    <row r="12" spans="1:9" x14ac:dyDescent="0.25">
      <c r="A12" s="2">
        <v>10</v>
      </c>
      <c r="B12" s="28">
        <v>2025</v>
      </c>
      <c r="C12" s="2" t="s">
        <v>18</v>
      </c>
      <c r="D12" s="5">
        <v>232</v>
      </c>
      <c r="E12" s="5">
        <v>2400</v>
      </c>
      <c r="F12" s="3">
        <f t="shared" si="0"/>
        <v>9.6666666666666665E-2</v>
      </c>
      <c r="G12" s="2" t="s">
        <v>19</v>
      </c>
      <c r="H12" s="2" t="s">
        <v>66</v>
      </c>
    </row>
    <row r="13" spans="1:9" x14ac:dyDescent="0.25">
      <c r="A13" s="2">
        <v>11</v>
      </c>
      <c r="B13" s="28">
        <v>2025</v>
      </c>
      <c r="C13" s="2" t="s">
        <v>20</v>
      </c>
      <c r="D13" s="5">
        <v>218</v>
      </c>
      <c r="E13" s="5">
        <v>2400</v>
      </c>
      <c r="F13" s="3">
        <f t="shared" si="0"/>
        <v>9.0833333333333335E-2</v>
      </c>
      <c r="G13" s="2" t="s">
        <v>19</v>
      </c>
      <c r="H13" s="2" t="s">
        <v>66</v>
      </c>
    </row>
    <row r="14" spans="1:9" x14ac:dyDescent="0.25">
      <c r="A14" s="2">
        <v>12</v>
      </c>
      <c r="B14" s="28">
        <v>2025</v>
      </c>
      <c r="C14" s="2" t="s">
        <v>21</v>
      </c>
      <c r="D14" s="5">
        <v>263</v>
      </c>
      <c r="E14" s="5">
        <v>2400</v>
      </c>
      <c r="F14" s="3">
        <f t="shared" si="0"/>
        <v>0.10958333333333334</v>
      </c>
      <c r="G14" s="2" t="s">
        <v>19</v>
      </c>
      <c r="H14" s="2" t="s">
        <v>66</v>
      </c>
    </row>
    <row r="15" spans="1:9" x14ac:dyDescent="0.25">
      <c r="A15" s="2">
        <v>13</v>
      </c>
      <c r="B15" s="28">
        <v>2025</v>
      </c>
      <c r="C15" s="2" t="s">
        <v>6</v>
      </c>
      <c r="D15" s="5">
        <v>400</v>
      </c>
      <c r="E15" s="5">
        <v>2400</v>
      </c>
      <c r="F15" s="3">
        <f t="shared" ref="F15:F38" si="1">D15/E15</f>
        <v>0.16666666666666666</v>
      </c>
      <c r="G15" s="2" t="s">
        <v>7</v>
      </c>
      <c r="H15" s="2" t="s">
        <v>84</v>
      </c>
    </row>
    <row r="16" spans="1:9" x14ac:dyDescent="0.25">
      <c r="A16" s="2">
        <v>14</v>
      </c>
      <c r="B16" s="28">
        <v>2025</v>
      </c>
      <c r="C16" s="2" t="s">
        <v>8</v>
      </c>
      <c r="D16" s="5">
        <v>389</v>
      </c>
      <c r="E16" s="5">
        <v>2400</v>
      </c>
      <c r="F16" s="3">
        <f t="shared" si="1"/>
        <v>0.16208333333333333</v>
      </c>
      <c r="G16" s="2" t="s">
        <v>7</v>
      </c>
      <c r="H16" s="2" t="s">
        <v>84</v>
      </c>
    </row>
    <row r="17" spans="1:8" x14ac:dyDescent="0.25">
      <c r="A17" s="2">
        <v>15</v>
      </c>
      <c r="B17" s="28">
        <v>2025</v>
      </c>
      <c r="C17" s="2" t="s">
        <v>9</v>
      </c>
      <c r="D17" s="5">
        <v>300</v>
      </c>
      <c r="E17" s="5">
        <v>2400</v>
      </c>
      <c r="F17" s="3">
        <f t="shared" si="1"/>
        <v>0.125</v>
      </c>
      <c r="G17" s="2" t="s">
        <v>7</v>
      </c>
      <c r="H17" s="2" t="s">
        <v>84</v>
      </c>
    </row>
    <row r="18" spans="1:8" x14ac:dyDescent="0.25">
      <c r="A18" s="2">
        <v>16</v>
      </c>
      <c r="B18" s="28">
        <v>2025</v>
      </c>
      <c r="C18" s="2" t="s">
        <v>10</v>
      </c>
      <c r="D18" s="5">
        <v>256</v>
      </c>
      <c r="E18" s="5">
        <v>2400</v>
      </c>
      <c r="F18" s="3">
        <f t="shared" si="1"/>
        <v>0.10666666666666667</v>
      </c>
      <c r="G18" s="2" t="s">
        <v>11</v>
      </c>
      <c r="H18" s="2" t="s">
        <v>84</v>
      </c>
    </row>
    <row r="19" spans="1:8" x14ac:dyDescent="0.25">
      <c r="A19" s="2">
        <v>17</v>
      </c>
      <c r="B19" s="28">
        <v>2025</v>
      </c>
      <c r="C19" s="2" t="s">
        <v>12</v>
      </c>
      <c r="D19" s="5">
        <v>296</v>
      </c>
      <c r="E19" s="5">
        <v>2400</v>
      </c>
      <c r="F19" s="3">
        <f t="shared" si="1"/>
        <v>0.12333333333333334</v>
      </c>
      <c r="G19" s="2" t="s">
        <v>11</v>
      </c>
      <c r="H19" s="2" t="s">
        <v>84</v>
      </c>
    </row>
    <row r="20" spans="1:8" x14ac:dyDescent="0.25">
      <c r="A20" s="2">
        <v>18</v>
      </c>
      <c r="B20" s="28">
        <v>2025</v>
      </c>
      <c r="C20" s="2" t="s">
        <v>13</v>
      </c>
      <c r="D20" s="5">
        <v>200</v>
      </c>
      <c r="E20" s="5">
        <v>2400</v>
      </c>
      <c r="F20" s="3">
        <f t="shared" si="1"/>
        <v>8.3333333333333329E-2</v>
      </c>
      <c r="G20" s="2" t="s">
        <v>11</v>
      </c>
      <c r="H20" s="2" t="s">
        <v>84</v>
      </c>
    </row>
    <row r="21" spans="1:8" x14ac:dyDescent="0.25">
      <c r="A21" s="2">
        <v>19</v>
      </c>
      <c r="B21" s="28">
        <v>2025</v>
      </c>
      <c r="C21" s="2" t="s">
        <v>14</v>
      </c>
      <c r="D21" s="5">
        <v>290</v>
      </c>
      <c r="E21" s="5">
        <v>2400</v>
      </c>
      <c r="F21" s="3">
        <f t="shared" si="1"/>
        <v>0.12083333333333333</v>
      </c>
      <c r="G21" s="2" t="s">
        <v>15</v>
      </c>
      <c r="H21" s="2" t="s">
        <v>84</v>
      </c>
    </row>
    <row r="22" spans="1:8" x14ac:dyDescent="0.25">
      <c r="A22" s="2">
        <v>20</v>
      </c>
      <c r="B22" s="28">
        <v>2025</v>
      </c>
      <c r="C22" s="2" t="s">
        <v>16</v>
      </c>
      <c r="D22" s="5">
        <v>320</v>
      </c>
      <c r="E22" s="5">
        <v>2400</v>
      </c>
      <c r="F22" s="3">
        <f t="shared" si="1"/>
        <v>0.13333333333333333</v>
      </c>
      <c r="G22" s="2" t="s">
        <v>15</v>
      </c>
      <c r="H22" s="2" t="s">
        <v>84</v>
      </c>
    </row>
    <row r="23" spans="1:8" x14ac:dyDescent="0.25">
      <c r="A23" s="2">
        <v>21</v>
      </c>
      <c r="B23" s="28">
        <v>2025</v>
      </c>
      <c r="C23" s="2" t="s">
        <v>17</v>
      </c>
      <c r="D23" s="5">
        <v>354</v>
      </c>
      <c r="E23" s="5">
        <v>2400</v>
      </c>
      <c r="F23" s="3">
        <f t="shared" si="1"/>
        <v>0.14749999999999999</v>
      </c>
      <c r="G23" s="2" t="s">
        <v>15</v>
      </c>
      <c r="H23" s="2" t="s">
        <v>84</v>
      </c>
    </row>
    <row r="24" spans="1:8" x14ac:dyDescent="0.25">
      <c r="A24" s="2">
        <v>22</v>
      </c>
      <c r="B24" s="28">
        <v>2025</v>
      </c>
      <c r="C24" s="2" t="s">
        <v>18</v>
      </c>
      <c r="D24" s="5">
        <v>287</v>
      </c>
      <c r="E24" s="5">
        <v>2400</v>
      </c>
      <c r="F24" s="3">
        <f t="shared" si="1"/>
        <v>0.11958333333333333</v>
      </c>
      <c r="G24" s="2" t="s">
        <v>19</v>
      </c>
      <c r="H24" s="2" t="s">
        <v>84</v>
      </c>
    </row>
    <row r="25" spans="1:8" x14ac:dyDescent="0.25">
      <c r="A25" s="2">
        <v>23</v>
      </c>
      <c r="B25" s="28">
        <v>2025</v>
      </c>
      <c r="C25" s="2" t="s">
        <v>20</v>
      </c>
      <c r="D25" s="5">
        <v>342</v>
      </c>
      <c r="E25" s="5">
        <v>2400</v>
      </c>
      <c r="F25" s="3">
        <f t="shared" si="1"/>
        <v>0.14249999999999999</v>
      </c>
      <c r="G25" s="2" t="s">
        <v>19</v>
      </c>
      <c r="H25" s="2" t="s">
        <v>84</v>
      </c>
    </row>
    <row r="26" spans="1:8" x14ac:dyDescent="0.25">
      <c r="A26" s="2">
        <v>24</v>
      </c>
      <c r="B26" s="28">
        <v>2025</v>
      </c>
      <c r="C26" s="2" t="s">
        <v>21</v>
      </c>
      <c r="D26" s="5">
        <v>300</v>
      </c>
      <c r="E26" s="5">
        <v>2400</v>
      </c>
      <c r="F26" s="3">
        <f t="shared" si="1"/>
        <v>0.125</v>
      </c>
      <c r="G26" s="2" t="s">
        <v>19</v>
      </c>
      <c r="H26" s="2" t="s">
        <v>84</v>
      </c>
    </row>
    <row r="27" spans="1:8" x14ac:dyDescent="0.25">
      <c r="A27" s="2">
        <v>25</v>
      </c>
      <c r="B27" s="28">
        <v>2025</v>
      </c>
      <c r="C27" s="2" t="s">
        <v>6</v>
      </c>
      <c r="D27" s="5">
        <v>333</v>
      </c>
      <c r="E27" s="5">
        <v>2400</v>
      </c>
      <c r="F27" s="3">
        <f t="shared" si="1"/>
        <v>0.13875000000000001</v>
      </c>
      <c r="G27" s="2" t="s">
        <v>7</v>
      </c>
      <c r="H27" s="2" t="s">
        <v>63</v>
      </c>
    </row>
    <row r="28" spans="1:8" x14ac:dyDescent="0.25">
      <c r="A28" s="2">
        <v>26</v>
      </c>
      <c r="B28" s="28">
        <v>2025</v>
      </c>
      <c r="C28" s="2" t="s">
        <v>8</v>
      </c>
      <c r="D28" s="5">
        <v>378</v>
      </c>
      <c r="E28" s="5">
        <v>2400</v>
      </c>
      <c r="F28" s="3">
        <f t="shared" si="1"/>
        <v>0.1575</v>
      </c>
      <c r="G28" s="2" t="s">
        <v>7</v>
      </c>
      <c r="H28" s="2" t="s">
        <v>63</v>
      </c>
    </row>
    <row r="29" spans="1:8" x14ac:dyDescent="0.25">
      <c r="A29" s="2">
        <v>27</v>
      </c>
      <c r="B29" s="28">
        <v>2025</v>
      </c>
      <c r="C29" s="2" t="s">
        <v>9</v>
      </c>
      <c r="D29" s="5">
        <v>250</v>
      </c>
      <c r="E29" s="5">
        <v>2400</v>
      </c>
      <c r="F29" s="3">
        <f t="shared" si="1"/>
        <v>0.10416666666666667</v>
      </c>
      <c r="G29" s="2" t="s">
        <v>7</v>
      </c>
      <c r="H29" s="2" t="s">
        <v>63</v>
      </c>
    </row>
    <row r="30" spans="1:8" x14ac:dyDescent="0.25">
      <c r="A30" s="2">
        <v>28</v>
      </c>
      <c r="B30" s="28">
        <v>2025</v>
      </c>
      <c r="C30" s="2" t="s">
        <v>10</v>
      </c>
      <c r="D30" s="5">
        <v>234</v>
      </c>
      <c r="E30" s="5">
        <v>2400</v>
      </c>
      <c r="F30" s="3">
        <f t="shared" si="1"/>
        <v>9.7500000000000003E-2</v>
      </c>
      <c r="G30" s="2" t="s">
        <v>11</v>
      </c>
      <c r="H30" s="2" t="s">
        <v>63</v>
      </c>
    </row>
    <row r="31" spans="1:8" x14ac:dyDescent="0.25">
      <c r="A31" s="2">
        <v>29</v>
      </c>
      <c r="B31" s="28">
        <v>2025</v>
      </c>
      <c r="C31" s="2" t="s">
        <v>12</v>
      </c>
      <c r="D31" s="5">
        <v>290</v>
      </c>
      <c r="E31" s="5">
        <v>2400</v>
      </c>
      <c r="F31" s="3">
        <f t="shared" si="1"/>
        <v>0.12083333333333333</v>
      </c>
      <c r="G31" s="2" t="s">
        <v>11</v>
      </c>
      <c r="H31" s="2" t="s">
        <v>63</v>
      </c>
    </row>
    <row r="32" spans="1:8" x14ac:dyDescent="0.25">
      <c r="A32" s="2">
        <v>30</v>
      </c>
      <c r="B32" s="28">
        <v>2025</v>
      </c>
      <c r="C32" s="2" t="s">
        <v>13</v>
      </c>
      <c r="D32" s="5">
        <v>320</v>
      </c>
      <c r="E32" s="5">
        <v>2400</v>
      </c>
      <c r="F32" s="3">
        <f t="shared" si="1"/>
        <v>0.13333333333333333</v>
      </c>
      <c r="G32" s="2" t="s">
        <v>11</v>
      </c>
      <c r="H32" s="2" t="s">
        <v>63</v>
      </c>
    </row>
    <row r="33" spans="1:8" x14ac:dyDescent="0.25">
      <c r="A33" s="2">
        <v>31</v>
      </c>
      <c r="B33" s="28">
        <v>2025</v>
      </c>
      <c r="C33" s="2" t="s">
        <v>14</v>
      </c>
      <c r="D33" s="5">
        <v>354</v>
      </c>
      <c r="E33" s="5">
        <v>2400</v>
      </c>
      <c r="F33" s="3">
        <f t="shared" si="1"/>
        <v>0.14749999999999999</v>
      </c>
      <c r="G33" s="2" t="s">
        <v>15</v>
      </c>
      <c r="H33" s="2" t="s">
        <v>63</v>
      </c>
    </row>
    <row r="34" spans="1:8" x14ac:dyDescent="0.25">
      <c r="A34" s="2">
        <v>32</v>
      </c>
      <c r="B34" s="28">
        <v>2025</v>
      </c>
      <c r="C34" s="2" t="s">
        <v>16</v>
      </c>
      <c r="D34" s="5">
        <v>287</v>
      </c>
      <c r="E34" s="5">
        <v>2400</v>
      </c>
      <c r="F34" s="3">
        <f t="shared" si="1"/>
        <v>0.11958333333333333</v>
      </c>
      <c r="G34" s="2" t="s">
        <v>15</v>
      </c>
      <c r="H34" s="2" t="s">
        <v>63</v>
      </c>
    </row>
    <row r="35" spans="1:8" x14ac:dyDescent="0.25">
      <c r="A35" s="2">
        <v>33</v>
      </c>
      <c r="B35" s="28">
        <v>2025</v>
      </c>
      <c r="C35" s="2" t="s">
        <v>17</v>
      </c>
      <c r="D35" s="5">
        <v>342</v>
      </c>
      <c r="E35" s="5">
        <v>2400</v>
      </c>
      <c r="F35" s="3">
        <f t="shared" si="1"/>
        <v>0.14249999999999999</v>
      </c>
      <c r="G35" s="2" t="s">
        <v>15</v>
      </c>
      <c r="H35" s="2" t="s">
        <v>63</v>
      </c>
    </row>
    <row r="36" spans="1:8" x14ac:dyDescent="0.25">
      <c r="A36" s="2">
        <v>34</v>
      </c>
      <c r="B36" s="28">
        <v>2025</v>
      </c>
      <c r="C36" s="2" t="s">
        <v>18</v>
      </c>
      <c r="D36" s="5">
        <v>345</v>
      </c>
      <c r="E36" s="5">
        <v>2400</v>
      </c>
      <c r="F36" s="3">
        <f t="shared" si="1"/>
        <v>0.14374999999999999</v>
      </c>
      <c r="G36" s="2" t="s">
        <v>19</v>
      </c>
      <c r="H36" s="2" t="s">
        <v>63</v>
      </c>
    </row>
    <row r="37" spans="1:8" x14ac:dyDescent="0.25">
      <c r="A37" s="2">
        <v>35</v>
      </c>
      <c r="B37" s="28">
        <v>2025</v>
      </c>
      <c r="C37" s="2" t="s">
        <v>20</v>
      </c>
      <c r="D37" s="5">
        <v>265</v>
      </c>
      <c r="E37" s="5">
        <v>2400</v>
      </c>
      <c r="F37" s="3">
        <f t="shared" si="1"/>
        <v>0.11041666666666666</v>
      </c>
      <c r="G37" s="2" t="s">
        <v>19</v>
      </c>
      <c r="H37" s="2" t="s">
        <v>63</v>
      </c>
    </row>
    <row r="38" spans="1:8" x14ac:dyDescent="0.25">
      <c r="A38" s="2">
        <v>36</v>
      </c>
      <c r="B38" s="28">
        <v>2025</v>
      </c>
      <c r="C38" s="2" t="s">
        <v>21</v>
      </c>
      <c r="D38" s="5">
        <v>200</v>
      </c>
      <c r="E38" s="5">
        <v>2400</v>
      </c>
      <c r="F38" s="3">
        <f t="shared" si="1"/>
        <v>8.3333333333333329E-2</v>
      </c>
      <c r="G38" s="2" t="s">
        <v>19</v>
      </c>
      <c r="H38" s="2" t="s">
        <v>63</v>
      </c>
    </row>
    <row r="39" spans="1:8" x14ac:dyDescent="0.25">
      <c r="A39" s="2">
        <v>37</v>
      </c>
      <c r="B39" s="28">
        <v>2025</v>
      </c>
      <c r="C39" s="2" t="s">
        <v>6</v>
      </c>
      <c r="D39" s="5">
        <v>347</v>
      </c>
      <c r="E39" s="5">
        <v>2400</v>
      </c>
      <c r="F39" s="3">
        <f>D39/E39</f>
        <v>0.14458333333333334</v>
      </c>
      <c r="G39" s="2" t="s">
        <v>7</v>
      </c>
      <c r="H39" s="2" t="s">
        <v>85</v>
      </c>
    </row>
    <row r="40" spans="1:8" x14ac:dyDescent="0.25">
      <c r="A40" s="2">
        <v>38</v>
      </c>
      <c r="B40" s="28">
        <v>2025</v>
      </c>
      <c r="C40" s="2" t="s">
        <v>8</v>
      </c>
      <c r="D40" s="5">
        <v>329</v>
      </c>
      <c r="E40" s="5">
        <v>2400</v>
      </c>
      <c r="F40" s="3">
        <f t="shared" ref="F40:F74" si="2">D40/E40</f>
        <v>0.13708333333333333</v>
      </c>
      <c r="G40" s="2" t="s">
        <v>7</v>
      </c>
      <c r="H40" s="2" t="s">
        <v>85</v>
      </c>
    </row>
    <row r="41" spans="1:8" x14ac:dyDescent="0.25">
      <c r="A41" s="2">
        <v>39</v>
      </c>
      <c r="B41" s="28">
        <v>2025</v>
      </c>
      <c r="C41" s="2" t="s">
        <v>9</v>
      </c>
      <c r="D41" s="5">
        <v>265</v>
      </c>
      <c r="E41" s="5">
        <v>2400</v>
      </c>
      <c r="F41" s="3">
        <f t="shared" si="2"/>
        <v>0.11041666666666666</v>
      </c>
      <c r="G41" s="2" t="s">
        <v>7</v>
      </c>
      <c r="H41" s="2" t="s">
        <v>85</v>
      </c>
    </row>
    <row r="42" spans="1:8" x14ac:dyDescent="0.25">
      <c r="A42" s="2">
        <v>40</v>
      </c>
      <c r="B42" s="28">
        <v>2025</v>
      </c>
      <c r="C42" s="2" t="s">
        <v>10</v>
      </c>
      <c r="D42" s="5">
        <v>234</v>
      </c>
      <c r="E42" s="5">
        <v>2400</v>
      </c>
      <c r="F42" s="3">
        <f t="shared" si="2"/>
        <v>9.7500000000000003E-2</v>
      </c>
      <c r="G42" s="2" t="s">
        <v>11</v>
      </c>
      <c r="H42" s="2" t="s">
        <v>85</v>
      </c>
    </row>
    <row r="43" spans="1:8" x14ac:dyDescent="0.25">
      <c r="A43" s="2">
        <v>41</v>
      </c>
      <c r="B43" s="28">
        <v>2025</v>
      </c>
      <c r="C43" s="2" t="s">
        <v>12</v>
      </c>
      <c r="D43" s="5">
        <v>312</v>
      </c>
      <c r="E43" s="5">
        <v>2400</v>
      </c>
      <c r="F43" s="3">
        <f t="shared" si="2"/>
        <v>0.13</v>
      </c>
      <c r="G43" s="2" t="s">
        <v>11</v>
      </c>
      <c r="H43" s="2" t="s">
        <v>85</v>
      </c>
    </row>
    <row r="44" spans="1:8" x14ac:dyDescent="0.25">
      <c r="A44" s="2">
        <v>42</v>
      </c>
      <c r="B44" s="28">
        <v>2025</v>
      </c>
      <c r="C44" s="2" t="s">
        <v>13</v>
      </c>
      <c r="D44" s="5">
        <v>232</v>
      </c>
      <c r="E44" s="5">
        <v>2400</v>
      </c>
      <c r="F44" s="3">
        <f t="shared" si="2"/>
        <v>9.6666666666666665E-2</v>
      </c>
      <c r="G44" s="2" t="s">
        <v>11</v>
      </c>
      <c r="H44" s="2" t="s">
        <v>85</v>
      </c>
    </row>
    <row r="45" spans="1:8" x14ac:dyDescent="0.25">
      <c r="A45" s="2">
        <v>43</v>
      </c>
      <c r="B45" s="28">
        <v>2025</v>
      </c>
      <c r="C45" s="2" t="s">
        <v>14</v>
      </c>
      <c r="D45" s="5">
        <v>230</v>
      </c>
      <c r="E45" s="5">
        <v>2400</v>
      </c>
      <c r="F45" s="3">
        <f t="shared" si="2"/>
        <v>9.583333333333334E-2</v>
      </c>
      <c r="G45" s="2" t="s">
        <v>15</v>
      </c>
      <c r="H45" s="2" t="s">
        <v>85</v>
      </c>
    </row>
    <row r="46" spans="1:8" x14ac:dyDescent="0.25">
      <c r="A46" s="2">
        <v>44</v>
      </c>
      <c r="B46" s="28">
        <v>2025</v>
      </c>
      <c r="C46" s="2" t="s">
        <v>16</v>
      </c>
      <c r="D46" s="5">
        <v>268</v>
      </c>
      <c r="E46" s="5">
        <v>2400</v>
      </c>
      <c r="F46" s="3">
        <f t="shared" si="2"/>
        <v>0.11166666666666666</v>
      </c>
      <c r="G46" s="2" t="s">
        <v>15</v>
      </c>
      <c r="H46" s="2" t="s">
        <v>85</v>
      </c>
    </row>
    <row r="47" spans="1:8" x14ac:dyDescent="0.25">
      <c r="A47" s="2">
        <v>45</v>
      </c>
      <c r="B47" s="28">
        <v>2025</v>
      </c>
      <c r="C47" s="2" t="s">
        <v>17</v>
      </c>
      <c r="D47" s="5">
        <v>279</v>
      </c>
      <c r="E47" s="5">
        <v>2400</v>
      </c>
      <c r="F47" s="3">
        <f t="shared" si="2"/>
        <v>0.11625000000000001</v>
      </c>
      <c r="G47" s="2" t="s">
        <v>15</v>
      </c>
      <c r="H47" s="2" t="s">
        <v>85</v>
      </c>
    </row>
    <row r="48" spans="1:8" x14ac:dyDescent="0.25">
      <c r="A48" s="2">
        <v>46</v>
      </c>
      <c r="B48" s="28">
        <v>2025</v>
      </c>
      <c r="C48" s="2" t="s">
        <v>18</v>
      </c>
      <c r="D48" s="5">
        <v>232</v>
      </c>
      <c r="E48" s="5">
        <v>2400</v>
      </c>
      <c r="F48" s="3">
        <f t="shared" si="2"/>
        <v>9.6666666666666665E-2</v>
      </c>
      <c r="G48" s="2" t="s">
        <v>19</v>
      </c>
      <c r="H48" s="2" t="s">
        <v>85</v>
      </c>
    </row>
    <row r="49" spans="1:8" x14ac:dyDescent="0.25">
      <c r="A49" s="2">
        <v>47</v>
      </c>
      <c r="B49" s="28">
        <v>2025</v>
      </c>
      <c r="C49" s="2" t="s">
        <v>20</v>
      </c>
      <c r="D49" s="5">
        <v>218</v>
      </c>
      <c r="E49" s="5">
        <v>2400</v>
      </c>
      <c r="F49" s="3">
        <f t="shared" si="2"/>
        <v>9.0833333333333335E-2</v>
      </c>
      <c r="G49" s="2" t="s">
        <v>19</v>
      </c>
      <c r="H49" s="2" t="s">
        <v>85</v>
      </c>
    </row>
    <row r="50" spans="1:8" x14ac:dyDescent="0.25">
      <c r="A50" s="2">
        <v>48</v>
      </c>
      <c r="B50" s="28">
        <v>2025</v>
      </c>
      <c r="C50" s="2" t="s">
        <v>21</v>
      </c>
      <c r="D50" s="5">
        <v>263</v>
      </c>
      <c r="E50" s="5">
        <v>2400</v>
      </c>
      <c r="F50" s="3">
        <f t="shared" si="2"/>
        <v>0.10958333333333334</v>
      </c>
      <c r="G50" s="2" t="s">
        <v>19</v>
      </c>
      <c r="H50" s="2" t="s">
        <v>85</v>
      </c>
    </row>
    <row r="51" spans="1:8" x14ac:dyDescent="0.25">
      <c r="A51" s="2">
        <v>49</v>
      </c>
      <c r="B51" s="28">
        <v>2025</v>
      </c>
      <c r="C51" s="2" t="s">
        <v>6</v>
      </c>
      <c r="D51" s="5">
        <v>400</v>
      </c>
      <c r="E51" s="5">
        <v>2400</v>
      </c>
      <c r="F51" s="3">
        <f t="shared" si="2"/>
        <v>0.16666666666666666</v>
      </c>
      <c r="G51" s="2" t="s">
        <v>7</v>
      </c>
      <c r="H51" s="2" t="s">
        <v>86</v>
      </c>
    </row>
    <row r="52" spans="1:8" x14ac:dyDescent="0.25">
      <c r="A52" s="2">
        <v>50</v>
      </c>
      <c r="B52" s="28">
        <v>2025</v>
      </c>
      <c r="C52" s="2" t="s">
        <v>8</v>
      </c>
      <c r="D52" s="5">
        <v>389</v>
      </c>
      <c r="E52" s="5">
        <v>2400</v>
      </c>
      <c r="F52" s="3">
        <f t="shared" si="2"/>
        <v>0.16208333333333333</v>
      </c>
      <c r="G52" s="2" t="s">
        <v>7</v>
      </c>
      <c r="H52" s="2" t="s">
        <v>86</v>
      </c>
    </row>
    <row r="53" spans="1:8" x14ac:dyDescent="0.25">
      <c r="A53" s="2">
        <v>51</v>
      </c>
      <c r="B53" s="28">
        <v>2025</v>
      </c>
      <c r="C53" s="2" t="s">
        <v>9</v>
      </c>
      <c r="D53" s="5">
        <v>300</v>
      </c>
      <c r="E53" s="5">
        <v>2400</v>
      </c>
      <c r="F53" s="3">
        <f t="shared" si="2"/>
        <v>0.125</v>
      </c>
      <c r="G53" s="2" t="s">
        <v>7</v>
      </c>
      <c r="H53" s="2" t="s">
        <v>86</v>
      </c>
    </row>
    <row r="54" spans="1:8" x14ac:dyDescent="0.25">
      <c r="A54" s="2">
        <v>52</v>
      </c>
      <c r="B54" s="28">
        <v>2025</v>
      </c>
      <c r="C54" s="2" t="s">
        <v>10</v>
      </c>
      <c r="D54" s="5">
        <v>256</v>
      </c>
      <c r="E54" s="5">
        <v>2400</v>
      </c>
      <c r="F54" s="3">
        <f t="shared" si="2"/>
        <v>0.10666666666666667</v>
      </c>
      <c r="G54" s="2" t="s">
        <v>11</v>
      </c>
      <c r="H54" s="2" t="s">
        <v>86</v>
      </c>
    </row>
    <row r="55" spans="1:8" x14ac:dyDescent="0.25">
      <c r="A55" s="2">
        <v>53</v>
      </c>
      <c r="B55" s="28">
        <v>2025</v>
      </c>
      <c r="C55" s="2" t="s">
        <v>12</v>
      </c>
      <c r="D55" s="5">
        <v>296</v>
      </c>
      <c r="E55" s="5">
        <v>2400</v>
      </c>
      <c r="F55" s="3">
        <f t="shared" si="2"/>
        <v>0.12333333333333334</v>
      </c>
      <c r="G55" s="2" t="s">
        <v>11</v>
      </c>
      <c r="H55" s="2" t="s">
        <v>86</v>
      </c>
    </row>
    <row r="56" spans="1:8" x14ac:dyDescent="0.25">
      <c r="A56" s="2">
        <v>54</v>
      </c>
      <c r="B56" s="28">
        <v>2025</v>
      </c>
      <c r="C56" s="2" t="s">
        <v>13</v>
      </c>
      <c r="D56" s="5">
        <v>200</v>
      </c>
      <c r="E56" s="5">
        <v>2400</v>
      </c>
      <c r="F56" s="3">
        <f t="shared" si="2"/>
        <v>8.3333333333333329E-2</v>
      </c>
      <c r="G56" s="2" t="s">
        <v>11</v>
      </c>
      <c r="H56" s="2" t="s">
        <v>86</v>
      </c>
    </row>
    <row r="57" spans="1:8" x14ac:dyDescent="0.25">
      <c r="A57" s="2">
        <v>55</v>
      </c>
      <c r="B57" s="28">
        <v>2025</v>
      </c>
      <c r="C57" s="2" t="s">
        <v>14</v>
      </c>
      <c r="D57" s="5">
        <v>290</v>
      </c>
      <c r="E57" s="5">
        <v>2400</v>
      </c>
      <c r="F57" s="3">
        <f t="shared" si="2"/>
        <v>0.12083333333333333</v>
      </c>
      <c r="G57" s="2" t="s">
        <v>15</v>
      </c>
      <c r="H57" s="2" t="s">
        <v>86</v>
      </c>
    </row>
    <row r="58" spans="1:8" x14ac:dyDescent="0.25">
      <c r="A58" s="2">
        <v>56</v>
      </c>
      <c r="B58" s="28">
        <v>2025</v>
      </c>
      <c r="C58" s="2" t="s">
        <v>16</v>
      </c>
      <c r="D58" s="5">
        <v>320</v>
      </c>
      <c r="E58" s="5">
        <v>2400</v>
      </c>
      <c r="F58" s="3">
        <f t="shared" si="2"/>
        <v>0.13333333333333333</v>
      </c>
      <c r="G58" s="2" t="s">
        <v>15</v>
      </c>
      <c r="H58" s="2" t="s">
        <v>86</v>
      </c>
    </row>
    <row r="59" spans="1:8" x14ac:dyDescent="0.25">
      <c r="A59" s="2">
        <v>57</v>
      </c>
      <c r="B59" s="28">
        <v>2025</v>
      </c>
      <c r="C59" s="2" t="s">
        <v>17</v>
      </c>
      <c r="D59" s="5">
        <v>354</v>
      </c>
      <c r="E59" s="5">
        <v>2400</v>
      </c>
      <c r="F59" s="3">
        <f t="shared" si="2"/>
        <v>0.14749999999999999</v>
      </c>
      <c r="G59" s="2" t="s">
        <v>15</v>
      </c>
      <c r="H59" s="2" t="s">
        <v>86</v>
      </c>
    </row>
    <row r="60" spans="1:8" x14ac:dyDescent="0.25">
      <c r="A60" s="2">
        <v>58</v>
      </c>
      <c r="B60" s="28">
        <v>2025</v>
      </c>
      <c r="C60" s="2" t="s">
        <v>18</v>
      </c>
      <c r="D60" s="5">
        <v>287</v>
      </c>
      <c r="E60" s="5">
        <v>2400</v>
      </c>
      <c r="F60" s="3">
        <f t="shared" si="2"/>
        <v>0.11958333333333333</v>
      </c>
      <c r="G60" s="2" t="s">
        <v>19</v>
      </c>
      <c r="H60" s="2" t="s">
        <v>86</v>
      </c>
    </row>
    <row r="61" spans="1:8" x14ac:dyDescent="0.25">
      <c r="A61" s="2">
        <v>59</v>
      </c>
      <c r="B61" s="28">
        <v>2025</v>
      </c>
      <c r="C61" s="2" t="s">
        <v>20</v>
      </c>
      <c r="D61" s="5">
        <v>342</v>
      </c>
      <c r="E61" s="5">
        <v>2400</v>
      </c>
      <c r="F61" s="3">
        <f t="shared" si="2"/>
        <v>0.14249999999999999</v>
      </c>
      <c r="G61" s="2" t="s">
        <v>19</v>
      </c>
      <c r="H61" s="2" t="s">
        <v>86</v>
      </c>
    </row>
    <row r="62" spans="1:8" x14ac:dyDescent="0.25">
      <c r="A62" s="2">
        <v>60</v>
      </c>
      <c r="B62" s="28">
        <v>2025</v>
      </c>
      <c r="C62" s="2" t="s">
        <v>21</v>
      </c>
      <c r="D62" s="5">
        <v>300</v>
      </c>
      <c r="E62" s="5">
        <v>2400</v>
      </c>
      <c r="F62" s="3">
        <f t="shared" si="2"/>
        <v>0.125</v>
      </c>
      <c r="G62" s="2" t="s">
        <v>19</v>
      </c>
      <c r="H62" s="2" t="s">
        <v>86</v>
      </c>
    </row>
    <row r="63" spans="1:8" x14ac:dyDescent="0.25">
      <c r="A63" s="2">
        <v>61</v>
      </c>
      <c r="B63" s="28">
        <v>2025</v>
      </c>
      <c r="C63" s="2" t="s">
        <v>6</v>
      </c>
      <c r="D63" s="5">
        <v>333</v>
      </c>
      <c r="E63" s="5">
        <v>2400</v>
      </c>
      <c r="F63" s="3">
        <f t="shared" si="2"/>
        <v>0.13875000000000001</v>
      </c>
      <c r="G63" s="2" t="s">
        <v>7</v>
      </c>
      <c r="H63" s="2" t="s">
        <v>87</v>
      </c>
    </row>
    <row r="64" spans="1:8" x14ac:dyDescent="0.25">
      <c r="A64" s="2">
        <v>62</v>
      </c>
      <c r="B64" s="28">
        <v>2025</v>
      </c>
      <c r="C64" s="2" t="s">
        <v>8</v>
      </c>
      <c r="D64" s="5">
        <v>378</v>
      </c>
      <c r="E64" s="5">
        <v>2400</v>
      </c>
      <c r="F64" s="3">
        <f t="shared" si="2"/>
        <v>0.1575</v>
      </c>
      <c r="G64" s="2" t="s">
        <v>7</v>
      </c>
      <c r="H64" s="2" t="s">
        <v>87</v>
      </c>
    </row>
    <row r="65" spans="1:8" x14ac:dyDescent="0.25">
      <c r="A65" s="2">
        <v>63</v>
      </c>
      <c r="B65" s="28">
        <v>2025</v>
      </c>
      <c r="C65" s="2" t="s">
        <v>9</v>
      </c>
      <c r="D65" s="5">
        <v>250</v>
      </c>
      <c r="E65" s="5">
        <v>2400</v>
      </c>
      <c r="F65" s="3">
        <f t="shared" si="2"/>
        <v>0.10416666666666667</v>
      </c>
      <c r="G65" s="2" t="s">
        <v>7</v>
      </c>
      <c r="H65" s="2" t="s">
        <v>87</v>
      </c>
    </row>
    <row r="66" spans="1:8" x14ac:dyDescent="0.25">
      <c r="A66" s="2">
        <v>64</v>
      </c>
      <c r="B66" s="28">
        <v>2025</v>
      </c>
      <c r="C66" s="2" t="s">
        <v>10</v>
      </c>
      <c r="D66" s="5">
        <v>234</v>
      </c>
      <c r="E66" s="5">
        <v>2400</v>
      </c>
      <c r="F66" s="3">
        <f t="shared" si="2"/>
        <v>9.7500000000000003E-2</v>
      </c>
      <c r="G66" s="2" t="s">
        <v>11</v>
      </c>
      <c r="H66" s="2" t="s">
        <v>87</v>
      </c>
    </row>
    <row r="67" spans="1:8" x14ac:dyDescent="0.25">
      <c r="A67" s="2">
        <v>65</v>
      </c>
      <c r="B67" s="28">
        <v>2025</v>
      </c>
      <c r="C67" s="2" t="s">
        <v>12</v>
      </c>
      <c r="D67" s="5">
        <v>290</v>
      </c>
      <c r="E67" s="5">
        <v>2400</v>
      </c>
      <c r="F67" s="3">
        <f t="shared" si="2"/>
        <v>0.12083333333333333</v>
      </c>
      <c r="G67" s="2" t="s">
        <v>11</v>
      </c>
      <c r="H67" s="2" t="s">
        <v>87</v>
      </c>
    </row>
    <row r="68" spans="1:8" x14ac:dyDescent="0.25">
      <c r="A68" s="2">
        <v>66</v>
      </c>
      <c r="B68" s="28">
        <v>2025</v>
      </c>
      <c r="C68" s="2" t="s">
        <v>13</v>
      </c>
      <c r="D68" s="5">
        <v>320</v>
      </c>
      <c r="E68" s="5">
        <v>2400</v>
      </c>
      <c r="F68" s="3">
        <f t="shared" si="2"/>
        <v>0.13333333333333333</v>
      </c>
      <c r="G68" s="2" t="s">
        <v>11</v>
      </c>
      <c r="H68" s="2" t="s">
        <v>87</v>
      </c>
    </row>
    <row r="69" spans="1:8" x14ac:dyDescent="0.25">
      <c r="A69" s="2">
        <v>67</v>
      </c>
      <c r="B69" s="28">
        <v>2025</v>
      </c>
      <c r="C69" s="2" t="s">
        <v>14</v>
      </c>
      <c r="D69" s="5">
        <v>354</v>
      </c>
      <c r="E69" s="5">
        <v>2400</v>
      </c>
      <c r="F69" s="3">
        <f t="shared" si="2"/>
        <v>0.14749999999999999</v>
      </c>
      <c r="G69" s="2" t="s">
        <v>15</v>
      </c>
      <c r="H69" s="2" t="s">
        <v>87</v>
      </c>
    </row>
    <row r="70" spans="1:8" x14ac:dyDescent="0.25">
      <c r="A70" s="2">
        <v>68</v>
      </c>
      <c r="B70" s="28">
        <v>2025</v>
      </c>
      <c r="C70" s="2" t="s">
        <v>16</v>
      </c>
      <c r="D70" s="5">
        <v>287</v>
      </c>
      <c r="E70" s="5">
        <v>2400</v>
      </c>
      <c r="F70" s="3">
        <f t="shared" si="2"/>
        <v>0.11958333333333333</v>
      </c>
      <c r="G70" s="2" t="s">
        <v>15</v>
      </c>
      <c r="H70" s="2" t="s">
        <v>87</v>
      </c>
    </row>
    <row r="71" spans="1:8" x14ac:dyDescent="0.25">
      <c r="A71" s="2">
        <v>69</v>
      </c>
      <c r="B71" s="28">
        <v>2025</v>
      </c>
      <c r="C71" s="2" t="s">
        <v>17</v>
      </c>
      <c r="D71" s="5">
        <v>342</v>
      </c>
      <c r="E71" s="5">
        <v>2400</v>
      </c>
      <c r="F71" s="3">
        <f t="shared" si="2"/>
        <v>0.14249999999999999</v>
      </c>
      <c r="G71" s="2" t="s">
        <v>15</v>
      </c>
      <c r="H71" s="2" t="s">
        <v>87</v>
      </c>
    </row>
    <row r="72" spans="1:8" x14ac:dyDescent="0.25">
      <c r="A72" s="2">
        <v>70</v>
      </c>
      <c r="B72" s="28">
        <v>2025</v>
      </c>
      <c r="C72" s="2" t="s">
        <v>18</v>
      </c>
      <c r="D72" s="5">
        <v>345</v>
      </c>
      <c r="E72" s="5">
        <v>2400</v>
      </c>
      <c r="F72" s="3">
        <f t="shared" si="2"/>
        <v>0.14374999999999999</v>
      </c>
      <c r="G72" s="2" t="s">
        <v>19</v>
      </c>
      <c r="H72" s="2" t="s">
        <v>87</v>
      </c>
    </row>
    <row r="73" spans="1:8" x14ac:dyDescent="0.25">
      <c r="A73" s="2">
        <v>71</v>
      </c>
      <c r="B73" s="28">
        <v>2025</v>
      </c>
      <c r="C73" s="2" t="s">
        <v>20</v>
      </c>
      <c r="D73" s="5">
        <v>265</v>
      </c>
      <c r="E73" s="5">
        <v>2400</v>
      </c>
      <c r="F73" s="3">
        <f t="shared" si="2"/>
        <v>0.11041666666666666</v>
      </c>
      <c r="G73" s="2" t="s">
        <v>19</v>
      </c>
      <c r="H73" s="2" t="s">
        <v>87</v>
      </c>
    </row>
    <row r="74" spans="1:8" x14ac:dyDescent="0.25">
      <c r="A74" s="2">
        <v>72</v>
      </c>
      <c r="B74" s="28">
        <v>2025</v>
      </c>
      <c r="C74" s="2" t="s">
        <v>21</v>
      </c>
      <c r="D74" s="5">
        <v>200</v>
      </c>
      <c r="E74" s="5">
        <v>2400</v>
      </c>
      <c r="F74" s="3">
        <f t="shared" si="2"/>
        <v>8.3333333333333329E-2</v>
      </c>
      <c r="G74" s="2" t="s">
        <v>19</v>
      </c>
      <c r="H74" s="2" t="s">
        <v>87</v>
      </c>
    </row>
    <row r="75" spans="1:8" x14ac:dyDescent="0.25">
      <c r="A75" s="2">
        <v>73</v>
      </c>
      <c r="B75" s="28">
        <v>2026</v>
      </c>
      <c r="C75" s="2" t="s">
        <v>6</v>
      </c>
      <c r="D75" s="5">
        <v>347</v>
      </c>
      <c r="E75" s="5">
        <v>2400</v>
      </c>
      <c r="F75" s="3">
        <f>D75/E75</f>
        <v>0.14458333333333334</v>
      </c>
      <c r="G75" s="2" t="s">
        <v>7</v>
      </c>
      <c r="H75" s="2" t="s">
        <v>66</v>
      </c>
    </row>
    <row r="76" spans="1:8" x14ac:dyDescent="0.25">
      <c r="A76" s="2">
        <v>74</v>
      </c>
      <c r="B76" s="28">
        <v>2026</v>
      </c>
      <c r="C76" s="2" t="s">
        <v>8</v>
      </c>
      <c r="D76" s="5">
        <v>329</v>
      </c>
      <c r="E76" s="5">
        <v>2400</v>
      </c>
      <c r="F76" s="3">
        <f t="shared" ref="F76:F110" si="3">D76/E76</f>
        <v>0.13708333333333333</v>
      </c>
      <c r="G76" s="2" t="s">
        <v>7</v>
      </c>
      <c r="H76" s="2" t="s">
        <v>66</v>
      </c>
    </row>
    <row r="77" spans="1:8" x14ac:dyDescent="0.25">
      <c r="A77" s="2">
        <v>75</v>
      </c>
      <c r="B77" s="28">
        <v>2026</v>
      </c>
      <c r="C77" s="2" t="s">
        <v>9</v>
      </c>
      <c r="D77" s="5">
        <v>265</v>
      </c>
      <c r="E77" s="5">
        <v>2400</v>
      </c>
      <c r="F77" s="3">
        <f t="shared" si="3"/>
        <v>0.11041666666666666</v>
      </c>
      <c r="G77" s="2" t="s">
        <v>7</v>
      </c>
      <c r="H77" s="2" t="s">
        <v>66</v>
      </c>
    </row>
    <row r="78" spans="1:8" x14ac:dyDescent="0.25">
      <c r="A78" s="2">
        <v>76</v>
      </c>
      <c r="B78" s="28">
        <v>2026</v>
      </c>
      <c r="C78" s="2" t="s">
        <v>10</v>
      </c>
      <c r="D78" s="5">
        <v>234</v>
      </c>
      <c r="E78" s="5">
        <v>2400</v>
      </c>
      <c r="F78" s="3">
        <f t="shared" si="3"/>
        <v>9.7500000000000003E-2</v>
      </c>
      <c r="G78" s="2" t="s">
        <v>11</v>
      </c>
      <c r="H78" s="2" t="s">
        <v>66</v>
      </c>
    </row>
    <row r="79" spans="1:8" x14ac:dyDescent="0.25">
      <c r="A79" s="2">
        <v>77</v>
      </c>
      <c r="B79" s="28">
        <v>2026</v>
      </c>
      <c r="C79" s="2" t="s">
        <v>12</v>
      </c>
      <c r="D79" s="5">
        <v>312</v>
      </c>
      <c r="E79" s="5">
        <v>2400</v>
      </c>
      <c r="F79" s="3">
        <f t="shared" si="3"/>
        <v>0.13</v>
      </c>
      <c r="G79" s="2" t="s">
        <v>11</v>
      </c>
      <c r="H79" s="2" t="s">
        <v>66</v>
      </c>
    </row>
    <row r="80" spans="1:8" x14ac:dyDescent="0.25">
      <c r="A80" s="2">
        <v>78</v>
      </c>
      <c r="B80" s="28">
        <v>2026</v>
      </c>
      <c r="C80" s="2" t="s">
        <v>13</v>
      </c>
      <c r="D80" s="5">
        <v>232</v>
      </c>
      <c r="E80" s="5">
        <v>2400</v>
      </c>
      <c r="F80" s="3">
        <f t="shared" si="3"/>
        <v>9.6666666666666665E-2</v>
      </c>
      <c r="G80" s="2" t="s">
        <v>11</v>
      </c>
      <c r="H80" s="2" t="s">
        <v>66</v>
      </c>
    </row>
    <row r="81" spans="1:8" x14ac:dyDescent="0.25">
      <c r="A81" s="2">
        <v>79</v>
      </c>
      <c r="B81" s="28">
        <v>2026</v>
      </c>
      <c r="C81" s="2" t="s">
        <v>14</v>
      </c>
      <c r="D81" s="5">
        <v>230</v>
      </c>
      <c r="E81" s="5">
        <v>2400</v>
      </c>
      <c r="F81" s="3">
        <f t="shared" si="3"/>
        <v>9.583333333333334E-2</v>
      </c>
      <c r="G81" s="2" t="s">
        <v>15</v>
      </c>
      <c r="H81" s="2" t="s">
        <v>66</v>
      </c>
    </row>
    <row r="82" spans="1:8" x14ac:dyDescent="0.25">
      <c r="A82" s="2">
        <v>80</v>
      </c>
      <c r="B82" s="28">
        <v>2026</v>
      </c>
      <c r="C82" s="2" t="s">
        <v>16</v>
      </c>
      <c r="D82" s="5">
        <v>268</v>
      </c>
      <c r="E82" s="5">
        <v>2400</v>
      </c>
      <c r="F82" s="3">
        <f t="shared" si="3"/>
        <v>0.11166666666666666</v>
      </c>
      <c r="G82" s="2" t="s">
        <v>15</v>
      </c>
      <c r="H82" s="2" t="s">
        <v>66</v>
      </c>
    </row>
    <row r="83" spans="1:8" x14ac:dyDescent="0.25">
      <c r="A83" s="2">
        <v>81</v>
      </c>
      <c r="B83" s="28">
        <v>2026</v>
      </c>
      <c r="C83" s="2" t="s">
        <v>17</v>
      </c>
      <c r="D83" s="5">
        <v>279</v>
      </c>
      <c r="E83" s="5">
        <v>2400</v>
      </c>
      <c r="F83" s="3">
        <f t="shared" si="3"/>
        <v>0.11625000000000001</v>
      </c>
      <c r="G83" s="2" t="s">
        <v>15</v>
      </c>
      <c r="H83" s="2" t="s">
        <v>66</v>
      </c>
    </row>
    <row r="84" spans="1:8" x14ac:dyDescent="0.25">
      <c r="A84" s="2">
        <v>82</v>
      </c>
      <c r="B84" s="28">
        <v>2026</v>
      </c>
      <c r="C84" s="2" t="s">
        <v>18</v>
      </c>
      <c r="D84" s="5">
        <v>232</v>
      </c>
      <c r="E84" s="5">
        <v>2400</v>
      </c>
      <c r="F84" s="3">
        <f t="shared" si="3"/>
        <v>9.6666666666666665E-2</v>
      </c>
      <c r="G84" s="2" t="s">
        <v>19</v>
      </c>
      <c r="H84" s="2" t="s">
        <v>66</v>
      </c>
    </row>
    <row r="85" spans="1:8" x14ac:dyDescent="0.25">
      <c r="A85" s="2">
        <v>83</v>
      </c>
      <c r="B85" s="28">
        <v>2026</v>
      </c>
      <c r="C85" s="2" t="s">
        <v>20</v>
      </c>
      <c r="D85" s="5">
        <v>218</v>
      </c>
      <c r="E85" s="5">
        <v>2400</v>
      </c>
      <c r="F85" s="3">
        <f t="shared" si="3"/>
        <v>9.0833333333333335E-2</v>
      </c>
      <c r="G85" s="2" t="s">
        <v>19</v>
      </c>
      <c r="H85" s="2" t="s">
        <v>66</v>
      </c>
    </row>
    <row r="86" spans="1:8" x14ac:dyDescent="0.25">
      <c r="A86" s="2">
        <v>84</v>
      </c>
      <c r="B86" s="28">
        <v>2026</v>
      </c>
      <c r="C86" s="2" t="s">
        <v>21</v>
      </c>
      <c r="D86" s="5">
        <v>263</v>
      </c>
      <c r="E86" s="5">
        <v>2400</v>
      </c>
      <c r="F86" s="3">
        <f t="shared" si="3"/>
        <v>0.10958333333333334</v>
      </c>
      <c r="G86" s="2" t="s">
        <v>19</v>
      </c>
      <c r="H86" s="2" t="s">
        <v>66</v>
      </c>
    </row>
    <row r="87" spans="1:8" x14ac:dyDescent="0.25">
      <c r="A87" s="2">
        <v>85</v>
      </c>
      <c r="B87" s="28">
        <v>2026</v>
      </c>
      <c r="C87" s="2" t="s">
        <v>6</v>
      </c>
      <c r="D87" s="5">
        <v>400</v>
      </c>
      <c r="E87" s="5">
        <v>2400</v>
      </c>
      <c r="F87" s="3">
        <f t="shared" si="3"/>
        <v>0.16666666666666666</v>
      </c>
      <c r="G87" s="2" t="s">
        <v>7</v>
      </c>
      <c r="H87" s="2" t="s">
        <v>84</v>
      </c>
    </row>
    <row r="88" spans="1:8" x14ac:dyDescent="0.25">
      <c r="A88" s="2">
        <v>86</v>
      </c>
      <c r="B88" s="28">
        <v>2026</v>
      </c>
      <c r="C88" s="2" t="s">
        <v>8</v>
      </c>
      <c r="D88" s="5">
        <v>389</v>
      </c>
      <c r="E88" s="5">
        <v>2400</v>
      </c>
      <c r="F88" s="3">
        <f t="shared" si="3"/>
        <v>0.16208333333333333</v>
      </c>
      <c r="G88" s="2" t="s">
        <v>7</v>
      </c>
      <c r="H88" s="2" t="s">
        <v>84</v>
      </c>
    </row>
    <row r="89" spans="1:8" x14ac:dyDescent="0.25">
      <c r="A89" s="2">
        <v>87</v>
      </c>
      <c r="B89" s="28">
        <v>2026</v>
      </c>
      <c r="C89" s="2" t="s">
        <v>9</v>
      </c>
      <c r="D89" s="5">
        <v>300</v>
      </c>
      <c r="E89" s="5">
        <v>2400</v>
      </c>
      <c r="F89" s="3">
        <f t="shared" si="3"/>
        <v>0.125</v>
      </c>
      <c r="G89" s="2" t="s">
        <v>7</v>
      </c>
      <c r="H89" s="2" t="s">
        <v>84</v>
      </c>
    </row>
    <row r="90" spans="1:8" x14ac:dyDescent="0.25">
      <c r="A90" s="2">
        <v>88</v>
      </c>
      <c r="B90" s="28">
        <v>2026</v>
      </c>
      <c r="C90" s="2" t="s">
        <v>10</v>
      </c>
      <c r="D90" s="5">
        <v>256</v>
      </c>
      <c r="E90" s="5">
        <v>2400</v>
      </c>
      <c r="F90" s="3">
        <f t="shared" si="3"/>
        <v>0.10666666666666667</v>
      </c>
      <c r="G90" s="2" t="s">
        <v>11</v>
      </c>
      <c r="H90" s="2" t="s">
        <v>84</v>
      </c>
    </row>
    <row r="91" spans="1:8" x14ac:dyDescent="0.25">
      <c r="A91" s="2">
        <v>89</v>
      </c>
      <c r="B91" s="28">
        <v>2026</v>
      </c>
      <c r="C91" s="2" t="s">
        <v>12</v>
      </c>
      <c r="D91" s="5">
        <v>296</v>
      </c>
      <c r="E91" s="5">
        <v>2400</v>
      </c>
      <c r="F91" s="3">
        <f t="shared" si="3"/>
        <v>0.12333333333333334</v>
      </c>
      <c r="G91" s="2" t="s">
        <v>11</v>
      </c>
      <c r="H91" s="2" t="s">
        <v>84</v>
      </c>
    </row>
    <row r="92" spans="1:8" x14ac:dyDescent="0.25">
      <c r="A92" s="2">
        <v>90</v>
      </c>
      <c r="B92" s="28">
        <v>2026</v>
      </c>
      <c r="C92" s="2" t="s">
        <v>13</v>
      </c>
      <c r="D92" s="5">
        <v>200</v>
      </c>
      <c r="E92" s="5">
        <v>2400</v>
      </c>
      <c r="F92" s="3">
        <f t="shared" si="3"/>
        <v>8.3333333333333329E-2</v>
      </c>
      <c r="G92" s="2" t="s">
        <v>11</v>
      </c>
      <c r="H92" s="2" t="s">
        <v>84</v>
      </c>
    </row>
    <row r="93" spans="1:8" x14ac:dyDescent="0.25">
      <c r="A93" s="2">
        <v>91</v>
      </c>
      <c r="B93" s="28">
        <v>2026</v>
      </c>
      <c r="C93" s="2" t="s">
        <v>14</v>
      </c>
      <c r="D93" s="5">
        <v>290</v>
      </c>
      <c r="E93" s="5">
        <v>2400</v>
      </c>
      <c r="F93" s="3">
        <f t="shared" si="3"/>
        <v>0.12083333333333333</v>
      </c>
      <c r="G93" s="2" t="s">
        <v>15</v>
      </c>
      <c r="H93" s="2" t="s">
        <v>84</v>
      </c>
    </row>
    <row r="94" spans="1:8" x14ac:dyDescent="0.25">
      <c r="A94" s="2">
        <v>92</v>
      </c>
      <c r="B94" s="28">
        <v>2026</v>
      </c>
      <c r="C94" s="2" t="s">
        <v>16</v>
      </c>
      <c r="D94" s="5">
        <v>320</v>
      </c>
      <c r="E94" s="5">
        <v>2400</v>
      </c>
      <c r="F94" s="3">
        <f t="shared" si="3"/>
        <v>0.13333333333333333</v>
      </c>
      <c r="G94" s="2" t="s">
        <v>15</v>
      </c>
      <c r="H94" s="2" t="s">
        <v>84</v>
      </c>
    </row>
    <row r="95" spans="1:8" x14ac:dyDescent="0.25">
      <c r="A95" s="2">
        <v>93</v>
      </c>
      <c r="B95" s="28">
        <v>2026</v>
      </c>
      <c r="C95" s="2" t="s">
        <v>17</v>
      </c>
      <c r="D95" s="5">
        <v>354</v>
      </c>
      <c r="E95" s="5">
        <v>2400</v>
      </c>
      <c r="F95" s="3">
        <f t="shared" si="3"/>
        <v>0.14749999999999999</v>
      </c>
      <c r="G95" s="2" t="s">
        <v>15</v>
      </c>
      <c r="H95" s="2" t="s">
        <v>84</v>
      </c>
    </row>
    <row r="96" spans="1:8" x14ac:dyDescent="0.25">
      <c r="A96" s="2">
        <v>94</v>
      </c>
      <c r="B96" s="28">
        <v>2026</v>
      </c>
      <c r="C96" s="2" t="s">
        <v>18</v>
      </c>
      <c r="D96" s="5">
        <v>287</v>
      </c>
      <c r="E96" s="5">
        <v>2400</v>
      </c>
      <c r="F96" s="3">
        <f t="shared" si="3"/>
        <v>0.11958333333333333</v>
      </c>
      <c r="G96" s="2" t="s">
        <v>19</v>
      </c>
      <c r="H96" s="2" t="s">
        <v>84</v>
      </c>
    </row>
    <row r="97" spans="1:8" x14ac:dyDescent="0.25">
      <c r="A97" s="2">
        <v>95</v>
      </c>
      <c r="B97" s="28">
        <v>2026</v>
      </c>
      <c r="C97" s="2" t="s">
        <v>20</v>
      </c>
      <c r="D97" s="5">
        <v>342</v>
      </c>
      <c r="E97" s="5">
        <v>2400</v>
      </c>
      <c r="F97" s="3">
        <f t="shared" si="3"/>
        <v>0.14249999999999999</v>
      </c>
      <c r="G97" s="2" t="s">
        <v>19</v>
      </c>
      <c r="H97" s="2" t="s">
        <v>84</v>
      </c>
    </row>
    <row r="98" spans="1:8" x14ac:dyDescent="0.25">
      <c r="A98" s="2">
        <v>96</v>
      </c>
      <c r="B98" s="28">
        <v>2026</v>
      </c>
      <c r="C98" s="2" t="s">
        <v>21</v>
      </c>
      <c r="D98" s="5">
        <v>300</v>
      </c>
      <c r="E98" s="5">
        <v>2400</v>
      </c>
      <c r="F98" s="3">
        <f t="shared" si="3"/>
        <v>0.125</v>
      </c>
      <c r="G98" s="2" t="s">
        <v>19</v>
      </c>
      <c r="H98" s="2" t="s">
        <v>84</v>
      </c>
    </row>
    <row r="99" spans="1:8" x14ac:dyDescent="0.25">
      <c r="A99" s="2">
        <v>97</v>
      </c>
      <c r="B99" s="28">
        <v>2026</v>
      </c>
      <c r="C99" s="2" t="s">
        <v>6</v>
      </c>
      <c r="D99" s="5">
        <v>333</v>
      </c>
      <c r="E99" s="5">
        <v>2400</v>
      </c>
      <c r="F99" s="3">
        <f t="shared" si="3"/>
        <v>0.13875000000000001</v>
      </c>
      <c r="G99" s="2" t="s">
        <v>7</v>
      </c>
      <c r="H99" s="2" t="s">
        <v>63</v>
      </c>
    </row>
    <row r="100" spans="1:8" x14ac:dyDescent="0.25">
      <c r="A100" s="2">
        <v>98</v>
      </c>
      <c r="B100" s="28">
        <v>2026</v>
      </c>
      <c r="C100" s="2" t="s">
        <v>8</v>
      </c>
      <c r="D100" s="5">
        <v>378</v>
      </c>
      <c r="E100" s="5">
        <v>2400</v>
      </c>
      <c r="F100" s="3">
        <f t="shared" si="3"/>
        <v>0.1575</v>
      </c>
      <c r="G100" s="2" t="s">
        <v>7</v>
      </c>
      <c r="H100" s="2" t="s">
        <v>63</v>
      </c>
    </row>
    <row r="101" spans="1:8" x14ac:dyDescent="0.25">
      <c r="A101" s="2">
        <v>99</v>
      </c>
      <c r="B101" s="28">
        <v>2026</v>
      </c>
      <c r="C101" s="2" t="s">
        <v>9</v>
      </c>
      <c r="D101" s="5">
        <v>250</v>
      </c>
      <c r="E101" s="5">
        <v>2400</v>
      </c>
      <c r="F101" s="3">
        <f t="shared" si="3"/>
        <v>0.10416666666666667</v>
      </c>
      <c r="G101" s="2" t="s">
        <v>7</v>
      </c>
      <c r="H101" s="2" t="s">
        <v>63</v>
      </c>
    </row>
    <row r="102" spans="1:8" x14ac:dyDescent="0.25">
      <c r="A102" s="2">
        <v>100</v>
      </c>
      <c r="B102" s="28">
        <v>2026</v>
      </c>
      <c r="C102" s="2" t="s">
        <v>10</v>
      </c>
      <c r="D102" s="5">
        <v>234</v>
      </c>
      <c r="E102" s="5">
        <v>2400</v>
      </c>
      <c r="F102" s="3">
        <f t="shared" si="3"/>
        <v>9.7500000000000003E-2</v>
      </c>
      <c r="G102" s="2" t="s">
        <v>11</v>
      </c>
      <c r="H102" s="2" t="s">
        <v>63</v>
      </c>
    </row>
    <row r="103" spans="1:8" x14ac:dyDescent="0.25">
      <c r="A103" s="2">
        <v>101</v>
      </c>
      <c r="B103" s="28">
        <v>2026</v>
      </c>
      <c r="C103" s="2" t="s">
        <v>12</v>
      </c>
      <c r="D103" s="5">
        <v>290</v>
      </c>
      <c r="E103" s="5">
        <v>2400</v>
      </c>
      <c r="F103" s="3">
        <f t="shared" si="3"/>
        <v>0.12083333333333333</v>
      </c>
      <c r="G103" s="2" t="s">
        <v>11</v>
      </c>
      <c r="H103" s="2" t="s">
        <v>63</v>
      </c>
    </row>
    <row r="104" spans="1:8" x14ac:dyDescent="0.25">
      <c r="A104" s="2">
        <v>102</v>
      </c>
      <c r="B104" s="28">
        <v>2026</v>
      </c>
      <c r="C104" s="2" t="s">
        <v>13</v>
      </c>
      <c r="D104" s="5">
        <v>320</v>
      </c>
      <c r="E104" s="5">
        <v>2400</v>
      </c>
      <c r="F104" s="3">
        <f t="shared" si="3"/>
        <v>0.13333333333333333</v>
      </c>
      <c r="G104" s="2" t="s">
        <v>11</v>
      </c>
      <c r="H104" s="2" t="s">
        <v>63</v>
      </c>
    </row>
    <row r="105" spans="1:8" x14ac:dyDescent="0.25">
      <c r="A105" s="2">
        <v>103</v>
      </c>
      <c r="B105" s="28">
        <v>2026</v>
      </c>
      <c r="C105" s="2" t="s">
        <v>14</v>
      </c>
      <c r="D105" s="5">
        <v>354</v>
      </c>
      <c r="E105" s="5">
        <v>2400</v>
      </c>
      <c r="F105" s="3">
        <f t="shared" si="3"/>
        <v>0.14749999999999999</v>
      </c>
      <c r="G105" s="2" t="s">
        <v>15</v>
      </c>
      <c r="H105" s="2" t="s">
        <v>63</v>
      </c>
    </row>
    <row r="106" spans="1:8" x14ac:dyDescent="0.25">
      <c r="A106" s="2">
        <v>104</v>
      </c>
      <c r="B106" s="28">
        <v>2026</v>
      </c>
      <c r="C106" s="2" t="s">
        <v>16</v>
      </c>
      <c r="D106" s="5">
        <v>287</v>
      </c>
      <c r="E106" s="5">
        <v>2400</v>
      </c>
      <c r="F106" s="3">
        <f t="shared" si="3"/>
        <v>0.11958333333333333</v>
      </c>
      <c r="G106" s="2" t="s">
        <v>15</v>
      </c>
      <c r="H106" s="2" t="s">
        <v>63</v>
      </c>
    </row>
    <row r="107" spans="1:8" x14ac:dyDescent="0.25">
      <c r="A107" s="2">
        <v>105</v>
      </c>
      <c r="B107" s="28">
        <v>2026</v>
      </c>
      <c r="C107" s="2" t="s">
        <v>17</v>
      </c>
      <c r="D107" s="5">
        <v>342</v>
      </c>
      <c r="E107" s="5">
        <v>2400</v>
      </c>
      <c r="F107" s="3">
        <f t="shared" si="3"/>
        <v>0.14249999999999999</v>
      </c>
      <c r="G107" s="2" t="s">
        <v>15</v>
      </c>
      <c r="H107" s="2" t="s">
        <v>63</v>
      </c>
    </row>
    <row r="108" spans="1:8" x14ac:dyDescent="0.25">
      <c r="A108" s="2">
        <v>106</v>
      </c>
      <c r="B108" s="28">
        <v>2026</v>
      </c>
      <c r="C108" s="2" t="s">
        <v>18</v>
      </c>
      <c r="D108" s="5">
        <v>345</v>
      </c>
      <c r="E108" s="5">
        <v>2400</v>
      </c>
      <c r="F108" s="3">
        <f t="shared" si="3"/>
        <v>0.14374999999999999</v>
      </c>
      <c r="G108" s="2" t="s">
        <v>19</v>
      </c>
      <c r="H108" s="2" t="s">
        <v>63</v>
      </c>
    </row>
    <row r="109" spans="1:8" x14ac:dyDescent="0.25">
      <c r="A109" s="2">
        <v>107</v>
      </c>
      <c r="B109" s="28">
        <v>2026</v>
      </c>
      <c r="C109" s="2" t="s">
        <v>20</v>
      </c>
      <c r="D109" s="5">
        <v>265</v>
      </c>
      <c r="E109" s="5">
        <v>2400</v>
      </c>
      <c r="F109" s="3">
        <f t="shared" si="3"/>
        <v>0.11041666666666666</v>
      </c>
      <c r="G109" s="2" t="s">
        <v>19</v>
      </c>
      <c r="H109" s="2" t="s">
        <v>63</v>
      </c>
    </row>
    <row r="110" spans="1:8" x14ac:dyDescent="0.25">
      <c r="A110" s="2">
        <v>108</v>
      </c>
      <c r="B110" s="28">
        <v>2026</v>
      </c>
      <c r="C110" s="2" t="s">
        <v>21</v>
      </c>
      <c r="D110" s="5">
        <v>200</v>
      </c>
      <c r="E110" s="5">
        <v>2400</v>
      </c>
      <c r="F110" s="3">
        <f t="shared" si="3"/>
        <v>8.3333333333333329E-2</v>
      </c>
      <c r="G110" s="2" t="s">
        <v>19</v>
      </c>
      <c r="H110" s="2" t="s">
        <v>63</v>
      </c>
    </row>
    <row r="111" spans="1:8" x14ac:dyDescent="0.25">
      <c r="A111" s="2">
        <v>109</v>
      </c>
      <c r="B111" s="28">
        <v>2026</v>
      </c>
      <c r="C111" s="2" t="s">
        <v>6</v>
      </c>
      <c r="D111" s="5">
        <v>347</v>
      </c>
      <c r="E111" s="5">
        <v>2400</v>
      </c>
      <c r="F111" s="3">
        <f>D111/E111</f>
        <v>0.14458333333333334</v>
      </c>
      <c r="G111" s="2" t="s">
        <v>7</v>
      </c>
      <c r="H111" s="2" t="s">
        <v>85</v>
      </c>
    </row>
    <row r="112" spans="1:8" x14ac:dyDescent="0.25">
      <c r="A112" s="2">
        <v>110</v>
      </c>
      <c r="B112" s="28">
        <v>2026</v>
      </c>
      <c r="C112" s="2" t="s">
        <v>8</v>
      </c>
      <c r="D112" s="5">
        <v>329</v>
      </c>
      <c r="E112" s="5">
        <v>2400</v>
      </c>
      <c r="F112" s="3">
        <f t="shared" ref="F112:F146" si="4">D112/E112</f>
        <v>0.13708333333333333</v>
      </c>
      <c r="G112" s="2" t="s">
        <v>7</v>
      </c>
      <c r="H112" s="2" t="s">
        <v>85</v>
      </c>
    </row>
    <row r="113" spans="1:8" x14ac:dyDescent="0.25">
      <c r="A113" s="2">
        <v>111</v>
      </c>
      <c r="B113" s="28">
        <v>2026</v>
      </c>
      <c r="C113" s="2" t="s">
        <v>9</v>
      </c>
      <c r="D113" s="5">
        <v>265</v>
      </c>
      <c r="E113" s="5">
        <v>2400</v>
      </c>
      <c r="F113" s="3">
        <f t="shared" si="4"/>
        <v>0.11041666666666666</v>
      </c>
      <c r="G113" s="2" t="s">
        <v>7</v>
      </c>
      <c r="H113" s="2" t="s">
        <v>85</v>
      </c>
    </row>
    <row r="114" spans="1:8" x14ac:dyDescent="0.25">
      <c r="A114" s="2">
        <v>112</v>
      </c>
      <c r="B114" s="28">
        <v>2026</v>
      </c>
      <c r="C114" s="2" t="s">
        <v>10</v>
      </c>
      <c r="D114" s="5">
        <v>234</v>
      </c>
      <c r="E114" s="5">
        <v>2400</v>
      </c>
      <c r="F114" s="3">
        <f t="shared" si="4"/>
        <v>9.7500000000000003E-2</v>
      </c>
      <c r="G114" s="2" t="s">
        <v>11</v>
      </c>
      <c r="H114" s="2" t="s">
        <v>85</v>
      </c>
    </row>
    <row r="115" spans="1:8" x14ac:dyDescent="0.25">
      <c r="A115" s="2">
        <v>113</v>
      </c>
      <c r="B115" s="28">
        <v>2026</v>
      </c>
      <c r="C115" s="2" t="s">
        <v>12</v>
      </c>
      <c r="D115" s="5">
        <v>312</v>
      </c>
      <c r="E115" s="5">
        <v>2400</v>
      </c>
      <c r="F115" s="3">
        <f t="shared" si="4"/>
        <v>0.13</v>
      </c>
      <c r="G115" s="2" t="s">
        <v>11</v>
      </c>
      <c r="H115" s="2" t="s">
        <v>85</v>
      </c>
    </row>
    <row r="116" spans="1:8" x14ac:dyDescent="0.25">
      <c r="A116" s="2">
        <v>114</v>
      </c>
      <c r="B116" s="28">
        <v>2026</v>
      </c>
      <c r="C116" s="2" t="s">
        <v>13</v>
      </c>
      <c r="D116" s="5">
        <v>232</v>
      </c>
      <c r="E116" s="5">
        <v>2400</v>
      </c>
      <c r="F116" s="3">
        <f t="shared" si="4"/>
        <v>9.6666666666666665E-2</v>
      </c>
      <c r="G116" s="2" t="s">
        <v>11</v>
      </c>
      <c r="H116" s="2" t="s">
        <v>85</v>
      </c>
    </row>
    <row r="117" spans="1:8" x14ac:dyDescent="0.25">
      <c r="A117" s="2">
        <v>115</v>
      </c>
      <c r="B117" s="28">
        <v>2026</v>
      </c>
      <c r="C117" s="2" t="s">
        <v>14</v>
      </c>
      <c r="D117" s="5">
        <v>230</v>
      </c>
      <c r="E117" s="5">
        <v>2400</v>
      </c>
      <c r="F117" s="3">
        <f t="shared" si="4"/>
        <v>9.583333333333334E-2</v>
      </c>
      <c r="G117" s="2" t="s">
        <v>15</v>
      </c>
      <c r="H117" s="2" t="s">
        <v>85</v>
      </c>
    </row>
    <row r="118" spans="1:8" x14ac:dyDescent="0.25">
      <c r="A118" s="2">
        <v>116</v>
      </c>
      <c r="B118" s="28">
        <v>2026</v>
      </c>
      <c r="C118" s="2" t="s">
        <v>16</v>
      </c>
      <c r="D118" s="5">
        <v>268</v>
      </c>
      <c r="E118" s="5">
        <v>2400</v>
      </c>
      <c r="F118" s="3">
        <f t="shared" si="4"/>
        <v>0.11166666666666666</v>
      </c>
      <c r="G118" s="2" t="s">
        <v>15</v>
      </c>
      <c r="H118" s="2" t="s">
        <v>85</v>
      </c>
    </row>
    <row r="119" spans="1:8" x14ac:dyDescent="0.25">
      <c r="A119" s="2">
        <v>117</v>
      </c>
      <c r="B119" s="28">
        <v>2026</v>
      </c>
      <c r="C119" s="2" t="s">
        <v>17</v>
      </c>
      <c r="D119" s="5">
        <v>279</v>
      </c>
      <c r="E119" s="5">
        <v>2400</v>
      </c>
      <c r="F119" s="3">
        <f t="shared" si="4"/>
        <v>0.11625000000000001</v>
      </c>
      <c r="G119" s="2" t="s">
        <v>15</v>
      </c>
      <c r="H119" s="2" t="s">
        <v>85</v>
      </c>
    </row>
    <row r="120" spans="1:8" x14ac:dyDescent="0.25">
      <c r="A120" s="2">
        <v>118</v>
      </c>
      <c r="B120" s="28">
        <v>2026</v>
      </c>
      <c r="C120" s="2" t="s">
        <v>18</v>
      </c>
      <c r="D120" s="5">
        <v>232</v>
      </c>
      <c r="E120" s="5">
        <v>2400</v>
      </c>
      <c r="F120" s="3">
        <f t="shared" si="4"/>
        <v>9.6666666666666665E-2</v>
      </c>
      <c r="G120" s="2" t="s">
        <v>19</v>
      </c>
      <c r="H120" s="2" t="s">
        <v>85</v>
      </c>
    </row>
    <row r="121" spans="1:8" x14ac:dyDescent="0.25">
      <c r="A121" s="2">
        <v>119</v>
      </c>
      <c r="B121" s="28">
        <v>2026</v>
      </c>
      <c r="C121" s="2" t="s">
        <v>20</v>
      </c>
      <c r="D121" s="5">
        <v>218</v>
      </c>
      <c r="E121" s="5">
        <v>2400</v>
      </c>
      <c r="F121" s="3">
        <f t="shared" si="4"/>
        <v>9.0833333333333335E-2</v>
      </c>
      <c r="G121" s="2" t="s">
        <v>19</v>
      </c>
      <c r="H121" s="2" t="s">
        <v>85</v>
      </c>
    </row>
    <row r="122" spans="1:8" x14ac:dyDescent="0.25">
      <c r="A122" s="2">
        <v>120</v>
      </c>
      <c r="B122" s="28">
        <v>2026</v>
      </c>
      <c r="C122" s="2" t="s">
        <v>21</v>
      </c>
      <c r="D122" s="5">
        <v>263</v>
      </c>
      <c r="E122" s="5">
        <v>2400</v>
      </c>
      <c r="F122" s="3">
        <f t="shared" si="4"/>
        <v>0.10958333333333334</v>
      </c>
      <c r="G122" s="2" t="s">
        <v>19</v>
      </c>
      <c r="H122" s="2" t="s">
        <v>85</v>
      </c>
    </row>
    <row r="123" spans="1:8" x14ac:dyDescent="0.25">
      <c r="A123" s="2">
        <v>121</v>
      </c>
      <c r="B123" s="28">
        <v>2026</v>
      </c>
      <c r="C123" s="2" t="s">
        <v>6</v>
      </c>
      <c r="D123" s="5">
        <v>400</v>
      </c>
      <c r="E123" s="5">
        <v>2400</v>
      </c>
      <c r="F123" s="3">
        <f t="shared" si="4"/>
        <v>0.16666666666666666</v>
      </c>
      <c r="G123" s="2" t="s">
        <v>7</v>
      </c>
      <c r="H123" s="2" t="s">
        <v>86</v>
      </c>
    </row>
    <row r="124" spans="1:8" x14ac:dyDescent="0.25">
      <c r="A124" s="2">
        <v>122</v>
      </c>
      <c r="B124" s="28">
        <v>2026</v>
      </c>
      <c r="C124" s="2" t="s">
        <v>8</v>
      </c>
      <c r="D124" s="5">
        <v>389</v>
      </c>
      <c r="E124" s="5">
        <v>2400</v>
      </c>
      <c r="F124" s="3">
        <f t="shared" si="4"/>
        <v>0.16208333333333333</v>
      </c>
      <c r="G124" s="2" t="s">
        <v>7</v>
      </c>
      <c r="H124" s="2" t="s">
        <v>86</v>
      </c>
    </row>
    <row r="125" spans="1:8" x14ac:dyDescent="0.25">
      <c r="A125" s="2">
        <v>123</v>
      </c>
      <c r="B125" s="28">
        <v>2026</v>
      </c>
      <c r="C125" s="2" t="s">
        <v>9</v>
      </c>
      <c r="D125" s="5">
        <v>300</v>
      </c>
      <c r="E125" s="5">
        <v>2400</v>
      </c>
      <c r="F125" s="3">
        <f t="shared" si="4"/>
        <v>0.125</v>
      </c>
      <c r="G125" s="2" t="s">
        <v>7</v>
      </c>
      <c r="H125" s="2" t="s">
        <v>86</v>
      </c>
    </row>
    <row r="126" spans="1:8" x14ac:dyDescent="0.25">
      <c r="A126" s="2">
        <v>124</v>
      </c>
      <c r="B126" s="28">
        <v>2026</v>
      </c>
      <c r="C126" s="2" t="s">
        <v>10</v>
      </c>
      <c r="D126" s="5">
        <v>256</v>
      </c>
      <c r="E126" s="5">
        <v>2400</v>
      </c>
      <c r="F126" s="3">
        <f t="shared" si="4"/>
        <v>0.10666666666666667</v>
      </c>
      <c r="G126" s="2" t="s">
        <v>11</v>
      </c>
      <c r="H126" s="2" t="s">
        <v>86</v>
      </c>
    </row>
    <row r="127" spans="1:8" x14ac:dyDescent="0.25">
      <c r="A127" s="2">
        <v>125</v>
      </c>
      <c r="B127" s="28">
        <v>2026</v>
      </c>
      <c r="C127" s="2" t="s">
        <v>12</v>
      </c>
      <c r="D127" s="5">
        <v>296</v>
      </c>
      <c r="E127" s="5">
        <v>2400</v>
      </c>
      <c r="F127" s="3">
        <f t="shared" si="4"/>
        <v>0.12333333333333334</v>
      </c>
      <c r="G127" s="2" t="s">
        <v>11</v>
      </c>
      <c r="H127" s="2" t="s">
        <v>86</v>
      </c>
    </row>
    <row r="128" spans="1:8" x14ac:dyDescent="0.25">
      <c r="A128" s="2">
        <v>126</v>
      </c>
      <c r="B128" s="28">
        <v>2026</v>
      </c>
      <c r="C128" s="2" t="s">
        <v>13</v>
      </c>
      <c r="D128" s="5">
        <v>200</v>
      </c>
      <c r="E128" s="5">
        <v>2400</v>
      </c>
      <c r="F128" s="3">
        <f t="shared" si="4"/>
        <v>8.3333333333333329E-2</v>
      </c>
      <c r="G128" s="2" t="s">
        <v>11</v>
      </c>
      <c r="H128" s="2" t="s">
        <v>86</v>
      </c>
    </row>
    <row r="129" spans="1:8" x14ac:dyDescent="0.25">
      <c r="A129" s="2">
        <v>127</v>
      </c>
      <c r="B129" s="28">
        <v>2026</v>
      </c>
      <c r="C129" s="2" t="s">
        <v>14</v>
      </c>
      <c r="D129" s="5">
        <v>290</v>
      </c>
      <c r="E129" s="5">
        <v>2400</v>
      </c>
      <c r="F129" s="3">
        <f t="shared" si="4"/>
        <v>0.12083333333333333</v>
      </c>
      <c r="G129" s="2" t="s">
        <v>15</v>
      </c>
      <c r="H129" s="2" t="s">
        <v>86</v>
      </c>
    </row>
    <row r="130" spans="1:8" x14ac:dyDescent="0.25">
      <c r="A130" s="2">
        <v>128</v>
      </c>
      <c r="B130" s="28">
        <v>2026</v>
      </c>
      <c r="C130" s="2" t="s">
        <v>16</v>
      </c>
      <c r="D130" s="5">
        <v>320</v>
      </c>
      <c r="E130" s="5">
        <v>2400</v>
      </c>
      <c r="F130" s="3">
        <f t="shared" si="4"/>
        <v>0.13333333333333333</v>
      </c>
      <c r="G130" s="2" t="s">
        <v>15</v>
      </c>
      <c r="H130" s="2" t="s">
        <v>86</v>
      </c>
    </row>
    <row r="131" spans="1:8" x14ac:dyDescent="0.25">
      <c r="A131" s="2">
        <v>129</v>
      </c>
      <c r="B131" s="28">
        <v>2026</v>
      </c>
      <c r="C131" s="2" t="s">
        <v>17</v>
      </c>
      <c r="D131" s="5">
        <v>354</v>
      </c>
      <c r="E131" s="5">
        <v>2400</v>
      </c>
      <c r="F131" s="3">
        <f t="shared" si="4"/>
        <v>0.14749999999999999</v>
      </c>
      <c r="G131" s="2" t="s">
        <v>15</v>
      </c>
      <c r="H131" s="2" t="s">
        <v>86</v>
      </c>
    </row>
    <row r="132" spans="1:8" x14ac:dyDescent="0.25">
      <c r="A132" s="2">
        <v>130</v>
      </c>
      <c r="B132" s="28">
        <v>2026</v>
      </c>
      <c r="C132" s="2" t="s">
        <v>18</v>
      </c>
      <c r="D132" s="5">
        <v>287</v>
      </c>
      <c r="E132" s="5">
        <v>2400</v>
      </c>
      <c r="F132" s="3">
        <f t="shared" si="4"/>
        <v>0.11958333333333333</v>
      </c>
      <c r="G132" s="2" t="s">
        <v>19</v>
      </c>
      <c r="H132" s="2" t="s">
        <v>86</v>
      </c>
    </row>
    <row r="133" spans="1:8" x14ac:dyDescent="0.25">
      <c r="A133" s="2">
        <v>131</v>
      </c>
      <c r="B133" s="28">
        <v>2026</v>
      </c>
      <c r="C133" s="2" t="s">
        <v>20</v>
      </c>
      <c r="D133" s="5">
        <v>342</v>
      </c>
      <c r="E133" s="5">
        <v>2400</v>
      </c>
      <c r="F133" s="3">
        <f t="shared" si="4"/>
        <v>0.14249999999999999</v>
      </c>
      <c r="G133" s="2" t="s">
        <v>19</v>
      </c>
      <c r="H133" s="2" t="s">
        <v>86</v>
      </c>
    </row>
    <row r="134" spans="1:8" x14ac:dyDescent="0.25">
      <c r="A134" s="2">
        <v>132</v>
      </c>
      <c r="B134" s="28">
        <v>2026</v>
      </c>
      <c r="C134" s="2" t="s">
        <v>21</v>
      </c>
      <c r="D134" s="5">
        <v>300</v>
      </c>
      <c r="E134" s="5">
        <v>2400</v>
      </c>
      <c r="F134" s="3">
        <f t="shared" si="4"/>
        <v>0.125</v>
      </c>
      <c r="G134" s="2" t="s">
        <v>19</v>
      </c>
      <c r="H134" s="2" t="s">
        <v>86</v>
      </c>
    </row>
    <row r="135" spans="1:8" x14ac:dyDescent="0.25">
      <c r="A135" s="2">
        <v>133</v>
      </c>
      <c r="B135" s="28">
        <v>2026</v>
      </c>
      <c r="C135" s="2" t="s">
        <v>6</v>
      </c>
      <c r="D135" s="5">
        <v>333</v>
      </c>
      <c r="E135" s="5">
        <v>2400</v>
      </c>
      <c r="F135" s="3">
        <f t="shared" si="4"/>
        <v>0.13875000000000001</v>
      </c>
      <c r="G135" s="2" t="s">
        <v>7</v>
      </c>
      <c r="H135" s="2" t="s">
        <v>87</v>
      </c>
    </row>
    <row r="136" spans="1:8" x14ac:dyDescent="0.25">
      <c r="A136" s="2">
        <v>134</v>
      </c>
      <c r="B136" s="28">
        <v>2026</v>
      </c>
      <c r="C136" s="2" t="s">
        <v>8</v>
      </c>
      <c r="D136" s="5">
        <v>378</v>
      </c>
      <c r="E136" s="5">
        <v>2400</v>
      </c>
      <c r="F136" s="3">
        <f t="shared" si="4"/>
        <v>0.1575</v>
      </c>
      <c r="G136" s="2" t="s">
        <v>7</v>
      </c>
      <c r="H136" s="2" t="s">
        <v>87</v>
      </c>
    </row>
    <row r="137" spans="1:8" x14ac:dyDescent="0.25">
      <c r="A137" s="2">
        <v>135</v>
      </c>
      <c r="B137" s="28">
        <v>2026</v>
      </c>
      <c r="C137" s="2" t="s">
        <v>9</v>
      </c>
      <c r="D137" s="5">
        <v>250</v>
      </c>
      <c r="E137" s="5">
        <v>2400</v>
      </c>
      <c r="F137" s="3">
        <f t="shared" si="4"/>
        <v>0.10416666666666667</v>
      </c>
      <c r="G137" s="2" t="s">
        <v>7</v>
      </c>
      <c r="H137" s="2" t="s">
        <v>87</v>
      </c>
    </row>
    <row r="138" spans="1:8" x14ac:dyDescent="0.25">
      <c r="A138" s="2">
        <v>136</v>
      </c>
      <c r="B138" s="28">
        <v>2026</v>
      </c>
      <c r="C138" s="2" t="s">
        <v>10</v>
      </c>
      <c r="D138" s="5">
        <v>234</v>
      </c>
      <c r="E138" s="5">
        <v>2400</v>
      </c>
      <c r="F138" s="3">
        <f t="shared" si="4"/>
        <v>9.7500000000000003E-2</v>
      </c>
      <c r="G138" s="2" t="s">
        <v>11</v>
      </c>
      <c r="H138" s="2" t="s">
        <v>87</v>
      </c>
    </row>
    <row r="139" spans="1:8" x14ac:dyDescent="0.25">
      <c r="A139" s="2">
        <v>137</v>
      </c>
      <c r="B139" s="28">
        <v>2026</v>
      </c>
      <c r="C139" s="2" t="s">
        <v>12</v>
      </c>
      <c r="D139" s="5">
        <v>290</v>
      </c>
      <c r="E139" s="5">
        <v>2400</v>
      </c>
      <c r="F139" s="3">
        <f t="shared" si="4"/>
        <v>0.12083333333333333</v>
      </c>
      <c r="G139" s="2" t="s">
        <v>11</v>
      </c>
      <c r="H139" s="2" t="s">
        <v>87</v>
      </c>
    </row>
    <row r="140" spans="1:8" x14ac:dyDescent="0.25">
      <c r="A140" s="2">
        <v>138</v>
      </c>
      <c r="B140" s="28">
        <v>2026</v>
      </c>
      <c r="C140" s="2" t="s">
        <v>13</v>
      </c>
      <c r="D140" s="5">
        <v>320</v>
      </c>
      <c r="E140" s="5">
        <v>2400</v>
      </c>
      <c r="F140" s="3">
        <f t="shared" si="4"/>
        <v>0.13333333333333333</v>
      </c>
      <c r="G140" s="2" t="s">
        <v>11</v>
      </c>
      <c r="H140" s="2" t="s">
        <v>87</v>
      </c>
    </row>
    <row r="141" spans="1:8" x14ac:dyDescent="0.25">
      <c r="A141" s="2">
        <v>139</v>
      </c>
      <c r="B141" s="28">
        <v>2026</v>
      </c>
      <c r="C141" s="2" t="s">
        <v>14</v>
      </c>
      <c r="D141" s="5">
        <v>354</v>
      </c>
      <c r="E141" s="5">
        <v>2400</v>
      </c>
      <c r="F141" s="3">
        <f t="shared" si="4"/>
        <v>0.14749999999999999</v>
      </c>
      <c r="G141" s="2" t="s">
        <v>15</v>
      </c>
      <c r="H141" s="2" t="s">
        <v>87</v>
      </c>
    </row>
    <row r="142" spans="1:8" x14ac:dyDescent="0.25">
      <c r="A142" s="2">
        <v>140</v>
      </c>
      <c r="B142" s="28">
        <v>2026</v>
      </c>
      <c r="C142" s="2" t="s">
        <v>16</v>
      </c>
      <c r="D142" s="5">
        <v>287</v>
      </c>
      <c r="E142" s="5">
        <v>2400</v>
      </c>
      <c r="F142" s="3">
        <f t="shared" si="4"/>
        <v>0.11958333333333333</v>
      </c>
      <c r="G142" s="2" t="s">
        <v>15</v>
      </c>
      <c r="H142" s="2" t="s">
        <v>87</v>
      </c>
    </row>
    <row r="143" spans="1:8" x14ac:dyDescent="0.25">
      <c r="A143" s="2">
        <v>141</v>
      </c>
      <c r="B143" s="28">
        <v>2026</v>
      </c>
      <c r="C143" s="2" t="s">
        <v>17</v>
      </c>
      <c r="D143" s="5">
        <v>342</v>
      </c>
      <c r="E143" s="5">
        <v>2400</v>
      </c>
      <c r="F143" s="3">
        <f t="shared" si="4"/>
        <v>0.14249999999999999</v>
      </c>
      <c r="G143" s="2" t="s">
        <v>15</v>
      </c>
      <c r="H143" s="2" t="s">
        <v>87</v>
      </c>
    </row>
    <row r="144" spans="1:8" x14ac:dyDescent="0.25">
      <c r="A144" s="2">
        <v>142</v>
      </c>
      <c r="B144" s="28">
        <v>2026</v>
      </c>
      <c r="C144" s="2" t="s">
        <v>18</v>
      </c>
      <c r="D144" s="5">
        <v>345</v>
      </c>
      <c r="E144" s="5">
        <v>2400</v>
      </c>
      <c r="F144" s="3">
        <f t="shared" si="4"/>
        <v>0.14374999999999999</v>
      </c>
      <c r="G144" s="2" t="s">
        <v>19</v>
      </c>
      <c r="H144" s="2" t="s">
        <v>87</v>
      </c>
    </row>
    <row r="145" spans="1:8" x14ac:dyDescent="0.25">
      <c r="A145" s="2">
        <v>143</v>
      </c>
      <c r="B145" s="28">
        <v>2026</v>
      </c>
      <c r="C145" s="2" t="s">
        <v>20</v>
      </c>
      <c r="D145" s="5">
        <v>265</v>
      </c>
      <c r="E145" s="5">
        <v>2400</v>
      </c>
      <c r="F145" s="3">
        <f t="shared" si="4"/>
        <v>0.11041666666666666</v>
      </c>
      <c r="G145" s="2" t="s">
        <v>19</v>
      </c>
      <c r="H145" s="2" t="s">
        <v>87</v>
      </c>
    </row>
    <row r="146" spans="1:8" x14ac:dyDescent="0.25">
      <c r="A146" s="2">
        <v>144</v>
      </c>
      <c r="B146" s="28">
        <v>2026</v>
      </c>
      <c r="C146" s="2" t="s">
        <v>21</v>
      </c>
      <c r="D146" s="5">
        <v>200</v>
      </c>
      <c r="E146" s="5">
        <v>2400</v>
      </c>
      <c r="F146" s="3">
        <f t="shared" si="4"/>
        <v>8.3333333333333329E-2</v>
      </c>
      <c r="G146" s="2" t="s">
        <v>19</v>
      </c>
      <c r="H146" s="2" t="s">
        <v>87</v>
      </c>
    </row>
    <row r="147" spans="1:8" x14ac:dyDescent="0.25">
      <c r="A147" s="2">
        <v>145</v>
      </c>
      <c r="B147" s="28">
        <v>2027</v>
      </c>
      <c r="C147" s="2" t="s">
        <v>6</v>
      </c>
      <c r="D147" s="5">
        <v>347</v>
      </c>
      <c r="E147" s="5">
        <v>2400</v>
      </c>
      <c r="F147" s="3">
        <f>D147/E147</f>
        <v>0.14458333333333334</v>
      </c>
      <c r="G147" s="2" t="s">
        <v>7</v>
      </c>
      <c r="H147" s="2" t="s">
        <v>66</v>
      </c>
    </row>
    <row r="148" spans="1:8" x14ac:dyDescent="0.25">
      <c r="A148" s="2">
        <v>146</v>
      </c>
      <c r="B148" s="28">
        <v>2027</v>
      </c>
      <c r="C148" s="2" t="s">
        <v>8</v>
      </c>
      <c r="D148" s="5">
        <v>329</v>
      </c>
      <c r="E148" s="5">
        <v>2400</v>
      </c>
      <c r="F148" s="3">
        <f t="shared" ref="F148:F182" si="5">D148/E148</f>
        <v>0.13708333333333333</v>
      </c>
      <c r="G148" s="2" t="s">
        <v>7</v>
      </c>
      <c r="H148" s="2" t="s">
        <v>66</v>
      </c>
    </row>
    <row r="149" spans="1:8" x14ac:dyDescent="0.25">
      <c r="A149" s="2">
        <v>147</v>
      </c>
      <c r="B149" s="28">
        <v>2027</v>
      </c>
      <c r="C149" s="2" t="s">
        <v>9</v>
      </c>
      <c r="D149" s="5">
        <v>265</v>
      </c>
      <c r="E149" s="5">
        <v>2400</v>
      </c>
      <c r="F149" s="3">
        <f t="shared" si="5"/>
        <v>0.11041666666666666</v>
      </c>
      <c r="G149" s="2" t="s">
        <v>7</v>
      </c>
      <c r="H149" s="2" t="s">
        <v>66</v>
      </c>
    </row>
    <row r="150" spans="1:8" x14ac:dyDescent="0.25">
      <c r="A150" s="2">
        <v>148</v>
      </c>
      <c r="B150" s="28">
        <v>2027</v>
      </c>
      <c r="C150" s="2" t="s">
        <v>10</v>
      </c>
      <c r="D150" s="5">
        <v>234</v>
      </c>
      <c r="E150" s="5">
        <v>2400</v>
      </c>
      <c r="F150" s="3">
        <f t="shared" si="5"/>
        <v>9.7500000000000003E-2</v>
      </c>
      <c r="G150" s="2" t="s">
        <v>11</v>
      </c>
      <c r="H150" s="2" t="s">
        <v>66</v>
      </c>
    </row>
    <row r="151" spans="1:8" x14ac:dyDescent="0.25">
      <c r="A151" s="2">
        <v>149</v>
      </c>
      <c r="B151" s="28">
        <v>2027</v>
      </c>
      <c r="C151" s="2" t="s">
        <v>12</v>
      </c>
      <c r="D151" s="5">
        <v>312</v>
      </c>
      <c r="E151" s="5">
        <v>2400</v>
      </c>
      <c r="F151" s="3">
        <f t="shared" si="5"/>
        <v>0.13</v>
      </c>
      <c r="G151" s="2" t="s">
        <v>11</v>
      </c>
      <c r="H151" s="2" t="s">
        <v>66</v>
      </c>
    </row>
    <row r="152" spans="1:8" x14ac:dyDescent="0.25">
      <c r="A152" s="2">
        <v>150</v>
      </c>
      <c r="B152" s="28">
        <v>2027</v>
      </c>
      <c r="C152" s="2" t="s">
        <v>13</v>
      </c>
      <c r="D152" s="5">
        <v>232</v>
      </c>
      <c r="E152" s="5">
        <v>2400</v>
      </c>
      <c r="F152" s="3">
        <f t="shared" si="5"/>
        <v>9.6666666666666665E-2</v>
      </c>
      <c r="G152" s="2" t="s">
        <v>11</v>
      </c>
      <c r="H152" s="2" t="s">
        <v>66</v>
      </c>
    </row>
    <row r="153" spans="1:8" x14ac:dyDescent="0.25">
      <c r="A153" s="2">
        <v>151</v>
      </c>
      <c r="B153" s="28">
        <v>2027</v>
      </c>
      <c r="C153" s="2" t="s">
        <v>14</v>
      </c>
      <c r="D153" s="5">
        <v>230</v>
      </c>
      <c r="E153" s="5">
        <v>2400</v>
      </c>
      <c r="F153" s="3">
        <f t="shared" si="5"/>
        <v>9.583333333333334E-2</v>
      </c>
      <c r="G153" s="2" t="s">
        <v>15</v>
      </c>
      <c r="H153" s="2" t="s">
        <v>66</v>
      </c>
    </row>
    <row r="154" spans="1:8" x14ac:dyDescent="0.25">
      <c r="A154" s="2">
        <v>152</v>
      </c>
      <c r="B154" s="28">
        <v>2027</v>
      </c>
      <c r="C154" s="2" t="s">
        <v>16</v>
      </c>
      <c r="D154" s="5">
        <v>268</v>
      </c>
      <c r="E154" s="5">
        <v>2400</v>
      </c>
      <c r="F154" s="3">
        <f t="shared" si="5"/>
        <v>0.11166666666666666</v>
      </c>
      <c r="G154" s="2" t="s">
        <v>15</v>
      </c>
      <c r="H154" s="2" t="s">
        <v>66</v>
      </c>
    </row>
    <row r="155" spans="1:8" x14ac:dyDescent="0.25">
      <c r="A155" s="2">
        <v>153</v>
      </c>
      <c r="B155" s="28">
        <v>2027</v>
      </c>
      <c r="C155" s="2" t="s">
        <v>17</v>
      </c>
      <c r="D155" s="5">
        <v>279</v>
      </c>
      <c r="E155" s="5">
        <v>2400</v>
      </c>
      <c r="F155" s="3">
        <f t="shared" si="5"/>
        <v>0.11625000000000001</v>
      </c>
      <c r="G155" s="2" t="s">
        <v>15</v>
      </c>
      <c r="H155" s="2" t="s">
        <v>66</v>
      </c>
    </row>
    <row r="156" spans="1:8" x14ac:dyDescent="0.25">
      <c r="A156" s="2">
        <v>154</v>
      </c>
      <c r="B156" s="28">
        <v>2027</v>
      </c>
      <c r="C156" s="2" t="s">
        <v>18</v>
      </c>
      <c r="D156" s="5">
        <v>232</v>
      </c>
      <c r="E156" s="5">
        <v>2400</v>
      </c>
      <c r="F156" s="3">
        <f t="shared" si="5"/>
        <v>9.6666666666666665E-2</v>
      </c>
      <c r="G156" s="2" t="s">
        <v>19</v>
      </c>
      <c r="H156" s="2" t="s">
        <v>66</v>
      </c>
    </row>
    <row r="157" spans="1:8" x14ac:dyDescent="0.25">
      <c r="A157" s="2">
        <v>155</v>
      </c>
      <c r="B157" s="28">
        <v>2027</v>
      </c>
      <c r="C157" s="2" t="s">
        <v>20</v>
      </c>
      <c r="D157" s="5">
        <v>218</v>
      </c>
      <c r="E157" s="5">
        <v>2400</v>
      </c>
      <c r="F157" s="3">
        <f t="shared" si="5"/>
        <v>9.0833333333333335E-2</v>
      </c>
      <c r="G157" s="2" t="s">
        <v>19</v>
      </c>
      <c r="H157" s="2" t="s">
        <v>66</v>
      </c>
    </row>
    <row r="158" spans="1:8" x14ac:dyDescent="0.25">
      <c r="A158" s="2">
        <v>156</v>
      </c>
      <c r="B158" s="28">
        <v>2027</v>
      </c>
      <c r="C158" s="2" t="s">
        <v>21</v>
      </c>
      <c r="D158" s="5">
        <v>263</v>
      </c>
      <c r="E158" s="5">
        <v>2400</v>
      </c>
      <c r="F158" s="3">
        <f t="shared" si="5"/>
        <v>0.10958333333333334</v>
      </c>
      <c r="G158" s="2" t="s">
        <v>19</v>
      </c>
      <c r="H158" s="2" t="s">
        <v>66</v>
      </c>
    </row>
    <row r="159" spans="1:8" x14ac:dyDescent="0.25">
      <c r="A159" s="2">
        <v>157</v>
      </c>
      <c r="B159" s="28">
        <v>2027</v>
      </c>
      <c r="C159" s="2" t="s">
        <v>6</v>
      </c>
      <c r="D159" s="5">
        <v>400</v>
      </c>
      <c r="E159" s="5">
        <v>2400</v>
      </c>
      <c r="F159" s="3">
        <f t="shared" si="5"/>
        <v>0.16666666666666666</v>
      </c>
      <c r="G159" s="2" t="s">
        <v>7</v>
      </c>
      <c r="H159" s="2" t="s">
        <v>84</v>
      </c>
    </row>
    <row r="160" spans="1:8" x14ac:dyDescent="0.25">
      <c r="A160" s="2">
        <v>158</v>
      </c>
      <c r="B160" s="28">
        <v>2027</v>
      </c>
      <c r="C160" s="2" t="s">
        <v>8</v>
      </c>
      <c r="D160" s="5">
        <v>389</v>
      </c>
      <c r="E160" s="5">
        <v>2400</v>
      </c>
      <c r="F160" s="3">
        <f t="shared" si="5"/>
        <v>0.16208333333333333</v>
      </c>
      <c r="G160" s="2" t="s">
        <v>7</v>
      </c>
      <c r="H160" s="2" t="s">
        <v>84</v>
      </c>
    </row>
    <row r="161" spans="1:8" x14ac:dyDescent="0.25">
      <c r="A161" s="2">
        <v>159</v>
      </c>
      <c r="B161" s="28">
        <v>2027</v>
      </c>
      <c r="C161" s="2" t="s">
        <v>9</v>
      </c>
      <c r="D161" s="5">
        <v>300</v>
      </c>
      <c r="E161" s="5">
        <v>2400</v>
      </c>
      <c r="F161" s="3">
        <f t="shared" si="5"/>
        <v>0.125</v>
      </c>
      <c r="G161" s="2" t="s">
        <v>7</v>
      </c>
      <c r="H161" s="2" t="s">
        <v>84</v>
      </c>
    </row>
    <row r="162" spans="1:8" x14ac:dyDescent="0.25">
      <c r="A162" s="2">
        <v>160</v>
      </c>
      <c r="B162" s="28">
        <v>2027</v>
      </c>
      <c r="C162" s="2" t="s">
        <v>10</v>
      </c>
      <c r="D162" s="5">
        <v>256</v>
      </c>
      <c r="E162" s="5">
        <v>2400</v>
      </c>
      <c r="F162" s="3">
        <f t="shared" si="5"/>
        <v>0.10666666666666667</v>
      </c>
      <c r="G162" s="2" t="s">
        <v>11</v>
      </c>
      <c r="H162" s="2" t="s">
        <v>84</v>
      </c>
    </row>
    <row r="163" spans="1:8" x14ac:dyDescent="0.25">
      <c r="A163" s="2">
        <v>161</v>
      </c>
      <c r="B163" s="28">
        <v>2027</v>
      </c>
      <c r="C163" s="2" t="s">
        <v>12</v>
      </c>
      <c r="D163" s="5">
        <v>296</v>
      </c>
      <c r="E163" s="5">
        <v>2400</v>
      </c>
      <c r="F163" s="3">
        <f t="shared" si="5"/>
        <v>0.12333333333333334</v>
      </c>
      <c r="G163" s="2" t="s">
        <v>11</v>
      </c>
      <c r="H163" s="2" t="s">
        <v>84</v>
      </c>
    </row>
    <row r="164" spans="1:8" x14ac:dyDescent="0.25">
      <c r="A164" s="2">
        <v>162</v>
      </c>
      <c r="B164" s="28">
        <v>2027</v>
      </c>
      <c r="C164" s="2" t="s">
        <v>13</v>
      </c>
      <c r="D164" s="5">
        <v>200</v>
      </c>
      <c r="E164" s="5">
        <v>2400</v>
      </c>
      <c r="F164" s="3">
        <f t="shared" si="5"/>
        <v>8.3333333333333329E-2</v>
      </c>
      <c r="G164" s="2" t="s">
        <v>11</v>
      </c>
      <c r="H164" s="2" t="s">
        <v>84</v>
      </c>
    </row>
    <row r="165" spans="1:8" x14ac:dyDescent="0.25">
      <c r="A165" s="2">
        <v>163</v>
      </c>
      <c r="B165" s="28">
        <v>2027</v>
      </c>
      <c r="C165" s="2" t="s">
        <v>14</v>
      </c>
      <c r="D165" s="5">
        <v>290</v>
      </c>
      <c r="E165" s="5">
        <v>2400</v>
      </c>
      <c r="F165" s="3">
        <f t="shared" si="5"/>
        <v>0.12083333333333333</v>
      </c>
      <c r="G165" s="2" t="s">
        <v>15</v>
      </c>
      <c r="H165" s="2" t="s">
        <v>84</v>
      </c>
    </row>
    <row r="166" spans="1:8" x14ac:dyDescent="0.25">
      <c r="A166" s="2">
        <v>164</v>
      </c>
      <c r="B166" s="28">
        <v>2027</v>
      </c>
      <c r="C166" s="2" t="s">
        <v>16</v>
      </c>
      <c r="D166" s="5">
        <v>320</v>
      </c>
      <c r="E166" s="5">
        <v>2400</v>
      </c>
      <c r="F166" s="3">
        <f t="shared" si="5"/>
        <v>0.13333333333333333</v>
      </c>
      <c r="G166" s="2" t="s">
        <v>15</v>
      </c>
      <c r="H166" s="2" t="s">
        <v>84</v>
      </c>
    </row>
    <row r="167" spans="1:8" x14ac:dyDescent="0.25">
      <c r="A167" s="2">
        <v>165</v>
      </c>
      <c r="B167" s="28">
        <v>2027</v>
      </c>
      <c r="C167" s="2" t="s">
        <v>17</v>
      </c>
      <c r="D167" s="5">
        <v>354</v>
      </c>
      <c r="E167" s="5">
        <v>2400</v>
      </c>
      <c r="F167" s="3">
        <f t="shared" si="5"/>
        <v>0.14749999999999999</v>
      </c>
      <c r="G167" s="2" t="s">
        <v>15</v>
      </c>
      <c r="H167" s="2" t="s">
        <v>84</v>
      </c>
    </row>
    <row r="168" spans="1:8" x14ac:dyDescent="0.25">
      <c r="A168" s="2">
        <v>166</v>
      </c>
      <c r="B168" s="28">
        <v>2027</v>
      </c>
      <c r="C168" s="2" t="s">
        <v>18</v>
      </c>
      <c r="D168" s="5">
        <v>287</v>
      </c>
      <c r="E168" s="5">
        <v>2400</v>
      </c>
      <c r="F168" s="3">
        <f t="shared" si="5"/>
        <v>0.11958333333333333</v>
      </c>
      <c r="G168" s="2" t="s">
        <v>19</v>
      </c>
      <c r="H168" s="2" t="s">
        <v>84</v>
      </c>
    </row>
    <row r="169" spans="1:8" x14ac:dyDescent="0.25">
      <c r="A169" s="2">
        <v>167</v>
      </c>
      <c r="B169" s="28">
        <v>2027</v>
      </c>
      <c r="C169" s="2" t="s">
        <v>20</v>
      </c>
      <c r="D169" s="5">
        <v>342</v>
      </c>
      <c r="E169" s="5">
        <v>2400</v>
      </c>
      <c r="F169" s="3">
        <f t="shared" si="5"/>
        <v>0.14249999999999999</v>
      </c>
      <c r="G169" s="2" t="s">
        <v>19</v>
      </c>
      <c r="H169" s="2" t="s">
        <v>84</v>
      </c>
    </row>
    <row r="170" spans="1:8" x14ac:dyDescent="0.25">
      <c r="A170" s="2">
        <v>168</v>
      </c>
      <c r="B170" s="28">
        <v>2027</v>
      </c>
      <c r="C170" s="2" t="s">
        <v>21</v>
      </c>
      <c r="D170" s="5">
        <v>300</v>
      </c>
      <c r="E170" s="5">
        <v>2400</v>
      </c>
      <c r="F170" s="3">
        <f t="shared" si="5"/>
        <v>0.125</v>
      </c>
      <c r="G170" s="2" t="s">
        <v>19</v>
      </c>
      <c r="H170" s="2" t="s">
        <v>84</v>
      </c>
    </row>
    <row r="171" spans="1:8" x14ac:dyDescent="0.25">
      <c r="A171" s="2">
        <v>169</v>
      </c>
      <c r="B171" s="28">
        <v>2027</v>
      </c>
      <c r="C171" s="2" t="s">
        <v>6</v>
      </c>
      <c r="D171" s="5">
        <v>333</v>
      </c>
      <c r="E171" s="5">
        <v>2400</v>
      </c>
      <c r="F171" s="3">
        <f t="shared" si="5"/>
        <v>0.13875000000000001</v>
      </c>
      <c r="G171" s="2" t="s">
        <v>7</v>
      </c>
      <c r="H171" s="2" t="s">
        <v>63</v>
      </c>
    </row>
    <row r="172" spans="1:8" x14ac:dyDescent="0.25">
      <c r="A172" s="2">
        <v>170</v>
      </c>
      <c r="B172" s="28">
        <v>2027</v>
      </c>
      <c r="C172" s="2" t="s">
        <v>8</v>
      </c>
      <c r="D172" s="5">
        <v>378</v>
      </c>
      <c r="E172" s="5">
        <v>2400</v>
      </c>
      <c r="F172" s="3">
        <f t="shared" si="5"/>
        <v>0.1575</v>
      </c>
      <c r="G172" s="2" t="s">
        <v>7</v>
      </c>
      <c r="H172" s="2" t="s">
        <v>63</v>
      </c>
    </row>
    <row r="173" spans="1:8" x14ac:dyDescent="0.25">
      <c r="A173" s="2">
        <v>171</v>
      </c>
      <c r="B173" s="28">
        <v>2027</v>
      </c>
      <c r="C173" s="2" t="s">
        <v>9</v>
      </c>
      <c r="D173" s="5">
        <v>250</v>
      </c>
      <c r="E173" s="5">
        <v>2400</v>
      </c>
      <c r="F173" s="3">
        <f t="shared" si="5"/>
        <v>0.10416666666666667</v>
      </c>
      <c r="G173" s="2" t="s">
        <v>7</v>
      </c>
      <c r="H173" s="2" t="s">
        <v>63</v>
      </c>
    </row>
    <row r="174" spans="1:8" x14ac:dyDescent="0.25">
      <c r="A174" s="2">
        <v>172</v>
      </c>
      <c r="B174" s="28">
        <v>2027</v>
      </c>
      <c r="C174" s="2" t="s">
        <v>10</v>
      </c>
      <c r="D174" s="5">
        <v>234</v>
      </c>
      <c r="E174" s="5">
        <v>2400</v>
      </c>
      <c r="F174" s="3">
        <f t="shared" si="5"/>
        <v>9.7500000000000003E-2</v>
      </c>
      <c r="G174" s="2" t="s">
        <v>11</v>
      </c>
      <c r="H174" s="2" t="s">
        <v>63</v>
      </c>
    </row>
    <row r="175" spans="1:8" x14ac:dyDescent="0.25">
      <c r="A175" s="2">
        <v>173</v>
      </c>
      <c r="B175" s="28">
        <v>2027</v>
      </c>
      <c r="C175" s="2" t="s">
        <v>12</v>
      </c>
      <c r="D175" s="5">
        <v>290</v>
      </c>
      <c r="E175" s="5">
        <v>2400</v>
      </c>
      <c r="F175" s="3">
        <f t="shared" si="5"/>
        <v>0.12083333333333333</v>
      </c>
      <c r="G175" s="2" t="s">
        <v>11</v>
      </c>
      <c r="H175" s="2" t="s">
        <v>63</v>
      </c>
    </row>
    <row r="176" spans="1:8" x14ac:dyDescent="0.25">
      <c r="A176" s="2">
        <v>174</v>
      </c>
      <c r="B176" s="28">
        <v>2027</v>
      </c>
      <c r="C176" s="2" t="s">
        <v>13</v>
      </c>
      <c r="D176" s="5">
        <v>320</v>
      </c>
      <c r="E176" s="5">
        <v>2400</v>
      </c>
      <c r="F176" s="3">
        <f t="shared" si="5"/>
        <v>0.13333333333333333</v>
      </c>
      <c r="G176" s="2" t="s">
        <v>11</v>
      </c>
      <c r="H176" s="2" t="s">
        <v>63</v>
      </c>
    </row>
    <row r="177" spans="1:8" x14ac:dyDescent="0.25">
      <c r="A177" s="2">
        <v>175</v>
      </c>
      <c r="B177" s="28">
        <v>2027</v>
      </c>
      <c r="C177" s="2" t="s">
        <v>14</v>
      </c>
      <c r="D177" s="5">
        <v>354</v>
      </c>
      <c r="E177" s="5">
        <v>2400</v>
      </c>
      <c r="F177" s="3">
        <f t="shared" si="5"/>
        <v>0.14749999999999999</v>
      </c>
      <c r="G177" s="2" t="s">
        <v>15</v>
      </c>
      <c r="H177" s="2" t="s">
        <v>63</v>
      </c>
    </row>
    <row r="178" spans="1:8" x14ac:dyDescent="0.25">
      <c r="A178" s="2">
        <v>176</v>
      </c>
      <c r="B178" s="28">
        <v>2027</v>
      </c>
      <c r="C178" s="2" t="s">
        <v>16</v>
      </c>
      <c r="D178" s="5">
        <v>287</v>
      </c>
      <c r="E178" s="5">
        <v>2400</v>
      </c>
      <c r="F178" s="3">
        <f t="shared" si="5"/>
        <v>0.11958333333333333</v>
      </c>
      <c r="G178" s="2" t="s">
        <v>15</v>
      </c>
      <c r="H178" s="2" t="s">
        <v>63</v>
      </c>
    </row>
    <row r="179" spans="1:8" x14ac:dyDescent="0.25">
      <c r="A179" s="2">
        <v>177</v>
      </c>
      <c r="B179" s="28">
        <v>2027</v>
      </c>
      <c r="C179" s="2" t="s">
        <v>17</v>
      </c>
      <c r="D179" s="5">
        <v>342</v>
      </c>
      <c r="E179" s="5">
        <v>2400</v>
      </c>
      <c r="F179" s="3">
        <f t="shared" si="5"/>
        <v>0.14249999999999999</v>
      </c>
      <c r="G179" s="2" t="s">
        <v>15</v>
      </c>
      <c r="H179" s="2" t="s">
        <v>63</v>
      </c>
    </row>
    <row r="180" spans="1:8" x14ac:dyDescent="0.25">
      <c r="A180" s="2">
        <v>178</v>
      </c>
      <c r="B180" s="28">
        <v>2027</v>
      </c>
      <c r="C180" s="2" t="s">
        <v>18</v>
      </c>
      <c r="D180" s="5">
        <v>345</v>
      </c>
      <c r="E180" s="5">
        <v>2400</v>
      </c>
      <c r="F180" s="3">
        <f t="shared" si="5"/>
        <v>0.14374999999999999</v>
      </c>
      <c r="G180" s="2" t="s">
        <v>19</v>
      </c>
      <c r="H180" s="2" t="s">
        <v>63</v>
      </c>
    </row>
    <row r="181" spans="1:8" x14ac:dyDescent="0.25">
      <c r="A181" s="2">
        <v>179</v>
      </c>
      <c r="B181" s="28">
        <v>2027</v>
      </c>
      <c r="C181" s="2" t="s">
        <v>20</v>
      </c>
      <c r="D181" s="5">
        <v>265</v>
      </c>
      <c r="E181" s="5">
        <v>2400</v>
      </c>
      <c r="F181" s="3">
        <f t="shared" si="5"/>
        <v>0.11041666666666666</v>
      </c>
      <c r="G181" s="2" t="s">
        <v>19</v>
      </c>
      <c r="H181" s="2" t="s">
        <v>63</v>
      </c>
    </row>
    <row r="182" spans="1:8" x14ac:dyDescent="0.25">
      <c r="A182" s="2">
        <v>180</v>
      </c>
      <c r="B182" s="28">
        <v>2027</v>
      </c>
      <c r="C182" s="2" t="s">
        <v>21</v>
      </c>
      <c r="D182" s="5">
        <v>200</v>
      </c>
      <c r="E182" s="5">
        <v>2400</v>
      </c>
      <c r="F182" s="3">
        <f t="shared" si="5"/>
        <v>8.3333333333333329E-2</v>
      </c>
      <c r="G182" s="2" t="s">
        <v>19</v>
      </c>
      <c r="H182" s="2" t="s">
        <v>63</v>
      </c>
    </row>
    <row r="183" spans="1:8" x14ac:dyDescent="0.25">
      <c r="A183" s="2">
        <v>181</v>
      </c>
      <c r="B183" s="28">
        <v>2027</v>
      </c>
      <c r="C183" s="2" t="s">
        <v>6</v>
      </c>
      <c r="D183" s="5">
        <v>347</v>
      </c>
      <c r="E183" s="5">
        <v>2400</v>
      </c>
      <c r="F183" s="3">
        <f>D183/E183</f>
        <v>0.14458333333333334</v>
      </c>
      <c r="G183" s="2" t="s">
        <v>7</v>
      </c>
      <c r="H183" s="2" t="s">
        <v>85</v>
      </c>
    </row>
    <row r="184" spans="1:8" x14ac:dyDescent="0.25">
      <c r="A184" s="2">
        <v>182</v>
      </c>
      <c r="B184" s="28">
        <v>2027</v>
      </c>
      <c r="C184" s="2" t="s">
        <v>8</v>
      </c>
      <c r="D184" s="5">
        <v>329</v>
      </c>
      <c r="E184" s="5">
        <v>2400</v>
      </c>
      <c r="F184" s="3">
        <f t="shared" ref="F184:F218" si="6">D184/E184</f>
        <v>0.13708333333333333</v>
      </c>
      <c r="G184" s="2" t="s">
        <v>7</v>
      </c>
      <c r="H184" s="2" t="s">
        <v>85</v>
      </c>
    </row>
    <row r="185" spans="1:8" x14ac:dyDescent="0.25">
      <c r="A185" s="2">
        <v>183</v>
      </c>
      <c r="B185" s="28">
        <v>2027</v>
      </c>
      <c r="C185" s="2" t="s">
        <v>9</v>
      </c>
      <c r="D185" s="5">
        <v>265</v>
      </c>
      <c r="E185" s="5">
        <v>2400</v>
      </c>
      <c r="F185" s="3">
        <f t="shared" si="6"/>
        <v>0.11041666666666666</v>
      </c>
      <c r="G185" s="2" t="s">
        <v>7</v>
      </c>
      <c r="H185" s="2" t="s">
        <v>85</v>
      </c>
    </row>
    <row r="186" spans="1:8" x14ac:dyDescent="0.25">
      <c r="A186" s="2">
        <v>184</v>
      </c>
      <c r="B186" s="28">
        <v>2027</v>
      </c>
      <c r="C186" s="2" t="s">
        <v>10</v>
      </c>
      <c r="D186" s="5">
        <v>234</v>
      </c>
      <c r="E186" s="5">
        <v>2400</v>
      </c>
      <c r="F186" s="3">
        <f t="shared" si="6"/>
        <v>9.7500000000000003E-2</v>
      </c>
      <c r="G186" s="2" t="s">
        <v>11</v>
      </c>
      <c r="H186" s="2" t="s">
        <v>85</v>
      </c>
    </row>
    <row r="187" spans="1:8" x14ac:dyDescent="0.25">
      <c r="A187" s="2">
        <v>185</v>
      </c>
      <c r="B187" s="28">
        <v>2027</v>
      </c>
      <c r="C187" s="2" t="s">
        <v>12</v>
      </c>
      <c r="D187" s="5">
        <v>312</v>
      </c>
      <c r="E187" s="5">
        <v>2400</v>
      </c>
      <c r="F187" s="3">
        <f t="shared" si="6"/>
        <v>0.13</v>
      </c>
      <c r="G187" s="2" t="s">
        <v>11</v>
      </c>
      <c r="H187" s="2" t="s">
        <v>85</v>
      </c>
    </row>
    <row r="188" spans="1:8" x14ac:dyDescent="0.25">
      <c r="A188" s="2">
        <v>186</v>
      </c>
      <c r="B188" s="28">
        <v>2027</v>
      </c>
      <c r="C188" s="2" t="s">
        <v>13</v>
      </c>
      <c r="D188" s="5">
        <v>232</v>
      </c>
      <c r="E188" s="5">
        <v>2400</v>
      </c>
      <c r="F188" s="3">
        <f t="shared" si="6"/>
        <v>9.6666666666666665E-2</v>
      </c>
      <c r="G188" s="2" t="s">
        <v>11</v>
      </c>
      <c r="H188" s="2" t="s">
        <v>85</v>
      </c>
    </row>
    <row r="189" spans="1:8" x14ac:dyDescent="0.25">
      <c r="A189" s="2">
        <v>187</v>
      </c>
      <c r="B189" s="28">
        <v>2027</v>
      </c>
      <c r="C189" s="2" t="s">
        <v>14</v>
      </c>
      <c r="D189" s="5">
        <v>230</v>
      </c>
      <c r="E189" s="5">
        <v>2400</v>
      </c>
      <c r="F189" s="3">
        <f t="shared" si="6"/>
        <v>9.583333333333334E-2</v>
      </c>
      <c r="G189" s="2" t="s">
        <v>15</v>
      </c>
      <c r="H189" s="2" t="s">
        <v>85</v>
      </c>
    </row>
    <row r="190" spans="1:8" x14ac:dyDescent="0.25">
      <c r="A190" s="2">
        <v>188</v>
      </c>
      <c r="B190" s="28">
        <v>2027</v>
      </c>
      <c r="C190" s="2" t="s">
        <v>16</v>
      </c>
      <c r="D190" s="5">
        <v>268</v>
      </c>
      <c r="E190" s="5">
        <v>2400</v>
      </c>
      <c r="F190" s="3">
        <f t="shared" si="6"/>
        <v>0.11166666666666666</v>
      </c>
      <c r="G190" s="2" t="s">
        <v>15</v>
      </c>
      <c r="H190" s="2" t="s">
        <v>85</v>
      </c>
    </row>
    <row r="191" spans="1:8" x14ac:dyDescent="0.25">
      <c r="A191" s="2">
        <v>189</v>
      </c>
      <c r="B191" s="28">
        <v>2027</v>
      </c>
      <c r="C191" s="2" t="s">
        <v>17</v>
      </c>
      <c r="D191" s="5">
        <v>279</v>
      </c>
      <c r="E191" s="5">
        <v>2400</v>
      </c>
      <c r="F191" s="3">
        <f t="shared" si="6"/>
        <v>0.11625000000000001</v>
      </c>
      <c r="G191" s="2" t="s">
        <v>15</v>
      </c>
      <c r="H191" s="2" t="s">
        <v>85</v>
      </c>
    </row>
    <row r="192" spans="1:8" x14ac:dyDescent="0.25">
      <c r="A192" s="2">
        <v>190</v>
      </c>
      <c r="B192" s="28">
        <v>2027</v>
      </c>
      <c r="C192" s="2" t="s">
        <v>18</v>
      </c>
      <c r="D192" s="5">
        <v>232</v>
      </c>
      <c r="E192" s="5">
        <v>2400</v>
      </c>
      <c r="F192" s="3">
        <f t="shared" si="6"/>
        <v>9.6666666666666665E-2</v>
      </c>
      <c r="G192" s="2" t="s">
        <v>19</v>
      </c>
      <c r="H192" s="2" t="s">
        <v>85</v>
      </c>
    </row>
    <row r="193" spans="1:8" x14ac:dyDescent="0.25">
      <c r="A193" s="2">
        <v>191</v>
      </c>
      <c r="B193" s="28">
        <v>2027</v>
      </c>
      <c r="C193" s="2" t="s">
        <v>20</v>
      </c>
      <c r="D193" s="5">
        <v>218</v>
      </c>
      <c r="E193" s="5">
        <v>2400</v>
      </c>
      <c r="F193" s="3">
        <f t="shared" si="6"/>
        <v>9.0833333333333335E-2</v>
      </c>
      <c r="G193" s="2" t="s">
        <v>19</v>
      </c>
      <c r="H193" s="2" t="s">
        <v>85</v>
      </c>
    </row>
    <row r="194" spans="1:8" x14ac:dyDescent="0.25">
      <c r="A194" s="2">
        <v>192</v>
      </c>
      <c r="B194" s="28">
        <v>2027</v>
      </c>
      <c r="C194" s="2" t="s">
        <v>21</v>
      </c>
      <c r="D194" s="5">
        <v>263</v>
      </c>
      <c r="E194" s="5">
        <v>2400</v>
      </c>
      <c r="F194" s="3">
        <f t="shared" si="6"/>
        <v>0.10958333333333334</v>
      </c>
      <c r="G194" s="2" t="s">
        <v>19</v>
      </c>
      <c r="H194" s="2" t="s">
        <v>85</v>
      </c>
    </row>
    <row r="195" spans="1:8" x14ac:dyDescent="0.25">
      <c r="A195" s="2">
        <v>193</v>
      </c>
      <c r="B195" s="28">
        <v>2027</v>
      </c>
      <c r="C195" s="2" t="s">
        <v>6</v>
      </c>
      <c r="D195" s="5">
        <v>400</v>
      </c>
      <c r="E195" s="5">
        <v>2400</v>
      </c>
      <c r="F195" s="3">
        <f t="shared" si="6"/>
        <v>0.16666666666666666</v>
      </c>
      <c r="G195" s="2" t="s">
        <v>7</v>
      </c>
      <c r="H195" s="2" t="s">
        <v>86</v>
      </c>
    </row>
    <row r="196" spans="1:8" x14ac:dyDescent="0.25">
      <c r="A196" s="2">
        <v>194</v>
      </c>
      <c r="B196" s="28">
        <v>2027</v>
      </c>
      <c r="C196" s="2" t="s">
        <v>8</v>
      </c>
      <c r="D196" s="5">
        <v>389</v>
      </c>
      <c r="E196" s="5">
        <v>2400</v>
      </c>
      <c r="F196" s="3">
        <f t="shared" si="6"/>
        <v>0.16208333333333333</v>
      </c>
      <c r="G196" s="2" t="s">
        <v>7</v>
      </c>
      <c r="H196" s="2" t="s">
        <v>86</v>
      </c>
    </row>
    <row r="197" spans="1:8" x14ac:dyDescent="0.25">
      <c r="A197" s="2">
        <v>195</v>
      </c>
      <c r="B197" s="28">
        <v>2027</v>
      </c>
      <c r="C197" s="2" t="s">
        <v>9</v>
      </c>
      <c r="D197" s="5">
        <v>300</v>
      </c>
      <c r="E197" s="5">
        <v>2400</v>
      </c>
      <c r="F197" s="3">
        <f t="shared" si="6"/>
        <v>0.125</v>
      </c>
      <c r="G197" s="2" t="s">
        <v>7</v>
      </c>
      <c r="H197" s="2" t="s">
        <v>86</v>
      </c>
    </row>
    <row r="198" spans="1:8" x14ac:dyDescent="0.25">
      <c r="A198" s="2">
        <v>196</v>
      </c>
      <c r="B198" s="28">
        <v>2027</v>
      </c>
      <c r="C198" s="2" t="s">
        <v>10</v>
      </c>
      <c r="D198" s="5">
        <v>256</v>
      </c>
      <c r="E198" s="5">
        <v>2400</v>
      </c>
      <c r="F198" s="3">
        <f t="shared" si="6"/>
        <v>0.10666666666666667</v>
      </c>
      <c r="G198" s="2" t="s">
        <v>11</v>
      </c>
      <c r="H198" s="2" t="s">
        <v>86</v>
      </c>
    </row>
    <row r="199" spans="1:8" x14ac:dyDescent="0.25">
      <c r="A199" s="2">
        <v>197</v>
      </c>
      <c r="B199" s="28">
        <v>2027</v>
      </c>
      <c r="C199" s="2" t="s">
        <v>12</v>
      </c>
      <c r="D199" s="5">
        <v>296</v>
      </c>
      <c r="E199" s="5">
        <v>2400</v>
      </c>
      <c r="F199" s="3">
        <f t="shared" si="6"/>
        <v>0.12333333333333334</v>
      </c>
      <c r="G199" s="2" t="s">
        <v>11</v>
      </c>
      <c r="H199" s="2" t="s">
        <v>86</v>
      </c>
    </row>
    <row r="200" spans="1:8" x14ac:dyDescent="0.25">
      <c r="A200" s="2">
        <v>198</v>
      </c>
      <c r="B200" s="28">
        <v>2027</v>
      </c>
      <c r="C200" s="2" t="s">
        <v>13</v>
      </c>
      <c r="D200" s="5">
        <v>200</v>
      </c>
      <c r="E200" s="5">
        <v>2400</v>
      </c>
      <c r="F200" s="3">
        <f t="shared" si="6"/>
        <v>8.3333333333333329E-2</v>
      </c>
      <c r="G200" s="2" t="s">
        <v>11</v>
      </c>
      <c r="H200" s="2" t="s">
        <v>86</v>
      </c>
    </row>
    <row r="201" spans="1:8" x14ac:dyDescent="0.25">
      <c r="A201" s="2">
        <v>199</v>
      </c>
      <c r="B201" s="28">
        <v>2027</v>
      </c>
      <c r="C201" s="2" t="s">
        <v>14</v>
      </c>
      <c r="D201" s="5">
        <v>290</v>
      </c>
      <c r="E201" s="5">
        <v>2400</v>
      </c>
      <c r="F201" s="3">
        <f t="shared" si="6"/>
        <v>0.12083333333333333</v>
      </c>
      <c r="G201" s="2" t="s">
        <v>15</v>
      </c>
      <c r="H201" s="2" t="s">
        <v>86</v>
      </c>
    </row>
    <row r="202" spans="1:8" x14ac:dyDescent="0.25">
      <c r="A202" s="2">
        <v>200</v>
      </c>
      <c r="B202" s="28">
        <v>2027</v>
      </c>
      <c r="C202" s="2" t="s">
        <v>16</v>
      </c>
      <c r="D202" s="5">
        <v>320</v>
      </c>
      <c r="E202" s="5">
        <v>2400</v>
      </c>
      <c r="F202" s="3">
        <f t="shared" si="6"/>
        <v>0.13333333333333333</v>
      </c>
      <c r="G202" s="2" t="s">
        <v>15</v>
      </c>
      <c r="H202" s="2" t="s">
        <v>86</v>
      </c>
    </row>
    <row r="203" spans="1:8" x14ac:dyDescent="0.25">
      <c r="A203" s="2">
        <v>201</v>
      </c>
      <c r="B203" s="28">
        <v>2027</v>
      </c>
      <c r="C203" s="2" t="s">
        <v>17</v>
      </c>
      <c r="D203" s="5">
        <v>354</v>
      </c>
      <c r="E203" s="5">
        <v>2400</v>
      </c>
      <c r="F203" s="3">
        <f t="shared" si="6"/>
        <v>0.14749999999999999</v>
      </c>
      <c r="G203" s="2" t="s">
        <v>15</v>
      </c>
      <c r="H203" s="2" t="s">
        <v>86</v>
      </c>
    </row>
    <row r="204" spans="1:8" x14ac:dyDescent="0.25">
      <c r="A204" s="2">
        <v>202</v>
      </c>
      <c r="B204" s="28">
        <v>2027</v>
      </c>
      <c r="C204" s="2" t="s">
        <v>18</v>
      </c>
      <c r="D204" s="5">
        <v>287</v>
      </c>
      <c r="E204" s="5">
        <v>2400</v>
      </c>
      <c r="F204" s="3">
        <f t="shared" si="6"/>
        <v>0.11958333333333333</v>
      </c>
      <c r="G204" s="2" t="s">
        <v>19</v>
      </c>
      <c r="H204" s="2" t="s">
        <v>86</v>
      </c>
    </row>
    <row r="205" spans="1:8" x14ac:dyDescent="0.25">
      <c r="A205" s="2">
        <v>203</v>
      </c>
      <c r="B205" s="28">
        <v>2027</v>
      </c>
      <c r="C205" s="2" t="s">
        <v>20</v>
      </c>
      <c r="D205" s="5">
        <v>342</v>
      </c>
      <c r="E205" s="5">
        <v>2400</v>
      </c>
      <c r="F205" s="3">
        <f t="shared" si="6"/>
        <v>0.14249999999999999</v>
      </c>
      <c r="G205" s="2" t="s">
        <v>19</v>
      </c>
      <c r="H205" s="2" t="s">
        <v>86</v>
      </c>
    </row>
    <row r="206" spans="1:8" x14ac:dyDescent="0.25">
      <c r="A206" s="2">
        <v>204</v>
      </c>
      <c r="B206" s="28">
        <v>2027</v>
      </c>
      <c r="C206" s="2" t="s">
        <v>21</v>
      </c>
      <c r="D206" s="5">
        <v>300</v>
      </c>
      <c r="E206" s="5">
        <v>2400</v>
      </c>
      <c r="F206" s="3">
        <f t="shared" si="6"/>
        <v>0.125</v>
      </c>
      <c r="G206" s="2" t="s">
        <v>19</v>
      </c>
      <c r="H206" s="2" t="s">
        <v>86</v>
      </c>
    </row>
    <row r="207" spans="1:8" x14ac:dyDescent="0.25">
      <c r="A207" s="2">
        <v>205</v>
      </c>
      <c r="B207" s="28">
        <v>2027</v>
      </c>
      <c r="C207" s="2" t="s">
        <v>6</v>
      </c>
      <c r="D207" s="5">
        <v>333</v>
      </c>
      <c r="E207" s="5">
        <v>2400</v>
      </c>
      <c r="F207" s="3">
        <f t="shared" si="6"/>
        <v>0.13875000000000001</v>
      </c>
      <c r="G207" s="2" t="s">
        <v>7</v>
      </c>
      <c r="H207" s="2" t="s">
        <v>87</v>
      </c>
    </row>
    <row r="208" spans="1:8" x14ac:dyDescent="0.25">
      <c r="A208" s="2">
        <v>206</v>
      </c>
      <c r="B208" s="28">
        <v>2027</v>
      </c>
      <c r="C208" s="2" t="s">
        <v>8</v>
      </c>
      <c r="D208" s="5">
        <v>378</v>
      </c>
      <c r="E208" s="5">
        <v>2400</v>
      </c>
      <c r="F208" s="3">
        <f t="shared" si="6"/>
        <v>0.1575</v>
      </c>
      <c r="G208" s="2" t="s">
        <v>7</v>
      </c>
      <c r="H208" s="2" t="s">
        <v>87</v>
      </c>
    </row>
    <row r="209" spans="1:8" x14ac:dyDescent="0.25">
      <c r="A209" s="2">
        <v>207</v>
      </c>
      <c r="B209" s="28">
        <v>2027</v>
      </c>
      <c r="C209" s="2" t="s">
        <v>9</v>
      </c>
      <c r="D209" s="5">
        <v>250</v>
      </c>
      <c r="E209" s="5">
        <v>2400</v>
      </c>
      <c r="F209" s="3">
        <f t="shared" si="6"/>
        <v>0.10416666666666667</v>
      </c>
      <c r="G209" s="2" t="s">
        <v>7</v>
      </c>
      <c r="H209" s="2" t="s">
        <v>87</v>
      </c>
    </row>
    <row r="210" spans="1:8" x14ac:dyDescent="0.25">
      <c r="A210" s="2">
        <v>208</v>
      </c>
      <c r="B210" s="28">
        <v>2027</v>
      </c>
      <c r="C210" s="2" t="s">
        <v>10</v>
      </c>
      <c r="D210" s="5">
        <v>234</v>
      </c>
      <c r="E210" s="5">
        <v>2400</v>
      </c>
      <c r="F210" s="3">
        <f t="shared" si="6"/>
        <v>9.7500000000000003E-2</v>
      </c>
      <c r="G210" s="2" t="s">
        <v>11</v>
      </c>
      <c r="H210" s="2" t="s">
        <v>87</v>
      </c>
    </row>
    <row r="211" spans="1:8" x14ac:dyDescent="0.25">
      <c r="A211" s="2">
        <v>209</v>
      </c>
      <c r="B211" s="28">
        <v>2027</v>
      </c>
      <c r="C211" s="2" t="s">
        <v>12</v>
      </c>
      <c r="D211" s="5">
        <v>290</v>
      </c>
      <c r="E211" s="5">
        <v>2400</v>
      </c>
      <c r="F211" s="3">
        <f t="shared" si="6"/>
        <v>0.12083333333333333</v>
      </c>
      <c r="G211" s="2" t="s">
        <v>11</v>
      </c>
      <c r="H211" s="2" t="s">
        <v>87</v>
      </c>
    </row>
    <row r="212" spans="1:8" x14ac:dyDescent="0.25">
      <c r="A212" s="2">
        <v>210</v>
      </c>
      <c r="B212" s="28">
        <v>2027</v>
      </c>
      <c r="C212" s="2" t="s">
        <v>13</v>
      </c>
      <c r="D212" s="5">
        <v>320</v>
      </c>
      <c r="E212" s="5">
        <v>2400</v>
      </c>
      <c r="F212" s="3">
        <f t="shared" si="6"/>
        <v>0.13333333333333333</v>
      </c>
      <c r="G212" s="2" t="s">
        <v>11</v>
      </c>
      <c r="H212" s="2" t="s">
        <v>87</v>
      </c>
    </row>
    <row r="213" spans="1:8" x14ac:dyDescent="0.25">
      <c r="A213" s="2">
        <v>211</v>
      </c>
      <c r="B213" s="28">
        <v>2027</v>
      </c>
      <c r="C213" s="2" t="s">
        <v>14</v>
      </c>
      <c r="D213" s="5">
        <v>354</v>
      </c>
      <c r="E213" s="5">
        <v>2400</v>
      </c>
      <c r="F213" s="3">
        <f t="shared" si="6"/>
        <v>0.14749999999999999</v>
      </c>
      <c r="G213" s="2" t="s">
        <v>15</v>
      </c>
      <c r="H213" s="2" t="s">
        <v>87</v>
      </c>
    </row>
    <row r="214" spans="1:8" x14ac:dyDescent="0.25">
      <c r="A214" s="2">
        <v>212</v>
      </c>
      <c r="B214" s="28">
        <v>2027</v>
      </c>
      <c r="C214" s="2" t="s">
        <v>16</v>
      </c>
      <c r="D214" s="5">
        <v>287</v>
      </c>
      <c r="E214" s="5">
        <v>2400</v>
      </c>
      <c r="F214" s="3">
        <f t="shared" si="6"/>
        <v>0.11958333333333333</v>
      </c>
      <c r="G214" s="2" t="s">
        <v>15</v>
      </c>
      <c r="H214" s="2" t="s">
        <v>87</v>
      </c>
    </row>
    <row r="215" spans="1:8" x14ac:dyDescent="0.25">
      <c r="A215" s="2">
        <v>213</v>
      </c>
      <c r="B215" s="28">
        <v>2027</v>
      </c>
      <c r="C215" s="2" t="s">
        <v>17</v>
      </c>
      <c r="D215" s="5">
        <v>342</v>
      </c>
      <c r="E215" s="5">
        <v>2400</v>
      </c>
      <c r="F215" s="3">
        <f t="shared" si="6"/>
        <v>0.14249999999999999</v>
      </c>
      <c r="G215" s="2" t="s">
        <v>15</v>
      </c>
      <c r="H215" s="2" t="s">
        <v>87</v>
      </c>
    </row>
    <row r="216" spans="1:8" x14ac:dyDescent="0.25">
      <c r="A216" s="2">
        <v>214</v>
      </c>
      <c r="B216" s="28">
        <v>2027</v>
      </c>
      <c r="C216" s="2" t="s">
        <v>18</v>
      </c>
      <c r="D216" s="5">
        <v>345</v>
      </c>
      <c r="E216" s="5">
        <v>2400</v>
      </c>
      <c r="F216" s="3">
        <f t="shared" si="6"/>
        <v>0.14374999999999999</v>
      </c>
      <c r="G216" s="2" t="s">
        <v>19</v>
      </c>
      <c r="H216" s="2" t="s">
        <v>87</v>
      </c>
    </row>
    <row r="217" spans="1:8" x14ac:dyDescent="0.25">
      <c r="A217" s="2">
        <v>215</v>
      </c>
      <c r="B217" s="28">
        <v>2027</v>
      </c>
      <c r="C217" s="2" t="s">
        <v>20</v>
      </c>
      <c r="D217" s="5">
        <v>265</v>
      </c>
      <c r="E217" s="5">
        <v>2400</v>
      </c>
      <c r="F217" s="3">
        <f t="shared" si="6"/>
        <v>0.11041666666666666</v>
      </c>
      <c r="G217" s="2" t="s">
        <v>19</v>
      </c>
      <c r="H217" s="2" t="s">
        <v>87</v>
      </c>
    </row>
    <row r="218" spans="1:8" x14ac:dyDescent="0.25">
      <c r="A218" s="2">
        <v>216</v>
      </c>
      <c r="B218" s="28">
        <v>2027</v>
      </c>
      <c r="C218" s="2" t="s">
        <v>21</v>
      </c>
      <c r="D218" s="5">
        <v>200</v>
      </c>
      <c r="E218" s="5">
        <v>2400</v>
      </c>
      <c r="F218" s="3">
        <f t="shared" si="6"/>
        <v>8.3333333333333329E-2</v>
      </c>
      <c r="G218" s="2" t="s">
        <v>19</v>
      </c>
      <c r="H218" s="2" t="s">
        <v>87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30EA-8BF4-457A-8477-5D58F94796C3}">
  <dimension ref="A1:G218"/>
  <sheetViews>
    <sheetView topLeftCell="A199" workbookViewId="0">
      <selection activeCell="E218" sqref="E218"/>
    </sheetView>
  </sheetViews>
  <sheetFormatPr defaultRowHeight="15" x14ac:dyDescent="0.25"/>
  <cols>
    <col min="2" max="2" width="11.85546875" customWidth="1"/>
    <col min="3" max="3" width="12" customWidth="1"/>
    <col min="4" max="4" width="12.42578125" customWidth="1"/>
    <col min="6" max="6" width="11.7109375" bestFit="1" customWidth="1"/>
  </cols>
  <sheetData>
    <row r="1" spans="1:7" x14ac:dyDescent="0.25">
      <c r="A1" s="27" t="s">
        <v>33</v>
      </c>
      <c r="B1" s="27"/>
      <c r="C1" s="27"/>
      <c r="D1" s="27"/>
      <c r="E1" s="27"/>
      <c r="F1" s="27"/>
      <c r="G1" s="6"/>
    </row>
    <row r="2" spans="1:7" x14ac:dyDescent="0.25">
      <c r="A2" s="19" t="s">
        <v>64</v>
      </c>
      <c r="B2" s="1" t="s">
        <v>1</v>
      </c>
      <c r="C2" s="4" t="s">
        <v>2</v>
      </c>
      <c r="D2" s="4" t="s">
        <v>34</v>
      </c>
      <c r="E2" s="4" t="s">
        <v>5</v>
      </c>
      <c r="F2" s="4" t="s">
        <v>62</v>
      </c>
    </row>
    <row r="3" spans="1:7" x14ac:dyDescent="0.25">
      <c r="A3" s="2">
        <v>1</v>
      </c>
      <c r="B3" s="28">
        <v>2025</v>
      </c>
      <c r="C3" s="2" t="s">
        <v>6</v>
      </c>
      <c r="D3" s="5">
        <v>0</v>
      </c>
      <c r="E3" s="2" t="s">
        <v>7</v>
      </c>
      <c r="F3" s="2" t="s">
        <v>66</v>
      </c>
    </row>
    <row r="4" spans="1:7" x14ac:dyDescent="0.25">
      <c r="A4" s="2">
        <v>2</v>
      </c>
      <c r="B4" s="28">
        <v>2025</v>
      </c>
      <c r="C4" s="2" t="s">
        <v>8</v>
      </c>
      <c r="D4" s="5">
        <v>7</v>
      </c>
      <c r="E4" s="2" t="s">
        <v>7</v>
      </c>
      <c r="F4" s="2" t="s">
        <v>66</v>
      </c>
    </row>
    <row r="5" spans="1:7" x14ac:dyDescent="0.25">
      <c r="A5" s="2">
        <v>3</v>
      </c>
      <c r="B5" s="28">
        <v>2025</v>
      </c>
      <c r="C5" s="2" t="s">
        <v>9</v>
      </c>
      <c r="D5" s="5">
        <v>0</v>
      </c>
      <c r="E5" s="2" t="s">
        <v>7</v>
      </c>
      <c r="F5" s="2" t="s">
        <v>66</v>
      </c>
    </row>
    <row r="6" spans="1:7" x14ac:dyDescent="0.25">
      <c r="A6" s="2">
        <v>4</v>
      </c>
      <c r="B6" s="28">
        <v>2025</v>
      </c>
      <c r="C6" s="2" t="s">
        <v>10</v>
      </c>
      <c r="D6" s="5">
        <v>9</v>
      </c>
      <c r="E6" s="2" t="s">
        <v>11</v>
      </c>
      <c r="F6" s="2" t="s">
        <v>66</v>
      </c>
    </row>
    <row r="7" spans="1:7" x14ac:dyDescent="0.25">
      <c r="A7" s="2">
        <v>5</v>
      </c>
      <c r="B7" s="28">
        <v>2025</v>
      </c>
      <c r="C7" s="2" t="s">
        <v>12</v>
      </c>
      <c r="D7" s="5">
        <v>5</v>
      </c>
      <c r="E7" s="2" t="s">
        <v>11</v>
      </c>
      <c r="F7" s="2" t="s">
        <v>66</v>
      </c>
    </row>
    <row r="8" spans="1:7" x14ac:dyDescent="0.25">
      <c r="A8" s="2">
        <v>6</v>
      </c>
      <c r="B8" s="28">
        <v>2025</v>
      </c>
      <c r="C8" s="2" t="s">
        <v>13</v>
      </c>
      <c r="D8" s="5">
        <v>0</v>
      </c>
      <c r="E8" s="2" t="s">
        <v>11</v>
      </c>
      <c r="F8" s="2" t="s">
        <v>66</v>
      </c>
    </row>
    <row r="9" spans="1:7" x14ac:dyDescent="0.25">
      <c r="A9" s="2">
        <v>7</v>
      </c>
      <c r="B9" s="28">
        <v>2025</v>
      </c>
      <c r="C9" s="2" t="s">
        <v>14</v>
      </c>
      <c r="D9" s="5">
        <v>0</v>
      </c>
      <c r="E9" s="2" t="s">
        <v>15</v>
      </c>
      <c r="F9" s="2" t="s">
        <v>66</v>
      </c>
    </row>
    <row r="10" spans="1:7" x14ac:dyDescent="0.25">
      <c r="A10" s="2">
        <v>8</v>
      </c>
      <c r="B10" s="28">
        <v>2025</v>
      </c>
      <c r="C10" s="2" t="s">
        <v>16</v>
      </c>
      <c r="D10" s="5">
        <v>0</v>
      </c>
      <c r="E10" s="2" t="s">
        <v>15</v>
      </c>
      <c r="F10" s="2" t="s">
        <v>66</v>
      </c>
    </row>
    <row r="11" spans="1:7" x14ac:dyDescent="0.25">
      <c r="A11" s="2">
        <v>9</v>
      </c>
      <c r="B11" s="28">
        <v>2025</v>
      </c>
      <c r="C11" s="2" t="s">
        <v>17</v>
      </c>
      <c r="D11" s="5">
        <v>8</v>
      </c>
      <c r="E11" s="2" t="s">
        <v>15</v>
      </c>
      <c r="F11" s="2" t="s">
        <v>66</v>
      </c>
    </row>
    <row r="12" spans="1:7" x14ac:dyDescent="0.25">
      <c r="A12" s="2">
        <v>10</v>
      </c>
      <c r="B12" s="28">
        <v>2025</v>
      </c>
      <c r="C12" s="2" t="s">
        <v>18</v>
      </c>
      <c r="D12" s="5">
        <v>7</v>
      </c>
      <c r="E12" s="2" t="s">
        <v>19</v>
      </c>
      <c r="F12" s="2" t="s">
        <v>66</v>
      </c>
    </row>
    <row r="13" spans="1:7" x14ac:dyDescent="0.25">
      <c r="A13" s="2">
        <v>11</v>
      </c>
      <c r="B13" s="28">
        <v>2025</v>
      </c>
      <c r="C13" s="2" t="s">
        <v>20</v>
      </c>
      <c r="D13" s="5">
        <v>0</v>
      </c>
      <c r="E13" s="2" t="s">
        <v>19</v>
      </c>
      <c r="F13" s="2" t="s">
        <v>66</v>
      </c>
    </row>
    <row r="14" spans="1:7" x14ac:dyDescent="0.25">
      <c r="A14" s="2">
        <v>12</v>
      </c>
      <c r="B14" s="28">
        <v>2025</v>
      </c>
      <c r="C14" s="2" t="s">
        <v>21</v>
      </c>
      <c r="D14" s="5">
        <v>9</v>
      </c>
      <c r="E14" s="2" t="s">
        <v>19</v>
      </c>
      <c r="F14" s="2" t="s">
        <v>66</v>
      </c>
    </row>
    <row r="15" spans="1:7" x14ac:dyDescent="0.25">
      <c r="A15" s="2">
        <v>13</v>
      </c>
      <c r="B15" s="28">
        <v>2025</v>
      </c>
      <c r="C15" s="2" t="s">
        <v>6</v>
      </c>
      <c r="D15" s="5">
        <v>6</v>
      </c>
      <c r="E15" s="2" t="s">
        <v>7</v>
      </c>
      <c r="F15" s="2" t="s">
        <v>84</v>
      </c>
    </row>
    <row r="16" spans="1:7" x14ac:dyDescent="0.25">
      <c r="A16" s="2">
        <v>14</v>
      </c>
      <c r="B16" s="28">
        <v>2025</v>
      </c>
      <c r="C16" s="2" t="s">
        <v>8</v>
      </c>
      <c r="D16" s="5">
        <v>0</v>
      </c>
      <c r="E16" s="2" t="s">
        <v>7</v>
      </c>
      <c r="F16" s="2" t="s">
        <v>84</v>
      </c>
    </row>
    <row r="17" spans="1:6" x14ac:dyDescent="0.25">
      <c r="A17" s="2">
        <v>15</v>
      </c>
      <c r="B17" s="28">
        <v>2025</v>
      </c>
      <c r="C17" s="2" t="s">
        <v>9</v>
      </c>
      <c r="D17" s="5">
        <v>8</v>
      </c>
      <c r="E17" s="2" t="s">
        <v>7</v>
      </c>
      <c r="F17" s="2" t="s">
        <v>84</v>
      </c>
    </row>
    <row r="18" spans="1:6" x14ac:dyDescent="0.25">
      <c r="A18" s="2">
        <v>16</v>
      </c>
      <c r="B18" s="28">
        <v>2025</v>
      </c>
      <c r="C18" s="2" t="s">
        <v>10</v>
      </c>
      <c r="D18" s="5">
        <v>0</v>
      </c>
      <c r="E18" s="2" t="s">
        <v>11</v>
      </c>
      <c r="F18" s="2" t="s">
        <v>84</v>
      </c>
    </row>
    <row r="19" spans="1:6" x14ac:dyDescent="0.25">
      <c r="A19" s="2">
        <v>17</v>
      </c>
      <c r="B19" s="28">
        <v>2025</v>
      </c>
      <c r="C19" s="2" t="s">
        <v>12</v>
      </c>
      <c r="D19" s="5">
        <v>0</v>
      </c>
      <c r="E19" s="2" t="s">
        <v>11</v>
      </c>
      <c r="F19" s="2" t="s">
        <v>84</v>
      </c>
    </row>
    <row r="20" spans="1:6" x14ac:dyDescent="0.25">
      <c r="A20" s="2">
        <v>18</v>
      </c>
      <c r="B20" s="28">
        <v>2025</v>
      </c>
      <c r="C20" s="2" t="s">
        <v>13</v>
      </c>
      <c r="D20" s="5">
        <v>7</v>
      </c>
      <c r="E20" s="2" t="s">
        <v>11</v>
      </c>
      <c r="F20" s="2" t="s">
        <v>84</v>
      </c>
    </row>
    <row r="21" spans="1:6" x14ac:dyDescent="0.25">
      <c r="A21" s="2">
        <v>19</v>
      </c>
      <c r="B21" s="28">
        <v>2025</v>
      </c>
      <c r="C21" s="2" t="s">
        <v>14</v>
      </c>
      <c r="D21" s="5">
        <v>0</v>
      </c>
      <c r="E21" s="2" t="s">
        <v>15</v>
      </c>
      <c r="F21" s="2" t="s">
        <v>84</v>
      </c>
    </row>
    <row r="22" spans="1:6" x14ac:dyDescent="0.25">
      <c r="A22" s="2">
        <v>20</v>
      </c>
      <c r="B22" s="28">
        <v>2025</v>
      </c>
      <c r="C22" s="2" t="s">
        <v>16</v>
      </c>
      <c r="D22" s="5">
        <v>0</v>
      </c>
      <c r="E22" s="2" t="s">
        <v>15</v>
      </c>
      <c r="F22" s="2" t="s">
        <v>84</v>
      </c>
    </row>
    <row r="23" spans="1:6" x14ac:dyDescent="0.25">
      <c r="A23" s="2">
        <v>21</v>
      </c>
      <c r="B23" s="28">
        <v>2025</v>
      </c>
      <c r="C23" s="2" t="s">
        <v>17</v>
      </c>
      <c r="D23" s="5">
        <v>0</v>
      </c>
      <c r="E23" s="2" t="s">
        <v>15</v>
      </c>
      <c r="F23" s="2" t="s">
        <v>84</v>
      </c>
    </row>
    <row r="24" spans="1:6" x14ac:dyDescent="0.25">
      <c r="A24" s="2">
        <v>22</v>
      </c>
      <c r="B24" s="28">
        <v>2025</v>
      </c>
      <c r="C24" s="2" t="s">
        <v>18</v>
      </c>
      <c r="D24" s="5">
        <v>9</v>
      </c>
      <c r="E24" s="2" t="s">
        <v>19</v>
      </c>
      <c r="F24" s="2" t="s">
        <v>84</v>
      </c>
    </row>
    <row r="25" spans="1:6" x14ac:dyDescent="0.25">
      <c r="A25" s="2">
        <v>23</v>
      </c>
      <c r="B25" s="28">
        <v>2025</v>
      </c>
      <c r="C25" s="2" t="s">
        <v>20</v>
      </c>
      <c r="D25" s="5">
        <v>6</v>
      </c>
      <c r="E25" s="2" t="s">
        <v>19</v>
      </c>
      <c r="F25" s="2" t="s">
        <v>84</v>
      </c>
    </row>
    <row r="26" spans="1:6" x14ac:dyDescent="0.25">
      <c r="A26" s="2">
        <v>24</v>
      </c>
      <c r="B26" s="28">
        <v>2025</v>
      </c>
      <c r="C26" s="2" t="s">
        <v>21</v>
      </c>
      <c r="D26" s="5">
        <v>0</v>
      </c>
      <c r="E26" s="2" t="s">
        <v>19</v>
      </c>
      <c r="F26" s="2" t="s">
        <v>84</v>
      </c>
    </row>
    <row r="27" spans="1:6" x14ac:dyDescent="0.25">
      <c r="A27" s="2">
        <v>25</v>
      </c>
      <c r="B27" s="28">
        <v>2025</v>
      </c>
      <c r="C27" s="2" t="s">
        <v>6</v>
      </c>
      <c r="D27" s="5">
        <v>7</v>
      </c>
      <c r="E27" s="2" t="s">
        <v>7</v>
      </c>
      <c r="F27" s="2" t="s">
        <v>63</v>
      </c>
    </row>
    <row r="28" spans="1:6" x14ac:dyDescent="0.25">
      <c r="A28" s="2">
        <v>26</v>
      </c>
      <c r="B28" s="28">
        <v>2025</v>
      </c>
      <c r="C28" s="2" t="s">
        <v>8</v>
      </c>
      <c r="D28" s="5">
        <v>0</v>
      </c>
      <c r="E28" s="2" t="s">
        <v>7</v>
      </c>
      <c r="F28" s="2" t="s">
        <v>63</v>
      </c>
    </row>
    <row r="29" spans="1:6" x14ac:dyDescent="0.25">
      <c r="A29" s="2">
        <v>27</v>
      </c>
      <c r="B29" s="28">
        <v>2025</v>
      </c>
      <c r="C29" s="2" t="s">
        <v>9</v>
      </c>
      <c r="D29" s="5">
        <v>8</v>
      </c>
      <c r="E29" s="2" t="s">
        <v>7</v>
      </c>
      <c r="F29" s="2" t="s">
        <v>63</v>
      </c>
    </row>
    <row r="30" spans="1:6" x14ac:dyDescent="0.25">
      <c r="A30" s="2">
        <v>28</v>
      </c>
      <c r="B30" s="28">
        <v>2025</v>
      </c>
      <c r="C30" s="2" t="s">
        <v>10</v>
      </c>
      <c r="D30" s="5">
        <v>0</v>
      </c>
      <c r="E30" s="2" t="s">
        <v>11</v>
      </c>
      <c r="F30" s="2" t="s">
        <v>63</v>
      </c>
    </row>
    <row r="31" spans="1:6" x14ac:dyDescent="0.25">
      <c r="A31" s="2">
        <v>29</v>
      </c>
      <c r="B31" s="28">
        <v>2025</v>
      </c>
      <c r="C31" s="2" t="s">
        <v>12</v>
      </c>
      <c r="D31" s="5">
        <v>0</v>
      </c>
      <c r="E31" s="2" t="s">
        <v>11</v>
      </c>
      <c r="F31" s="2" t="s">
        <v>63</v>
      </c>
    </row>
    <row r="32" spans="1:6" x14ac:dyDescent="0.25">
      <c r="A32" s="2">
        <v>30</v>
      </c>
      <c r="B32" s="28">
        <v>2025</v>
      </c>
      <c r="C32" s="2" t="s">
        <v>13</v>
      </c>
      <c r="D32" s="5">
        <v>9</v>
      </c>
      <c r="E32" s="2" t="s">
        <v>11</v>
      </c>
      <c r="F32" s="2" t="s">
        <v>63</v>
      </c>
    </row>
    <row r="33" spans="1:6" x14ac:dyDescent="0.25">
      <c r="A33" s="2">
        <v>31</v>
      </c>
      <c r="B33" s="28">
        <v>2025</v>
      </c>
      <c r="C33" s="2" t="s">
        <v>14</v>
      </c>
      <c r="D33" s="5">
        <v>0</v>
      </c>
      <c r="E33" s="2" t="s">
        <v>15</v>
      </c>
      <c r="F33" s="2" t="s">
        <v>63</v>
      </c>
    </row>
    <row r="34" spans="1:6" x14ac:dyDescent="0.25">
      <c r="A34" s="2">
        <v>32</v>
      </c>
      <c r="B34" s="28">
        <v>2025</v>
      </c>
      <c r="C34" s="2" t="s">
        <v>16</v>
      </c>
      <c r="D34" s="5">
        <v>7</v>
      </c>
      <c r="E34" s="2" t="s">
        <v>15</v>
      </c>
      <c r="F34" s="2" t="s">
        <v>63</v>
      </c>
    </row>
    <row r="35" spans="1:6" x14ac:dyDescent="0.25">
      <c r="A35" s="2">
        <v>33</v>
      </c>
      <c r="B35" s="28">
        <v>2025</v>
      </c>
      <c r="C35" s="2" t="s">
        <v>17</v>
      </c>
      <c r="D35" s="5">
        <v>8</v>
      </c>
      <c r="E35" s="2" t="s">
        <v>15</v>
      </c>
      <c r="F35" s="2" t="s">
        <v>63</v>
      </c>
    </row>
    <row r="36" spans="1:6" x14ac:dyDescent="0.25">
      <c r="A36" s="2">
        <v>34</v>
      </c>
      <c r="B36" s="28">
        <v>2025</v>
      </c>
      <c r="C36" s="2" t="s">
        <v>18</v>
      </c>
      <c r="D36" s="5">
        <v>0</v>
      </c>
      <c r="E36" s="2" t="s">
        <v>19</v>
      </c>
      <c r="F36" s="2" t="s">
        <v>63</v>
      </c>
    </row>
    <row r="37" spans="1:6" x14ac:dyDescent="0.25">
      <c r="A37" s="2">
        <v>35</v>
      </c>
      <c r="B37" s="28">
        <v>2025</v>
      </c>
      <c r="C37" s="2" t="s">
        <v>20</v>
      </c>
      <c r="D37" s="5">
        <v>10</v>
      </c>
      <c r="E37" s="2" t="s">
        <v>19</v>
      </c>
      <c r="F37" s="2" t="s">
        <v>63</v>
      </c>
    </row>
    <row r="38" spans="1:6" x14ac:dyDescent="0.25">
      <c r="A38" s="2">
        <v>36</v>
      </c>
      <c r="B38" s="28">
        <v>2025</v>
      </c>
      <c r="C38" s="2" t="s">
        <v>21</v>
      </c>
      <c r="D38" s="5">
        <v>6</v>
      </c>
      <c r="E38" s="2" t="s">
        <v>19</v>
      </c>
      <c r="F38" s="2" t="s">
        <v>63</v>
      </c>
    </row>
    <row r="39" spans="1:6" x14ac:dyDescent="0.25">
      <c r="A39" s="2">
        <v>37</v>
      </c>
      <c r="B39" s="28">
        <v>2025</v>
      </c>
      <c r="C39" s="2" t="s">
        <v>6</v>
      </c>
      <c r="D39" s="5">
        <v>0</v>
      </c>
      <c r="E39" s="2" t="s">
        <v>7</v>
      </c>
      <c r="F39" s="2" t="s">
        <v>85</v>
      </c>
    </row>
    <row r="40" spans="1:6" x14ac:dyDescent="0.25">
      <c r="A40" s="2">
        <v>38</v>
      </c>
      <c r="B40" s="28">
        <v>2025</v>
      </c>
      <c r="C40" s="2" t="s">
        <v>8</v>
      </c>
      <c r="D40" s="5">
        <v>7</v>
      </c>
      <c r="E40" s="2" t="s">
        <v>7</v>
      </c>
      <c r="F40" s="2" t="s">
        <v>85</v>
      </c>
    </row>
    <row r="41" spans="1:6" x14ac:dyDescent="0.25">
      <c r="A41" s="2">
        <v>39</v>
      </c>
      <c r="B41" s="28">
        <v>2025</v>
      </c>
      <c r="C41" s="2" t="s">
        <v>9</v>
      </c>
      <c r="D41" s="5">
        <v>0</v>
      </c>
      <c r="E41" s="2" t="s">
        <v>7</v>
      </c>
      <c r="F41" s="2" t="s">
        <v>85</v>
      </c>
    </row>
    <row r="42" spans="1:6" x14ac:dyDescent="0.25">
      <c r="A42" s="2">
        <v>40</v>
      </c>
      <c r="B42" s="28">
        <v>2025</v>
      </c>
      <c r="C42" s="2" t="s">
        <v>10</v>
      </c>
      <c r="D42" s="5">
        <v>9</v>
      </c>
      <c r="E42" s="2" t="s">
        <v>11</v>
      </c>
      <c r="F42" s="2" t="s">
        <v>85</v>
      </c>
    </row>
    <row r="43" spans="1:6" x14ac:dyDescent="0.25">
      <c r="A43" s="2">
        <v>41</v>
      </c>
      <c r="B43" s="28">
        <v>2025</v>
      </c>
      <c r="C43" s="2" t="s">
        <v>12</v>
      </c>
      <c r="D43" s="5">
        <v>5</v>
      </c>
      <c r="E43" s="2" t="s">
        <v>11</v>
      </c>
      <c r="F43" s="2" t="s">
        <v>85</v>
      </c>
    </row>
    <row r="44" spans="1:6" x14ac:dyDescent="0.25">
      <c r="A44" s="2">
        <v>42</v>
      </c>
      <c r="B44" s="28">
        <v>2025</v>
      </c>
      <c r="C44" s="2" t="s">
        <v>13</v>
      </c>
      <c r="D44" s="5">
        <v>0</v>
      </c>
      <c r="E44" s="2" t="s">
        <v>11</v>
      </c>
      <c r="F44" s="2" t="s">
        <v>85</v>
      </c>
    </row>
    <row r="45" spans="1:6" x14ac:dyDescent="0.25">
      <c r="A45" s="2">
        <v>43</v>
      </c>
      <c r="B45" s="28">
        <v>2025</v>
      </c>
      <c r="C45" s="2" t="s">
        <v>14</v>
      </c>
      <c r="D45" s="5">
        <v>0</v>
      </c>
      <c r="E45" s="2" t="s">
        <v>15</v>
      </c>
      <c r="F45" s="2" t="s">
        <v>85</v>
      </c>
    </row>
    <row r="46" spans="1:6" x14ac:dyDescent="0.25">
      <c r="A46" s="2">
        <v>44</v>
      </c>
      <c r="B46" s="28">
        <v>2025</v>
      </c>
      <c r="C46" s="2" t="s">
        <v>16</v>
      </c>
      <c r="D46" s="5">
        <v>0</v>
      </c>
      <c r="E46" s="2" t="s">
        <v>15</v>
      </c>
      <c r="F46" s="2" t="s">
        <v>85</v>
      </c>
    </row>
    <row r="47" spans="1:6" x14ac:dyDescent="0.25">
      <c r="A47" s="2">
        <v>45</v>
      </c>
      <c r="B47" s="28">
        <v>2025</v>
      </c>
      <c r="C47" s="2" t="s">
        <v>17</v>
      </c>
      <c r="D47" s="5">
        <v>8</v>
      </c>
      <c r="E47" s="2" t="s">
        <v>15</v>
      </c>
      <c r="F47" s="2" t="s">
        <v>85</v>
      </c>
    </row>
    <row r="48" spans="1:6" x14ac:dyDescent="0.25">
      <c r="A48" s="2">
        <v>46</v>
      </c>
      <c r="B48" s="28">
        <v>2025</v>
      </c>
      <c r="C48" s="2" t="s">
        <v>18</v>
      </c>
      <c r="D48" s="5">
        <v>7</v>
      </c>
      <c r="E48" s="2" t="s">
        <v>19</v>
      </c>
      <c r="F48" s="2" t="s">
        <v>85</v>
      </c>
    </row>
    <row r="49" spans="1:6" x14ac:dyDescent="0.25">
      <c r="A49" s="2">
        <v>47</v>
      </c>
      <c r="B49" s="28">
        <v>2025</v>
      </c>
      <c r="C49" s="2" t="s">
        <v>20</v>
      </c>
      <c r="D49" s="5">
        <v>0</v>
      </c>
      <c r="E49" s="2" t="s">
        <v>19</v>
      </c>
      <c r="F49" s="2" t="s">
        <v>85</v>
      </c>
    </row>
    <row r="50" spans="1:6" x14ac:dyDescent="0.25">
      <c r="A50" s="2">
        <v>48</v>
      </c>
      <c r="B50" s="28">
        <v>2025</v>
      </c>
      <c r="C50" s="2" t="s">
        <v>21</v>
      </c>
      <c r="D50" s="5">
        <v>9</v>
      </c>
      <c r="E50" s="2" t="s">
        <v>19</v>
      </c>
      <c r="F50" s="2" t="s">
        <v>85</v>
      </c>
    </row>
    <row r="51" spans="1:6" x14ac:dyDescent="0.25">
      <c r="A51" s="2">
        <v>49</v>
      </c>
      <c r="B51" s="28">
        <v>2025</v>
      </c>
      <c r="C51" s="2" t="s">
        <v>6</v>
      </c>
      <c r="D51" s="5">
        <v>6</v>
      </c>
      <c r="E51" s="2" t="s">
        <v>7</v>
      </c>
      <c r="F51" s="2" t="s">
        <v>86</v>
      </c>
    </row>
    <row r="52" spans="1:6" x14ac:dyDescent="0.25">
      <c r="A52" s="2">
        <v>50</v>
      </c>
      <c r="B52" s="28">
        <v>2025</v>
      </c>
      <c r="C52" s="2" t="s">
        <v>8</v>
      </c>
      <c r="D52" s="5">
        <v>0</v>
      </c>
      <c r="E52" s="2" t="s">
        <v>7</v>
      </c>
      <c r="F52" s="2" t="s">
        <v>86</v>
      </c>
    </row>
    <row r="53" spans="1:6" x14ac:dyDescent="0.25">
      <c r="A53" s="2">
        <v>51</v>
      </c>
      <c r="B53" s="28">
        <v>2025</v>
      </c>
      <c r="C53" s="2" t="s">
        <v>9</v>
      </c>
      <c r="D53" s="5">
        <v>8</v>
      </c>
      <c r="E53" s="2" t="s">
        <v>7</v>
      </c>
      <c r="F53" s="2" t="s">
        <v>86</v>
      </c>
    </row>
    <row r="54" spans="1:6" x14ac:dyDescent="0.25">
      <c r="A54" s="2">
        <v>52</v>
      </c>
      <c r="B54" s="28">
        <v>2025</v>
      </c>
      <c r="C54" s="2" t="s">
        <v>10</v>
      </c>
      <c r="D54" s="5">
        <v>0</v>
      </c>
      <c r="E54" s="2" t="s">
        <v>11</v>
      </c>
      <c r="F54" s="2" t="s">
        <v>86</v>
      </c>
    </row>
    <row r="55" spans="1:6" x14ac:dyDescent="0.25">
      <c r="A55" s="2">
        <v>53</v>
      </c>
      <c r="B55" s="28">
        <v>2025</v>
      </c>
      <c r="C55" s="2" t="s">
        <v>12</v>
      </c>
      <c r="D55" s="5">
        <v>0</v>
      </c>
      <c r="E55" s="2" t="s">
        <v>11</v>
      </c>
      <c r="F55" s="2" t="s">
        <v>86</v>
      </c>
    </row>
    <row r="56" spans="1:6" x14ac:dyDescent="0.25">
      <c r="A56" s="2">
        <v>54</v>
      </c>
      <c r="B56" s="28">
        <v>2025</v>
      </c>
      <c r="C56" s="2" t="s">
        <v>13</v>
      </c>
      <c r="D56" s="5">
        <v>7</v>
      </c>
      <c r="E56" s="2" t="s">
        <v>11</v>
      </c>
      <c r="F56" s="2" t="s">
        <v>86</v>
      </c>
    </row>
    <row r="57" spans="1:6" x14ac:dyDescent="0.25">
      <c r="A57" s="2">
        <v>55</v>
      </c>
      <c r="B57" s="28">
        <v>2025</v>
      </c>
      <c r="C57" s="2" t="s">
        <v>14</v>
      </c>
      <c r="D57" s="5">
        <v>0</v>
      </c>
      <c r="E57" s="2" t="s">
        <v>15</v>
      </c>
      <c r="F57" s="2" t="s">
        <v>86</v>
      </c>
    </row>
    <row r="58" spans="1:6" x14ac:dyDescent="0.25">
      <c r="A58" s="2">
        <v>56</v>
      </c>
      <c r="B58" s="28">
        <v>2025</v>
      </c>
      <c r="C58" s="2" t="s">
        <v>16</v>
      </c>
      <c r="D58" s="5">
        <v>0</v>
      </c>
      <c r="E58" s="2" t="s">
        <v>15</v>
      </c>
      <c r="F58" s="2" t="s">
        <v>86</v>
      </c>
    </row>
    <row r="59" spans="1:6" x14ac:dyDescent="0.25">
      <c r="A59" s="2">
        <v>57</v>
      </c>
      <c r="B59" s="28">
        <v>2025</v>
      </c>
      <c r="C59" s="2" t="s">
        <v>17</v>
      </c>
      <c r="D59" s="5">
        <v>0</v>
      </c>
      <c r="E59" s="2" t="s">
        <v>15</v>
      </c>
      <c r="F59" s="2" t="s">
        <v>86</v>
      </c>
    </row>
    <row r="60" spans="1:6" x14ac:dyDescent="0.25">
      <c r="A60" s="2">
        <v>58</v>
      </c>
      <c r="B60" s="28">
        <v>2025</v>
      </c>
      <c r="C60" s="2" t="s">
        <v>18</v>
      </c>
      <c r="D60" s="5">
        <v>9</v>
      </c>
      <c r="E60" s="2" t="s">
        <v>19</v>
      </c>
      <c r="F60" s="2" t="s">
        <v>86</v>
      </c>
    </row>
    <row r="61" spans="1:6" x14ac:dyDescent="0.25">
      <c r="A61" s="2">
        <v>59</v>
      </c>
      <c r="B61" s="28">
        <v>2025</v>
      </c>
      <c r="C61" s="2" t="s">
        <v>20</v>
      </c>
      <c r="D61" s="5">
        <v>6</v>
      </c>
      <c r="E61" s="2" t="s">
        <v>19</v>
      </c>
      <c r="F61" s="2" t="s">
        <v>86</v>
      </c>
    </row>
    <row r="62" spans="1:6" x14ac:dyDescent="0.25">
      <c r="A62" s="2">
        <v>60</v>
      </c>
      <c r="B62" s="28">
        <v>2025</v>
      </c>
      <c r="C62" s="2" t="s">
        <v>21</v>
      </c>
      <c r="D62" s="5">
        <v>0</v>
      </c>
      <c r="E62" s="2" t="s">
        <v>19</v>
      </c>
      <c r="F62" s="2" t="s">
        <v>86</v>
      </c>
    </row>
    <row r="63" spans="1:6" x14ac:dyDescent="0.25">
      <c r="A63" s="2">
        <v>61</v>
      </c>
      <c r="B63" s="28">
        <v>2025</v>
      </c>
      <c r="C63" s="2" t="s">
        <v>6</v>
      </c>
      <c r="D63" s="5">
        <v>7</v>
      </c>
      <c r="E63" s="2" t="s">
        <v>7</v>
      </c>
      <c r="F63" s="2" t="s">
        <v>87</v>
      </c>
    </row>
    <row r="64" spans="1:6" x14ac:dyDescent="0.25">
      <c r="A64" s="2">
        <v>62</v>
      </c>
      <c r="B64" s="28">
        <v>2025</v>
      </c>
      <c r="C64" s="2" t="s">
        <v>8</v>
      </c>
      <c r="D64" s="5">
        <v>0</v>
      </c>
      <c r="E64" s="2" t="s">
        <v>7</v>
      </c>
      <c r="F64" s="2" t="s">
        <v>87</v>
      </c>
    </row>
    <row r="65" spans="1:6" x14ac:dyDescent="0.25">
      <c r="A65" s="2">
        <v>63</v>
      </c>
      <c r="B65" s="28">
        <v>2025</v>
      </c>
      <c r="C65" s="2" t="s">
        <v>9</v>
      </c>
      <c r="D65" s="5">
        <v>8</v>
      </c>
      <c r="E65" s="2" t="s">
        <v>7</v>
      </c>
      <c r="F65" s="2" t="s">
        <v>87</v>
      </c>
    </row>
    <row r="66" spans="1:6" x14ac:dyDescent="0.25">
      <c r="A66" s="2">
        <v>64</v>
      </c>
      <c r="B66" s="28">
        <v>2025</v>
      </c>
      <c r="C66" s="2" t="s">
        <v>10</v>
      </c>
      <c r="D66" s="5">
        <v>0</v>
      </c>
      <c r="E66" s="2" t="s">
        <v>11</v>
      </c>
      <c r="F66" s="2" t="s">
        <v>87</v>
      </c>
    </row>
    <row r="67" spans="1:6" x14ac:dyDescent="0.25">
      <c r="A67" s="2">
        <v>65</v>
      </c>
      <c r="B67" s="28">
        <v>2025</v>
      </c>
      <c r="C67" s="2" t="s">
        <v>12</v>
      </c>
      <c r="D67" s="5">
        <v>0</v>
      </c>
      <c r="E67" s="2" t="s">
        <v>11</v>
      </c>
      <c r="F67" s="2" t="s">
        <v>87</v>
      </c>
    </row>
    <row r="68" spans="1:6" x14ac:dyDescent="0.25">
      <c r="A68" s="2">
        <v>66</v>
      </c>
      <c r="B68" s="28">
        <v>2025</v>
      </c>
      <c r="C68" s="2" t="s">
        <v>13</v>
      </c>
      <c r="D68" s="5">
        <v>9</v>
      </c>
      <c r="E68" s="2" t="s">
        <v>11</v>
      </c>
      <c r="F68" s="2" t="s">
        <v>87</v>
      </c>
    </row>
    <row r="69" spans="1:6" x14ac:dyDescent="0.25">
      <c r="A69" s="2">
        <v>67</v>
      </c>
      <c r="B69" s="28">
        <v>2025</v>
      </c>
      <c r="C69" s="2" t="s">
        <v>14</v>
      </c>
      <c r="D69" s="5">
        <v>0</v>
      </c>
      <c r="E69" s="2" t="s">
        <v>15</v>
      </c>
      <c r="F69" s="2" t="s">
        <v>87</v>
      </c>
    </row>
    <row r="70" spans="1:6" x14ac:dyDescent="0.25">
      <c r="A70" s="2">
        <v>68</v>
      </c>
      <c r="B70" s="28">
        <v>2025</v>
      </c>
      <c r="C70" s="2" t="s">
        <v>16</v>
      </c>
      <c r="D70" s="5">
        <v>7</v>
      </c>
      <c r="E70" s="2" t="s">
        <v>15</v>
      </c>
      <c r="F70" s="2" t="s">
        <v>87</v>
      </c>
    </row>
    <row r="71" spans="1:6" x14ac:dyDescent="0.25">
      <c r="A71" s="2">
        <v>69</v>
      </c>
      <c r="B71" s="28">
        <v>2025</v>
      </c>
      <c r="C71" s="2" t="s">
        <v>17</v>
      </c>
      <c r="D71" s="5">
        <v>8</v>
      </c>
      <c r="E71" s="2" t="s">
        <v>15</v>
      </c>
      <c r="F71" s="2" t="s">
        <v>87</v>
      </c>
    </row>
    <row r="72" spans="1:6" x14ac:dyDescent="0.25">
      <c r="A72" s="2">
        <v>70</v>
      </c>
      <c r="B72" s="28">
        <v>2025</v>
      </c>
      <c r="C72" s="2" t="s">
        <v>18</v>
      </c>
      <c r="D72" s="5">
        <v>0</v>
      </c>
      <c r="E72" s="2" t="s">
        <v>19</v>
      </c>
      <c r="F72" s="2" t="s">
        <v>87</v>
      </c>
    </row>
    <row r="73" spans="1:6" x14ac:dyDescent="0.25">
      <c r="A73" s="2">
        <v>71</v>
      </c>
      <c r="B73" s="28">
        <v>2025</v>
      </c>
      <c r="C73" s="2" t="s">
        <v>20</v>
      </c>
      <c r="D73" s="5">
        <v>10</v>
      </c>
      <c r="E73" s="2" t="s">
        <v>19</v>
      </c>
      <c r="F73" s="2" t="s">
        <v>87</v>
      </c>
    </row>
    <row r="74" spans="1:6" x14ac:dyDescent="0.25">
      <c r="A74" s="2">
        <v>72</v>
      </c>
      <c r="B74" s="28">
        <v>2025</v>
      </c>
      <c r="C74" s="2" t="s">
        <v>21</v>
      </c>
      <c r="D74" s="5">
        <v>6</v>
      </c>
      <c r="E74" s="2" t="s">
        <v>19</v>
      </c>
      <c r="F74" s="2" t="s">
        <v>87</v>
      </c>
    </row>
    <row r="75" spans="1:6" x14ac:dyDescent="0.25">
      <c r="A75" s="2">
        <v>73</v>
      </c>
      <c r="B75" s="28">
        <v>2026</v>
      </c>
      <c r="C75" s="2" t="s">
        <v>6</v>
      </c>
      <c r="D75" s="5">
        <v>0</v>
      </c>
      <c r="E75" s="2" t="s">
        <v>7</v>
      </c>
      <c r="F75" s="2" t="s">
        <v>66</v>
      </c>
    </row>
    <row r="76" spans="1:6" x14ac:dyDescent="0.25">
      <c r="A76" s="2">
        <v>74</v>
      </c>
      <c r="B76" s="28">
        <v>2026</v>
      </c>
      <c r="C76" s="2" t="s">
        <v>8</v>
      </c>
      <c r="D76" s="5">
        <v>7</v>
      </c>
      <c r="E76" s="2" t="s">
        <v>7</v>
      </c>
      <c r="F76" s="2" t="s">
        <v>66</v>
      </c>
    </row>
    <row r="77" spans="1:6" x14ac:dyDescent="0.25">
      <c r="A77" s="2">
        <v>75</v>
      </c>
      <c r="B77" s="28">
        <v>2026</v>
      </c>
      <c r="C77" s="2" t="s">
        <v>9</v>
      </c>
      <c r="D77" s="5">
        <v>0</v>
      </c>
      <c r="E77" s="2" t="s">
        <v>7</v>
      </c>
      <c r="F77" s="2" t="s">
        <v>66</v>
      </c>
    </row>
    <row r="78" spans="1:6" x14ac:dyDescent="0.25">
      <c r="A78" s="2">
        <v>76</v>
      </c>
      <c r="B78" s="28">
        <v>2026</v>
      </c>
      <c r="C78" s="2" t="s">
        <v>10</v>
      </c>
      <c r="D78" s="5">
        <v>9</v>
      </c>
      <c r="E78" s="2" t="s">
        <v>11</v>
      </c>
      <c r="F78" s="2" t="s">
        <v>66</v>
      </c>
    </row>
    <row r="79" spans="1:6" x14ac:dyDescent="0.25">
      <c r="A79" s="2">
        <v>77</v>
      </c>
      <c r="B79" s="28">
        <v>2026</v>
      </c>
      <c r="C79" s="2" t="s">
        <v>12</v>
      </c>
      <c r="D79" s="5">
        <v>5</v>
      </c>
      <c r="E79" s="2" t="s">
        <v>11</v>
      </c>
      <c r="F79" s="2" t="s">
        <v>66</v>
      </c>
    </row>
    <row r="80" spans="1:6" x14ac:dyDescent="0.25">
      <c r="A80" s="2">
        <v>78</v>
      </c>
      <c r="B80" s="28">
        <v>2026</v>
      </c>
      <c r="C80" s="2" t="s">
        <v>13</v>
      </c>
      <c r="D80" s="5">
        <v>0</v>
      </c>
      <c r="E80" s="2" t="s">
        <v>11</v>
      </c>
      <c r="F80" s="2" t="s">
        <v>66</v>
      </c>
    </row>
    <row r="81" spans="1:6" x14ac:dyDescent="0.25">
      <c r="A81" s="2">
        <v>79</v>
      </c>
      <c r="B81" s="28">
        <v>2026</v>
      </c>
      <c r="C81" s="2" t="s">
        <v>14</v>
      </c>
      <c r="D81" s="5">
        <v>0</v>
      </c>
      <c r="E81" s="2" t="s">
        <v>15</v>
      </c>
      <c r="F81" s="2" t="s">
        <v>66</v>
      </c>
    </row>
    <row r="82" spans="1:6" x14ac:dyDescent="0.25">
      <c r="A82" s="2">
        <v>80</v>
      </c>
      <c r="B82" s="28">
        <v>2026</v>
      </c>
      <c r="C82" s="2" t="s">
        <v>16</v>
      </c>
      <c r="D82" s="5">
        <v>0</v>
      </c>
      <c r="E82" s="2" t="s">
        <v>15</v>
      </c>
      <c r="F82" s="2" t="s">
        <v>66</v>
      </c>
    </row>
    <row r="83" spans="1:6" x14ac:dyDescent="0.25">
      <c r="A83" s="2">
        <v>81</v>
      </c>
      <c r="B83" s="28">
        <v>2026</v>
      </c>
      <c r="C83" s="2" t="s">
        <v>17</v>
      </c>
      <c r="D83" s="5">
        <v>8</v>
      </c>
      <c r="E83" s="2" t="s">
        <v>15</v>
      </c>
      <c r="F83" s="2" t="s">
        <v>66</v>
      </c>
    </row>
    <row r="84" spans="1:6" x14ac:dyDescent="0.25">
      <c r="A84" s="2">
        <v>82</v>
      </c>
      <c r="B84" s="28">
        <v>2026</v>
      </c>
      <c r="C84" s="2" t="s">
        <v>18</v>
      </c>
      <c r="D84" s="5">
        <v>7</v>
      </c>
      <c r="E84" s="2" t="s">
        <v>19</v>
      </c>
      <c r="F84" s="2" t="s">
        <v>66</v>
      </c>
    </row>
    <row r="85" spans="1:6" x14ac:dyDescent="0.25">
      <c r="A85" s="2">
        <v>83</v>
      </c>
      <c r="B85" s="28">
        <v>2026</v>
      </c>
      <c r="C85" s="2" t="s">
        <v>20</v>
      </c>
      <c r="D85" s="5">
        <v>0</v>
      </c>
      <c r="E85" s="2" t="s">
        <v>19</v>
      </c>
      <c r="F85" s="2" t="s">
        <v>66</v>
      </c>
    </row>
    <row r="86" spans="1:6" x14ac:dyDescent="0.25">
      <c r="A86" s="2">
        <v>84</v>
      </c>
      <c r="B86" s="28">
        <v>2026</v>
      </c>
      <c r="C86" s="2" t="s">
        <v>21</v>
      </c>
      <c r="D86" s="5">
        <v>9</v>
      </c>
      <c r="E86" s="2" t="s">
        <v>19</v>
      </c>
      <c r="F86" s="2" t="s">
        <v>66</v>
      </c>
    </row>
    <row r="87" spans="1:6" x14ac:dyDescent="0.25">
      <c r="A87" s="2">
        <v>85</v>
      </c>
      <c r="B87" s="28">
        <v>2026</v>
      </c>
      <c r="C87" s="2" t="s">
        <v>6</v>
      </c>
      <c r="D87" s="5">
        <v>6</v>
      </c>
      <c r="E87" s="2" t="s">
        <v>7</v>
      </c>
      <c r="F87" s="2" t="s">
        <v>84</v>
      </c>
    </row>
    <row r="88" spans="1:6" x14ac:dyDescent="0.25">
      <c r="A88" s="2">
        <v>86</v>
      </c>
      <c r="B88" s="28">
        <v>2026</v>
      </c>
      <c r="C88" s="2" t="s">
        <v>8</v>
      </c>
      <c r="D88" s="5">
        <v>0</v>
      </c>
      <c r="E88" s="2" t="s">
        <v>7</v>
      </c>
      <c r="F88" s="2" t="s">
        <v>84</v>
      </c>
    </row>
    <row r="89" spans="1:6" x14ac:dyDescent="0.25">
      <c r="A89" s="2">
        <v>87</v>
      </c>
      <c r="B89" s="28">
        <v>2026</v>
      </c>
      <c r="C89" s="2" t="s">
        <v>9</v>
      </c>
      <c r="D89" s="5">
        <v>8</v>
      </c>
      <c r="E89" s="2" t="s">
        <v>7</v>
      </c>
      <c r="F89" s="2" t="s">
        <v>84</v>
      </c>
    </row>
    <row r="90" spans="1:6" x14ac:dyDescent="0.25">
      <c r="A90" s="2">
        <v>88</v>
      </c>
      <c r="B90" s="28">
        <v>2026</v>
      </c>
      <c r="C90" s="2" t="s">
        <v>10</v>
      </c>
      <c r="D90" s="5">
        <v>0</v>
      </c>
      <c r="E90" s="2" t="s">
        <v>11</v>
      </c>
      <c r="F90" s="2" t="s">
        <v>84</v>
      </c>
    </row>
    <row r="91" spans="1:6" x14ac:dyDescent="0.25">
      <c r="A91" s="2">
        <v>89</v>
      </c>
      <c r="B91" s="28">
        <v>2026</v>
      </c>
      <c r="C91" s="2" t="s">
        <v>12</v>
      </c>
      <c r="D91" s="5">
        <v>0</v>
      </c>
      <c r="E91" s="2" t="s">
        <v>11</v>
      </c>
      <c r="F91" s="2" t="s">
        <v>84</v>
      </c>
    </row>
    <row r="92" spans="1:6" x14ac:dyDescent="0.25">
      <c r="A92" s="2">
        <v>90</v>
      </c>
      <c r="B92" s="28">
        <v>2026</v>
      </c>
      <c r="C92" s="2" t="s">
        <v>13</v>
      </c>
      <c r="D92" s="5">
        <v>7</v>
      </c>
      <c r="E92" s="2" t="s">
        <v>11</v>
      </c>
      <c r="F92" s="2" t="s">
        <v>84</v>
      </c>
    </row>
    <row r="93" spans="1:6" x14ac:dyDescent="0.25">
      <c r="A93" s="2">
        <v>91</v>
      </c>
      <c r="B93" s="28">
        <v>2026</v>
      </c>
      <c r="C93" s="2" t="s">
        <v>14</v>
      </c>
      <c r="D93" s="5">
        <v>0</v>
      </c>
      <c r="E93" s="2" t="s">
        <v>15</v>
      </c>
      <c r="F93" s="2" t="s">
        <v>84</v>
      </c>
    </row>
    <row r="94" spans="1:6" x14ac:dyDescent="0.25">
      <c r="A94" s="2">
        <v>92</v>
      </c>
      <c r="B94" s="28">
        <v>2026</v>
      </c>
      <c r="C94" s="2" t="s">
        <v>16</v>
      </c>
      <c r="D94" s="5">
        <v>0</v>
      </c>
      <c r="E94" s="2" t="s">
        <v>15</v>
      </c>
      <c r="F94" s="2" t="s">
        <v>84</v>
      </c>
    </row>
    <row r="95" spans="1:6" x14ac:dyDescent="0.25">
      <c r="A95" s="2">
        <v>93</v>
      </c>
      <c r="B95" s="28">
        <v>2026</v>
      </c>
      <c r="C95" s="2" t="s">
        <v>17</v>
      </c>
      <c r="D95" s="5">
        <v>0</v>
      </c>
      <c r="E95" s="2" t="s">
        <v>15</v>
      </c>
      <c r="F95" s="2" t="s">
        <v>84</v>
      </c>
    </row>
    <row r="96" spans="1:6" x14ac:dyDescent="0.25">
      <c r="A96" s="2">
        <v>94</v>
      </c>
      <c r="B96" s="28">
        <v>2026</v>
      </c>
      <c r="C96" s="2" t="s">
        <v>18</v>
      </c>
      <c r="D96" s="5">
        <v>9</v>
      </c>
      <c r="E96" s="2" t="s">
        <v>19</v>
      </c>
      <c r="F96" s="2" t="s">
        <v>84</v>
      </c>
    </row>
    <row r="97" spans="1:6" x14ac:dyDescent="0.25">
      <c r="A97" s="2">
        <v>95</v>
      </c>
      <c r="B97" s="28">
        <v>2026</v>
      </c>
      <c r="C97" s="2" t="s">
        <v>20</v>
      </c>
      <c r="D97" s="5">
        <v>6</v>
      </c>
      <c r="E97" s="2" t="s">
        <v>19</v>
      </c>
      <c r="F97" s="2" t="s">
        <v>84</v>
      </c>
    </row>
    <row r="98" spans="1:6" x14ac:dyDescent="0.25">
      <c r="A98" s="2">
        <v>96</v>
      </c>
      <c r="B98" s="28">
        <v>2026</v>
      </c>
      <c r="C98" s="2" t="s">
        <v>21</v>
      </c>
      <c r="D98" s="5">
        <v>0</v>
      </c>
      <c r="E98" s="2" t="s">
        <v>19</v>
      </c>
      <c r="F98" s="2" t="s">
        <v>84</v>
      </c>
    </row>
    <row r="99" spans="1:6" x14ac:dyDescent="0.25">
      <c r="A99" s="2">
        <v>97</v>
      </c>
      <c r="B99" s="28">
        <v>2026</v>
      </c>
      <c r="C99" s="2" t="s">
        <v>6</v>
      </c>
      <c r="D99" s="5">
        <v>7</v>
      </c>
      <c r="E99" s="2" t="s">
        <v>7</v>
      </c>
      <c r="F99" s="2" t="s">
        <v>63</v>
      </c>
    </row>
    <row r="100" spans="1:6" x14ac:dyDescent="0.25">
      <c r="A100" s="2">
        <v>98</v>
      </c>
      <c r="B100" s="28">
        <v>2026</v>
      </c>
      <c r="C100" s="2" t="s">
        <v>8</v>
      </c>
      <c r="D100" s="5">
        <v>0</v>
      </c>
      <c r="E100" s="2" t="s">
        <v>7</v>
      </c>
      <c r="F100" s="2" t="s">
        <v>63</v>
      </c>
    </row>
    <row r="101" spans="1:6" x14ac:dyDescent="0.25">
      <c r="A101" s="2">
        <v>99</v>
      </c>
      <c r="B101" s="28">
        <v>2026</v>
      </c>
      <c r="C101" s="2" t="s">
        <v>9</v>
      </c>
      <c r="D101" s="5">
        <v>8</v>
      </c>
      <c r="E101" s="2" t="s">
        <v>7</v>
      </c>
      <c r="F101" s="2" t="s">
        <v>63</v>
      </c>
    </row>
    <row r="102" spans="1:6" x14ac:dyDescent="0.25">
      <c r="A102" s="2">
        <v>100</v>
      </c>
      <c r="B102" s="28">
        <v>2026</v>
      </c>
      <c r="C102" s="2" t="s">
        <v>10</v>
      </c>
      <c r="D102" s="5">
        <v>0</v>
      </c>
      <c r="E102" s="2" t="s">
        <v>11</v>
      </c>
      <c r="F102" s="2" t="s">
        <v>63</v>
      </c>
    </row>
    <row r="103" spans="1:6" x14ac:dyDescent="0.25">
      <c r="A103" s="2">
        <v>101</v>
      </c>
      <c r="B103" s="28">
        <v>2026</v>
      </c>
      <c r="C103" s="2" t="s">
        <v>12</v>
      </c>
      <c r="D103" s="5">
        <v>0</v>
      </c>
      <c r="E103" s="2" t="s">
        <v>11</v>
      </c>
      <c r="F103" s="2" t="s">
        <v>63</v>
      </c>
    </row>
    <row r="104" spans="1:6" x14ac:dyDescent="0.25">
      <c r="A104" s="2">
        <v>102</v>
      </c>
      <c r="B104" s="28">
        <v>2026</v>
      </c>
      <c r="C104" s="2" t="s">
        <v>13</v>
      </c>
      <c r="D104" s="5">
        <v>9</v>
      </c>
      <c r="E104" s="2" t="s">
        <v>11</v>
      </c>
      <c r="F104" s="2" t="s">
        <v>63</v>
      </c>
    </row>
    <row r="105" spans="1:6" x14ac:dyDescent="0.25">
      <c r="A105" s="2">
        <v>103</v>
      </c>
      <c r="B105" s="28">
        <v>2026</v>
      </c>
      <c r="C105" s="2" t="s">
        <v>14</v>
      </c>
      <c r="D105" s="5">
        <v>0</v>
      </c>
      <c r="E105" s="2" t="s">
        <v>15</v>
      </c>
      <c r="F105" s="2" t="s">
        <v>63</v>
      </c>
    </row>
    <row r="106" spans="1:6" x14ac:dyDescent="0.25">
      <c r="A106" s="2">
        <v>104</v>
      </c>
      <c r="B106" s="28">
        <v>2026</v>
      </c>
      <c r="C106" s="2" t="s">
        <v>16</v>
      </c>
      <c r="D106" s="5">
        <v>7</v>
      </c>
      <c r="E106" s="2" t="s">
        <v>15</v>
      </c>
      <c r="F106" s="2" t="s">
        <v>63</v>
      </c>
    </row>
    <row r="107" spans="1:6" x14ac:dyDescent="0.25">
      <c r="A107" s="2">
        <v>105</v>
      </c>
      <c r="B107" s="28">
        <v>2026</v>
      </c>
      <c r="C107" s="2" t="s">
        <v>17</v>
      </c>
      <c r="D107" s="5">
        <v>8</v>
      </c>
      <c r="E107" s="2" t="s">
        <v>15</v>
      </c>
      <c r="F107" s="2" t="s">
        <v>63</v>
      </c>
    </row>
    <row r="108" spans="1:6" x14ac:dyDescent="0.25">
      <c r="A108" s="2">
        <v>106</v>
      </c>
      <c r="B108" s="28">
        <v>2026</v>
      </c>
      <c r="C108" s="2" t="s">
        <v>18</v>
      </c>
      <c r="D108" s="5">
        <v>0</v>
      </c>
      <c r="E108" s="2" t="s">
        <v>19</v>
      </c>
      <c r="F108" s="2" t="s">
        <v>63</v>
      </c>
    </row>
    <row r="109" spans="1:6" x14ac:dyDescent="0.25">
      <c r="A109" s="2">
        <v>107</v>
      </c>
      <c r="B109" s="28">
        <v>2026</v>
      </c>
      <c r="C109" s="2" t="s">
        <v>20</v>
      </c>
      <c r="D109" s="5">
        <v>10</v>
      </c>
      <c r="E109" s="2" t="s">
        <v>19</v>
      </c>
      <c r="F109" s="2" t="s">
        <v>63</v>
      </c>
    </row>
    <row r="110" spans="1:6" x14ac:dyDescent="0.25">
      <c r="A110" s="2">
        <v>108</v>
      </c>
      <c r="B110" s="28">
        <v>2026</v>
      </c>
      <c r="C110" s="2" t="s">
        <v>21</v>
      </c>
      <c r="D110" s="5">
        <v>6</v>
      </c>
      <c r="E110" s="2" t="s">
        <v>19</v>
      </c>
      <c r="F110" s="2" t="s">
        <v>63</v>
      </c>
    </row>
    <row r="111" spans="1:6" x14ac:dyDescent="0.25">
      <c r="A111" s="2">
        <v>109</v>
      </c>
      <c r="B111" s="28">
        <v>2026</v>
      </c>
      <c r="C111" s="2" t="s">
        <v>6</v>
      </c>
      <c r="D111" s="5">
        <v>0</v>
      </c>
      <c r="E111" s="2" t="s">
        <v>7</v>
      </c>
      <c r="F111" s="2" t="s">
        <v>85</v>
      </c>
    </row>
    <row r="112" spans="1:6" x14ac:dyDescent="0.25">
      <c r="A112" s="2">
        <v>110</v>
      </c>
      <c r="B112" s="28">
        <v>2026</v>
      </c>
      <c r="C112" s="2" t="s">
        <v>8</v>
      </c>
      <c r="D112" s="5">
        <v>7</v>
      </c>
      <c r="E112" s="2" t="s">
        <v>7</v>
      </c>
      <c r="F112" s="2" t="s">
        <v>85</v>
      </c>
    </row>
    <row r="113" spans="1:6" x14ac:dyDescent="0.25">
      <c r="A113" s="2">
        <v>111</v>
      </c>
      <c r="B113" s="28">
        <v>2026</v>
      </c>
      <c r="C113" s="2" t="s">
        <v>9</v>
      </c>
      <c r="D113" s="5">
        <v>0</v>
      </c>
      <c r="E113" s="2" t="s">
        <v>7</v>
      </c>
      <c r="F113" s="2" t="s">
        <v>85</v>
      </c>
    </row>
    <row r="114" spans="1:6" x14ac:dyDescent="0.25">
      <c r="A114" s="2">
        <v>112</v>
      </c>
      <c r="B114" s="28">
        <v>2026</v>
      </c>
      <c r="C114" s="2" t="s">
        <v>10</v>
      </c>
      <c r="D114" s="5">
        <v>9</v>
      </c>
      <c r="E114" s="2" t="s">
        <v>11</v>
      </c>
      <c r="F114" s="2" t="s">
        <v>85</v>
      </c>
    </row>
    <row r="115" spans="1:6" x14ac:dyDescent="0.25">
      <c r="A115" s="2">
        <v>113</v>
      </c>
      <c r="B115" s="28">
        <v>2026</v>
      </c>
      <c r="C115" s="2" t="s">
        <v>12</v>
      </c>
      <c r="D115" s="5">
        <v>5</v>
      </c>
      <c r="E115" s="2" t="s">
        <v>11</v>
      </c>
      <c r="F115" s="2" t="s">
        <v>85</v>
      </c>
    </row>
    <row r="116" spans="1:6" x14ac:dyDescent="0.25">
      <c r="A116" s="2">
        <v>114</v>
      </c>
      <c r="B116" s="28">
        <v>2026</v>
      </c>
      <c r="C116" s="2" t="s">
        <v>13</v>
      </c>
      <c r="D116" s="5">
        <v>0</v>
      </c>
      <c r="E116" s="2" t="s">
        <v>11</v>
      </c>
      <c r="F116" s="2" t="s">
        <v>85</v>
      </c>
    </row>
    <row r="117" spans="1:6" x14ac:dyDescent="0.25">
      <c r="A117" s="2">
        <v>115</v>
      </c>
      <c r="B117" s="28">
        <v>2026</v>
      </c>
      <c r="C117" s="2" t="s">
        <v>14</v>
      </c>
      <c r="D117" s="5">
        <v>0</v>
      </c>
      <c r="E117" s="2" t="s">
        <v>15</v>
      </c>
      <c r="F117" s="2" t="s">
        <v>85</v>
      </c>
    </row>
    <row r="118" spans="1:6" x14ac:dyDescent="0.25">
      <c r="A118" s="2">
        <v>116</v>
      </c>
      <c r="B118" s="28">
        <v>2026</v>
      </c>
      <c r="C118" s="2" t="s">
        <v>16</v>
      </c>
      <c r="D118" s="5">
        <v>0</v>
      </c>
      <c r="E118" s="2" t="s">
        <v>15</v>
      </c>
      <c r="F118" s="2" t="s">
        <v>85</v>
      </c>
    </row>
    <row r="119" spans="1:6" x14ac:dyDescent="0.25">
      <c r="A119" s="2">
        <v>117</v>
      </c>
      <c r="B119" s="28">
        <v>2026</v>
      </c>
      <c r="C119" s="2" t="s">
        <v>17</v>
      </c>
      <c r="D119" s="5">
        <v>8</v>
      </c>
      <c r="E119" s="2" t="s">
        <v>15</v>
      </c>
      <c r="F119" s="2" t="s">
        <v>85</v>
      </c>
    </row>
    <row r="120" spans="1:6" x14ac:dyDescent="0.25">
      <c r="A120" s="2">
        <v>118</v>
      </c>
      <c r="B120" s="28">
        <v>2026</v>
      </c>
      <c r="C120" s="2" t="s">
        <v>18</v>
      </c>
      <c r="D120" s="5">
        <v>7</v>
      </c>
      <c r="E120" s="2" t="s">
        <v>19</v>
      </c>
      <c r="F120" s="2" t="s">
        <v>85</v>
      </c>
    </row>
    <row r="121" spans="1:6" x14ac:dyDescent="0.25">
      <c r="A121" s="2">
        <v>119</v>
      </c>
      <c r="B121" s="28">
        <v>2026</v>
      </c>
      <c r="C121" s="2" t="s">
        <v>20</v>
      </c>
      <c r="D121" s="5">
        <v>0</v>
      </c>
      <c r="E121" s="2" t="s">
        <v>19</v>
      </c>
      <c r="F121" s="2" t="s">
        <v>85</v>
      </c>
    </row>
    <row r="122" spans="1:6" x14ac:dyDescent="0.25">
      <c r="A122" s="2">
        <v>120</v>
      </c>
      <c r="B122" s="28">
        <v>2026</v>
      </c>
      <c r="C122" s="2" t="s">
        <v>21</v>
      </c>
      <c r="D122" s="5">
        <v>9</v>
      </c>
      <c r="E122" s="2" t="s">
        <v>19</v>
      </c>
      <c r="F122" s="2" t="s">
        <v>85</v>
      </c>
    </row>
    <row r="123" spans="1:6" x14ac:dyDescent="0.25">
      <c r="A123" s="2">
        <v>121</v>
      </c>
      <c r="B123" s="28">
        <v>2026</v>
      </c>
      <c r="C123" s="2" t="s">
        <v>6</v>
      </c>
      <c r="D123" s="5">
        <v>6</v>
      </c>
      <c r="E123" s="2" t="s">
        <v>7</v>
      </c>
      <c r="F123" s="2" t="s">
        <v>86</v>
      </c>
    </row>
    <row r="124" spans="1:6" x14ac:dyDescent="0.25">
      <c r="A124" s="2">
        <v>122</v>
      </c>
      <c r="B124" s="28">
        <v>2026</v>
      </c>
      <c r="C124" s="2" t="s">
        <v>8</v>
      </c>
      <c r="D124" s="5">
        <v>0</v>
      </c>
      <c r="E124" s="2" t="s">
        <v>7</v>
      </c>
      <c r="F124" s="2" t="s">
        <v>86</v>
      </c>
    </row>
    <row r="125" spans="1:6" x14ac:dyDescent="0.25">
      <c r="A125" s="2">
        <v>123</v>
      </c>
      <c r="B125" s="28">
        <v>2026</v>
      </c>
      <c r="C125" s="2" t="s">
        <v>9</v>
      </c>
      <c r="D125" s="5">
        <v>8</v>
      </c>
      <c r="E125" s="2" t="s">
        <v>7</v>
      </c>
      <c r="F125" s="2" t="s">
        <v>86</v>
      </c>
    </row>
    <row r="126" spans="1:6" x14ac:dyDescent="0.25">
      <c r="A126" s="2">
        <v>124</v>
      </c>
      <c r="B126" s="28">
        <v>2026</v>
      </c>
      <c r="C126" s="2" t="s">
        <v>10</v>
      </c>
      <c r="D126" s="5">
        <v>0</v>
      </c>
      <c r="E126" s="2" t="s">
        <v>11</v>
      </c>
      <c r="F126" s="2" t="s">
        <v>86</v>
      </c>
    </row>
    <row r="127" spans="1:6" x14ac:dyDescent="0.25">
      <c r="A127" s="2">
        <v>125</v>
      </c>
      <c r="B127" s="28">
        <v>2026</v>
      </c>
      <c r="C127" s="2" t="s">
        <v>12</v>
      </c>
      <c r="D127" s="5">
        <v>0</v>
      </c>
      <c r="E127" s="2" t="s">
        <v>11</v>
      </c>
      <c r="F127" s="2" t="s">
        <v>86</v>
      </c>
    </row>
    <row r="128" spans="1:6" x14ac:dyDescent="0.25">
      <c r="A128" s="2">
        <v>126</v>
      </c>
      <c r="B128" s="28">
        <v>2026</v>
      </c>
      <c r="C128" s="2" t="s">
        <v>13</v>
      </c>
      <c r="D128" s="5">
        <v>7</v>
      </c>
      <c r="E128" s="2" t="s">
        <v>11</v>
      </c>
      <c r="F128" s="2" t="s">
        <v>86</v>
      </c>
    </row>
    <row r="129" spans="1:6" x14ac:dyDescent="0.25">
      <c r="A129" s="2">
        <v>127</v>
      </c>
      <c r="B129" s="28">
        <v>2026</v>
      </c>
      <c r="C129" s="2" t="s">
        <v>14</v>
      </c>
      <c r="D129" s="5">
        <v>0</v>
      </c>
      <c r="E129" s="2" t="s">
        <v>15</v>
      </c>
      <c r="F129" s="2" t="s">
        <v>86</v>
      </c>
    </row>
    <row r="130" spans="1:6" x14ac:dyDescent="0.25">
      <c r="A130" s="2">
        <v>128</v>
      </c>
      <c r="B130" s="28">
        <v>2026</v>
      </c>
      <c r="C130" s="2" t="s">
        <v>16</v>
      </c>
      <c r="D130" s="5">
        <v>0</v>
      </c>
      <c r="E130" s="2" t="s">
        <v>15</v>
      </c>
      <c r="F130" s="2" t="s">
        <v>86</v>
      </c>
    </row>
    <row r="131" spans="1:6" x14ac:dyDescent="0.25">
      <c r="A131" s="2">
        <v>129</v>
      </c>
      <c r="B131" s="28">
        <v>2026</v>
      </c>
      <c r="C131" s="2" t="s">
        <v>17</v>
      </c>
      <c r="D131" s="5">
        <v>0</v>
      </c>
      <c r="E131" s="2" t="s">
        <v>15</v>
      </c>
      <c r="F131" s="2" t="s">
        <v>86</v>
      </c>
    </row>
    <row r="132" spans="1:6" x14ac:dyDescent="0.25">
      <c r="A132" s="2">
        <v>130</v>
      </c>
      <c r="B132" s="28">
        <v>2026</v>
      </c>
      <c r="C132" s="2" t="s">
        <v>18</v>
      </c>
      <c r="D132" s="5">
        <v>9</v>
      </c>
      <c r="E132" s="2" t="s">
        <v>19</v>
      </c>
      <c r="F132" s="2" t="s">
        <v>86</v>
      </c>
    </row>
    <row r="133" spans="1:6" x14ac:dyDescent="0.25">
      <c r="A133" s="2">
        <v>131</v>
      </c>
      <c r="B133" s="28">
        <v>2026</v>
      </c>
      <c r="C133" s="2" t="s">
        <v>20</v>
      </c>
      <c r="D133" s="5">
        <v>6</v>
      </c>
      <c r="E133" s="2" t="s">
        <v>19</v>
      </c>
      <c r="F133" s="2" t="s">
        <v>86</v>
      </c>
    </row>
    <row r="134" spans="1:6" x14ac:dyDescent="0.25">
      <c r="A134" s="2">
        <v>132</v>
      </c>
      <c r="B134" s="28">
        <v>2026</v>
      </c>
      <c r="C134" s="2" t="s">
        <v>21</v>
      </c>
      <c r="D134" s="5">
        <v>0</v>
      </c>
      <c r="E134" s="2" t="s">
        <v>19</v>
      </c>
      <c r="F134" s="2" t="s">
        <v>86</v>
      </c>
    </row>
    <row r="135" spans="1:6" x14ac:dyDescent="0.25">
      <c r="A135" s="2">
        <v>133</v>
      </c>
      <c r="B135" s="28">
        <v>2026</v>
      </c>
      <c r="C135" s="2" t="s">
        <v>6</v>
      </c>
      <c r="D135" s="5">
        <v>7</v>
      </c>
      <c r="E135" s="2" t="s">
        <v>7</v>
      </c>
      <c r="F135" s="2" t="s">
        <v>87</v>
      </c>
    </row>
    <row r="136" spans="1:6" x14ac:dyDescent="0.25">
      <c r="A136" s="2">
        <v>134</v>
      </c>
      <c r="B136" s="28">
        <v>2026</v>
      </c>
      <c r="C136" s="2" t="s">
        <v>8</v>
      </c>
      <c r="D136" s="5">
        <v>0</v>
      </c>
      <c r="E136" s="2" t="s">
        <v>7</v>
      </c>
      <c r="F136" s="2" t="s">
        <v>87</v>
      </c>
    </row>
    <row r="137" spans="1:6" x14ac:dyDescent="0.25">
      <c r="A137" s="2">
        <v>135</v>
      </c>
      <c r="B137" s="28">
        <v>2026</v>
      </c>
      <c r="C137" s="2" t="s">
        <v>9</v>
      </c>
      <c r="D137" s="5">
        <v>8</v>
      </c>
      <c r="E137" s="2" t="s">
        <v>7</v>
      </c>
      <c r="F137" s="2" t="s">
        <v>87</v>
      </c>
    </row>
    <row r="138" spans="1:6" x14ac:dyDescent="0.25">
      <c r="A138" s="2">
        <v>136</v>
      </c>
      <c r="B138" s="28">
        <v>2026</v>
      </c>
      <c r="C138" s="2" t="s">
        <v>10</v>
      </c>
      <c r="D138" s="5">
        <v>0</v>
      </c>
      <c r="E138" s="2" t="s">
        <v>11</v>
      </c>
      <c r="F138" s="2" t="s">
        <v>87</v>
      </c>
    </row>
    <row r="139" spans="1:6" x14ac:dyDescent="0.25">
      <c r="A139" s="2">
        <v>137</v>
      </c>
      <c r="B139" s="28">
        <v>2026</v>
      </c>
      <c r="C139" s="2" t="s">
        <v>12</v>
      </c>
      <c r="D139" s="5">
        <v>0</v>
      </c>
      <c r="E139" s="2" t="s">
        <v>11</v>
      </c>
      <c r="F139" s="2" t="s">
        <v>87</v>
      </c>
    </row>
    <row r="140" spans="1:6" x14ac:dyDescent="0.25">
      <c r="A140" s="2">
        <v>138</v>
      </c>
      <c r="B140" s="28">
        <v>2026</v>
      </c>
      <c r="C140" s="2" t="s">
        <v>13</v>
      </c>
      <c r="D140" s="5">
        <v>9</v>
      </c>
      <c r="E140" s="2" t="s">
        <v>11</v>
      </c>
      <c r="F140" s="2" t="s">
        <v>87</v>
      </c>
    </row>
    <row r="141" spans="1:6" x14ac:dyDescent="0.25">
      <c r="A141" s="2">
        <v>139</v>
      </c>
      <c r="B141" s="28">
        <v>2026</v>
      </c>
      <c r="C141" s="2" t="s">
        <v>14</v>
      </c>
      <c r="D141" s="5">
        <v>0</v>
      </c>
      <c r="E141" s="2" t="s">
        <v>15</v>
      </c>
      <c r="F141" s="2" t="s">
        <v>87</v>
      </c>
    </row>
    <row r="142" spans="1:6" x14ac:dyDescent="0.25">
      <c r="A142" s="2">
        <v>140</v>
      </c>
      <c r="B142" s="28">
        <v>2026</v>
      </c>
      <c r="C142" s="2" t="s">
        <v>16</v>
      </c>
      <c r="D142" s="5">
        <v>7</v>
      </c>
      <c r="E142" s="2" t="s">
        <v>15</v>
      </c>
      <c r="F142" s="2" t="s">
        <v>87</v>
      </c>
    </row>
    <row r="143" spans="1:6" x14ac:dyDescent="0.25">
      <c r="A143" s="2">
        <v>141</v>
      </c>
      <c r="B143" s="28">
        <v>2026</v>
      </c>
      <c r="C143" s="2" t="s">
        <v>17</v>
      </c>
      <c r="D143" s="5">
        <v>8</v>
      </c>
      <c r="E143" s="2" t="s">
        <v>15</v>
      </c>
      <c r="F143" s="2" t="s">
        <v>87</v>
      </c>
    </row>
    <row r="144" spans="1:6" x14ac:dyDescent="0.25">
      <c r="A144" s="2">
        <v>142</v>
      </c>
      <c r="B144" s="28">
        <v>2026</v>
      </c>
      <c r="C144" s="2" t="s">
        <v>18</v>
      </c>
      <c r="D144" s="5">
        <v>0</v>
      </c>
      <c r="E144" s="2" t="s">
        <v>19</v>
      </c>
      <c r="F144" s="2" t="s">
        <v>87</v>
      </c>
    </row>
    <row r="145" spans="1:6" x14ac:dyDescent="0.25">
      <c r="A145" s="2">
        <v>143</v>
      </c>
      <c r="B145" s="28">
        <v>2026</v>
      </c>
      <c r="C145" s="2" t="s">
        <v>20</v>
      </c>
      <c r="D145" s="5">
        <v>10</v>
      </c>
      <c r="E145" s="2" t="s">
        <v>19</v>
      </c>
      <c r="F145" s="2" t="s">
        <v>87</v>
      </c>
    </row>
    <row r="146" spans="1:6" x14ac:dyDescent="0.25">
      <c r="A146" s="2">
        <v>144</v>
      </c>
      <c r="B146" s="28">
        <v>2026</v>
      </c>
      <c r="C146" s="2" t="s">
        <v>21</v>
      </c>
      <c r="D146" s="5">
        <v>6</v>
      </c>
      <c r="E146" s="2" t="s">
        <v>19</v>
      </c>
      <c r="F146" s="2" t="s">
        <v>87</v>
      </c>
    </row>
    <row r="147" spans="1:6" x14ac:dyDescent="0.25">
      <c r="A147" s="2">
        <v>145</v>
      </c>
      <c r="B147" s="28">
        <v>2027</v>
      </c>
      <c r="C147" s="2" t="s">
        <v>6</v>
      </c>
      <c r="D147" s="5">
        <v>0</v>
      </c>
      <c r="E147" s="2" t="s">
        <v>7</v>
      </c>
      <c r="F147" s="2" t="s">
        <v>66</v>
      </c>
    </row>
    <row r="148" spans="1:6" x14ac:dyDescent="0.25">
      <c r="A148" s="2">
        <v>146</v>
      </c>
      <c r="B148" s="28">
        <v>2027</v>
      </c>
      <c r="C148" s="2" t="s">
        <v>8</v>
      </c>
      <c r="D148" s="5">
        <v>7</v>
      </c>
      <c r="E148" s="2" t="s">
        <v>7</v>
      </c>
      <c r="F148" s="2" t="s">
        <v>66</v>
      </c>
    </row>
    <row r="149" spans="1:6" x14ac:dyDescent="0.25">
      <c r="A149" s="2">
        <v>147</v>
      </c>
      <c r="B149" s="28">
        <v>2027</v>
      </c>
      <c r="C149" s="2" t="s">
        <v>9</v>
      </c>
      <c r="D149" s="5">
        <v>0</v>
      </c>
      <c r="E149" s="2" t="s">
        <v>7</v>
      </c>
      <c r="F149" s="2" t="s">
        <v>66</v>
      </c>
    </row>
    <row r="150" spans="1:6" x14ac:dyDescent="0.25">
      <c r="A150" s="2">
        <v>148</v>
      </c>
      <c r="B150" s="28">
        <v>2027</v>
      </c>
      <c r="C150" s="2" t="s">
        <v>10</v>
      </c>
      <c r="D150" s="5">
        <v>9</v>
      </c>
      <c r="E150" s="2" t="s">
        <v>11</v>
      </c>
      <c r="F150" s="2" t="s">
        <v>66</v>
      </c>
    </row>
    <row r="151" spans="1:6" x14ac:dyDescent="0.25">
      <c r="A151" s="2">
        <v>149</v>
      </c>
      <c r="B151" s="28">
        <v>2027</v>
      </c>
      <c r="C151" s="2" t="s">
        <v>12</v>
      </c>
      <c r="D151" s="5">
        <v>5</v>
      </c>
      <c r="E151" s="2" t="s">
        <v>11</v>
      </c>
      <c r="F151" s="2" t="s">
        <v>66</v>
      </c>
    </row>
    <row r="152" spans="1:6" x14ac:dyDescent="0.25">
      <c r="A152" s="2">
        <v>150</v>
      </c>
      <c r="B152" s="28">
        <v>2027</v>
      </c>
      <c r="C152" s="2" t="s">
        <v>13</v>
      </c>
      <c r="D152" s="5">
        <v>0</v>
      </c>
      <c r="E152" s="2" t="s">
        <v>11</v>
      </c>
      <c r="F152" s="2" t="s">
        <v>66</v>
      </c>
    </row>
    <row r="153" spans="1:6" x14ac:dyDescent="0.25">
      <c r="A153" s="2">
        <v>151</v>
      </c>
      <c r="B153" s="28">
        <v>2027</v>
      </c>
      <c r="C153" s="2" t="s">
        <v>14</v>
      </c>
      <c r="D153" s="5">
        <v>0</v>
      </c>
      <c r="E153" s="2" t="s">
        <v>15</v>
      </c>
      <c r="F153" s="2" t="s">
        <v>66</v>
      </c>
    </row>
    <row r="154" spans="1:6" x14ac:dyDescent="0.25">
      <c r="A154" s="2">
        <v>152</v>
      </c>
      <c r="B154" s="28">
        <v>2027</v>
      </c>
      <c r="C154" s="2" t="s">
        <v>16</v>
      </c>
      <c r="D154" s="5">
        <v>0</v>
      </c>
      <c r="E154" s="2" t="s">
        <v>15</v>
      </c>
      <c r="F154" s="2" t="s">
        <v>66</v>
      </c>
    </row>
    <row r="155" spans="1:6" x14ac:dyDescent="0.25">
      <c r="A155" s="2">
        <v>153</v>
      </c>
      <c r="B155" s="28">
        <v>2027</v>
      </c>
      <c r="C155" s="2" t="s">
        <v>17</v>
      </c>
      <c r="D155" s="5">
        <v>8</v>
      </c>
      <c r="E155" s="2" t="s">
        <v>15</v>
      </c>
      <c r="F155" s="2" t="s">
        <v>66</v>
      </c>
    </row>
    <row r="156" spans="1:6" x14ac:dyDescent="0.25">
      <c r="A156" s="2">
        <v>154</v>
      </c>
      <c r="B156" s="28">
        <v>2027</v>
      </c>
      <c r="C156" s="2" t="s">
        <v>18</v>
      </c>
      <c r="D156" s="5">
        <v>7</v>
      </c>
      <c r="E156" s="2" t="s">
        <v>19</v>
      </c>
      <c r="F156" s="2" t="s">
        <v>66</v>
      </c>
    </row>
    <row r="157" spans="1:6" x14ac:dyDescent="0.25">
      <c r="A157" s="2">
        <v>155</v>
      </c>
      <c r="B157" s="28">
        <v>2027</v>
      </c>
      <c r="C157" s="2" t="s">
        <v>20</v>
      </c>
      <c r="D157" s="5">
        <v>0</v>
      </c>
      <c r="E157" s="2" t="s">
        <v>19</v>
      </c>
      <c r="F157" s="2" t="s">
        <v>66</v>
      </c>
    </row>
    <row r="158" spans="1:6" x14ac:dyDescent="0.25">
      <c r="A158" s="2">
        <v>156</v>
      </c>
      <c r="B158" s="28">
        <v>2027</v>
      </c>
      <c r="C158" s="2" t="s">
        <v>21</v>
      </c>
      <c r="D158" s="5">
        <v>9</v>
      </c>
      <c r="E158" s="2" t="s">
        <v>19</v>
      </c>
      <c r="F158" s="2" t="s">
        <v>66</v>
      </c>
    </row>
    <row r="159" spans="1:6" x14ac:dyDescent="0.25">
      <c r="A159" s="2">
        <v>157</v>
      </c>
      <c r="B159" s="28">
        <v>2027</v>
      </c>
      <c r="C159" s="2" t="s">
        <v>6</v>
      </c>
      <c r="D159" s="5">
        <v>6</v>
      </c>
      <c r="E159" s="2" t="s">
        <v>7</v>
      </c>
      <c r="F159" s="2" t="s">
        <v>84</v>
      </c>
    </row>
    <row r="160" spans="1:6" x14ac:dyDescent="0.25">
      <c r="A160" s="2">
        <v>158</v>
      </c>
      <c r="B160" s="28">
        <v>2027</v>
      </c>
      <c r="C160" s="2" t="s">
        <v>8</v>
      </c>
      <c r="D160" s="5">
        <v>0</v>
      </c>
      <c r="E160" s="2" t="s">
        <v>7</v>
      </c>
      <c r="F160" s="2" t="s">
        <v>84</v>
      </c>
    </row>
    <row r="161" spans="1:6" x14ac:dyDescent="0.25">
      <c r="A161" s="2">
        <v>159</v>
      </c>
      <c r="B161" s="28">
        <v>2027</v>
      </c>
      <c r="C161" s="2" t="s">
        <v>9</v>
      </c>
      <c r="D161" s="5">
        <v>8</v>
      </c>
      <c r="E161" s="2" t="s">
        <v>7</v>
      </c>
      <c r="F161" s="2" t="s">
        <v>84</v>
      </c>
    </row>
    <row r="162" spans="1:6" x14ac:dyDescent="0.25">
      <c r="A162" s="2">
        <v>160</v>
      </c>
      <c r="B162" s="28">
        <v>2027</v>
      </c>
      <c r="C162" s="2" t="s">
        <v>10</v>
      </c>
      <c r="D162" s="5">
        <v>0</v>
      </c>
      <c r="E162" s="2" t="s">
        <v>11</v>
      </c>
      <c r="F162" s="2" t="s">
        <v>84</v>
      </c>
    </row>
    <row r="163" spans="1:6" x14ac:dyDescent="0.25">
      <c r="A163" s="2">
        <v>161</v>
      </c>
      <c r="B163" s="28">
        <v>2027</v>
      </c>
      <c r="C163" s="2" t="s">
        <v>12</v>
      </c>
      <c r="D163" s="5">
        <v>0</v>
      </c>
      <c r="E163" s="2" t="s">
        <v>11</v>
      </c>
      <c r="F163" s="2" t="s">
        <v>84</v>
      </c>
    </row>
    <row r="164" spans="1:6" x14ac:dyDescent="0.25">
      <c r="A164" s="2">
        <v>162</v>
      </c>
      <c r="B164" s="28">
        <v>2027</v>
      </c>
      <c r="C164" s="2" t="s">
        <v>13</v>
      </c>
      <c r="D164" s="5">
        <v>7</v>
      </c>
      <c r="E164" s="2" t="s">
        <v>11</v>
      </c>
      <c r="F164" s="2" t="s">
        <v>84</v>
      </c>
    </row>
    <row r="165" spans="1:6" x14ac:dyDescent="0.25">
      <c r="A165" s="2">
        <v>163</v>
      </c>
      <c r="B165" s="28">
        <v>2027</v>
      </c>
      <c r="C165" s="2" t="s">
        <v>14</v>
      </c>
      <c r="D165" s="5">
        <v>0</v>
      </c>
      <c r="E165" s="2" t="s">
        <v>15</v>
      </c>
      <c r="F165" s="2" t="s">
        <v>84</v>
      </c>
    </row>
    <row r="166" spans="1:6" x14ac:dyDescent="0.25">
      <c r="A166" s="2">
        <v>164</v>
      </c>
      <c r="B166" s="28">
        <v>2027</v>
      </c>
      <c r="C166" s="2" t="s">
        <v>16</v>
      </c>
      <c r="D166" s="5">
        <v>0</v>
      </c>
      <c r="E166" s="2" t="s">
        <v>15</v>
      </c>
      <c r="F166" s="2" t="s">
        <v>84</v>
      </c>
    </row>
    <row r="167" spans="1:6" x14ac:dyDescent="0.25">
      <c r="A167" s="2">
        <v>165</v>
      </c>
      <c r="B167" s="28">
        <v>2027</v>
      </c>
      <c r="C167" s="2" t="s">
        <v>17</v>
      </c>
      <c r="D167" s="5">
        <v>0</v>
      </c>
      <c r="E167" s="2" t="s">
        <v>15</v>
      </c>
      <c r="F167" s="2" t="s">
        <v>84</v>
      </c>
    </row>
    <row r="168" spans="1:6" x14ac:dyDescent="0.25">
      <c r="A168" s="2">
        <v>166</v>
      </c>
      <c r="B168" s="28">
        <v>2027</v>
      </c>
      <c r="C168" s="2" t="s">
        <v>18</v>
      </c>
      <c r="D168" s="5">
        <v>9</v>
      </c>
      <c r="E168" s="2" t="s">
        <v>19</v>
      </c>
      <c r="F168" s="2" t="s">
        <v>84</v>
      </c>
    </row>
    <row r="169" spans="1:6" x14ac:dyDescent="0.25">
      <c r="A169" s="2">
        <v>167</v>
      </c>
      <c r="B169" s="28">
        <v>2027</v>
      </c>
      <c r="C169" s="2" t="s">
        <v>20</v>
      </c>
      <c r="D169" s="5">
        <v>6</v>
      </c>
      <c r="E169" s="2" t="s">
        <v>19</v>
      </c>
      <c r="F169" s="2" t="s">
        <v>84</v>
      </c>
    </row>
    <row r="170" spans="1:6" x14ac:dyDescent="0.25">
      <c r="A170" s="2">
        <v>168</v>
      </c>
      <c r="B170" s="28">
        <v>2027</v>
      </c>
      <c r="C170" s="2" t="s">
        <v>21</v>
      </c>
      <c r="D170" s="5">
        <v>0</v>
      </c>
      <c r="E170" s="2" t="s">
        <v>19</v>
      </c>
      <c r="F170" s="2" t="s">
        <v>84</v>
      </c>
    </row>
    <row r="171" spans="1:6" x14ac:dyDescent="0.25">
      <c r="A171" s="2">
        <v>169</v>
      </c>
      <c r="B171" s="28">
        <v>2027</v>
      </c>
      <c r="C171" s="2" t="s">
        <v>6</v>
      </c>
      <c r="D171" s="5">
        <v>7</v>
      </c>
      <c r="E171" s="2" t="s">
        <v>7</v>
      </c>
      <c r="F171" s="2" t="s">
        <v>63</v>
      </c>
    </row>
    <row r="172" spans="1:6" x14ac:dyDescent="0.25">
      <c r="A172" s="2">
        <v>170</v>
      </c>
      <c r="B172" s="28">
        <v>2027</v>
      </c>
      <c r="C172" s="2" t="s">
        <v>8</v>
      </c>
      <c r="D172" s="5">
        <v>0</v>
      </c>
      <c r="E172" s="2" t="s">
        <v>7</v>
      </c>
      <c r="F172" s="2" t="s">
        <v>63</v>
      </c>
    </row>
    <row r="173" spans="1:6" x14ac:dyDescent="0.25">
      <c r="A173" s="2">
        <v>171</v>
      </c>
      <c r="B173" s="28">
        <v>2027</v>
      </c>
      <c r="C173" s="2" t="s">
        <v>9</v>
      </c>
      <c r="D173" s="5">
        <v>8</v>
      </c>
      <c r="E173" s="2" t="s">
        <v>7</v>
      </c>
      <c r="F173" s="2" t="s">
        <v>63</v>
      </c>
    </row>
    <row r="174" spans="1:6" x14ac:dyDescent="0.25">
      <c r="A174" s="2">
        <v>172</v>
      </c>
      <c r="B174" s="28">
        <v>2027</v>
      </c>
      <c r="C174" s="2" t="s">
        <v>10</v>
      </c>
      <c r="D174" s="5">
        <v>0</v>
      </c>
      <c r="E174" s="2" t="s">
        <v>11</v>
      </c>
      <c r="F174" s="2" t="s">
        <v>63</v>
      </c>
    </row>
    <row r="175" spans="1:6" x14ac:dyDescent="0.25">
      <c r="A175" s="2">
        <v>173</v>
      </c>
      <c r="B175" s="28">
        <v>2027</v>
      </c>
      <c r="C175" s="2" t="s">
        <v>12</v>
      </c>
      <c r="D175" s="5">
        <v>0</v>
      </c>
      <c r="E175" s="2" t="s">
        <v>11</v>
      </c>
      <c r="F175" s="2" t="s">
        <v>63</v>
      </c>
    </row>
    <row r="176" spans="1:6" x14ac:dyDescent="0.25">
      <c r="A176" s="2">
        <v>174</v>
      </c>
      <c r="B176" s="28">
        <v>2027</v>
      </c>
      <c r="C176" s="2" t="s">
        <v>13</v>
      </c>
      <c r="D176" s="5">
        <v>9</v>
      </c>
      <c r="E176" s="2" t="s">
        <v>11</v>
      </c>
      <c r="F176" s="2" t="s">
        <v>63</v>
      </c>
    </row>
    <row r="177" spans="1:6" x14ac:dyDescent="0.25">
      <c r="A177" s="2">
        <v>175</v>
      </c>
      <c r="B177" s="28">
        <v>2027</v>
      </c>
      <c r="C177" s="2" t="s">
        <v>14</v>
      </c>
      <c r="D177" s="5">
        <v>0</v>
      </c>
      <c r="E177" s="2" t="s">
        <v>15</v>
      </c>
      <c r="F177" s="2" t="s">
        <v>63</v>
      </c>
    </row>
    <row r="178" spans="1:6" x14ac:dyDescent="0.25">
      <c r="A178" s="2">
        <v>176</v>
      </c>
      <c r="B178" s="28">
        <v>2027</v>
      </c>
      <c r="C178" s="2" t="s">
        <v>16</v>
      </c>
      <c r="D178" s="5">
        <v>7</v>
      </c>
      <c r="E178" s="2" t="s">
        <v>15</v>
      </c>
      <c r="F178" s="2" t="s">
        <v>63</v>
      </c>
    </row>
    <row r="179" spans="1:6" x14ac:dyDescent="0.25">
      <c r="A179" s="2">
        <v>177</v>
      </c>
      <c r="B179" s="28">
        <v>2027</v>
      </c>
      <c r="C179" s="2" t="s">
        <v>17</v>
      </c>
      <c r="D179" s="5">
        <v>8</v>
      </c>
      <c r="E179" s="2" t="s">
        <v>15</v>
      </c>
      <c r="F179" s="2" t="s">
        <v>63</v>
      </c>
    </row>
    <row r="180" spans="1:6" x14ac:dyDescent="0.25">
      <c r="A180" s="2">
        <v>178</v>
      </c>
      <c r="B180" s="28">
        <v>2027</v>
      </c>
      <c r="C180" s="2" t="s">
        <v>18</v>
      </c>
      <c r="D180" s="5">
        <v>0</v>
      </c>
      <c r="E180" s="2" t="s">
        <v>19</v>
      </c>
      <c r="F180" s="2" t="s">
        <v>63</v>
      </c>
    </row>
    <row r="181" spans="1:6" x14ac:dyDescent="0.25">
      <c r="A181" s="2">
        <v>179</v>
      </c>
      <c r="B181" s="28">
        <v>2027</v>
      </c>
      <c r="C181" s="2" t="s">
        <v>20</v>
      </c>
      <c r="D181" s="5">
        <v>10</v>
      </c>
      <c r="E181" s="2" t="s">
        <v>19</v>
      </c>
      <c r="F181" s="2" t="s">
        <v>63</v>
      </c>
    </row>
    <row r="182" spans="1:6" x14ac:dyDescent="0.25">
      <c r="A182" s="2">
        <v>180</v>
      </c>
      <c r="B182" s="28">
        <v>2027</v>
      </c>
      <c r="C182" s="2" t="s">
        <v>21</v>
      </c>
      <c r="D182" s="5">
        <v>6</v>
      </c>
      <c r="E182" s="2" t="s">
        <v>19</v>
      </c>
      <c r="F182" s="2" t="s">
        <v>63</v>
      </c>
    </row>
    <row r="183" spans="1:6" x14ac:dyDescent="0.25">
      <c r="A183" s="2">
        <v>181</v>
      </c>
      <c r="B183" s="28">
        <v>2027</v>
      </c>
      <c r="C183" s="2" t="s">
        <v>6</v>
      </c>
      <c r="D183" s="5">
        <v>0</v>
      </c>
      <c r="E183" s="2" t="s">
        <v>7</v>
      </c>
      <c r="F183" s="2" t="s">
        <v>85</v>
      </c>
    </row>
    <row r="184" spans="1:6" x14ac:dyDescent="0.25">
      <c r="A184" s="2">
        <v>182</v>
      </c>
      <c r="B184" s="28">
        <v>2027</v>
      </c>
      <c r="C184" s="2" t="s">
        <v>8</v>
      </c>
      <c r="D184" s="5">
        <v>7</v>
      </c>
      <c r="E184" s="2" t="s">
        <v>7</v>
      </c>
      <c r="F184" s="2" t="s">
        <v>85</v>
      </c>
    </row>
    <row r="185" spans="1:6" x14ac:dyDescent="0.25">
      <c r="A185" s="2">
        <v>183</v>
      </c>
      <c r="B185" s="28">
        <v>2027</v>
      </c>
      <c r="C185" s="2" t="s">
        <v>9</v>
      </c>
      <c r="D185" s="5">
        <v>0</v>
      </c>
      <c r="E185" s="2" t="s">
        <v>7</v>
      </c>
      <c r="F185" s="2" t="s">
        <v>85</v>
      </c>
    </row>
    <row r="186" spans="1:6" x14ac:dyDescent="0.25">
      <c r="A186" s="2">
        <v>184</v>
      </c>
      <c r="B186" s="28">
        <v>2027</v>
      </c>
      <c r="C186" s="2" t="s">
        <v>10</v>
      </c>
      <c r="D186" s="5">
        <v>9</v>
      </c>
      <c r="E186" s="2" t="s">
        <v>11</v>
      </c>
      <c r="F186" s="2" t="s">
        <v>85</v>
      </c>
    </row>
    <row r="187" spans="1:6" x14ac:dyDescent="0.25">
      <c r="A187" s="2">
        <v>185</v>
      </c>
      <c r="B187" s="28">
        <v>2027</v>
      </c>
      <c r="C187" s="2" t="s">
        <v>12</v>
      </c>
      <c r="D187" s="5">
        <v>5</v>
      </c>
      <c r="E187" s="2" t="s">
        <v>11</v>
      </c>
      <c r="F187" s="2" t="s">
        <v>85</v>
      </c>
    </row>
    <row r="188" spans="1:6" x14ac:dyDescent="0.25">
      <c r="A188" s="2">
        <v>186</v>
      </c>
      <c r="B188" s="28">
        <v>2027</v>
      </c>
      <c r="C188" s="2" t="s">
        <v>13</v>
      </c>
      <c r="D188" s="5">
        <v>0</v>
      </c>
      <c r="E188" s="2" t="s">
        <v>11</v>
      </c>
      <c r="F188" s="2" t="s">
        <v>85</v>
      </c>
    </row>
    <row r="189" spans="1:6" x14ac:dyDescent="0.25">
      <c r="A189" s="2">
        <v>187</v>
      </c>
      <c r="B189" s="28">
        <v>2027</v>
      </c>
      <c r="C189" s="2" t="s">
        <v>14</v>
      </c>
      <c r="D189" s="5">
        <v>0</v>
      </c>
      <c r="E189" s="2" t="s">
        <v>15</v>
      </c>
      <c r="F189" s="2" t="s">
        <v>85</v>
      </c>
    </row>
    <row r="190" spans="1:6" x14ac:dyDescent="0.25">
      <c r="A190" s="2">
        <v>188</v>
      </c>
      <c r="B190" s="28">
        <v>2027</v>
      </c>
      <c r="C190" s="2" t="s">
        <v>16</v>
      </c>
      <c r="D190" s="5">
        <v>0</v>
      </c>
      <c r="E190" s="2" t="s">
        <v>15</v>
      </c>
      <c r="F190" s="2" t="s">
        <v>85</v>
      </c>
    </row>
    <row r="191" spans="1:6" x14ac:dyDescent="0.25">
      <c r="A191" s="2">
        <v>189</v>
      </c>
      <c r="B191" s="28">
        <v>2027</v>
      </c>
      <c r="C191" s="2" t="s">
        <v>17</v>
      </c>
      <c r="D191" s="5">
        <v>8</v>
      </c>
      <c r="E191" s="2" t="s">
        <v>15</v>
      </c>
      <c r="F191" s="2" t="s">
        <v>85</v>
      </c>
    </row>
    <row r="192" spans="1:6" x14ac:dyDescent="0.25">
      <c r="A192" s="2">
        <v>190</v>
      </c>
      <c r="B192" s="28">
        <v>2027</v>
      </c>
      <c r="C192" s="2" t="s">
        <v>18</v>
      </c>
      <c r="D192" s="5">
        <v>7</v>
      </c>
      <c r="E192" s="2" t="s">
        <v>19</v>
      </c>
      <c r="F192" s="2" t="s">
        <v>85</v>
      </c>
    </row>
    <row r="193" spans="1:6" x14ac:dyDescent="0.25">
      <c r="A193" s="2">
        <v>191</v>
      </c>
      <c r="B193" s="28">
        <v>2027</v>
      </c>
      <c r="C193" s="2" t="s">
        <v>20</v>
      </c>
      <c r="D193" s="5">
        <v>0</v>
      </c>
      <c r="E193" s="2" t="s">
        <v>19</v>
      </c>
      <c r="F193" s="2" t="s">
        <v>85</v>
      </c>
    </row>
    <row r="194" spans="1:6" x14ac:dyDescent="0.25">
      <c r="A194" s="2">
        <v>192</v>
      </c>
      <c r="B194" s="28">
        <v>2027</v>
      </c>
      <c r="C194" s="2" t="s">
        <v>21</v>
      </c>
      <c r="D194" s="5">
        <v>9</v>
      </c>
      <c r="E194" s="2" t="s">
        <v>19</v>
      </c>
      <c r="F194" s="2" t="s">
        <v>85</v>
      </c>
    </row>
    <row r="195" spans="1:6" x14ac:dyDescent="0.25">
      <c r="A195" s="2">
        <v>193</v>
      </c>
      <c r="B195" s="28">
        <v>2027</v>
      </c>
      <c r="C195" s="2" t="s">
        <v>6</v>
      </c>
      <c r="D195" s="5">
        <v>6</v>
      </c>
      <c r="E195" s="2" t="s">
        <v>7</v>
      </c>
      <c r="F195" s="2" t="s">
        <v>86</v>
      </c>
    </row>
    <row r="196" spans="1:6" x14ac:dyDescent="0.25">
      <c r="A196" s="2">
        <v>194</v>
      </c>
      <c r="B196" s="28">
        <v>2027</v>
      </c>
      <c r="C196" s="2" t="s">
        <v>8</v>
      </c>
      <c r="D196" s="5">
        <v>0</v>
      </c>
      <c r="E196" s="2" t="s">
        <v>7</v>
      </c>
      <c r="F196" s="2" t="s">
        <v>86</v>
      </c>
    </row>
    <row r="197" spans="1:6" x14ac:dyDescent="0.25">
      <c r="A197" s="2">
        <v>195</v>
      </c>
      <c r="B197" s="28">
        <v>2027</v>
      </c>
      <c r="C197" s="2" t="s">
        <v>9</v>
      </c>
      <c r="D197" s="5">
        <v>8</v>
      </c>
      <c r="E197" s="2" t="s">
        <v>7</v>
      </c>
      <c r="F197" s="2" t="s">
        <v>86</v>
      </c>
    </row>
    <row r="198" spans="1:6" x14ac:dyDescent="0.25">
      <c r="A198" s="2">
        <v>196</v>
      </c>
      <c r="B198" s="28">
        <v>2027</v>
      </c>
      <c r="C198" s="2" t="s">
        <v>10</v>
      </c>
      <c r="D198" s="5">
        <v>0</v>
      </c>
      <c r="E198" s="2" t="s">
        <v>11</v>
      </c>
      <c r="F198" s="2" t="s">
        <v>86</v>
      </c>
    </row>
    <row r="199" spans="1:6" x14ac:dyDescent="0.25">
      <c r="A199" s="2">
        <v>197</v>
      </c>
      <c r="B199" s="28">
        <v>2027</v>
      </c>
      <c r="C199" s="2" t="s">
        <v>12</v>
      </c>
      <c r="D199" s="5">
        <v>0</v>
      </c>
      <c r="E199" s="2" t="s">
        <v>11</v>
      </c>
      <c r="F199" s="2" t="s">
        <v>86</v>
      </c>
    </row>
    <row r="200" spans="1:6" x14ac:dyDescent="0.25">
      <c r="A200" s="2">
        <v>198</v>
      </c>
      <c r="B200" s="28">
        <v>2027</v>
      </c>
      <c r="C200" s="2" t="s">
        <v>13</v>
      </c>
      <c r="D200" s="5">
        <v>7</v>
      </c>
      <c r="E200" s="2" t="s">
        <v>11</v>
      </c>
      <c r="F200" s="2" t="s">
        <v>86</v>
      </c>
    </row>
    <row r="201" spans="1:6" x14ac:dyDescent="0.25">
      <c r="A201" s="2">
        <v>199</v>
      </c>
      <c r="B201" s="28">
        <v>2027</v>
      </c>
      <c r="C201" s="2" t="s">
        <v>14</v>
      </c>
      <c r="D201" s="5">
        <v>0</v>
      </c>
      <c r="E201" s="2" t="s">
        <v>15</v>
      </c>
      <c r="F201" s="2" t="s">
        <v>86</v>
      </c>
    </row>
    <row r="202" spans="1:6" x14ac:dyDescent="0.25">
      <c r="A202" s="2">
        <v>200</v>
      </c>
      <c r="B202" s="28">
        <v>2027</v>
      </c>
      <c r="C202" s="2" t="s">
        <v>16</v>
      </c>
      <c r="D202" s="5">
        <v>0</v>
      </c>
      <c r="E202" s="2" t="s">
        <v>15</v>
      </c>
      <c r="F202" s="2" t="s">
        <v>86</v>
      </c>
    </row>
    <row r="203" spans="1:6" x14ac:dyDescent="0.25">
      <c r="A203" s="2">
        <v>201</v>
      </c>
      <c r="B203" s="28">
        <v>2027</v>
      </c>
      <c r="C203" s="2" t="s">
        <v>17</v>
      </c>
      <c r="D203" s="5">
        <v>0</v>
      </c>
      <c r="E203" s="2" t="s">
        <v>15</v>
      </c>
      <c r="F203" s="2" t="s">
        <v>86</v>
      </c>
    </row>
    <row r="204" spans="1:6" x14ac:dyDescent="0.25">
      <c r="A204" s="2">
        <v>202</v>
      </c>
      <c r="B204" s="28">
        <v>2027</v>
      </c>
      <c r="C204" s="2" t="s">
        <v>18</v>
      </c>
      <c r="D204" s="5">
        <v>9</v>
      </c>
      <c r="E204" s="2" t="s">
        <v>19</v>
      </c>
      <c r="F204" s="2" t="s">
        <v>86</v>
      </c>
    </row>
    <row r="205" spans="1:6" x14ac:dyDescent="0.25">
      <c r="A205" s="2">
        <v>203</v>
      </c>
      <c r="B205" s="28">
        <v>2027</v>
      </c>
      <c r="C205" s="2" t="s">
        <v>20</v>
      </c>
      <c r="D205" s="5">
        <v>6</v>
      </c>
      <c r="E205" s="2" t="s">
        <v>19</v>
      </c>
      <c r="F205" s="2" t="s">
        <v>86</v>
      </c>
    </row>
    <row r="206" spans="1:6" x14ac:dyDescent="0.25">
      <c r="A206" s="2">
        <v>204</v>
      </c>
      <c r="B206" s="28">
        <v>2027</v>
      </c>
      <c r="C206" s="2" t="s">
        <v>21</v>
      </c>
      <c r="D206" s="5">
        <v>0</v>
      </c>
      <c r="E206" s="2" t="s">
        <v>19</v>
      </c>
      <c r="F206" s="2" t="s">
        <v>86</v>
      </c>
    </row>
    <row r="207" spans="1:6" x14ac:dyDescent="0.25">
      <c r="A207" s="2">
        <v>205</v>
      </c>
      <c r="B207" s="28">
        <v>2027</v>
      </c>
      <c r="C207" s="2" t="s">
        <v>6</v>
      </c>
      <c r="D207" s="5">
        <v>7</v>
      </c>
      <c r="E207" s="2" t="s">
        <v>7</v>
      </c>
      <c r="F207" s="2" t="s">
        <v>87</v>
      </c>
    </row>
    <row r="208" spans="1:6" x14ac:dyDescent="0.25">
      <c r="A208" s="2">
        <v>206</v>
      </c>
      <c r="B208" s="28">
        <v>2027</v>
      </c>
      <c r="C208" s="2" t="s">
        <v>8</v>
      </c>
      <c r="D208" s="5">
        <v>0</v>
      </c>
      <c r="E208" s="2" t="s">
        <v>7</v>
      </c>
      <c r="F208" s="2" t="s">
        <v>87</v>
      </c>
    </row>
    <row r="209" spans="1:6" x14ac:dyDescent="0.25">
      <c r="A209" s="2">
        <v>207</v>
      </c>
      <c r="B209" s="28">
        <v>2027</v>
      </c>
      <c r="C209" s="2" t="s">
        <v>9</v>
      </c>
      <c r="D209" s="5">
        <v>8</v>
      </c>
      <c r="E209" s="2" t="s">
        <v>7</v>
      </c>
      <c r="F209" s="2" t="s">
        <v>87</v>
      </c>
    </row>
    <row r="210" spans="1:6" x14ac:dyDescent="0.25">
      <c r="A210" s="2">
        <v>208</v>
      </c>
      <c r="B210" s="28">
        <v>2027</v>
      </c>
      <c r="C210" s="2" t="s">
        <v>10</v>
      </c>
      <c r="D210" s="5">
        <v>0</v>
      </c>
      <c r="E210" s="2" t="s">
        <v>11</v>
      </c>
      <c r="F210" s="2" t="s">
        <v>87</v>
      </c>
    </row>
    <row r="211" spans="1:6" x14ac:dyDescent="0.25">
      <c r="A211" s="2">
        <v>209</v>
      </c>
      <c r="B211" s="28">
        <v>2027</v>
      </c>
      <c r="C211" s="2" t="s">
        <v>12</v>
      </c>
      <c r="D211" s="5">
        <v>0</v>
      </c>
      <c r="E211" s="2" t="s">
        <v>11</v>
      </c>
      <c r="F211" s="2" t="s">
        <v>87</v>
      </c>
    </row>
    <row r="212" spans="1:6" x14ac:dyDescent="0.25">
      <c r="A212" s="2">
        <v>210</v>
      </c>
      <c r="B212" s="28">
        <v>2027</v>
      </c>
      <c r="C212" s="2" t="s">
        <v>13</v>
      </c>
      <c r="D212" s="5">
        <v>9</v>
      </c>
      <c r="E212" s="2" t="s">
        <v>11</v>
      </c>
      <c r="F212" s="2" t="s">
        <v>87</v>
      </c>
    </row>
    <row r="213" spans="1:6" x14ac:dyDescent="0.25">
      <c r="A213" s="2">
        <v>211</v>
      </c>
      <c r="B213" s="28">
        <v>2027</v>
      </c>
      <c r="C213" s="2" t="s">
        <v>14</v>
      </c>
      <c r="D213" s="5">
        <v>0</v>
      </c>
      <c r="E213" s="2" t="s">
        <v>15</v>
      </c>
      <c r="F213" s="2" t="s">
        <v>87</v>
      </c>
    </row>
    <row r="214" spans="1:6" x14ac:dyDescent="0.25">
      <c r="A214" s="2">
        <v>212</v>
      </c>
      <c r="B214" s="28">
        <v>2027</v>
      </c>
      <c r="C214" s="2" t="s">
        <v>16</v>
      </c>
      <c r="D214" s="5">
        <v>7</v>
      </c>
      <c r="E214" s="2" t="s">
        <v>15</v>
      </c>
      <c r="F214" s="2" t="s">
        <v>87</v>
      </c>
    </row>
    <row r="215" spans="1:6" x14ac:dyDescent="0.25">
      <c r="A215" s="2">
        <v>213</v>
      </c>
      <c r="B215" s="28">
        <v>2027</v>
      </c>
      <c r="C215" s="2" t="s">
        <v>17</v>
      </c>
      <c r="D215" s="5">
        <v>8</v>
      </c>
      <c r="E215" s="2" t="s">
        <v>15</v>
      </c>
      <c r="F215" s="2" t="s">
        <v>87</v>
      </c>
    </row>
    <row r="216" spans="1:6" x14ac:dyDescent="0.25">
      <c r="A216" s="2">
        <v>214</v>
      </c>
      <c r="B216" s="28">
        <v>2027</v>
      </c>
      <c r="C216" s="2" t="s">
        <v>18</v>
      </c>
      <c r="D216" s="5">
        <v>0</v>
      </c>
      <c r="E216" s="2" t="s">
        <v>19</v>
      </c>
      <c r="F216" s="2" t="s">
        <v>87</v>
      </c>
    </row>
    <row r="217" spans="1:6" x14ac:dyDescent="0.25">
      <c r="A217" s="2">
        <v>215</v>
      </c>
      <c r="B217" s="28">
        <v>2027</v>
      </c>
      <c r="C217" s="2" t="s">
        <v>20</v>
      </c>
      <c r="D217" s="5">
        <v>10</v>
      </c>
      <c r="E217" s="2" t="s">
        <v>19</v>
      </c>
      <c r="F217" s="2" t="s">
        <v>87</v>
      </c>
    </row>
    <row r="218" spans="1:6" x14ac:dyDescent="0.25">
      <c r="A218" s="2">
        <v>216</v>
      </c>
      <c r="B218" s="28">
        <v>2027</v>
      </c>
      <c r="C218" s="2" t="s">
        <v>21</v>
      </c>
      <c r="D218" s="5">
        <v>6</v>
      </c>
      <c r="E218" s="2" t="s">
        <v>19</v>
      </c>
      <c r="F218" s="2" t="s">
        <v>87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6AE8-781C-4A18-8057-59794F828A51}">
  <dimension ref="A1:H218"/>
  <sheetViews>
    <sheetView topLeftCell="A208" workbookViewId="0">
      <selection activeCell="E218" sqref="A1:H218"/>
    </sheetView>
  </sheetViews>
  <sheetFormatPr defaultRowHeight="15" x14ac:dyDescent="0.25"/>
  <cols>
    <col min="2" max="2" width="12.140625" customWidth="1"/>
    <col min="3" max="3" width="14.28515625" customWidth="1"/>
    <col min="4" max="4" width="20" bestFit="1" customWidth="1"/>
    <col min="5" max="5" width="13.85546875" bestFit="1" customWidth="1"/>
    <col min="6" max="6" width="20.5703125" bestFit="1" customWidth="1"/>
    <col min="8" max="8" width="16.5703125" customWidth="1"/>
  </cols>
  <sheetData>
    <row r="1" spans="1:8" x14ac:dyDescent="0.25">
      <c r="A1" s="27" t="s">
        <v>35</v>
      </c>
      <c r="B1" s="27"/>
      <c r="C1" s="27"/>
      <c r="D1" s="27"/>
      <c r="E1" s="27"/>
      <c r="F1" s="27"/>
      <c r="G1" s="27"/>
      <c r="H1" s="27"/>
    </row>
    <row r="2" spans="1:8" x14ac:dyDescent="0.25">
      <c r="A2" s="19" t="s">
        <v>64</v>
      </c>
      <c r="B2" s="1" t="s">
        <v>1</v>
      </c>
      <c r="C2" s="4" t="s">
        <v>2</v>
      </c>
      <c r="D2" s="4" t="s">
        <v>36</v>
      </c>
      <c r="E2" s="4" t="s">
        <v>37</v>
      </c>
      <c r="F2" s="4" t="s">
        <v>56</v>
      </c>
      <c r="G2" s="4" t="s">
        <v>5</v>
      </c>
      <c r="H2" s="4" t="s">
        <v>62</v>
      </c>
    </row>
    <row r="3" spans="1:8" x14ac:dyDescent="0.25">
      <c r="A3" s="2">
        <v>1</v>
      </c>
      <c r="B3" s="28">
        <v>2025</v>
      </c>
      <c r="C3" s="2" t="s">
        <v>6</v>
      </c>
      <c r="D3" s="2">
        <v>33</v>
      </c>
      <c r="E3" s="5">
        <v>770</v>
      </c>
      <c r="F3" s="3">
        <f>D3/E3</f>
        <v>4.2857142857142858E-2</v>
      </c>
      <c r="G3" s="2" t="s">
        <v>7</v>
      </c>
      <c r="H3" s="2" t="s">
        <v>66</v>
      </c>
    </row>
    <row r="4" spans="1:8" x14ac:dyDescent="0.25">
      <c r="A4" s="2">
        <v>2</v>
      </c>
      <c r="B4" s="28">
        <v>2025</v>
      </c>
      <c r="C4" s="2" t="s">
        <v>8</v>
      </c>
      <c r="D4" s="2">
        <v>34</v>
      </c>
      <c r="E4" s="5">
        <v>850</v>
      </c>
      <c r="F4" s="3">
        <f t="shared" ref="F4:F14" si="0">D4/E4</f>
        <v>0.04</v>
      </c>
      <c r="G4" s="2" t="s">
        <v>7</v>
      </c>
      <c r="H4" s="2" t="s">
        <v>66</v>
      </c>
    </row>
    <row r="5" spans="1:8" x14ac:dyDescent="0.25">
      <c r="A5" s="2">
        <v>3</v>
      </c>
      <c r="B5" s="28">
        <v>2025</v>
      </c>
      <c r="C5" s="2" t="s">
        <v>9</v>
      </c>
      <c r="D5" s="2">
        <v>25</v>
      </c>
      <c r="E5" s="5">
        <v>600</v>
      </c>
      <c r="F5" s="3">
        <f t="shared" si="0"/>
        <v>4.1666666666666664E-2</v>
      </c>
      <c r="G5" s="2" t="s">
        <v>7</v>
      </c>
      <c r="H5" s="2" t="s">
        <v>66</v>
      </c>
    </row>
    <row r="6" spans="1:8" x14ac:dyDescent="0.25">
      <c r="A6" s="2">
        <v>4</v>
      </c>
      <c r="B6" s="28">
        <v>2025</v>
      </c>
      <c r="C6" s="2" t="s">
        <v>10</v>
      </c>
      <c r="D6" s="2">
        <v>36</v>
      </c>
      <c r="E6" s="5">
        <v>900</v>
      </c>
      <c r="F6" s="3">
        <f t="shared" si="0"/>
        <v>0.04</v>
      </c>
      <c r="G6" s="2" t="s">
        <v>11</v>
      </c>
      <c r="H6" s="2" t="s">
        <v>66</v>
      </c>
    </row>
    <row r="7" spans="1:8" x14ac:dyDescent="0.25">
      <c r="A7" s="2">
        <v>5</v>
      </c>
      <c r="B7" s="28">
        <v>2025</v>
      </c>
      <c r="C7" s="2" t="s">
        <v>12</v>
      </c>
      <c r="D7" s="2">
        <v>51</v>
      </c>
      <c r="E7" s="5">
        <v>1040</v>
      </c>
      <c r="F7" s="3">
        <f t="shared" si="0"/>
        <v>4.9038461538461538E-2</v>
      </c>
      <c r="G7" s="2" t="s">
        <v>11</v>
      </c>
      <c r="H7" s="2" t="s">
        <v>66</v>
      </c>
    </row>
    <row r="8" spans="1:8" x14ac:dyDescent="0.25">
      <c r="A8" s="2">
        <v>6</v>
      </c>
      <c r="B8" s="28">
        <v>2025</v>
      </c>
      <c r="C8" s="2" t="s">
        <v>13</v>
      </c>
      <c r="D8" s="2">
        <v>46</v>
      </c>
      <c r="E8" s="5">
        <v>980</v>
      </c>
      <c r="F8" s="3">
        <f t="shared" si="0"/>
        <v>4.6938775510204082E-2</v>
      </c>
      <c r="G8" s="2" t="s">
        <v>11</v>
      </c>
      <c r="H8" s="2" t="s">
        <v>66</v>
      </c>
    </row>
    <row r="9" spans="1:8" x14ac:dyDescent="0.25">
      <c r="A9" s="2">
        <v>7</v>
      </c>
      <c r="B9" s="28">
        <v>2025</v>
      </c>
      <c r="C9" s="2" t="s">
        <v>14</v>
      </c>
      <c r="D9" s="2">
        <v>43</v>
      </c>
      <c r="E9" s="5">
        <v>890</v>
      </c>
      <c r="F9" s="3">
        <f t="shared" si="0"/>
        <v>4.8314606741573035E-2</v>
      </c>
      <c r="G9" s="2" t="s">
        <v>15</v>
      </c>
      <c r="H9" s="2" t="s">
        <v>66</v>
      </c>
    </row>
    <row r="10" spans="1:8" x14ac:dyDescent="0.25">
      <c r="A10" s="2">
        <v>8</v>
      </c>
      <c r="B10" s="28">
        <v>2025</v>
      </c>
      <c r="C10" s="2" t="s">
        <v>16</v>
      </c>
      <c r="D10" s="2">
        <v>48</v>
      </c>
      <c r="E10" s="5">
        <v>973</v>
      </c>
      <c r="F10" s="3">
        <f t="shared" si="0"/>
        <v>4.9331963001027747E-2</v>
      </c>
      <c r="G10" s="2" t="s">
        <v>15</v>
      </c>
      <c r="H10" s="2" t="s">
        <v>66</v>
      </c>
    </row>
    <row r="11" spans="1:8" x14ac:dyDescent="0.25">
      <c r="A11" s="2">
        <v>9</v>
      </c>
      <c r="B11" s="28">
        <v>2025</v>
      </c>
      <c r="C11" s="2" t="s">
        <v>17</v>
      </c>
      <c r="D11" s="2">
        <v>53</v>
      </c>
      <c r="E11" s="5">
        <v>1050</v>
      </c>
      <c r="F11" s="3">
        <f t="shared" si="0"/>
        <v>5.0476190476190473E-2</v>
      </c>
      <c r="G11" s="2" t="s">
        <v>15</v>
      </c>
      <c r="H11" s="2" t="s">
        <v>66</v>
      </c>
    </row>
    <row r="12" spans="1:8" x14ac:dyDescent="0.25">
      <c r="A12" s="2">
        <v>10</v>
      </c>
      <c r="B12" s="28">
        <v>2025</v>
      </c>
      <c r="C12" s="2" t="s">
        <v>18</v>
      </c>
      <c r="D12" s="2">
        <v>65</v>
      </c>
      <c r="E12" s="5">
        <v>1320</v>
      </c>
      <c r="F12" s="3">
        <f t="shared" si="0"/>
        <v>4.924242424242424E-2</v>
      </c>
      <c r="G12" s="2" t="s">
        <v>19</v>
      </c>
      <c r="H12" s="2" t="s">
        <v>66</v>
      </c>
    </row>
    <row r="13" spans="1:8" x14ac:dyDescent="0.25">
      <c r="A13" s="2">
        <v>11</v>
      </c>
      <c r="B13" s="28">
        <v>2025</v>
      </c>
      <c r="C13" s="2" t="s">
        <v>20</v>
      </c>
      <c r="D13" s="2">
        <v>59</v>
      </c>
      <c r="E13" s="5">
        <v>1290</v>
      </c>
      <c r="F13" s="3">
        <f t="shared" si="0"/>
        <v>4.5736434108527131E-2</v>
      </c>
      <c r="G13" s="2" t="s">
        <v>19</v>
      </c>
      <c r="H13" s="2" t="s">
        <v>66</v>
      </c>
    </row>
    <row r="14" spans="1:8" x14ac:dyDescent="0.25">
      <c r="A14" s="2">
        <v>12</v>
      </c>
      <c r="B14" s="28">
        <v>2025</v>
      </c>
      <c r="C14" s="2" t="s">
        <v>21</v>
      </c>
      <c r="D14" s="2">
        <v>42</v>
      </c>
      <c r="E14" s="5">
        <v>870</v>
      </c>
      <c r="F14" s="3">
        <f t="shared" si="0"/>
        <v>4.8275862068965517E-2</v>
      </c>
      <c r="G14" s="2" t="s">
        <v>19</v>
      </c>
      <c r="H14" s="2" t="s">
        <v>66</v>
      </c>
    </row>
    <row r="15" spans="1:8" x14ac:dyDescent="0.25">
      <c r="A15" s="2">
        <v>13</v>
      </c>
      <c r="B15" s="28">
        <v>2025</v>
      </c>
      <c r="C15" s="2" t="s">
        <v>6</v>
      </c>
      <c r="D15" s="2">
        <v>23</v>
      </c>
      <c r="E15" s="5">
        <v>770</v>
      </c>
      <c r="F15" s="3">
        <f>D15/E15</f>
        <v>2.987012987012987E-2</v>
      </c>
      <c r="G15" s="2" t="s">
        <v>7</v>
      </c>
      <c r="H15" s="2" t="s">
        <v>84</v>
      </c>
    </row>
    <row r="16" spans="1:8" x14ac:dyDescent="0.25">
      <c r="A16" s="2">
        <v>14</v>
      </c>
      <c r="B16" s="28">
        <v>2025</v>
      </c>
      <c r="C16" s="2" t="s">
        <v>8</v>
      </c>
      <c r="D16" s="2">
        <v>31</v>
      </c>
      <c r="E16" s="5">
        <v>850</v>
      </c>
      <c r="F16" s="3">
        <f t="shared" ref="F16:F26" si="1">D16/E16</f>
        <v>3.6470588235294116E-2</v>
      </c>
      <c r="G16" s="2" t="s">
        <v>7</v>
      </c>
      <c r="H16" s="2" t="s">
        <v>84</v>
      </c>
    </row>
    <row r="17" spans="1:8" x14ac:dyDescent="0.25">
      <c r="A17" s="2">
        <v>15</v>
      </c>
      <c r="B17" s="28">
        <v>2025</v>
      </c>
      <c r="C17" s="2" t="s">
        <v>9</v>
      </c>
      <c r="D17" s="2">
        <v>21</v>
      </c>
      <c r="E17" s="5">
        <v>600</v>
      </c>
      <c r="F17" s="3">
        <f t="shared" si="1"/>
        <v>3.5000000000000003E-2</v>
      </c>
      <c r="G17" s="2" t="s">
        <v>7</v>
      </c>
      <c r="H17" s="2" t="s">
        <v>84</v>
      </c>
    </row>
    <row r="18" spans="1:8" x14ac:dyDescent="0.25">
      <c r="A18" s="2">
        <v>16</v>
      </c>
      <c r="B18" s="28">
        <v>2025</v>
      </c>
      <c r="C18" s="2" t="s">
        <v>10</v>
      </c>
      <c r="D18" s="2">
        <v>33</v>
      </c>
      <c r="E18" s="5">
        <v>900</v>
      </c>
      <c r="F18" s="3">
        <f t="shared" si="1"/>
        <v>3.6666666666666667E-2</v>
      </c>
      <c r="G18" s="2" t="s">
        <v>11</v>
      </c>
      <c r="H18" s="2" t="s">
        <v>84</v>
      </c>
    </row>
    <row r="19" spans="1:8" x14ac:dyDescent="0.25">
      <c r="A19" s="2">
        <v>17</v>
      </c>
      <c r="B19" s="28">
        <v>2025</v>
      </c>
      <c r="C19" s="2" t="s">
        <v>12</v>
      </c>
      <c r="D19" s="2">
        <v>41</v>
      </c>
      <c r="E19" s="5">
        <v>1040</v>
      </c>
      <c r="F19" s="3">
        <f t="shared" si="1"/>
        <v>3.9423076923076922E-2</v>
      </c>
      <c r="G19" s="2" t="s">
        <v>11</v>
      </c>
      <c r="H19" s="2" t="s">
        <v>84</v>
      </c>
    </row>
    <row r="20" spans="1:8" x14ac:dyDescent="0.25">
      <c r="A20" s="2">
        <v>18</v>
      </c>
      <c r="B20" s="28">
        <v>2025</v>
      </c>
      <c r="C20" s="2" t="s">
        <v>13</v>
      </c>
      <c r="D20" s="2">
        <v>39</v>
      </c>
      <c r="E20" s="5">
        <v>980</v>
      </c>
      <c r="F20" s="3">
        <f t="shared" si="1"/>
        <v>3.9795918367346937E-2</v>
      </c>
      <c r="G20" s="2" t="s">
        <v>11</v>
      </c>
      <c r="H20" s="2" t="s">
        <v>84</v>
      </c>
    </row>
    <row r="21" spans="1:8" x14ac:dyDescent="0.25">
      <c r="A21" s="2">
        <v>19</v>
      </c>
      <c r="B21" s="28">
        <v>2025</v>
      </c>
      <c r="C21" s="2" t="s">
        <v>14</v>
      </c>
      <c r="D21" s="2">
        <v>36</v>
      </c>
      <c r="E21" s="5">
        <v>890</v>
      </c>
      <c r="F21" s="3">
        <f t="shared" si="1"/>
        <v>4.0449438202247189E-2</v>
      </c>
      <c r="G21" s="2" t="s">
        <v>15</v>
      </c>
      <c r="H21" s="2" t="s">
        <v>84</v>
      </c>
    </row>
    <row r="22" spans="1:8" x14ac:dyDescent="0.25">
      <c r="A22" s="2">
        <v>20</v>
      </c>
      <c r="B22" s="28">
        <v>2025</v>
      </c>
      <c r="C22" s="2" t="s">
        <v>16</v>
      </c>
      <c r="D22" s="2">
        <v>38</v>
      </c>
      <c r="E22" s="5">
        <v>973</v>
      </c>
      <c r="F22" s="3">
        <f t="shared" si="1"/>
        <v>3.9054470709146971E-2</v>
      </c>
      <c r="G22" s="2" t="s">
        <v>15</v>
      </c>
      <c r="H22" s="2" t="s">
        <v>84</v>
      </c>
    </row>
    <row r="23" spans="1:8" x14ac:dyDescent="0.25">
      <c r="A23" s="2">
        <v>21</v>
      </c>
      <c r="B23" s="28">
        <v>2025</v>
      </c>
      <c r="C23" s="2" t="s">
        <v>17</v>
      </c>
      <c r="D23" s="2">
        <v>38</v>
      </c>
      <c r="E23" s="5">
        <v>1050</v>
      </c>
      <c r="F23" s="3">
        <f t="shared" si="1"/>
        <v>3.619047619047619E-2</v>
      </c>
      <c r="G23" s="2" t="s">
        <v>15</v>
      </c>
      <c r="H23" s="2" t="s">
        <v>84</v>
      </c>
    </row>
    <row r="24" spans="1:8" x14ac:dyDescent="0.25">
      <c r="A24" s="2">
        <v>22</v>
      </c>
      <c r="B24" s="28">
        <v>2025</v>
      </c>
      <c r="C24" s="2" t="s">
        <v>18</v>
      </c>
      <c r="D24" s="2">
        <v>47</v>
      </c>
      <c r="E24" s="5">
        <v>1320</v>
      </c>
      <c r="F24" s="3">
        <f t="shared" si="1"/>
        <v>3.5606060606060606E-2</v>
      </c>
      <c r="G24" s="2" t="s">
        <v>19</v>
      </c>
      <c r="H24" s="2" t="s">
        <v>84</v>
      </c>
    </row>
    <row r="25" spans="1:8" x14ac:dyDescent="0.25">
      <c r="A25" s="2">
        <v>23</v>
      </c>
      <c r="B25" s="28">
        <v>2025</v>
      </c>
      <c r="C25" s="2" t="s">
        <v>20</v>
      </c>
      <c r="D25" s="2">
        <v>50</v>
      </c>
      <c r="E25" s="5">
        <v>1290</v>
      </c>
      <c r="F25" s="3">
        <f t="shared" si="1"/>
        <v>3.875968992248062E-2</v>
      </c>
      <c r="G25" s="2" t="s">
        <v>19</v>
      </c>
      <c r="H25" s="2" t="s">
        <v>84</v>
      </c>
    </row>
    <row r="26" spans="1:8" x14ac:dyDescent="0.25">
      <c r="A26" s="2">
        <v>24</v>
      </c>
      <c r="B26" s="28">
        <v>2025</v>
      </c>
      <c r="C26" s="2" t="s">
        <v>21</v>
      </c>
      <c r="D26" s="2">
        <v>36</v>
      </c>
      <c r="E26" s="5">
        <v>870</v>
      </c>
      <c r="F26" s="3">
        <f t="shared" si="1"/>
        <v>4.1379310344827586E-2</v>
      </c>
      <c r="G26" s="2" t="s">
        <v>19</v>
      </c>
      <c r="H26" s="2" t="s">
        <v>84</v>
      </c>
    </row>
    <row r="27" spans="1:8" x14ac:dyDescent="0.25">
      <c r="A27" s="2">
        <v>25</v>
      </c>
      <c r="B27" s="28">
        <v>2025</v>
      </c>
      <c r="C27" s="2" t="s">
        <v>6</v>
      </c>
      <c r="D27" s="2">
        <v>7</v>
      </c>
      <c r="E27" s="5">
        <v>770</v>
      </c>
      <c r="F27" s="3">
        <f>D27/E27</f>
        <v>9.0909090909090905E-3</v>
      </c>
      <c r="G27" s="2" t="s">
        <v>7</v>
      </c>
      <c r="H27" s="2" t="s">
        <v>63</v>
      </c>
    </row>
    <row r="28" spans="1:8" x14ac:dyDescent="0.25">
      <c r="A28" s="2">
        <v>26</v>
      </c>
      <c r="B28" s="28">
        <v>2025</v>
      </c>
      <c r="C28" s="2" t="s">
        <v>8</v>
      </c>
      <c r="D28" s="2">
        <v>12</v>
      </c>
      <c r="E28" s="5">
        <v>850</v>
      </c>
      <c r="F28" s="3">
        <f t="shared" ref="F28:F38" si="2">D28/E28</f>
        <v>1.411764705882353E-2</v>
      </c>
      <c r="G28" s="2" t="s">
        <v>7</v>
      </c>
      <c r="H28" s="2" t="s">
        <v>63</v>
      </c>
    </row>
    <row r="29" spans="1:8" x14ac:dyDescent="0.25">
      <c r="A29" s="2">
        <v>27</v>
      </c>
      <c r="B29" s="28">
        <v>2025</v>
      </c>
      <c r="C29" s="2" t="s">
        <v>9</v>
      </c>
      <c r="D29" s="2">
        <v>12</v>
      </c>
      <c r="E29" s="5">
        <v>600</v>
      </c>
      <c r="F29" s="3">
        <f t="shared" si="2"/>
        <v>0.02</v>
      </c>
      <c r="G29" s="2" t="s">
        <v>7</v>
      </c>
      <c r="H29" s="2" t="s">
        <v>63</v>
      </c>
    </row>
    <row r="30" spans="1:8" x14ac:dyDescent="0.25">
      <c r="A30" s="2">
        <v>28</v>
      </c>
      <c r="B30" s="28">
        <v>2025</v>
      </c>
      <c r="C30" s="2" t="s">
        <v>10</v>
      </c>
      <c r="D30" s="2">
        <v>16</v>
      </c>
      <c r="E30" s="5">
        <v>900</v>
      </c>
      <c r="F30" s="3">
        <f t="shared" si="2"/>
        <v>1.7777777777777778E-2</v>
      </c>
      <c r="G30" s="2" t="s">
        <v>11</v>
      </c>
      <c r="H30" s="2" t="s">
        <v>63</v>
      </c>
    </row>
    <row r="31" spans="1:8" x14ac:dyDescent="0.25">
      <c r="A31" s="2">
        <v>29</v>
      </c>
      <c r="B31" s="28">
        <v>2025</v>
      </c>
      <c r="C31" s="2" t="s">
        <v>12</v>
      </c>
      <c r="D31" s="2">
        <v>20</v>
      </c>
      <c r="E31" s="5">
        <v>1040</v>
      </c>
      <c r="F31" s="3">
        <f t="shared" si="2"/>
        <v>1.9230769230769232E-2</v>
      </c>
      <c r="G31" s="2" t="s">
        <v>11</v>
      </c>
      <c r="H31" s="2" t="s">
        <v>63</v>
      </c>
    </row>
    <row r="32" spans="1:8" x14ac:dyDescent="0.25">
      <c r="A32" s="2">
        <v>30</v>
      </c>
      <c r="B32" s="28">
        <v>2025</v>
      </c>
      <c r="C32" s="2" t="s">
        <v>13</v>
      </c>
      <c r="D32" s="2">
        <v>15</v>
      </c>
      <c r="E32" s="5">
        <v>980</v>
      </c>
      <c r="F32" s="3">
        <f t="shared" si="2"/>
        <v>1.5306122448979591E-2</v>
      </c>
      <c r="G32" s="2" t="s">
        <v>11</v>
      </c>
      <c r="H32" s="2" t="s">
        <v>63</v>
      </c>
    </row>
    <row r="33" spans="1:8" x14ac:dyDescent="0.25">
      <c r="A33" s="2">
        <v>31</v>
      </c>
      <c r="B33" s="28">
        <v>2025</v>
      </c>
      <c r="C33" s="2" t="s">
        <v>14</v>
      </c>
      <c r="D33" s="2">
        <v>13</v>
      </c>
      <c r="E33" s="5">
        <v>890</v>
      </c>
      <c r="F33" s="3">
        <f t="shared" si="2"/>
        <v>1.4606741573033709E-2</v>
      </c>
      <c r="G33" s="2" t="s">
        <v>15</v>
      </c>
      <c r="H33" s="2" t="s">
        <v>63</v>
      </c>
    </row>
    <row r="34" spans="1:8" x14ac:dyDescent="0.25">
      <c r="A34" s="2">
        <v>32</v>
      </c>
      <c r="B34" s="28">
        <v>2025</v>
      </c>
      <c r="C34" s="2" t="s">
        <v>16</v>
      </c>
      <c r="D34" s="2">
        <v>10</v>
      </c>
      <c r="E34" s="5">
        <v>973</v>
      </c>
      <c r="F34" s="3">
        <f t="shared" si="2"/>
        <v>1.0277492291880781E-2</v>
      </c>
      <c r="G34" s="2" t="s">
        <v>15</v>
      </c>
      <c r="H34" s="2" t="s">
        <v>63</v>
      </c>
    </row>
    <row r="35" spans="1:8" x14ac:dyDescent="0.25">
      <c r="A35" s="2">
        <v>33</v>
      </c>
      <c r="B35" s="28">
        <v>2025</v>
      </c>
      <c r="C35" s="2" t="s">
        <v>17</v>
      </c>
      <c r="D35" s="2">
        <v>19</v>
      </c>
      <c r="E35" s="5">
        <v>1050</v>
      </c>
      <c r="F35" s="3">
        <f t="shared" si="2"/>
        <v>1.8095238095238095E-2</v>
      </c>
      <c r="G35" s="2" t="s">
        <v>15</v>
      </c>
      <c r="H35" s="2" t="s">
        <v>63</v>
      </c>
    </row>
    <row r="36" spans="1:8" x14ac:dyDescent="0.25">
      <c r="A36" s="2">
        <v>34</v>
      </c>
      <c r="B36" s="28">
        <v>2025</v>
      </c>
      <c r="C36" s="2" t="s">
        <v>18</v>
      </c>
      <c r="D36" s="2">
        <v>15</v>
      </c>
      <c r="E36" s="5">
        <v>1320</v>
      </c>
      <c r="F36" s="3">
        <f t="shared" si="2"/>
        <v>1.1363636363636364E-2</v>
      </c>
      <c r="G36" s="2" t="s">
        <v>19</v>
      </c>
      <c r="H36" s="2" t="s">
        <v>63</v>
      </c>
    </row>
    <row r="37" spans="1:8" x14ac:dyDescent="0.25">
      <c r="A37" s="2">
        <v>35</v>
      </c>
      <c r="B37" s="28">
        <v>2025</v>
      </c>
      <c r="C37" s="2" t="s">
        <v>20</v>
      </c>
      <c r="D37" s="2">
        <v>16</v>
      </c>
      <c r="E37" s="5">
        <v>1290</v>
      </c>
      <c r="F37" s="3">
        <f t="shared" si="2"/>
        <v>1.2403100775193798E-2</v>
      </c>
      <c r="G37" s="2" t="s">
        <v>19</v>
      </c>
      <c r="H37" s="2" t="s">
        <v>63</v>
      </c>
    </row>
    <row r="38" spans="1:8" x14ac:dyDescent="0.25">
      <c r="A38" s="2">
        <v>36</v>
      </c>
      <c r="B38" s="28">
        <v>2025</v>
      </c>
      <c r="C38" s="2" t="s">
        <v>21</v>
      </c>
      <c r="D38" s="2">
        <v>9</v>
      </c>
      <c r="E38" s="5">
        <v>870</v>
      </c>
      <c r="F38" s="3">
        <f t="shared" si="2"/>
        <v>1.0344827586206896E-2</v>
      </c>
      <c r="G38" s="2" t="s">
        <v>19</v>
      </c>
      <c r="H38" s="2" t="s">
        <v>63</v>
      </c>
    </row>
    <row r="39" spans="1:8" x14ac:dyDescent="0.25">
      <c r="A39" s="2">
        <v>37</v>
      </c>
      <c r="B39" s="28">
        <v>2025</v>
      </c>
      <c r="C39" s="2" t="s">
        <v>6</v>
      </c>
      <c r="D39" s="2">
        <v>33</v>
      </c>
      <c r="E39" s="5">
        <v>770</v>
      </c>
      <c r="F39" s="3">
        <f>D39/E39</f>
        <v>4.2857142857142858E-2</v>
      </c>
      <c r="G39" s="2" t="s">
        <v>7</v>
      </c>
      <c r="H39" s="2" t="s">
        <v>85</v>
      </c>
    </row>
    <row r="40" spans="1:8" x14ac:dyDescent="0.25">
      <c r="A40" s="2">
        <v>38</v>
      </c>
      <c r="B40" s="28">
        <v>2025</v>
      </c>
      <c r="C40" s="2" t="s">
        <v>8</v>
      </c>
      <c r="D40" s="2">
        <v>34</v>
      </c>
      <c r="E40" s="5">
        <v>850</v>
      </c>
      <c r="F40" s="3">
        <f t="shared" ref="F40:F50" si="3">D40/E40</f>
        <v>0.04</v>
      </c>
      <c r="G40" s="2" t="s">
        <v>7</v>
      </c>
      <c r="H40" s="2" t="s">
        <v>85</v>
      </c>
    </row>
    <row r="41" spans="1:8" x14ac:dyDescent="0.25">
      <c r="A41" s="2">
        <v>39</v>
      </c>
      <c r="B41" s="28">
        <v>2025</v>
      </c>
      <c r="C41" s="2" t="s">
        <v>9</v>
      </c>
      <c r="D41" s="2">
        <v>25</v>
      </c>
      <c r="E41" s="5">
        <v>600</v>
      </c>
      <c r="F41" s="3">
        <f t="shared" si="3"/>
        <v>4.1666666666666664E-2</v>
      </c>
      <c r="G41" s="2" t="s">
        <v>7</v>
      </c>
      <c r="H41" s="2" t="s">
        <v>85</v>
      </c>
    </row>
    <row r="42" spans="1:8" x14ac:dyDescent="0.25">
      <c r="A42" s="2">
        <v>40</v>
      </c>
      <c r="B42" s="28">
        <v>2025</v>
      </c>
      <c r="C42" s="2" t="s">
        <v>10</v>
      </c>
      <c r="D42" s="2">
        <v>36</v>
      </c>
      <c r="E42" s="5">
        <v>900</v>
      </c>
      <c r="F42" s="3">
        <f t="shared" si="3"/>
        <v>0.04</v>
      </c>
      <c r="G42" s="2" t="s">
        <v>11</v>
      </c>
      <c r="H42" s="2" t="s">
        <v>85</v>
      </c>
    </row>
    <row r="43" spans="1:8" x14ac:dyDescent="0.25">
      <c r="A43" s="2">
        <v>41</v>
      </c>
      <c r="B43" s="28">
        <v>2025</v>
      </c>
      <c r="C43" s="2" t="s">
        <v>12</v>
      </c>
      <c r="D43" s="2">
        <v>51</v>
      </c>
      <c r="E43" s="5">
        <v>1040</v>
      </c>
      <c r="F43" s="3">
        <f t="shared" si="3"/>
        <v>4.9038461538461538E-2</v>
      </c>
      <c r="G43" s="2" t="s">
        <v>11</v>
      </c>
      <c r="H43" s="2" t="s">
        <v>85</v>
      </c>
    </row>
    <row r="44" spans="1:8" x14ac:dyDescent="0.25">
      <c r="A44" s="2">
        <v>42</v>
      </c>
      <c r="B44" s="28">
        <v>2025</v>
      </c>
      <c r="C44" s="2" t="s">
        <v>13</v>
      </c>
      <c r="D44" s="2">
        <v>46</v>
      </c>
      <c r="E44" s="5">
        <v>980</v>
      </c>
      <c r="F44" s="3">
        <f t="shared" si="3"/>
        <v>4.6938775510204082E-2</v>
      </c>
      <c r="G44" s="2" t="s">
        <v>11</v>
      </c>
      <c r="H44" s="2" t="s">
        <v>85</v>
      </c>
    </row>
    <row r="45" spans="1:8" x14ac:dyDescent="0.25">
      <c r="A45" s="2">
        <v>43</v>
      </c>
      <c r="B45" s="28">
        <v>2025</v>
      </c>
      <c r="C45" s="2" t="s">
        <v>14</v>
      </c>
      <c r="D45" s="2">
        <v>43</v>
      </c>
      <c r="E45" s="5">
        <v>890</v>
      </c>
      <c r="F45" s="3">
        <f t="shared" si="3"/>
        <v>4.8314606741573035E-2</v>
      </c>
      <c r="G45" s="2" t="s">
        <v>15</v>
      </c>
      <c r="H45" s="2" t="s">
        <v>85</v>
      </c>
    </row>
    <row r="46" spans="1:8" x14ac:dyDescent="0.25">
      <c r="A46" s="2">
        <v>44</v>
      </c>
      <c r="B46" s="28">
        <v>2025</v>
      </c>
      <c r="C46" s="2" t="s">
        <v>16</v>
      </c>
      <c r="D46" s="2">
        <v>48</v>
      </c>
      <c r="E46" s="5">
        <v>973</v>
      </c>
      <c r="F46" s="3">
        <f t="shared" si="3"/>
        <v>4.9331963001027747E-2</v>
      </c>
      <c r="G46" s="2" t="s">
        <v>15</v>
      </c>
      <c r="H46" s="2" t="s">
        <v>85</v>
      </c>
    </row>
    <row r="47" spans="1:8" x14ac:dyDescent="0.25">
      <c r="A47" s="2">
        <v>45</v>
      </c>
      <c r="B47" s="28">
        <v>2025</v>
      </c>
      <c r="C47" s="2" t="s">
        <v>17</v>
      </c>
      <c r="D47" s="2">
        <v>53</v>
      </c>
      <c r="E47" s="5">
        <v>1050</v>
      </c>
      <c r="F47" s="3">
        <f t="shared" si="3"/>
        <v>5.0476190476190473E-2</v>
      </c>
      <c r="G47" s="2" t="s">
        <v>15</v>
      </c>
      <c r="H47" s="2" t="s">
        <v>85</v>
      </c>
    </row>
    <row r="48" spans="1:8" x14ac:dyDescent="0.25">
      <c r="A48" s="2">
        <v>46</v>
      </c>
      <c r="B48" s="28">
        <v>2025</v>
      </c>
      <c r="C48" s="2" t="s">
        <v>18</v>
      </c>
      <c r="D48" s="2">
        <v>65</v>
      </c>
      <c r="E48" s="5">
        <v>1320</v>
      </c>
      <c r="F48" s="3">
        <f t="shared" si="3"/>
        <v>4.924242424242424E-2</v>
      </c>
      <c r="G48" s="2" t="s">
        <v>19</v>
      </c>
      <c r="H48" s="2" t="s">
        <v>85</v>
      </c>
    </row>
    <row r="49" spans="1:8" x14ac:dyDescent="0.25">
      <c r="A49" s="2">
        <v>47</v>
      </c>
      <c r="B49" s="28">
        <v>2025</v>
      </c>
      <c r="C49" s="2" t="s">
        <v>20</v>
      </c>
      <c r="D49" s="2">
        <v>59</v>
      </c>
      <c r="E49" s="5">
        <v>1290</v>
      </c>
      <c r="F49" s="3">
        <f t="shared" si="3"/>
        <v>4.5736434108527131E-2</v>
      </c>
      <c r="G49" s="2" t="s">
        <v>19</v>
      </c>
      <c r="H49" s="2" t="s">
        <v>85</v>
      </c>
    </row>
    <row r="50" spans="1:8" x14ac:dyDescent="0.25">
      <c r="A50" s="2">
        <v>48</v>
      </c>
      <c r="B50" s="28">
        <v>2025</v>
      </c>
      <c r="C50" s="2" t="s">
        <v>21</v>
      </c>
      <c r="D50" s="2">
        <v>42</v>
      </c>
      <c r="E50" s="5">
        <v>870</v>
      </c>
      <c r="F50" s="3">
        <f t="shared" si="3"/>
        <v>4.8275862068965517E-2</v>
      </c>
      <c r="G50" s="2" t="s">
        <v>19</v>
      </c>
      <c r="H50" s="2" t="s">
        <v>85</v>
      </c>
    </row>
    <row r="51" spans="1:8" x14ac:dyDescent="0.25">
      <c r="A51" s="2">
        <v>49</v>
      </c>
      <c r="B51" s="28">
        <v>2025</v>
      </c>
      <c r="C51" s="2" t="s">
        <v>6</v>
      </c>
      <c r="D51" s="2">
        <v>23</v>
      </c>
      <c r="E51" s="5">
        <v>770</v>
      </c>
      <c r="F51" s="3">
        <f>D51/E51</f>
        <v>2.987012987012987E-2</v>
      </c>
      <c r="G51" s="2" t="s">
        <v>7</v>
      </c>
      <c r="H51" s="2" t="s">
        <v>86</v>
      </c>
    </row>
    <row r="52" spans="1:8" x14ac:dyDescent="0.25">
      <c r="A52" s="2">
        <v>50</v>
      </c>
      <c r="B52" s="28">
        <v>2025</v>
      </c>
      <c r="C52" s="2" t="s">
        <v>8</v>
      </c>
      <c r="D52" s="2">
        <v>31</v>
      </c>
      <c r="E52" s="5">
        <v>850</v>
      </c>
      <c r="F52" s="3">
        <f t="shared" ref="F52:F62" si="4">D52/E52</f>
        <v>3.6470588235294116E-2</v>
      </c>
      <c r="G52" s="2" t="s">
        <v>7</v>
      </c>
      <c r="H52" s="2" t="s">
        <v>86</v>
      </c>
    </row>
    <row r="53" spans="1:8" x14ac:dyDescent="0.25">
      <c r="A53" s="2">
        <v>51</v>
      </c>
      <c r="B53" s="28">
        <v>2025</v>
      </c>
      <c r="C53" s="2" t="s">
        <v>9</v>
      </c>
      <c r="D53" s="2">
        <v>21</v>
      </c>
      <c r="E53" s="5">
        <v>600</v>
      </c>
      <c r="F53" s="3">
        <f t="shared" si="4"/>
        <v>3.5000000000000003E-2</v>
      </c>
      <c r="G53" s="2" t="s">
        <v>7</v>
      </c>
      <c r="H53" s="2" t="s">
        <v>86</v>
      </c>
    </row>
    <row r="54" spans="1:8" x14ac:dyDescent="0.25">
      <c r="A54" s="2">
        <v>52</v>
      </c>
      <c r="B54" s="28">
        <v>2025</v>
      </c>
      <c r="C54" s="2" t="s">
        <v>10</v>
      </c>
      <c r="D54" s="2">
        <v>33</v>
      </c>
      <c r="E54" s="5">
        <v>900</v>
      </c>
      <c r="F54" s="3">
        <f t="shared" si="4"/>
        <v>3.6666666666666667E-2</v>
      </c>
      <c r="G54" s="2" t="s">
        <v>11</v>
      </c>
      <c r="H54" s="2" t="s">
        <v>86</v>
      </c>
    </row>
    <row r="55" spans="1:8" x14ac:dyDescent="0.25">
      <c r="A55" s="2">
        <v>53</v>
      </c>
      <c r="B55" s="28">
        <v>2025</v>
      </c>
      <c r="C55" s="2" t="s">
        <v>12</v>
      </c>
      <c r="D55" s="2">
        <v>41</v>
      </c>
      <c r="E55" s="5">
        <v>1040</v>
      </c>
      <c r="F55" s="3">
        <f t="shared" si="4"/>
        <v>3.9423076923076922E-2</v>
      </c>
      <c r="G55" s="2" t="s">
        <v>11</v>
      </c>
      <c r="H55" s="2" t="s">
        <v>86</v>
      </c>
    </row>
    <row r="56" spans="1:8" x14ac:dyDescent="0.25">
      <c r="A56" s="2">
        <v>54</v>
      </c>
      <c r="B56" s="28">
        <v>2025</v>
      </c>
      <c r="C56" s="2" t="s">
        <v>13</v>
      </c>
      <c r="D56" s="2">
        <v>39</v>
      </c>
      <c r="E56" s="5">
        <v>980</v>
      </c>
      <c r="F56" s="3">
        <f t="shared" si="4"/>
        <v>3.9795918367346937E-2</v>
      </c>
      <c r="G56" s="2" t="s">
        <v>11</v>
      </c>
      <c r="H56" s="2" t="s">
        <v>86</v>
      </c>
    </row>
    <row r="57" spans="1:8" x14ac:dyDescent="0.25">
      <c r="A57" s="2">
        <v>55</v>
      </c>
      <c r="B57" s="28">
        <v>2025</v>
      </c>
      <c r="C57" s="2" t="s">
        <v>14</v>
      </c>
      <c r="D57" s="2">
        <v>36</v>
      </c>
      <c r="E57" s="5">
        <v>890</v>
      </c>
      <c r="F57" s="3">
        <f t="shared" si="4"/>
        <v>4.0449438202247189E-2</v>
      </c>
      <c r="G57" s="2" t="s">
        <v>15</v>
      </c>
      <c r="H57" s="2" t="s">
        <v>86</v>
      </c>
    </row>
    <row r="58" spans="1:8" x14ac:dyDescent="0.25">
      <c r="A58" s="2">
        <v>56</v>
      </c>
      <c r="B58" s="28">
        <v>2025</v>
      </c>
      <c r="C58" s="2" t="s">
        <v>16</v>
      </c>
      <c r="D58" s="2">
        <v>38</v>
      </c>
      <c r="E58" s="5">
        <v>973</v>
      </c>
      <c r="F58" s="3">
        <f t="shared" si="4"/>
        <v>3.9054470709146971E-2</v>
      </c>
      <c r="G58" s="2" t="s">
        <v>15</v>
      </c>
      <c r="H58" s="2" t="s">
        <v>86</v>
      </c>
    </row>
    <row r="59" spans="1:8" x14ac:dyDescent="0.25">
      <c r="A59" s="2">
        <v>57</v>
      </c>
      <c r="B59" s="28">
        <v>2025</v>
      </c>
      <c r="C59" s="2" t="s">
        <v>17</v>
      </c>
      <c r="D59" s="2">
        <v>38</v>
      </c>
      <c r="E59" s="5">
        <v>1050</v>
      </c>
      <c r="F59" s="3">
        <f t="shared" si="4"/>
        <v>3.619047619047619E-2</v>
      </c>
      <c r="G59" s="2" t="s">
        <v>15</v>
      </c>
      <c r="H59" s="2" t="s">
        <v>86</v>
      </c>
    </row>
    <row r="60" spans="1:8" x14ac:dyDescent="0.25">
      <c r="A60" s="2">
        <v>58</v>
      </c>
      <c r="B60" s="28">
        <v>2025</v>
      </c>
      <c r="C60" s="2" t="s">
        <v>18</v>
      </c>
      <c r="D60" s="2">
        <v>47</v>
      </c>
      <c r="E60" s="5">
        <v>1320</v>
      </c>
      <c r="F60" s="3">
        <f t="shared" si="4"/>
        <v>3.5606060606060606E-2</v>
      </c>
      <c r="G60" s="2" t="s">
        <v>19</v>
      </c>
      <c r="H60" s="2" t="s">
        <v>86</v>
      </c>
    </row>
    <row r="61" spans="1:8" x14ac:dyDescent="0.25">
      <c r="A61" s="2">
        <v>59</v>
      </c>
      <c r="B61" s="28">
        <v>2025</v>
      </c>
      <c r="C61" s="2" t="s">
        <v>20</v>
      </c>
      <c r="D61" s="2">
        <v>50</v>
      </c>
      <c r="E61" s="5">
        <v>1290</v>
      </c>
      <c r="F61" s="3">
        <f t="shared" si="4"/>
        <v>3.875968992248062E-2</v>
      </c>
      <c r="G61" s="2" t="s">
        <v>19</v>
      </c>
      <c r="H61" s="2" t="s">
        <v>86</v>
      </c>
    </row>
    <row r="62" spans="1:8" x14ac:dyDescent="0.25">
      <c r="A62" s="2">
        <v>60</v>
      </c>
      <c r="B62" s="28">
        <v>2025</v>
      </c>
      <c r="C62" s="2" t="s">
        <v>21</v>
      </c>
      <c r="D62" s="2">
        <v>36</v>
      </c>
      <c r="E62" s="5">
        <v>870</v>
      </c>
      <c r="F62" s="3">
        <f t="shared" si="4"/>
        <v>4.1379310344827586E-2</v>
      </c>
      <c r="G62" s="2" t="s">
        <v>19</v>
      </c>
      <c r="H62" s="2" t="s">
        <v>86</v>
      </c>
    </row>
    <row r="63" spans="1:8" x14ac:dyDescent="0.25">
      <c r="A63" s="2">
        <v>61</v>
      </c>
      <c r="B63" s="28">
        <v>2025</v>
      </c>
      <c r="C63" s="2" t="s">
        <v>6</v>
      </c>
      <c r="D63" s="2">
        <v>7</v>
      </c>
      <c r="E63" s="5">
        <v>770</v>
      </c>
      <c r="F63" s="3">
        <f>D63/E63</f>
        <v>9.0909090909090905E-3</v>
      </c>
      <c r="G63" s="2" t="s">
        <v>7</v>
      </c>
      <c r="H63" s="2" t="s">
        <v>87</v>
      </c>
    </row>
    <row r="64" spans="1:8" x14ac:dyDescent="0.25">
      <c r="A64" s="2">
        <v>62</v>
      </c>
      <c r="B64" s="28">
        <v>2025</v>
      </c>
      <c r="C64" s="2" t="s">
        <v>8</v>
      </c>
      <c r="D64" s="2">
        <v>12</v>
      </c>
      <c r="E64" s="5">
        <v>850</v>
      </c>
      <c r="F64" s="3">
        <f t="shared" ref="F64:F74" si="5">D64/E64</f>
        <v>1.411764705882353E-2</v>
      </c>
      <c r="G64" s="2" t="s">
        <v>7</v>
      </c>
      <c r="H64" s="2" t="s">
        <v>87</v>
      </c>
    </row>
    <row r="65" spans="1:8" x14ac:dyDescent="0.25">
      <c r="A65" s="2">
        <v>63</v>
      </c>
      <c r="B65" s="28">
        <v>2025</v>
      </c>
      <c r="C65" s="2" t="s">
        <v>9</v>
      </c>
      <c r="D65" s="2">
        <v>12</v>
      </c>
      <c r="E65" s="5">
        <v>600</v>
      </c>
      <c r="F65" s="3">
        <f t="shared" si="5"/>
        <v>0.02</v>
      </c>
      <c r="G65" s="2" t="s">
        <v>7</v>
      </c>
      <c r="H65" s="2" t="s">
        <v>87</v>
      </c>
    </row>
    <row r="66" spans="1:8" x14ac:dyDescent="0.25">
      <c r="A66" s="2">
        <v>64</v>
      </c>
      <c r="B66" s="28">
        <v>2025</v>
      </c>
      <c r="C66" s="2" t="s">
        <v>10</v>
      </c>
      <c r="D66" s="2">
        <v>16</v>
      </c>
      <c r="E66" s="5">
        <v>900</v>
      </c>
      <c r="F66" s="3">
        <f t="shared" si="5"/>
        <v>1.7777777777777778E-2</v>
      </c>
      <c r="G66" s="2" t="s">
        <v>11</v>
      </c>
      <c r="H66" s="2" t="s">
        <v>87</v>
      </c>
    </row>
    <row r="67" spans="1:8" x14ac:dyDescent="0.25">
      <c r="A67" s="2">
        <v>65</v>
      </c>
      <c r="B67" s="28">
        <v>2025</v>
      </c>
      <c r="C67" s="2" t="s">
        <v>12</v>
      </c>
      <c r="D67" s="2">
        <v>20</v>
      </c>
      <c r="E67" s="5">
        <v>1040</v>
      </c>
      <c r="F67" s="3">
        <f t="shared" si="5"/>
        <v>1.9230769230769232E-2</v>
      </c>
      <c r="G67" s="2" t="s">
        <v>11</v>
      </c>
      <c r="H67" s="2" t="s">
        <v>87</v>
      </c>
    </row>
    <row r="68" spans="1:8" x14ac:dyDescent="0.25">
      <c r="A68" s="2">
        <v>66</v>
      </c>
      <c r="B68" s="28">
        <v>2025</v>
      </c>
      <c r="C68" s="2" t="s">
        <v>13</v>
      </c>
      <c r="D68" s="2">
        <v>15</v>
      </c>
      <c r="E68" s="5">
        <v>980</v>
      </c>
      <c r="F68" s="3">
        <f t="shared" si="5"/>
        <v>1.5306122448979591E-2</v>
      </c>
      <c r="G68" s="2" t="s">
        <v>11</v>
      </c>
      <c r="H68" s="2" t="s">
        <v>87</v>
      </c>
    </row>
    <row r="69" spans="1:8" x14ac:dyDescent="0.25">
      <c r="A69" s="2">
        <v>67</v>
      </c>
      <c r="B69" s="28">
        <v>2025</v>
      </c>
      <c r="C69" s="2" t="s">
        <v>14</v>
      </c>
      <c r="D69" s="2">
        <v>13</v>
      </c>
      <c r="E69" s="5">
        <v>890</v>
      </c>
      <c r="F69" s="3">
        <f t="shared" si="5"/>
        <v>1.4606741573033709E-2</v>
      </c>
      <c r="G69" s="2" t="s">
        <v>15</v>
      </c>
      <c r="H69" s="2" t="s">
        <v>87</v>
      </c>
    </row>
    <row r="70" spans="1:8" x14ac:dyDescent="0.25">
      <c r="A70" s="2">
        <v>68</v>
      </c>
      <c r="B70" s="28">
        <v>2025</v>
      </c>
      <c r="C70" s="2" t="s">
        <v>16</v>
      </c>
      <c r="D70" s="2">
        <v>10</v>
      </c>
      <c r="E70" s="5">
        <v>973</v>
      </c>
      <c r="F70" s="3">
        <f t="shared" si="5"/>
        <v>1.0277492291880781E-2</v>
      </c>
      <c r="G70" s="2" t="s">
        <v>15</v>
      </c>
      <c r="H70" s="2" t="s">
        <v>87</v>
      </c>
    </row>
    <row r="71" spans="1:8" x14ac:dyDescent="0.25">
      <c r="A71" s="2">
        <v>69</v>
      </c>
      <c r="B71" s="28">
        <v>2025</v>
      </c>
      <c r="C71" s="2" t="s">
        <v>17</v>
      </c>
      <c r="D71" s="2">
        <v>19</v>
      </c>
      <c r="E71" s="5">
        <v>1050</v>
      </c>
      <c r="F71" s="3">
        <f t="shared" si="5"/>
        <v>1.8095238095238095E-2</v>
      </c>
      <c r="G71" s="2" t="s">
        <v>15</v>
      </c>
      <c r="H71" s="2" t="s">
        <v>87</v>
      </c>
    </row>
    <row r="72" spans="1:8" x14ac:dyDescent="0.25">
      <c r="A72" s="2">
        <v>70</v>
      </c>
      <c r="B72" s="28">
        <v>2025</v>
      </c>
      <c r="C72" s="2" t="s">
        <v>18</v>
      </c>
      <c r="D72" s="2">
        <v>15</v>
      </c>
      <c r="E72" s="5">
        <v>1320</v>
      </c>
      <c r="F72" s="3">
        <f t="shared" si="5"/>
        <v>1.1363636363636364E-2</v>
      </c>
      <c r="G72" s="2" t="s">
        <v>19</v>
      </c>
      <c r="H72" s="2" t="s">
        <v>87</v>
      </c>
    </row>
    <row r="73" spans="1:8" x14ac:dyDescent="0.25">
      <c r="A73" s="2">
        <v>71</v>
      </c>
      <c r="B73" s="28">
        <v>2025</v>
      </c>
      <c r="C73" s="2" t="s">
        <v>20</v>
      </c>
      <c r="D73" s="2">
        <v>16</v>
      </c>
      <c r="E73" s="5">
        <v>1290</v>
      </c>
      <c r="F73" s="3">
        <f t="shared" si="5"/>
        <v>1.2403100775193798E-2</v>
      </c>
      <c r="G73" s="2" t="s">
        <v>19</v>
      </c>
      <c r="H73" s="2" t="s">
        <v>87</v>
      </c>
    </row>
    <row r="74" spans="1:8" x14ac:dyDescent="0.25">
      <c r="A74" s="2">
        <v>72</v>
      </c>
      <c r="B74" s="28">
        <v>2025</v>
      </c>
      <c r="C74" s="2" t="s">
        <v>21</v>
      </c>
      <c r="D74" s="2">
        <v>9</v>
      </c>
      <c r="E74" s="5">
        <v>870</v>
      </c>
      <c r="F74" s="3">
        <f t="shared" si="5"/>
        <v>1.0344827586206896E-2</v>
      </c>
      <c r="G74" s="2" t="s">
        <v>19</v>
      </c>
      <c r="H74" s="2" t="s">
        <v>87</v>
      </c>
    </row>
    <row r="75" spans="1:8" x14ac:dyDescent="0.25">
      <c r="A75" s="2">
        <v>73</v>
      </c>
      <c r="B75" s="28">
        <v>2026</v>
      </c>
      <c r="C75" s="2" t="s">
        <v>6</v>
      </c>
      <c r="D75" s="2">
        <v>33</v>
      </c>
      <c r="E75" s="5">
        <v>770</v>
      </c>
      <c r="F75" s="3">
        <f>D75/E75</f>
        <v>4.2857142857142858E-2</v>
      </c>
      <c r="G75" s="2" t="s">
        <v>7</v>
      </c>
      <c r="H75" s="2" t="s">
        <v>66</v>
      </c>
    </row>
    <row r="76" spans="1:8" x14ac:dyDescent="0.25">
      <c r="A76" s="2">
        <v>74</v>
      </c>
      <c r="B76" s="28">
        <v>2026</v>
      </c>
      <c r="C76" s="2" t="s">
        <v>8</v>
      </c>
      <c r="D76" s="2">
        <v>34</v>
      </c>
      <c r="E76" s="5">
        <v>850</v>
      </c>
      <c r="F76" s="3">
        <f t="shared" ref="F76:F86" si="6">D76/E76</f>
        <v>0.04</v>
      </c>
      <c r="G76" s="2" t="s">
        <v>7</v>
      </c>
      <c r="H76" s="2" t="s">
        <v>66</v>
      </c>
    </row>
    <row r="77" spans="1:8" x14ac:dyDescent="0.25">
      <c r="A77" s="2">
        <v>75</v>
      </c>
      <c r="B77" s="28">
        <v>2026</v>
      </c>
      <c r="C77" s="2" t="s">
        <v>9</v>
      </c>
      <c r="D77" s="2">
        <v>25</v>
      </c>
      <c r="E77" s="5">
        <v>600</v>
      </c>
      <c r="F77" s="3">
        <f t="shared" si="6"/>
        <v>4.1666666666666664E-2</v>
      </c>
      <c r="G77" s="2" t="s">
        <v>7</v>
      </c>
      <c r="H77" s="2" t="s">
        <v>66</v>
      </c>
    </row>
    <row r="78" spans="1:8" x14ac:dyDescent="0.25">
      <c r="A78" s="2">
        <v>76</v>
      </c>
      <c r="B78" s="28">
        <v>2026</v>
      </c>
      <c r="C78" s="2" t="s">
        <v>10</v>
      </c>
      <c r="D78" s="2">
        <v>36</v>
      </c>
      <c r="E78" s="5">
        <v>900</v>
      </c>
      <c r="F78" s="3">
        <f t="shared" si="6"/>
        <v>0.04</v>
      </c>
      <c r="G78" s="2" t="s">
        <v>11</v>
      </c>
      <c r="H78" s="2" t="s">
        <v>66</v>
      </c>
    </row>
    <row r="79" spans="1:8" x14ac:dyDescent="0.25">
      <c r="A79" s="2">
        <v>77</v>
      </c>
      <c r="B79" s="28">
        <v>2026</v>
      </c>
      <c r="C79" s="2" t="s">
        <v>12</v>
      </c>
      <c r="D79" s="2">
        <v>51</v>
      </c>
      <c r="E79" s="5">
        <v>1040</v>
      </c>
      <c r="F79" s="3">
        <f t="shared" si="6"/>
        <v>4.9038461538461538E-2</v>
      </c>
      <c r="G79" s="2" t="s">
        <v>11</v>
      </c>
      <c r="H79" s="2" t="s">
        <v>66</v>
      </c>
    </row>
    <row r="80" spans="1:8" x14ac:dyDescent="0.25">
      <c r="A80" s="2">
        <v>78</v>
      </c>
      <c r="B80" s="28">
        <v>2026</v>
      </c>
      <c r="C80" s="2" t="s">
        <v>13</v>
      </c>
      <c r="D80" s="2">
        <v>46</v>
      </c>
      <c r="E80" s="5">
        <v>980</v>
      </c>
      <c r="F80" s="3">
        <f t="shared" si="6"/>
        <v>4.6938775510204082E-2</v>
      </c>
      <c r="G80" s="2" t="s">
        <v>11</v>
      </c>
      <c r="H80" s="2" t="s">
        <v>66</v>
      </c>
    </row>
    <row r="81" spans="1:8" x14ac:dyDescent="0.25">
      <c r="A81" s="2">
        <v>79</v>
      </c>
      <c r="B81" s="28">
        <v>2026</v>
      </c>
      <c r="C81" s="2" t="s">
        <v>14</v>
      </c>
      <c r="D81" s="2">
        <v>43</v>
      </c>
      <c r="E81" s="5">
        <v>890</v>
      </c>
      <c r="F81" s="3">
        <f t="shared" si="6"/>
        <v>4.8314606741573035E-2</v>
      </c>
      <c r="G81" s="2" t="s">
        <v>15</v>
      </c>
      <c r="H81" s="2" t="s">
        <v>66</v>
      </c>
    </row>
    <row r="82" spans="1:8" x14ac:dyDescent="0.25">
      <c r="A82" s="2">
        <v>80</v>
      </c>
      <c r="B82" s="28">
        <v>2026</v>
      </c>
      <c r="C82" s="2" t="s">
        <v>16</v>
      </c>
      <c r="D82" s="2">
        <v>48</v>
      </c>
      <c r="E82" s="5">
        <v>973</v>
      </c>
      <c r="F82" s="3">
        <f t="shared" si="6"/>
        <v>4.9331963001027747E-2</v>
      </c>
      <c r="G82" s="2" t="s">
        <v>15</v>
      </c>
      <c r="H82" s="2" t="s">
        <v>66</v>
      </c>
    </row>
    <row r="83" spans="1:8" x14ac:dyDescent="0.25">
      <c r="A83" s="2">
        <v>81</v>
      </c>
      <c r="B83" s="28">
        <v>2026</v>
      </c>
      <c r="C83" s="2" t="s">
        <v>17</v>
      </c>
      <c r="D83" s="2">
        <v>53</v>
      </c>
      <c r="E83" s="5">
        <v>1050</v>
      </c>
      <c r="F83" s="3">
        <f t="shared" si="6"/>
        <v>5.0476190476190473E-2</v>
      </c>
      <c r="G83" s="2" t="s">
        <v>15</v>
      </c>
      <c r="H83" s="2" t="s">
        <v>66</v>
      </c>
    </row>
    <row r="84" spans="1:8" x14ac:dyDescent="0.25">
      <c r="A84" s="2">
        <v>82</v>
      </c>
      <c r="B84" s="28">
        <v>2026</v>
      </c>
      <c r="C84" s="2" t="s">
        <v>18</v>
      </c>
      <c r="D84" s="2">
        <v>65</v>
      </c>
      <c r="E84" s="5">
        <v>1320</v>
      </c>
      <c r="F84" s="3">
        <f t="shared" si="6"/>
        <v>4.924242424242424E-2</v>
      </c>
      <c r="G84" s="2" t="s">
        <v>19</v>
      </c>
      <c r="H84" s="2" t="s">
        <v>66</v>
      </c>
    </row>
    <row r="85" spans="1:8" x14ac:dyDescent="0.25">
      <c r="A85" s="2">
        <v>83</v>
      </c>
      <c r="B85" s="28">
        <v>2026</v>
      </c>
      <c r="C85" s="2" t="s">
        <v>20</v>
      </c>
      <c r="D85" s="2">
        <v>59</v>
      </c>
      <c r="E85" s="5">
        <v>1290</v>
      </c>
      <c r="F85" s="3">
        <f t="shared" si="6"/>
        <v>4.5736434108527131E-2</v>
      </c>
      <c r="G85" s="2" t="s">
        <v>19</v>
      </c>
      <c r="H85" s="2" t="s">
        <v>66</v>
      </c>
    </row>
    <row r="86" spans="1:8" x14ac:dyDescent="0.25">
      <c r="A86" s="2">
        <v>84</v>
      </c>
      <c r="B86" s="28">
        <v>2026</v>
      </c>
      <c r="C86" s="2" t="s">
        <v>21</v>
      </c>
      <c r="D86" s="2">
        <v>42</v>
      </c>
      <c r="E86" s="5">
        <v>870</v>
      </c>
      <c r="F86" s="3">
        <f t="shared" si="6"/>
        <v>4.8275862068965517E-2</v>
      </c>
      <c r="G86" s="2" t="s">
        <v>19</v>
      </c>
      <c r="H86" s="2" t="s">
        <v>66</v>
      </c>
    </row>
    <row r="87" spans="1:8" x14ac:dyDescent="0.25">
      <c r="A87" s="2">
        <v>85</v>
      </c>
      <c r="B87" s="28">
        <v>2026</v>
      </c>
      <c r="C87" s="2" t="s">
        <v>6</v>
      </c>
      <c r="D87" s="2">
        <v>23</v>
      </c>
      <c r="E87" s="5">
        <v>770</v>
      </c>
      <c r="F87" s="3">
        <f>D87/E87</f>
        <v>2.987012987012987E-2</v>
      </c>
      <c r="G87" s="2" t="s">
        <v>7</v>
      </c>
      <c r="H87" s="2" t="s">
        <v>84</v>
      </c>
    </row>
    <row r="88" spans="1:8" x14ac:dyDescent="0.25">
      <c r="A88" s="2">
        <v>86</v>
      </c>
      <c r="B88" s="28">
        <v>2026</v>
      </c>
      <c r="C88" s="2" t="s">
        <v>8</v>
      </c>
      <c r="D88" s="2">
        <v>31</v>
      </c>
      <c r="E88" s="5">
        <v>850</v>
      </c>
      <c r="F88" s="3">
        <f t="shared" ref="F88:F98" si="7">D88/E88</f>
        <v>3.6470588235294116E-2</v>
      </c>
      <c r="G88" s="2" t="s">
        <v>7</v>
      </c>
      <c r="H88" s="2" t="s">
        <v>84</v>
      </c>
    </row>
    <row r="89" spans="1:8" x14ac:dyDescent="0.25">
      <c r="A89" s="2">
        <v>87</v>
      </c>
      <c r="B89" s="28">
        <v>2026</v>
      </c>
      <c r="C89" s="2" t="s">
        <v>9</v>
      </c>
      <c r="D89" s="2">
        <v>21</v>
      </c>
      <c r="E89" s="5">
        <v>600</v>
      </c>
      <c r="F89" s="3">
        <f t="shared" si="7"/>
        <v>3.5000000000000003E-2</v>
      </c>
      <c r="G89" s="2" t="s">
        <v>7</v>
      </c>
      <c r="H89" s="2" t="s">
        <v>84</v>
      </c>
    </row>
    <row r="90" spans="1:8" x14ac:dyDescent="0.25">
      <c r="A90" s="2">
        <v>88</v>
      </c>
      <c r="B90" s="28">
        <v>2026</v>
      </c>
      <c r="C90" s="2" t="s">
        <v>10</v>
      </c>
      <c r="D90" s="2">
        <v>33</v>
      </c>
      <c r="E90" s="5">
        <v>900</v>
      </c>
      <c r="F90" s="3">
        <f t="shared" si="7"/>
        <v>3.6666666666666667E-2</v>
      </c>
      <c r="G90" s="2" t="s">
        <v>11</v>
      </c>
      <c r="H90" s="2" t="s">
        <v>84</v>
      </c>
    </row>
    <row r="91" spans="1:8" x14ac:dyDescent="0.25">
      <c r="A91" s="2">
        <v>89</v>
      </c>
      <c r="B91" s="28">
        <v>2026</v>
      </c>
      <c r="C91" s="2" t="s">
        <v>12</v>
      </c>
      <c r="D91" s="2">
        <v>41</v>
      </c>
      <c r="E91" s="5">
        <v>1040</v>
      </c>
      <c r="F91" s="3">
        <f t="shared" si="7"/>
        <v>3.9423076923076922E-2</v>
      </c>
      <c r="G91" s="2" t="s">
        <v>11</v>
      </c>
      <c r="H91" s="2" t="s">
        <v>84</v>
      </c>
    </row>
    <row r="92" spans="1:8" x14ac:dyDescent="0.25">
      <c r="A92" s="2">
        <v>90</v>
      </c>
      <c r="B92" s="28">
        <v>2026</v>
      </c>
      <c r="C92" s="2" t="s">
        <v>13</v>
      </c>
      <c r="D92" s="2">
        <v>39</v>
      </c>
      <c r="E92" s="5">
        <v>980</v>
      </c>
      <c r="F92" s="3">
        <f t="shared" si="7"/>
        <v>3.9795918367346937E-2</v>
      </c>
      <c r="G92" s="2" t="s">
        <v>11</v>
      </c>
      <c r="H92" s="2" t="s">
        <v>84</v>
      </c>
    </row>
    <row r="93" spans="1:8" x14ac:dyDescent="0.25">
      <c r="A93" s="2">
        <v>91</v>
      </c>
      <c r="B93" s="28">
        <v>2026</v>
      </c>
      <c r="C93" s="2" t="s">
        <v>14</v>
      </c>
      <c r="D93" s="2">
        <v>36</v>
      </c>
      <c r="E93" s="5">
        <v>890</v>
      </c>
      <c r="F93" s="3">
        <f t="shared" si="7"/>
        <v>4.0449438202247189E-2</v>
      </c>
      <c r="G93" s="2" t="s">
        <v>15</v>
      </c>
      <c r="H93" s="2" t="s">
        <v>84</v>
      </c>
    </row>
    <row r="94" spans="1:8" x14ac:dyDescent="0.25">
      <c r="A94" s="2">
        <v>92</v>
      </c>
      <c r="B94" s="28">
        <v>2026</v>
      </c>
      <c r="C94" s="2" t="s">
        <v>16</v>
      </c>
      <c r="D94" s="2">
        <v>38</v>
      </c>
      <c r="E94" s="5">
        <v>973</v>
      </c>
      <c r="F94" s="3">
        <f t="shared" si="7"/>
        <v>3.9054470709146971E-2</v>
      </c>
      <c r="G94" s="2" t="s">
        <v>15</v>
      </c>
      <c r="H94" s="2" t="s">
        <v>84</v>
      </c>
    </row>
    <row r="95" spans="1:8" x14ac:dyDescent="0.25">
      <c r="A95" s="2">
        <v>93</v>
      </c>
      <c r="B95" s="28">
        <v>2026</v>
      </c>
      <c r="C95" s="2" t="s">
        <v>17</v>
      </c>
      <c r="D95" s="2">
        <v>38</v>
      </c>
      <c r="E95" s="5">
        <v>1050</v>
      </c>
      <c r="F95" s="3">
        <f t="shared" si="7"/>
        <v>3.619047619047619E-2</v>
      </c>
      <c r="G95" s="2" t="s">
        <v>15</v>
      </c>
      <c r="H95" s="2" t="s">
        <v>84</v>
      </c>
    </row>
    <row r="96" spans="1:8" x14ac:dyDescent="0.25">
      <c r="A96" s="2">
        <v>94</v>
      </c>
      <c r="B96" s="28">
        <v>2026</v>
      </c>
      <c r="C96" s="2" t="s">
        <v>18</v>
      </c>
      <c r="D96" s="2">
        <v>47</v>
      </c>
      <c r="E96" s="5">
        <v>1320</v>
      </c>
      <c r="F96" s="3">
        <f t="shared" si="7"/>
        <v>3.5606060606060606E-2</v>
      </c>
      <c r="G96" s="2" t="s">
        <v>19</v>
      </c>
      <c r="H96" s="2" t="s">
        <v>84</v>
      </c>
    </row>
    <row r="97" spans="1:8" x14ac:dyDescent="0.25">
      <c r="A97" s="2">
        <v>95</v>
      </c>
      <c r="B97" s="28">
        <v>2026</v>
      </c>
      <c r="C97" s="2" t="s">
        <v>20</v>
      </c>
      <c r="D97" s="2">
        <v>50</v>
      </c>
      <c r="E97" s="5">
        <v>1290</v>
      </c>
      <c r="F97" s="3">
        <f t="shared" si="7"/>
        <v>3.875968992248062E-2</v>
      </c>
      <c r="G97" s="2" t="s">
        <v>19</v>
      </c>
      <c r="H97" s="2" t="s">
        <v>84</v>
      </c>
    </row>
    <row r="98" spans="1:8" x14ac:dyDescent="0.25">
      <c r="A98" s="2">
        <v>96</v>
      </c>
      <c r="B98" s="28">
        <v>2026</v>
      </c>
      <c r="C98" s="2" t="s">
        <v>21</v>
      </c>
      <c r="D98" s="2">
        <v>36</v>
      </c>
      <c r="E98" s="5">
        <v>870</v>
      </c>
      <c r="F98" s="3">
        <f t="shared" si="7"/>
        <v>4.1379310344827586E-2</v>
      </c>
      <c r="G98" s="2" t="s">
        <v>19</v>
      </c>
      <c r="H98" s="2" t="s">
        <v>84</v>
      </c>
    </row>
    <row r="99" spans="1:8" x14ac:dyDescent="0.25">
      <c r="A99" s="2">
        <v>97</v>
      </c>
      <c r="B99" s="28">
        <v>2026</v>
      </c>
      <c r="C99" s="2" t="s">
        <v>6</v>
      </c>
      <c r="D99" s="2">
        <v>7</v>
      </c>
      <c r="E99" s="5">
        <v>770</v>
      </c>
      <c r="F99" s="3">
        <f>D99/E99</f>
        <v>9.0909090909090905E-3</v>
      </c>
      <c r="G99" s="2" t="s">
        <v>7</v>
      </c>
      <c r="H99" s="2" t="s">
        <v>63</v>
      </c>
    </row>
    <row r="100" spans="1:8" x14ac:dyDescent="0.25">
      <c r="A100" s="2">
        <v>98</v>
      </c>
      <c r="B100" s="28">
        <v>2026</v>
      </c>
      <c r="C100" s="2" t="s">
        <v>8</v>
      </c>
      <c r="D100" s="2">
        <v>12</v>
      </c>
      <c r="E100" s="5">
        <v>850</v>
      </c>
      <c r="F100" s="3">
        <f t="shared" ref="F100:F110" si="8">D100/E100</f>
        <v>1.411764705882353E-2</v>
      </c>
      <c r="G100" s="2" t="s">
        <v>7</v>
      </c>
      <c r="H100" s="2" t="s">
        <v>63</v>
      </c>
    </row>
    <row r="101" spans="1:8" x14ac:dyDescent="0.25">
      <c r="A101" s="2">
        <v>99</v>
      </c>
      <c r="B101" s="28">
        <v>2026</v>
      </c>
      <c r="C101" s="2" t="s">
        <v>9</v>
      </c>
      <c r="D101" s="2">
        <v>12</v>
      </c>
      <c r="E101" s="5">
        <v>600</v>
      </c>
      <c r="F101" s="3">
        <f t="shared" si="8"/>
        <v>0.02</v>
      </c>
      <c r="G101" s="2" t="s">
        <v>7</v>
      </c>
      <c r="H101" s="2" t="s">
        <v>63</v>
      </c>
    </row>
    <row r="102" spans="1:8" x14ac:dyDescent="0.25">
      <c r="A102" s="2">
        <v>100</v>
      </c>
      <c r="B102" s="28">
        <v>2026</v>
      </c>
      <c r="C102" s="2" t="s">
        <v>10</v>
      </c>
      <c r="D102" s="2">
        <v>16</v>
      </c>
      <c r="E102" s="5">
        <v>900</v>
      </c>
      <c r="F102" s="3">
        <f t="shared" si="8"/>
        <v>1.7777777777777778E-2</v>
      </c>
      <c r="G102" s="2" t="s">
        <v>11</v>
      </c>
      <c r="H102" s="2" t="s">
        <v>63</v>
      </c>
    </row>
    <row r="103" spans="1:8" x14ac:dyDescent="0.25">
      <c r="A103" s="2">
        <v>101</v>
      </c>
      <c r="B103" s="28">
        <v>2026</v>
      </c>
      <c r="C103" s="2" t="s">
        <v>12</v>
      </c>
      <c r="D103" s="2">
        <v>20</v>
      </c>
      <c r="E103" s="5">
        <v>1040</v>
      </c>
      <c r="F103" s="3">
        <f t="shared" si="8"/>
        <v>1.9230769230769232E-2</v>
      </c>
      <c r="G103" s="2" t="s">
        <v>11</v>
      </c>
      <c r="H103" s="2" t="s">
        <v>63</v>
      </c>
    </row>
    <row r="104" spans="1:8" x14ac:dyDescent="0.25">
      <c r="A104" s="2">
        <v>102</v>
      </c>
      <c r="B104" s="28">
        <v>2026</v>
      </c>
      <c r="C104" s="2" t="s">
        <v>13</v>
      </c>
      <c r="D104" s="2">
        <v>15</v>
      </c>
      <c r="E104" s="5">
        <v>980</v>
      </c>
      <c r="F104" s="3">
        <f t="shared" si="8"/>
        <v>1.5306122448979591E-2</v>
      </c>
      <c r="G104" s="2" t="s">
        <v>11</v>
      </c>
      <c r="H104" s="2" t="s">
        <v>63</v>
      </c>
    </row>
    <row r="105" spans="1:8" x14ac:dyDescent="0.25">
      <c r="A105" s="2">
        <v>103</v>
      </c>
      <c r="B105" s="28">
        <v>2026</v>
      </c>
      <c r="C105" s="2" t="s">
        <v>14</v>
      </c>
      <c r="D105" s="2">
        <v>13</v>
      </c>
      <c r="E105" s="5">
        <v>890</v>
      </c>
      <c r="F105" s="3">
        <f t="shared" si="8"/>
        <v>1.4606741573033709E-2</v>
      </c>
      <c r="G105" s="2" t="s">
        <v>15</v>
      </c>
      <c r="H105" s="2" t="s">
        <v>63</v>
      </c>
    </row>
    <row r="106" spans="1:8" x14ac:dyDescent="0.25">
      <c r="A106" s="2">
        <v>104</v>
      </c>
      <c r="B106" s="28">
        <v>2026</v>
      </c>
      <c r="C106" s="2" t="s">
        <v>16</v>
      </c>
      <c r="D106" s="2">
        <v>10</v>
      </c>
      <c r="E106" s="5">
        <v>973</v>
      </c>
      <c r="F106" s="3">
        <f t="shared" si="8"/>
        <v>1.0277492291880781E-2</v>
      </c>
      <c r="G106" s="2" t="s">
        <v>15</v>
      </c>
      <c r="H106" s="2" t="s">
        <v>63</v>
      </c>
    </row>
    <row r="107" spans="1:8" x14ac:dyDescent="0.25">
      <c r="A107" s="2">
        <v>105</v>
      </c>
      <c r="B107" s="28">
        <v>2026</v>
      </c>
      <c r="C107" s="2" t="s">
        <v>17</v>
      </c>
      <c r="D107" s="2">
        <v>19</v>
      </c>
      <c r="E107" s="5">
        <v>1050</v>
      </c>
      <c r="F107" s="3">
        <f t="shared" si="8"/>
        <v>1.8095238095238095E-2</v>
      </c>
      <c r="G107" s="2" t="s">
        <v>15</v>
      </c>
      <c r="H107" s="2" t="s">
        <v>63</v>
      </c>
    </row>
    <row r="108" spans="1:8" x14ac:dyDescent="0.25">
      <c r="A108" s="2">
        <v>106</v>
      </c>
      <c r="B108" s="28">
        <v>2026</v>
      </c>
      <c r="C108" s="2" t="s">
        <v>18</v>
      </c>
      <c r="D108" s="2">
        <v>15</v>
      </c>
      <c r="E108" s="5">
        <v>1320</v>
      </c>
      <c r="F108" s="3">
        <f t="shared" si="8"/>
        <v>1.1363636363636364E-2</v>
      </c>
      <c r="G108" s="2" t="s">
        <v>19</v>
      </c>
      <c r="H108" s="2" t="s">
        <v>63</v>
      </c>
    </row>
    <row r="109" spans="1:8" x14ac:dyDescent="0.25">
      <c r="A109" s="2">
        <v>107</v>
      </c>
      <c r="B109" s="28">
        <v>2026</v>
      </c>
      <c r="C109" s="2" t="s">
        <v>20</v>
      </c>
      <c r="D109" s="2">
        <v>16</v>
      </c>
      <c r="E109" s="5">
        <v>1290</v>
      </c>
      <c r="F109" s="3">
        <f t="shared" si="8"/>
        <v>1.2403100775193798E-2</v>
      </c>
      <c r="G109" s="2" t="s">
        <v>19</v>
      </c>
      <c r="H109" s="2" t="s">
        <v>63</v>
      </c>
    </row>
    <row r="110" spans="1:8" x14ac:dyDescent="0.25">
      <c r="A110" s="2">
        <v>108</v>
      </c>
      <c r="B110" s="28">
        <v>2026</v>
      </c>
      <c r="C110" s="2" t="s">
        <v>21</v>
      </c>
      <c r="D110" s="2">
        <v>9</v>
      </c>
      <c r="E110" s="5">
        <v>870</v>
      </c>
      <c r="F110" s="3">
        <f t="shared" si="8"/>
        <v>1.0344827586206896E-2</v>
      </c>
      <c r="G110" s="2" t="s">
        <v>19</v>
      </c>
      <c r="H110" s="2" t="s">
        <v>63</v>
      </c>
    </row>
    <row r="111" spans="1:8" x14ac:dyDescent="0.25">
      <c r="A111" s="2">
        <v>109</v>
      </c>
      <c r="B111" s="28">
        <v>2026</v>
      </c>
      <c r="C111" s="2" t="s">
        <v>6</v>
      </c>
      <c r="D111" s="2">
        <v>33</v>
      </c>
      <c r="E111" s="5">
        <v>770</v>
      </c>
      <c r="F111" s="3">
        <f>D111/E111</f>
        <v>4.2857142857142858E-2</v>
      </c>
      <c r="G111" s="2" t="s">
        <v>7</v>
      </c>
      <c r="H111" s="2" t="s">
        <v>85</v>
      </c>
    </row>
    <row r="112" spans="1:8" x14ac:dyDescent="0.25">
      <c r="A112" s="2">
        <v>110</v>
      </c>
      <c r="B112" s="28">
        <v>2026</v>
      </c>
      <c r="C112" s="2" t="s">
        <v>8</v>
      </c>
      <c r="D112" s="2">
        <v>34</v>
      </c>
      <c r="E112" s="5">
        <v>850</v>
      </c>
      <c r="F112" s="3">
        <f t="shared" ref="F112:F122" si="9">D112/E112</f>
        <v>0.04</v>
      </c>
      <c r="G112" s="2" t="s">
        <v>7</v>
      </c>
      <c r="H112" s="2" t="s">
        <v>85</v>
      </c>
    </row>
    <row r="113" spans="1:8" x14ac:dyDescent="0.25">
      <c r="A113" s="2">
        <v>111</v>
      </c>
      <c r="B113" s="28">
        <v>2026</v>
      </c>
      <c r="C113" s="2" t="s">
        <v>9</v>
      </c>
      <c r="D113" s="2">
        <v>25</v>
      </c>
      <c r="E113" s="5">
        <v>600</v>
      </c>
      <c r="F113" s="3">
        <f t="shared" si="9"/>
        <v>4.1666666666666664E-2</v>
      </c>
      <c r="G113" s="2" t="s">
        <v>7</v>
      </c>
      <c r="H113" s="2" t="s">
        <v>85</v>
      </c>
    </row>
    <row r="114" spans="1:8" x14ac:dyDescent="0.25">
      <c r="A114" s="2">
        <v>112</v>
      </c>
      <c r="B114" s="28">
        <v>2026</v>
      </c>
      <c r="C114" s="2" t="s">
        <v>10</v>
      </c>
      <c r="D114" s="2">
        <v>36</v>
      </c>
      <c r="E114" s="5">
        <v>900</v>
      </c>
      <c r="F114" s="3">
        <f t="shared" si="9"/>
        <v>0.04</v>
      </c>
      <c r="G114" s="2" t="s">
        <v>11</v>
      </c>
      <c r="H114" s="2" t="s">
        <v>85</v>
      </c>
    </row>
    <row r="115" spans="1:8" x14ac:dyDescent="0.25">
      <c r="A115" s="2">
        <v>113</v>
      </c>
      <c r="B115" s="28">
        <v>2026</v>
      </c>
      <c r="C115" s="2" t="s">
        <v>12</v>
      </c>
      <c r="D115" s="2">
        <v>51</v>
      </c>
      <c r="E115" s="5">
        <v>1040</v>
      </c>
      <c r="F115" s="3">
        <f t="shared" si="9"/>
        <v>4.9038461538461538E-2</v>
      </c>
      <c r="G115" s="2" t="s">
        <v>11</v>
      </c>
      <c r="H115" s="2" t="s">
        <v>85</v>
      </c>
    </row>
    <row r="116" spans="1:8" x14ac:dyDescent="0.25">
      <c r="A116" s="2">
        <v>114</v>
      </c>
      <c r="B116" s="28">
        <v>2026</v>
      </c>
      <c r="C116" s="2" t="s">
        <v>13</v>
      </c>
      <c r="D116" s="2">
        <v>46</v>
      </c>
      <c r="E116" s="5">
        <v>980</v>
      </c>
      <c r="F116" s="3">
        <f t="shared" si="9"/>
        <v>4.6938775510204082E-2</v>
      </c>
      <c r="G116" s="2" t="s">
        <v>11</v>
      </c>
      <c r="H116" s="2" t="s">
        <v>85</v>
      </c>
    </row>
    <row r="117" spans="1:8" x14ac:dyDescent="0.25">
      <c r="A117" s="2">
        <v>115</v>
      </c>
      <c r="B117" s="28">
        <v>2026</v>
      </c>
      <c r="C117" s="2" t="s">
        <v>14</v>
      </c>
      <c r="D117" s="2">
        <v>43</v>
      </c>
      <c r="E117" s="5">
        <v>890</v>
      </c>
      <c r="F117" s="3">
        <f t="shared" si="9"/>
        <v>4.8314606741573035E-2</v>
      </c>
      <c r="G117" s="2" t="s">
        <v>15</v>
      </c>
      <c r="H117" s="2" t="s">
        <v>85</v>
      </c>
    </row>
    <row r="118" spans="1:8" x14ac:dyDescent="0.25">
      <c r="A118" s="2">
        <v>116</v>
      </c>
      <c r="B118" s="28">
        <v>2026</v>
      </c>
      <c r="C118" s="2" t="s">
        <v>16</v>
      </c>
      <c r="D118" s="2">
        <v>48</v>
      </c>
      <c r="E118" s="5">
        <v>973</v>
      </c>
      <c r="F118" s="3">
        <f t="shared" si="9"/>
        <v>4.9331963001027747E-2</v>
      </c>
      <c r="G118" s="2" t="s">
        <v>15</v>
      </c>
      <c r="H118" s="2" t="s">
        <v>85</v>
      </c>
    </row>
    <row r="119" spans="1:8" x14ac:dyDescent="0.25">
      <c r="A119" s="2">
        <v>117</v>
      </c>
      <c r="B119" s="28">
        <v>2026</v>
      </c>
      <c r="C119" s="2" t="s">
        <v>17</v>
      </c>
      <c r="D119" s="2">
        <v>53</v>
      </c>
      <c r="E119" s="5">
        <v>1050</v>
      </c>
      <c r="F119" s="3">
        <f t="shared" si="9"/>
        <v>5.0476190476190473E-2</v>
      </c>
      <c r="G119" s="2" t="s">
        <v>15</v>
      </c>
      <c r="H119" s="2" t="s">
        <v>85</v>
      </c>
    </row>
    <row r="120" spans="1:8" x14ac:dyDescent="0.25">
      <c r="A120" s="2">
        <v>118</v>
      </c>
      <c r="B120" s="28">
        <v>2026</v>
      </c>
      <c r="C120" s="2" t="s">
        <v>18</v>
      </c>
      <c r="D120" s="2">
        <v>65</v>
      </c>
      <c r="E120" s="5">
        <v>1320</v>
      </c>
      <c r="F120" s="3">
        <f t="shared" si="9"/>
        <v>4.924242424242424E-2</v>
      </c>
      <c r="G120" s="2" t="s">
        <v>19</v>
      </c>
      <c r="H120" s="2" t="s">
        <v>85</v>
      </c>
    </row>
    <row r="121" spans="1:8" x14ac:dyDescent="0.25">
      <c r="A121" s="2">
        <v>119</v>
      </c>
      <c r="B121" s="28">
        <v>2026</v>
      </c>
      <c r="C121" s="2" t="s">
        <v>20</v>
      </c>
      <c r="D121" s="2">
        <v>59</v>
      </c>
      <c r="E121" s="5">
        <v>1290</v>
      </c>
      <c r="F121" s="3">
        <f t="shared" si="9"/>
        <v>4.5736434108527131E-2</v>
      </c>
      <c r="G121" s="2" t="s">
        <v>19</v>
      </c>
      <c r="H121" s="2" t="s">
        <v>85</v>
      </c>
    </row>
    <row r="122" spans="1:8" x14ac:dyDescent="0.25">
      <c r="A122" s="2">
        <v>120</v>
      </c>
      <c r="B122" s="28">
        <v>2026</v>
      </c>
      <c r="C122" s="2" t="s">
        <v>21</v>
      </c>
      <c r="D122" s="2">
        <v>42</v>
      </c>
      <c r="E122" s="5">
        <v>870</v>
      </c>
      <c r="F122" s="3">
        <f t="shared" si="9"/>
        <v>4.8275862068965517E-2</v>
      </c>
      <c r="G122" s="2" t="s">
        <v>19</v>
      </c>
      <c r="H122" s="2" t="s">
        <v>85</v>
      </c>
    </row>
    <row r="123" spans="1:8" x14ac:dyDescent="0.25">
      <c r="A123" s="2">
        <v>121</v>
      </c>
      <c r="B123" s="28">
        <v>2026</v>
      </c>
      <c r="C123" s="2" t="s">
        <v>6</v>
      </c>
      <c r="D123" s="2">
        <v>23</v>
      </c>
      <c r="E123" s="5">
        <v>770</v>
      </c>
      <c r="F123" s="3">
        <f>D123/E123</f>
        <v>2.987012987012987E-2</v>
      </c>
      <c r="G123" s="2" t="s">
        <v>7</v>
      </c>
      <c r="H123" s="2" t="s">
        <v>86</v>
      </c>
    </row>
    <row r="124" spans="1:8" x14ac:dyDescent="0.25">
      <c r="A124" s="2">
        <v>122</v>
      </c>
      <c r="B124" s="28">
        <v>2026</v>
      </c>
      <c r="C124" s="2" t="s">
        <v>8</v>
      </c>
      <c r="D124" s="2">
        <v>31</v>
      </c>
      <c r="E124" s="5">
        <v>850</v>
      </c>
      <c r="F124" s="3">
        <f t="shared" ref="F124:F134" si="10">D124/E124</f>
        <v>3.6470588235294116E-2</v>
      </c>
      <c r="G124" s="2" t="s">
        <v>7</v>
      </c>
      <c r="H124" s="2" t="s">
        <v>86</v>
      </c>
    </row>
    <row r="125" spans="1:8" x14ac:dyDescent="0.25">
      <c r="A125" s="2">
        <v>123</v>
      </c>
      <c r="B125" s="28">
        <v>2026</v>
      </c>
      <c r="C125" s="2" t="s">
        <v>9</v>
      </c>
      <c r="D125" s="2">
        <v>21</v>
      </c>
      <c r="E125" s="5">
        <v>600</v>
      </c>
      <c r="F125" s="3">
        <f t="shared" si="10"/>
        <v>3.5000000000000003E-2</v>
      </c>
      <c r="G125" s="2" t="s">
        <v>7</v>
      </c>
      <c r="H125" s="2" t="s">
        <v>86</v>
      </c>
    </row>
    <row r="126" spans="1:8" x14ac:dyDescent="0.25">
      <c r="A126" s="2">
        <v>124</v>
      </c>
      <c r="B126" s="28">
        <v>2026</v>
      </c>
      <c r="C126" s="2" t="s">
        <v>10</v>
      </c>
      <c r="D126" s="2">
        <v>33</v>
      </c>
      <c r="E126" s="5">
        <v>900</v>
      </c>
      <c r="F126" s="3">
        <f t="shared" si="10"/>
        <v>3.6666666666666667E-2</v>
      </c>
      <c r="G126" s="2" t="s">
        <v>11</v>
      </c>
      <c r="H126" s="2" t="s">
        <v>86</v>
      </c>
    </row>
    <row r="127" spans="1:8" x14ac:dyDescent="0.25">
      <c r="A127" s="2">
        <v>125</v>
      </c>
      <c r="B127" s="28">
        <v>2026</v>
      </c>
      <c r="C127" s="2" t="s">
        <v>12</v>
      </c>
      <c r="D127" s="2">
        <v>41</v>
      </c>
      <c r="E127" s="5">
        <v>1040</v>
      </c>
      <c r="F127" s="3">
        <f t="shared" si="10"/>
        <v>3.9423076923076922E-2</v>
      </c>
      <c r="G127" s="2" t="s">
        <v>11</v>
      </c>
      <c r="H127" s="2" t="s">
        <v>86</v>
      </c>
    </row>
    <row r="128" spans="1:8" x14ac:dyDescent="0.25">
      <c r="A128" s="2">
        <v>126</v>
      </c>
      <c r="B128" s="28">
        <v>2026</v>
      </c>
      <c r="C128" s="2" t="s">
        <v>13</v>
      </c>
      <c r="D128" s="2">
        <v>39</v>
      </c>
      <c r="E128" s="5">
        <v>980</v>
      </c>
      <c r="F128" s="3">
        <f t="shared" si="10"/>
        <v>3.9795918367346937E-2</v>
      </c>
      <c r="G128" s="2" t="s">
        <v>11</v>
      </c>
      <c r="H128" s="2" t="s">
        <v>86</v>
      </c>
    </row>
    <row r="129" spans="1:8" x14ac:dyDescent="0.25">
      <c r="A129" s="2">
        <v>127</v>
      </c>
      <c r="B129" s="28">
        <v>2026</v>
      </c>
      <c r="C129" s="2" t="s">
        <v>14</v>
      </c>
      <c r="D129" s="2">
        <v>36</v>
      </c>
      <c r="E129" s="5">
        <v>890</v>
      </c>
      <c r="F129" s="3">
        <f t="shared" si="10"/>
        <v>4.0449438202247189E-2</v>
      </c>
      <c r="G129" s="2" t="s">
        <v>15</v>
      </c>
      <c r="H129" s="2" t="s">
        <v>86</v>
      </c>
    </row>
    <row r="130" spans="1:8" x14ac:dyDescent="0.25">
      <c r="A130" s="2">
        <v>128</v>
      </c>
      <c r="B130" s="28">
        <v>2026</v>
      </c>
      <c r="C130" s="2" t="s">
        <v>16</v>
      </c>
      <c r="D130" s="2">
        <v>38</v>
      </c>
      <c r="E130" s="5">
        <v>973</v>
      </c>
      <c r="F130" s="3">
        <f t="shared" si="10"/>
        <v>3.9054470709146971E-2</v>
      </c>
      <c r="G130" s="2" t="s">
        <v>15</v>
      </c>
      <c r="H130" s="2" t="s">
        <v>86</v>
      </c>
    </row>
    <row r="131" spans="1:8" x14ac:dyDescent="0.25">
      <c r="A131" s="2">
        <v>129</v>
      </c>
      <c r="B131" s="28">
        <v>2026</v>
      </c>
      <c r="C131" s="2" t="s">
        <v>17</v>
      </c>
      <c r="D131" s="2">
        <v>38</v>
      </c>
      <c r="E131" s="5">
        <v>1050</v>
      </c>
      <c r="F131" s="3">
        <f t="shared" si="10"/>
        <v>3.619047619047619E-2</v>
      </c>
      <c r="G131" s="2" t="s">
        <v>15</v>
      </c>
      <c r="H131" s="2" t="s">
        <v>86</v>
      </c>
    </row>
    <row r="132" spans="1:8" x14ac:dyDescent="0.25">
      <c r="A132" s="2">
        <v>130</v>
      </c>
      <c r="B132" s="28">
        <v>2026</v>
      </c>
      <c r="C132" s="2" t="s">
        <v>18</v>
      </c>
      <c r="D132" s="2">
        <v>47</v>
      </c>
      <c r="E132" s="5">
        <v>1320</v>
      </c>
      <c r="F132" s="3">
        <f t="shared" si="10"/>
        <v>3.5606060606060606E-2</v>
      </c>
      <c r="G132" s="2" t="s">
        <v>19</v>
      </c>
      <c r="H132" s="2" t="s">
        <v>86</v>
      </c>
    </row>
    <row r="133" spans="1:8" x14ac:dyDescent="0.25">
      <c r="A133" s="2">
        <v>131</v>
      </c>
      <c r="B133" s="28">
        <v>2026</v>
      </c>
      <c r="C133" s="2" t="s">
        <v>20</v>
      </c>
      <c r="D133" s="2">
        <v>50</v>
      </c>
      <c r="E133" s="5">
        <v>1290</v>
      </c>
      <c r="F133" s="3">
        <f t="shared" si="10"/>
        <v>3.875968992248062E-2</v>
      </c>
      <c r="G133" s="2" t="s">
        <v>19</v>
      </c>
      <c r="H133" s="2" t="s">
        <v>86</v>
      </c>
    </row>
    <row r="134" spans="1:8" x14ac:dyDescent="0.25">
      <c r="A134" s="2">
        <v>132</v>
      </c>
      <c r="B134" s="28">
        <v>2026</v>
      </c>
      <c r="C134" s="2" t="s">
        <v>21</v>
      </c>
      <c r="D134" s="2">
        <v>36</v>
      </c>
      <c r="E134" s="5">
        <v>870</v>
      </c>
      <c r="F134" s="3">
        <f t="shared" si="10"/>
        <v>4.1379310344827586E-2</v>
      </c>
      <c r="G134" s="2" t="s">
        <v>19</v>
      </c>
      <c r="H134" s="2" t="s">
        <v>86</v>
      </c>
    </row>
    <row r="135" spans="1:8" x14ac:dyDescent="0.25">
      <c r="A135" s="2">
        <v>133</v>
      </c>
      <c r="B135" s="28">
        <v>2026</v>
      </c>
      <c r="C135" s="2" t="s">
        <v>6</v>
      </c>
      <c r="D135" s="2">
        <v>7</v>
      </c>
      <c r="E135" s="5">
        <v>770</v>
      </c>
      <c r="F135" s="3">
        <f>D135/E135</f>
        <v>9.0909090909090905E-3</v>
      </c>
      <c r="G135" s="2" t="s">
        <v>7</v>
      </c>
      <c r="H135" s="2" t="s">
        <v>87</v>
      </c>
    </row>
    <row r="136" spans="1:8" x14ac:dyDescent="0.25">
      <c r="A136" s="2">
        <v>134</v>
      </c>
      <c r="B136" s="28">
        <v>2026</v>
      </c>
      <c r="C136" s="2" t="s">
        <v>8</v>
      </c>
      <c r="D136" s="2">
        <v>12</v>
      </c>
      <c r="E136" s="5">
        <v>850</v>
      </c>
      <c r="F136" s="3">
        <f t="shared" ref="F136:F146" si="11">D136/E136</f>
        <v>1.411764705882353E-2</v>
      </c>
      <c r="G136" s="2" t="s">
        <v>7</v>
      </c>
      <c r="H136" s="2" t="s">
        <v>87</v>
      </c>
    </row>
    <row r="137" spans="1:8" x14ac:dyDescent="0.25">
      <c r="A137" s="2">
        <v>135</v>
      </c>
      <c r="B137" s="28">
        <v>2026</v>
      </c>
      <c r="C137" s="2" t="s">
        <v>9</v>
      </c>
      <c r="D137" s="2">
        <v>12</v>
      </c>
      <c r="E137" s="5">
        <v>600</v>
      </c>
      <c r="F137" s="3">
        <f t="shared" si="11"/>
        <v>0.02</v>
      </c>
      <c r="G137" s="2" t="s">
        <v>7</v>
      </c>
      <c r="H137" s="2" t="s">
        <v>87</v>
      </c>
    </row>
    <row r="138" spans="1:8" x14ac:dyDescent="0.25">
      <c r="A138" s="2">
        <v>136</v>
      </c>
      <c r="B138" s="28">
        <v>2026</v>
      </c>
      <c r="C138" s="2" t="s">
        <v>10</v>
      </c>
      <c r="D138" s="2">
        <v>16</v>
      </c>
      <c r="E138" s="5">
        <v>900</v>
      </c>
      <c r="F138" s="3">
        <f t="shared" si="11"/>
        <v>1.7777777777777778E-2</v>
      </c>
      <c r="G138" s="2" t="s">
        <v>11</v>
      </c>
      <c r="H138" s="2" t="s">
        <v>87</v>
      </c>
    </row>
    <row r="139" spans="1:8" x14ac:dyDescent="0.25">
      <c r="A139" s="2">
        <v>137</v>
      </c>
      <c r="B139" s="28">
        <v>2026</v>
      </c>
      <c r="C139" s="2" t="s">
        <v>12</v>
      </c>
      <c r="D139" s="2">
        <v>20</v>
      </c>
      <c r="E139" s="5">
        <v>1040</v>
      </c>
      <c r="F139" s="3">
        <f t="shared" si="11"/>
        <v>1.9230769230769232E-2</v>
      </c>
      <c r="G139" s="2" t="s">
        <v>11</v>
      </c>
      <c r="H139" s="2" t="s">
        <v>87</v>
      </c>
    </row>
    <row r="140" spans="1:8" x14ac:dyDescent="0.25">
      <c r="A140" s="2">
        <v>138</v>
      </c>
      <c r="B140" s="28">
        <v>2026</v>
      </c>
      <c r="C140" s="2" t="s">
        <v>13</v>
      </c>
      <c r="D140" s="2">
        <v>15</v>
      </c>
      <c r="E140" s="5">
        <v>980</v>
      </c>
      <c r="F140" s="3">
        <f t="shared" si="11"/>
        <v>1.5306122448979591E-2</v>
      </c>
      <c r="G140" s="2" t="s">
        <v>11</v>
      </c>
      <c r="H140" s="2" t="s">
        <v>87</v>
      </c>
    </row>
    <row r="141" spans="1:8" x14ac:dyDescent="0.25">
      <c r="A141" s="2">
        <v>139</v>
      </c>
      <c r="B141" s="28">
        <v>2026</v>
      </c>
      <c r="C141" s="2" t="s">
        <v>14</v>
      </c>
      <c r="D141" s="2">
        <v>13</v>
      </c>
      <c r="E141" s="5">
        <v>890</v>
      </c>
      <c r="F141" s="3">
        <f t="shared" si="11"/>
        <v>1.4606741573033709E-2</v>
      </c>
      <c r="G141" s="2" t="s">
        <v>15</v>
      </c>
      <c r="H141" s="2" t="s">
        <v>87</v>
      </c>
    </row>
    <row r="142" spans="1:8" x14ac:dyDescent="0.25">
      <c r="A142" s="2">
        <v>140</v>
      </c>
      <c r="B142" s="28">
        <v>2026</v>
      </c>
      <c r="C142" s="2" t="s">
        <v>16</v>
      </c>
      <c r="D142" s="2">
        <v>10</v>
      </c>
      <c r="E142" s="5">
        <v>973</v>
      </c>
      <c r="F142" s="3">
        <f t="shared" si="11"/>
        <v>1.0277492291880781E-2</v>
      </c>
      <c r="G142" s="2" t="s">
        <v>15</v>
      </c>
      <c r="H142" s="2" t="s">
        <v>87</v>
      </c>
    </row>
    <row r="143" spans="1:8" x14ac:dyDescent="0.25">
      <c r="A143" s="2">
        <v>141</v>
      </c>
      <c r="B143" s="28">
        <v>2026</v>
      </c>
      <c r="C143" s="2" t="s">
        <v>17</v>
      </c>
      <c r="D143" s="2">
        <v>19</v>
      </c>
      <c r="E143" s="5">
        <v>1050</v>
      </c>
      <c r="F143" s="3">
        <f t="shared" si="11"/>
        <v>1.8095238095238095E-2</v>
      </c>
      <c r="G143" s="2" t="s">
        <v>15</v>
      </c>
      <c r="H143" s="2" t="s">
        <v>87</v>
      </c>
    </row>
    <row r="144" spans="1:8" x14ac:dyDescent="0.25">
      <c r="A144" s="2">
        <v>142</v>
      </c>
      <c r="B144" s="28">
        <v>2026</v>
      </c>
      <c r="C144" s="2" t="s">
        <v>18</v>
      </c>
      <c r="D144" s="2">
        <v>15</v>
      </c>
      <c r="E144" s="5">
        <v>1320</v>
      </c>
      <c r="F144" s="3">
        <f t="shared" si="11"/>
        <v>1.1363636363636364E-2</v>
      </c>
      <c r="G144" s="2" t="s">
        <v>19</v>
      </c>
      <c r="H144" s="2" t="s">
        <v>87</v>
      </c>
    </row>
    <row r="145" spans="1:8" x14ac:dyDescent="0.25">
      <c r="A145" s="2">
        <v>143</v>
      </c>
      <c r="B145" s="28">
        <v>2026</v>
      </c>
      <c r="C145" s="2" t="s">
        <v>20</v>
      </c>
      <c r="D145" s="2">
        <v>16</v>
      </c>
      <c r="E145" s="5">
        <v>1290</v>
      </c>
      <c r="F145" s="3">
        <f t="shared" si="11"/>
        <v>1.2403100775193798E-2</v>
      </c>
      <c r="G145" s="2" t="s">
        <v>19</v>
      </c>
      <c r="H145" s="2" t="s">
        <v>87</v>
      </c>
    </row>
    <row r="146" spans="1:8" x14ac:dyDescent="0.25">
      <c r="A146" s="2">
        <v>144</v>
      </c>
      <c r="B146" s="28">
        <v>2026</v>
      </c>
      <c r="C146" s="2" t="s">
        <v>21</v>
      </c>
      <c r="D146" s="2">
        <v>9</v>
      </c>
      <c r="E146" s="5">
        <v>870</v>
      </c>
      <c r="F146" s="3">
        <f t="shared" si="11"/>
        <v>1.0344827586206896E-2</v>
      </c>
      <c r="G146" s="2" t="s">
        <v>19</v>
      </c>
      <c r="H146" s="2" t="s">
        <v>87</v>
      </c>
    </row>
    <row r="147" spans="1:8" x14ac:dyDescent="0.25">
      <c r="A147" s="2">
        <v>145</v>
      </c>
      <c r="B147" s="28">
        <v>2027</v>
      </c>
      <c r="C147" s="2" t="s">
        <v>6</v>
      </c>
      <c r="D147" s="2">
        <v>33</v>
      </c>
      <c r="E147" s="5">
        <v>770</v>
      </c>
      <c r="F147" s="3">
        <f>D147/E147</f>
        <v>4.2857142857142858E-2</v>
      </c>
      <c r="G147" s="2" t="s">
        <v>7</v>
      </c>
      <c r="H147" s="2" t="s">
        <v>66</v>
      </c>
    </row>
    <row r="148" spans="1:8" x14ac:dyDescent="0.25">
      <c r="A148" s="2">
        <v>146</v>
      </c>
      <c r="B148" s="28">
        <v>2027</v>
      </c>
      <c r="C148" s="2" t="s">
        <v>8</v>
      </c>
      <c r="D148" s="2">
        <v>34</v>
      </c>
      <c r="E148" s="5">
        <v>850</v>
      </c>
      <c r="F148" s="3">
        <f t="shared" ref="F148:F158" si="12">D148/E148</f>
        <v>0.04</v>
      </c>
      <c r="G148" s="2" t="s">
        <v>7</v>
      </c>
      <c r="H148" s="2" t="s">
        <v>66</v>
      </c>
    </row>
    <row r="149" spans="1:8" x14ac:dyDescent="0.25">
      <c r="A149" s="2">
        <v>147</v>
      </c>
      <c r="B149" s="28">
        <v>2027</v>
      </c>
      <c r="C149" s="2" t="s">
        <v>9</v>
      </c>
      <c r="D149" s="2">
        <v>25</v>
      </c>
      <c r="E149" s="5">
        <v>600</v>
      </c>
      <c r="F149" s="3">
        <f t="shared" si="12"/>
        <v>4.1666666666666664E-2</v>
      </c>
      <c r="G149" s="2" t="s">
        <v>7</v>
      </c>
      <c r="H149" s="2" t="s">
        <v>66</v>
      </c>
    </row>
    <row r="150" spans="1:8" x14ac:dyDescent="0.25">
      <c r="A150" s="2">
        <v>148</v>
      </c>
      <c r="B150" s="28">
        <v>2027</v>
      </c>
      <c r="C150" s="2" t="s">
        <v>10</v>
      </c>
      <c r="D150" s="2">
        <v>36</v>
      </c>
      <c r="E150" s="5">
        <v>900</v>
      </c>
      <c r="F150" s="3">
        <f t="shared" si="12"/>
        <v>0.04</v>
      </c>
      <c r="G150" s="2" t="s">
        <v>11</v>
      </c>
      <c r="H150" s="2" t="s">
        <v>66</v>
      </c>
    </row>
    <row r="151" spans="1:8" x14ac:dyDescent="0.25">
      <c r="A151" s="2">
        <v>149</v>
      </c>
      <c r="B151" s="28">
        <v>2027</v>
      </c>
      <c r="C151" s="2" t="s">
        <v>12</v>
      </c>
      <c r="D151" s="2">
        <v>51</v>
      </c>
      <c r="E151" s="5">
        <v>1040</v>
      </c>
      <c r="F151" s="3">
        <f t="shared" si="12"/>
        <v>4.9038461538461538E-2</v>
      </c>
      <c r="G151" s="2" t="s">
        <v>11</v>
      </c>
      <c r="H151" s="2" t="s">
        <v>66</v>
      </c>
    </row>
    <row r="152" spans="1:8" x14ac:dyDescent="0.25">
      <c r="A152" s="2">
        <v>150</v>
      </c>
      <c r="B152" s="28">
        <v>2027</v>
      </c>
      <c r="C152" s="2" t="s">
        <v>13</v>
      </c>
      <c r="D152" s="2">
        <v>46</v>
      </c>
      <c r="E152" s="5">
        <v>980</v>
      </c>
      <c r="F152" s="3">
        <f t="shared" si="12"/>
        <v>4.6938775510204082E-2</v>
      </c>
      <c r="G152" s="2" t="s">
        <v>11</v>
      </c>
      <c r="H152" s="2" t="s">
        <v>66</v>
      </c>
    </row>
    <row r="153" spans="1:8" x14ac:dyDescent="0.25">
      <c r="A153" s="2">
        <v>151</v>
      </c>
      <c r="B153" s="28">
        <v>2027</v>
      </c>
      <c r="C153" s="2" t="s">
        <v>14</v>
      </c>
      <c r="D153" s="2">
        <v>43</v>
      </c>
      <c r="E153" s="5">
        <v>890</v>
      </c>
      <c r="F153" s="3">
        <f t="shared" si="12"/>
        <v>4.8314606741573035E-2</v>
      </c>
      <c r="G153" s="2" t="s">
        <v>15</v>
      </c>
      <c r="H153" s="2" t="s">
        <v>66</v>
      </c>
    </row>
    <row r="154" spans="1:8" x14ac:dyDescent="0.25">
      <c r="A154" s="2">
        <v>152</v>
      </c>
      <c r="B154" s="28">
        <v>2027</v>
      </c>
      <c r="C154" s="2" t="s">
        <v>16</v>
      </c>
      <c r="D154" s="2">
        <v>48</v>
      </c>
      <c r="E154" s="5">
        <v>973</v>
      </c>
      <c r="F154" s="3">
        <f t="shared" si="12"/>
        <v>4.9331963001027747E-2</v>
      </c>
      <c r="G154" s="2" t="s">
        <v>15</v>
      </c>
      <c r="H154" s="2" t="s">
        <v>66</v>
      </c>
    </row>
    <row r="155" spans="1:8" x14ac:dyDescent="0.25">
      <c r="A155" s="2">
        <v>153</v>
      </c>
      <c r="B155" s="28">
        <v>2027</v>
      </c>
      <c r="C155" s="2" t="s">
        <v>17</v>
      </c>
      <c r="D155" s="2">
        <v>53</v>
      </c>
      <c r="E155" s="5">
        <v>1050</v>
      </c>
      <c r="F155" s="3">
        <f t="shared" si="12"/>
        <v>5.0476190476190473E-2</v>
      </c>
      <c r="G155" s="2" t="s">
        <v>15</v>
      </c>
      <c r="H155" s="2" t="s">
        <v>66</v>
      </c>
    </row>
    <row r="156" spans="1:8" x14ac:dyDescent="0.25">
      <c r="A156" s="2">
        <v>154</v>
      </c>
      <c r="B156" s="28">
        <v>2027</v>
      </c>
      <c r="C156" s="2" t="s">
        <v>18</v>
      </c>
      <c r="D156" s="2">
        <v>65</v>
      </c>
      <c r="E156" s="5">
        <v>1320</v>
      </c>
      <c r="F156" s="3">
        <f t="shared" si="12"/>
        <v>4.924242424242424E-2</v>
      </c>
      <c r="G156" s="2" t="s">
        <v>19</v>
      </c>
      <c r="H156" s="2" t="s">
        <v>66</v>
      </c>
    </row>
    <row r="157" spans="1:8" x14ac:dyDescent="0.25">
      <c r="A157" s="2">
        <v>155</v>
      </c>
      <c r="B157" s="28">
        <v>2027</v>
      </c>
      <c r="C157" s="2" t="s">
        <v>20</v>
      </c>
      <c r="D157" s="2">
        <v>59</v>
      </c>
      <c r="E157" s="5">
        <v>1290</v>
      </c>
      <c r="F157" s="3">
        <f t="shared" si="12"/>
        <v>4.5736434108527131E-2</v>
      </c>
      <c r="G157" s="2" t="s">
        <v>19</v>
      </c>
      <c r="H157" s="2" t="s">
        <v>66</v>
      </c>
    </row>
    <row r="158" spans="1:8" x14ac:dyDescent="0.25">
      <c r="A158" s="2">
        <v>156</v>
      </c>
      <c r="B158" s="28">
        <v>2027</v>
      </c>
      <c r="C158" s="2" t="s">
        <v>21</v>
      </c>
      <c r="D158" s="2">
        <v>42</v>
      </c>
      <c r="E158" s="5">
        <v>870</v>
      </c>
      <c r="F158" s="3">
        <f t="shared" si="12"/>
        <v>4.8275862068965517E-2</v>
      </c>
      <c r="G158" s="2" t="s">
        <v>19</v>
      </c>
      <c r="H158" s="2" t="s">
        <v>66</v>
      </c>
    </row>
    <row r="159" spans="1:8" x14ac:dyDescent="0.25">
      <c r="A159" s="2">
        <v>157</v>
      </c>
      <c r="B159" s="28">
        <v>2027</v>
      </c>
      <c r="C159" s="2" t="s">
        <v>6</v>
      </c>
      <c r="D159" s="2">
        <v>23</v>
      </c>
      <c r="E159" s="5">
        <v>770</v>
      </c>
      <c r="F159" s="3">
        <f>D159/E159</f>
        <v>2.987012987012987E-2</v>
      </c>
      <c r="G159" s="2" t="s">
        <v>7</v>
      </c>
      <c r="H159" s="2" t="s">
        <v>84</v>
      </c>
    </row>
    <row r="160" spans="1:8" x14ac:dyDescent="0.25">
      <c r="A160" s="2">
        <v>158</v>
      </c>
      <c r="B160" s="28">
        <v>2027</v>
      </c>
      <c r="C160" s="2" t="s">
        <v>8</v>
      </c>
      <c r="D160" s="2">
        <v>31</v>
      </c>
      <c r="E160" s="5">
        <v>850</v>
      </c>
      <c r="F160" s="3">
        <f t="shared" ref="F160:F170" si="13">D160/E160</f>
        <v>3.6470588235294116E-2</v>
      </c>
      <c r="G160" s="2" t="s">
        <v>7</v>
      </c>
      <c r="H160" s="2" t="s">
        <v>84</v>
      </c>
    </row>
    <row r="161" spans="1:8" x14ac:dyDescent="0.25">
      <c r="A161" s="2">
        <v>159</v>
      </c>
      <c r="B161" s="28">
        <v>2027</v>
      </c>
      <c r="C161" s="2" t="s">
        <v>9</v>
      </c>
      <c r="D161" s="2">
        <v>21</v>
      </c>
      <c r="E161" s="5">
        <v>600</v>
      </c>
      <c r="F161" s="3">
        <f t="shared" si="13"/>
        <v>3.5000000000000003E-2</v>
      </c>
      <c r="G161" s="2" t="s">
        <v>7</v>
      </c>
      <c r="H161" s="2" t="s">
        <v>84</v>
      </c>
    </row>
    <row r="162" spans="1:8" x14ac:dyDescent="0.25">
      <c r="A162" s="2">
        <v>160</v>
      </c>
      <c r="B162" s="28">
        <v>2027</v>
      </c>
      <c r="C162" s="2" t="s">
        <v>10</v>
      </c>
      <c r="D162" s="2">
        <v>33</v>
      </c>
      <c r="E162" s="5">
        <v>900</v>
      </c>
      <c r="F162" s="3">
        <f t="shared" si="13"/>
        <v>3.6666666666666667E-2</v>
      </c>
      <c r="G162" s="2" t="s">
        <v>11</v>
      </c>
      <c r="H162" s="2" t="s">
        <v>84</v>
      </c>
    </row>
    <row r="163" spans="1:8" x14ac:dyDescent="0.25">
      <c r="A163" s="2">
        <v>161</v>
      </c>
      <c r="B163" s="28">
        <v>2027</v>
      </c>
      <c r="C163" s="2" t="s">
        <v>12</v>
      </c>
      <c r="D163" s="2">
        <v>41</v>
      </c>
      <c r="E163" s="5">
        <v>1040</v>
      </c>
      <c r="F163" s="3">
        <f t="shared" si="13"/>
        <v>3.9423076923076922E-2</v>
      </c>
      <c r="G163" s="2" t="s">
        <v>11</v>
      </c>
      <c r="H163" s="2" t="s">
        <v>84</v>
      </c>
    </row>
    <row r="164" spans="1:8" x14ac:dyDescent="0.25">
      <c r="A164" s="2">
        <v>162</v>
      </c>
      <c r="B164" s="28">
        <v>2027</v>
      </c>
      <c r="C164" s="2" t="s">
        <v>13</v>
      </c>
      <c r="D164" s="2">
        <v>39</v>
      </c>
      <c r="E164" s="5">
        <v>980</v>
      </c>
      <c r="F164" s="3">
        <f t="shared" si="13"/>
        <v>3.9795918367346937E-2</v>
      </c>
      <c r="G164" s="2" t="s">
        <v>11</v>
      </c>
      <c r="H164" s="2" t="s">
        <v>84</v>
      </c>
    </row>
    <row r="165" spans="1:8" x14ac:dyDescent="0.25">
      <c r="A165" s="2">
        <v>163</v>
      </c>
      <c r="B165" s="28">
        <v>2027</v>
      </c>
      <c r="C165" s="2" t="s">
        <v>14</v>
      </c>
      <c r="D165" s="2">
        <v>36</v>
      </c>
      <c r="E165" s="5">
        <v>890</v>
      </c>
      <c r="F165" s="3">
        <f t="shared" si="13"/>
        <v>4.0449438202247189E-2</v>
      </c>
      <c r="G165" s="2" t="s">
        <v>15</v>
      </c>
      <c r="H165" s="2" t="s">
        <v>84</v>
      </c>
    </row>
    <row r="166" spans="1:8" x14ac:dyDescent="0.25">
      <c r="A166" s="2">
        <v>164</v>
      </c>
      <c r="B166" s="28">
        <v>2027</v>
      </c>
      <c r="C166" s="2" t="s">
        <v>16</v>
      </c>
      <c r="D166" s="2">
        <v>38</v>
      </c>
      <c r="E166" s="5">
        <v>973</v>
      </c>
      <c r="F166" s="3">
        <f t="shared" si="13"/>
        <v>3.9054470709146971E-2</v>
      </c>
      <c r="G166" s="2" t="s">
        <v>15</v>
      </c>
      <c r="H166" s="2" t="s">
        <v>84</v>
      </c>
    </row>
    <row r="167" spans="1:8" x14ac:dyDescent="0.25">
      <c r="A167" s="2">
        <v>165</v>
      </c>
      <c r="B167" s="28">
        <v>2027</v>
      </c>
      <c r="C167" s="2" t="s">
        <v>17</v>
      </c>
      <c r="D167" s="2">
        <v>38</v>
      </c>
      <c r="E167" s="5">
        <v>1050</v>
      </c>
      <c r="F167" s="3">
        <f t="shared" si="13"/>
        <v>3.619047619047619E-2</v>
      </c>
      <c r="G167" s="2" t="s">
        <v>15</v>
      </c>
      <c r="H167" s="2" t="s">
        <v>84</v>
      </c>
    </row>
    <row r="168" spans="1:8" x14ac:dyDescent="0.25">
      <c r="A168" s="2">
        <v>166</v>
      </c>
      <c r="B168" s="28">
        <v>2027</v>
      </c>
      <c r="C168" s="2" t="s">
        <v>18</v>
      </c>
      <c r="D168" s="2">
        <v>47</v>
      </c>
      <c r="E168" s="5">
        <v>1320</v>
      </c>
      <c r="F168" s="3">
        <f t="shared" si="13"/>
        <v>3.5606060606060606E-2</v>
      </c>
      <c r="G168" s="2" t="s">
        <v>19</v>
      </c>
      <c r="H168" s="2" t="s">
        <v>84</v>
      </c>
    </row>
    <row r="169" spans="1:8" x14ac:dyDescent="0.25">
      <c r="A169" s="2">
        <v>167</v>
      </c>
      <c r="B169" s="28">
        <v>2027</v>
      </c>
      <c r="C169" s="2" t="s">
        <v>20</v>
      </c>
      <c r="D169" s="2">
        <v>50</v>
      </c>
      <c r="E169" s="5">
        <v>1290</v>
      </c>
      <c r="F169" s="3">
        <f t="shared" si="13"/>
        <v>3.875968992248062E-2</v>
      </c>
      <c r="G169" s="2" t="s">
        <v>19</v>
      </c>
      <c r="H169" s="2" t="s">
        <v>84</v>
      </c>
    </row>
    <row r="170" spans="1:8" x14ac:dyDescent="0.25">
      <c r="A170" s="2">
        <v>168</v>
      </c>
      <c r="B170" s="28">
        <v>2027</v>
      </c>
      <c r="C170" s="2" t="s">
        <v>21</v>
      </c>
      <c r="D170" s="2">
        <v>36</v>
      </c>
      <c r="E170" s="5">
        <v>870</v>
      </c>
      <c r="F170" s="3">
        <f t="shared" si="13"/>
        <v>4.1379310344827586E-2</v>
      </c>
      <c r="G170" s="2" t="s">
        <v>19</v>
      </c>
      <c r="H170" s="2" t="s">
        <v>84</v>
      </c>
    </row>
    <row r="171" spans="1:8" x14ac:dyDescent="0.25">
      <c r="A171" s="2">
        <v>169</v>
      </c>
      <c r="B171" s="28">
        <v>2027</v>
      </c>
      <c r="C171" s="2" t="s">
        <v>6</v>
      </c>
      <c r="D171" s="2">
        <v>7</v>
      </c>
      <c r="E171" s="5">
        <v>770</v>
      </c>
      <c r="F171" s="3">
        <f>D171/E171</f>
        <v>9.0909090909090905E-3</v>
      </c>
      <c r="G171" s="2" t="s">
        <v>7</v>
      </c>
      <c r="H171" s="2" t="s">
        <v>63</v>
      </c>
    </row>
    <row r="172" spans="1:8" x14ac:dyDescent="0.25">
      <c r="A172" s="2">
        <v>170</v>
      </c>
      <c r="B172" s="28">
        <v>2027</v>
      </c>
      <c r="C172" s="2" t="s">
        <v>8</v>
      </c>
      <c r="D172" s="2">
        <v>12</v>
      </c>
      <c r="E172" s="5">
        <v>850</v>
      </c>
      <c r="F172" s="3">
        <f t="shared" ref="F172:F182" si="14">D172/E172</f>
        <v>1.411764705882353E-2</v>
      </c>
      <c r="G172" s="2" t="s">
        <v>7</v>
      </c>
      <c r="H172" s="2" t="s">
        <v>63</v>
      </c>
    </row>
    <row r="173" spans="1:8" x14ac:dyDescent="0.25">
      <c r="A173" s="2">
        <v>171</v>
      </c>
      <c r="B173" s="28">
        <v>2027</v>
      </c>
      <c r="C173" s="2" t="s">
        <v>9</v>
      </c>
      <c r="D173" s="2">
        <v>12</v>
      </c>
      <c r="E173" s="5">
        <v>600</v>
      </c>
      <c r="F173" s="3">
        <f t="shared" si="14"/>
        <v>0.02</v>
      </c>
      <c r="G173" s="2" t="s">
        <v>7</v>
      </c>
      <c r="H173" s="2" t="s">
        <v>63</v>
      </c>
    </row>
    <row r="174" spans="1:8" x14ac:dyDescent="0.25">
      <c r="A174" s="2">
        <v>172</v>
      </c>
      <c r="B174" s="28">
        <v>2027</v>
      </c>
      <c r="C174" s="2" t="s">
        <v>10</v>
      </c>
      <c r="D174" s="2">
        <v>16</v>
      </c>
      <c r="E174" s="5">
        <v>900</v>
      </c>
      <c r="F174" s="3">
        <f t="shared" si="14"/>
        <v>1.7777777777777778E-2</v>
      </c>
      <c r="G174" s="2" t="s">
        <v>11</v>
      </c>
      <c r="H174" s="2" t="s">
        <v>63</v>
      </c>
    </row>
    <row r="175" spans="1:8" x14ac:dyDescent="0.25">
      <c r="A175" s="2">
        <v>173</v>
      </c>
      <c r="B175" s="28">
        <v>2027</v>
      </c>
      <c r="C175" s="2" t="s">
        <v>12</v>
      </c>
      <c r="D175" s="2">
        <v>20</v>
      </c>
      <c r="E175" s="5">
        <v>1040</v>
      </c>
      <c r="F175" s="3">
        <f t="shared" si="14"/>
        <v>1.9230769230769232E-2</v>
      </c>
      <c r="G175" s="2" t="s">
        <v>11</v>
      </c>
      <c r="H175" s="2" t="s">
        <v>63</v>
      </c>
    </row>
    <row r="176" spans="1:8" x14ac:dyDescent="0.25">
      <c r="A176" s="2">
        <v>174</v>
      </c>
      <c r="B176" s="28">
        <v>2027</v>
      </c>
      <c r="C176" s="2" t="s">
        <v>13</v>
      </c>
      <c r="D176" s="2">
        <v>15</v>
      </c>
      <c r="E176" s="5">
        <v>980</v>
      </c>
      <c r="F176" s="3">
        <f t="shared" si="14"/>
        <v>1.5306122448979591E-2</v>
      </c>
      <c r="G176" s="2" t="s">
        <v>11</v>
      </c>
      <c r="H176" s="2" t="s">
        <v>63</v>
      </c>
    </row>
    <row r="177" spans="1:8" x14ac:dyDescent="0.25">
      <c r="A177" s="2">
        <v>175</v>
      </c>
      <c r="B177" s="28">
        <v>2027</v>
      </c>
      <c r="C177" s="2" t="s">
        <v>14</v>
      </c>
      <c r="D177" s="2">
        <v>13</v>
      </c>
      <c r="E177" s="5">
        <v>890</v>
      </c>
      <c r="F177" s="3">
        <f t="shared" si="14"/>
        <v>1.4606741573033709E-2</v>
      </c>
      <c r="G177" s="2" t="s">
        <v>15</v>
      </c>
      <c r="H177" s="2" t="s">
        <v>63</v>
      </c>
    </row>
    <row r="178" spans="1:8" x14ac:dyDescent="0.25">
      <c r="A178" s="2">
        <v>176</v>
      </c>
      <c r="B178" s="28">
        <v>2027</v>
      </c>
      <c r="C178" s="2" t="s">
        <v>16</v>
      </c>
      <c r="D178" s="2">
        <v>10</v>
      </c>
      <c r="E178" s="5">
        <v>973</v>
      </c>
      <c r="F178" s="3">
        <f t="shared" si="14"/>
        <v>1.0277492291880781E-2</v>
      </c>
      <c r="G178" s="2" t="s">
        <v>15</v>
      </c>
      <c r="H178" s="2" t="s">
        <v>63</v>
      </c>
    </row>
    <row r="179" spans="1:8" x14ac:dyDescent="0.25">
      <c r="A179" s="2">
        <v>177</v>
      </c>
      <c r="B179" s="28">
        <v>2027</v>
      </c>
      <c r="C179" s="2" t="s">
        <v>17</v>
      </c>
      <c r="D179" s="2">
        <v>19</v>
      </c>
      <c r="E179" s="5">
        <v>1050</v>
      </c>
      <c r="F179" s="3">
        <f t="shared" si="14"/>
        <v>1.8095238095238095E-2</v>
      </c>
      <c r="G179" s="2" t="s">
        <v>15</v>
      </c>
      <c r="H179" s="2" t="s">
        <v>63</v>
      </c>
    </row>
    <row r="180" spans="1:8" x14ac:dyDescent="0.25">
      <c r="A180" s="2">
        <v>178</v>
      </c>
      <c r="B180" s="28">
        <v>2027</v>
      </c>
      <c r="C180" s="2" t="s">
        <v>18</v>
      </c>
      <c r="D180" s="2">
        <v>15</v>
      </c>
      <c r="E180" s="5">
        <v>1320</v>
      </c>
      <c r="F180" s="3">
        <f t="shared" si="14"/>
        <v>1.1363636363636364E-2</v>
      </c>
      <c r="G180" s="2" t="s">
        <v>19</v>
      </c>
      <c r="H180" s="2" t="s">
        <v>63</v>
      </c>
    </row>
    <row r="181" spans="1:8" x14ac:dyDescent="0.25">
      <c r="A181" s="2">
        <v>179</v>
      </c>
      <c r="B181" s="28">
        <v>2027</v>
      </c>
      <c r="C181" s="2" t="s">
        <v>20</v>
      </c>
      <c r="D181" s="2">
        <v>16</v>
      </c>
      <c r="E181" s="5">
        <v>1290</v>
      </c>
      <c r="F181" s="3">
        <f t="shared" si="14"/>
        <v>1.2403100775193798E-2</v>
      </c>
      <c r="G181" s="2" t="s">
        <v>19</v>
      </c>
      <c r="H181" s="2" t="s">
        <v>63</v>
      </c>
    </row>
    <row r="182" spans="1:8" x14ac:dyDescent="0.25">
      <c r="A182" s="2">
        <v>180</v>
      </c>
      <c r="B182" s="28">
        <v>2027</v>
      </c>
      <c r="C182" s="2" t="s">
        <v>21</v>
      </c>
      <c r="D182" s="2">
        <v>9</v>
      </c>
      <c r="E182" s="5">
        <v>870</v>
      </c>
      <c r="F182" s="3">
        <f t="shared" si="14"/>
        <v>1.0344827586206896E-2</v>
      </c>
      <c r="G182" s="2" t="s">
        <v>19</v>
      </c>
      <c r="H182" s="2" t="s">
        <v>63</v>
      </c>
    </row>
    <row r="183" spans="1:8" x14ac:dyDescent="0.25">
      <c r="A183" s="2">
        <v>181</v>
      </c>
      <c r="B183" s="28">
        <v>2027</v>
      </c>
      <c r="C183" s="2" t="s">
        <v>6</v>
      </c>
      <c r="D183" s="2">
        <v>33</v>
      </c>
      <c r="E183" s="5">
        <v>770</v>
      </c>
      <c r="F183" s="3">
        <f>D183/E183</f>
        <v>4.2857142857142858E-2</v>
      </c>
      <c r="G183" s="2" t="s">
        <v>7</v>
      </c>
      <c r="H183" s="2" t="s">
        <v>85</v>
      </c>
    </row>
    <row r="184" spans="1:8" x14ac:dyDescent="0.25">
      <c r="A184" s="2">
        <v>182</v>
      </c>
      <c r="B184" s="28">
        <v>2027</v>
      </c>
      <c r="C184" s="2" t="s">
        <v>8</v>
      </c>
      <c r="D184" s="2">
        <v>34</v>
      </c>
      <c r="E184" s="5">
        <v>850</v>
      </c>
      <c r="F184" s="3">
        <f t="shared" ref="F184:F194" si="15">D184/E184</f>
        <v>0.04</v>
      </c>
      <c r="G184" s="2" t="s">
        <v>7</v>
      </c>
      <c r="H184" s="2" t="s">
        <v>85</v>
      </c>
    </row>
    <row r="185" spans="1:8" x14ac:dyDescent="0.25">
      <c r="A185" s="2">
        <v>183</v>
      </c>
      <c r="B185" s="28">
        <v>2027</v>
      </c>
      <c r="C185" s="2" t="s">
        <v>9</v>
      </c>
      <c r="D185" s="2">
        <v>25</v>
      </c>
      <c r="E185" s="5">
        <v>600</v>
      </c>
      <c r="F185" s="3">
        <f t="shared" si="15"/>
        <v>4.1666666666666664E-2</v>
      </c>
      <c r="G185" s="2" t="s">
        <v>7</v>
      </c>
      <c r="H185" s="2" t="s">
        <v>85</v>
      </c>
    </row>
    <row r="186" spans="1:8" x14ac:dyDescent="0.25">
      <c r="A186" s="2">
        <v>184</v>
      </c>
      <c r="B186" s="28">
        <v>2027</v>
      </c>
      <c r="C186" s="2" t="s">
        <v>10</v>
      </c>
      <c r="D186" s="2">
        <v>36</v>
      </c>
      <c r="E186" s="5">
        <v>900</v>
      </c>
      <c r="F186" s="3">
        <f t="shared" si="15"/>
        <v>0.04</v>
      </c>
      <c r="G186" s="2" t="s">
        <v>11</v>
      </c>
      <c r="H186" s="2" t="s">
        <v>85</v>
      </c>
    </row>
    <row r="187" spans="1:8" x14ac:dyDescent="0.25">
      <c r="A187" s="2">
        <v>185</v>
      </c>
      <c r="B187" s="28">
        <v>2027</v>
      </c>
      <c r="C187" s="2" t="s">
        <v>12</v>
      </c>
      <c r="D187" s="2">
        <v>51</v>
      </c>
      <c r="E187" s="5">
        <v>1040</v>
      </c>
      <c r="F187" s="3">
        <f t="shared" si="15"/>
        <v>4.9038461538461538E-2</v>
      </c>
      <c r="G187" s="2" t="s">
        <v>11</v>
      </c>
      <c r="H187" s="2" t="s">
        <v>85</v>
      </c>
    </row>
    <row r="188" spans="1:8" x14ac:dyDescent="0.25">
      <c r="A188" s="2">
        <v>186</v>
      </c>
      <c r="B188" s="28">
        <v>2027</v>
      </c>
      <c r="C188" s="2" t="s">
        <v>13</v>
      </c>
      <c r="D188" s="2">
        <v>46</v>
      </c>
      <c r="E188" s="5">
        <v>980</v>
      </c>
      <c r="F188" s="3">
        <f t="shared" si="15"/>
        <v>4.6938775510204082E-2</v>
      </c>
      <c r="G188" s="2" t="s">
        <v>11</v>
      </c>
      <c r="H188" s="2" t="s">
        <v>85</v>
      </c>
    </row>
    <row r="189" spans="1:8" x14ac:dyDescent="0.25">
      <c r="A189" s="2">
        <v>187</v>
      </c>
      <c r="B189" s="28">
        <v>2027</v>
      </c>
      <c r="C189" s="2" t="s">
        <v>14</v>
      </c>
      <c r="D189" s="2">
        <v>43</v>
      </c>
      <c r="E189" s="5">
        <v>890</v>
      </c>
      <c r="F189" s="3">
        <f t="shared" si="15"/>
        <v>4.8314606741573035E-2</v>
      </c>
      <c r="G189" s="2" t="s">
        <v>15</v>
      </c>
      <c r="H189" s="2" t="s">
        <v>85</v>
      </c>
    </row>
    <row r="190" spans="1:8" x14ac:dyDescent="0.25">
      <c r="A190" s="2">
        <v>188</v>
      </c>
      <c r="B190" s="28">
        <v>2027</v>
      </c>
      <c r="C190" s="2" t="s">
        <v>16</v>
      </c>
      <c r="D190" s="2">
        <v>48</v>
      </c>
      <c r="E190" s="5">
        <v>973</v>
      </c>
      <c r="F190" s="3">
        <f t="shared" si="15"/>
        <v>4.9331963001027747E-2</v>
      </c>
      <c r="G190" s="2" t="s">
        <v>15</v>
      </c>
      <c r="H190" s="2" t="s">
        <v>85</v>
      </c>
    </row>
    <row r="191" spans="1:8" x14ac:dyDescent="0.25">
      <c r="A191" s="2">
        <v>189</v>
      </c>
      <c r="B191" s="28">
        <v>2027</v>
      </c>
      <c r="C191" s="2" t="s">
        <v>17</v>
      </c>
      <c r="D191" s="2">
        <v>53</v>
      </c>
      <c r="E191" s="5">
        <v>1050</v>
      </c>
      <c r="F191" s="3">
        <f t="shared" si="15"/>
        <v>5.0476190476190473E-2</v>
      </c>
      <c r="G191" s="2" t="s">
        <v>15</v>
      </c>
      <c r="H191" s="2" t="s">
        <v>85</v>
      </c>
    </row>
    <row r="192" spans="1:8" x14ac:dyDescent="0.25">
      <c r="A192" s="2">
        <v>190</v>
      </c>
      <c r="B192" s="28">
        <v>2027</v>
      </c>
      <c r="C192" s="2" t="s">
        <v>18</v>
      </c>
      <c r="D192" s="2">
        <v>65</v>
      </c>
      <c r="E192" s="5">
        <v>1320</v>
      </c>
      <c r="F192" s="3">
        <f t="shared" si="15"/>
        <v>4.924242424242424E-2</v>
      </c>
      <c r="G192" s="2" t="s">
        <v>19</v>
      </c>
      <c r="H192" s="2" t="s">
        <v>85</v>
      </c>
    </row>
    <row r="193" spans="1:8" x14ac:dyDescent="0.25">
      <c r="A193" s="2">
        <v>191</v>
      </c>
      <c r="B193" s="28">
        <v>2027</v>
      </c>
      <c r="C193" s="2" t="s">
        <v>20</v>
      </c>
      <c r="D193" s="2">
        <v>59</v>
      </c>
      <c r="E193" s="5">
        <v>1290</v>
      </c>
      <c r="F193" s="3">
        <f t="shared" si="15"/>
        <v>4.5736434108527131E-2</v>
      </c>
      <c r="G193" s="2" t="s">
        <v>19</v>
      </c>
      <c r="H193" s="2" t="s">
        <v>85</v>
      </c>
    </row>
    <row r="194" spans="1:8" x14ac:dyDescent="0.25">
      <c r="A194" s="2">
        <v>192</v>
      </c>
      <c r="B194" s="28">
        <v>2027</v>
      </c>
      <c r="C194" s="2" t="s">
        <v>21</v>
      </c>
      <c r="D194" s="2">
        <v>42</v>
      </c>
      <c r="E194" s="5">
        <v>870</v>
      </c>
      <c r="F194" s="3">
        <f t="shared" si="15"/>
        <v>4.8275862068965517E-2</v>
      </c>
      <c r="G194" s="2" t="s">
        <v>19</v>
      </c>
      <c r="H194" s="2" t="s">
        <v>85</v>
      </c>
    </row>
    <row r="195" spans="1:8" x14ac:dyDescent="0.25">
      <c r="A195" s="2">
        <v>193</v>
      </c>
      <c r="B195" s="28">
        <v>2027</v>
      </c>
      <c r="C195" s="2" t="s">
        <v>6</v>
      </c>
      <c r="D195" s="2">
        <v>23</v>
      </c>
      <c r="E195" s="5">
        <v>770</v>
      </c>
      <c r="F195" s="3">
        <f>D195/E195</f>
        <v>2.987012987012987E-2</v>
      </c>
      <c r="G195" s="2" t="s">
        <v>7</v>
      </c>
      <c r="H195" s="2" t="s">
        <v>86</v>
      </c>
    </row>
    <row r="196" spans="1:8" x14ac:dyDescent="0.25">
      <c r="A196" s="2">
        <v>194</v>
      </c>
      <c r="B196" s="28">
        <v>2027</v>
      </c>
      <c r="C196" s="2" t="s">
        <v>8</v>
      </c>
      <c r="D196" s="2">
        <v>31</v>
      </c>
      <c r="E196" s="5">
        <v>850</v>
      </c>
      <c r="F196" s="3">
        <f t="shared" ref="F196:F206" si="16">D196/E196</f>
        <v>3.6470588235294116E-2</v>
      </c>
      <c r="G196" s="2" t="s">
        <v>7</v>
      </c>
      <c r="H196" s="2" t="s">
        <v>86</v>
      </c>
    </row>
    <row r="197" spans="1:8" x14ac:dyDescent="0.25">
      <c r="A197" s="2">
        <v>195</v>
      </c>
      <c r="B197" s="28">
        <v>2027</v>
      </c>
      <c r="C197" s="2" t="s">
        <v>9</v>
      </c>
      <c r="D197" s="2">
        <v>21</v>
      </c>
      <c r="E197" s="5">
        <v>600</v>
      </c>
      <c r="F197" s="3">
        <f t="shared" si="16"/>
        <v>3.5000000000000003E-2</v>
      </c>
      <c r="G197" s="2" t="s">
        <v>7</v>
      </c>
      <c r="H197" s="2" t="s">
        <v>86</v>
      </c>
    </row>
    <row r="198" spans="1:8" x14ac:dyDescent="0.25">
      <c r="A198" s="2">
        <v>196</v>
      </c>
      <c r="B198" s="28">
        <v>2027</v>
      </c>
      <c r="C198" s="2" t="s">
        <v>10</v>
      </c>
      <c r="D198" s="2">
        <v>33</v>
      </c>
      <c r="E198" s="5">
        <v>900</v>
      </c>
      <c r="F198" s="3">
        <f t="shared" si="16"/>
        <v>3.6666666666666667E-2</v>
      </c>
      <c r="G198" s="2" t="s">
        <v>11</v>
      </c>
      <c r="H198" s="2" t="s">
        <v>86</v>
      </c>
    </row>
    <row r="199" spans="1:8" x14ac:dyDescent="0.25">
      <c r="A199" s="2">
        <v>197</v>
      </c>
      <c r="B199" s="28">
        <v>2027</v>
      </c>
      <c r="C199" s="2" t="s">
        <v>12</v>
      </c>
      <c r="D199" s="2">
        <v>41</v>
      </c>
      <c r="E199" s="5">
        <v>1040</v>
      </c>
      <c r="F199" s="3">
        <f t="shared" si="16"/>
        <v>3.9423076923076922E-2</v>
      </c>
      <c r="G199" s="2" t="s">
        <v>11</v>
      </c>
      <c r="H199" s="2" t="s">
        <v>86</v>
      </c>
    </row>
    <row r="200" spans="1:8" x14ac:dyDescent="0.25">
      <c r="A200" s="2">
        <v>198</v>
      </c>
      <c r="B200" s="28">
        <v>2027</v>
      </c>
      <c r="C200" s="2" t="s">
        <v>13</v>
      </c>
      <c r="D200" s="2">
        <v>39</v>
      </c>
      <c r="E200" s="5">
        <v>980</v>
      </c>
      <c r="F200" s="3">
        <f t="shared" si="16"/>
        <v>3.9795918367346937E-2</v>
      </c>
      <c r="G200" s="2" t="s">
        <v>11</v>
      </c>
      <c r="H200" s="2" t="s">
        <v>86</v>
      </c>
    </row>
    <row r="201" spans="1:8" x14ac:dyDescent="0.25">
      <c r="A201" s="2">
        <v>199</v>
      </c>
      <c r="B201" s="28">
        <v>2027</v>
      </c>
      <c r="C201" s="2" t="s">
        <v>14</v>
      </c>
      <c r="D201" s="2">
        <v>36</v>
      </c>
      <c r="E201" s="5">
        <v>890</v>
      </c>
      <c r="F201" s="3">
        <f t="shared" si="16"/>
        <v>4.0449438202247189E-2</v>
      </c>
      <c r="G201" s="2" t="s">
        <v>15</v>
      </c>
      <c r="H201" s="2" t="s">
        <v>86</v>
      </c>
    </row>
    <row r="202" spans="1:8" x14ac:dyDescent="0.25">
      <c r="A202" s="2">
        <v>200</v>
      </c>
      <c r="B202" s="28">
        <v>2027</v>
      </c>
      <c r="C202" s="2" t="s">
        <v>16</v>
      </c>
      <c r="D202" s="2">
        <v>38</v>
      </c>
      <c r="E202" s="5">
        <v>973</v>
      </c>
      <c r="F202" s="3">
        <f t="shared" si="16"/>
        <v>3.9054470709146971E-2</v>
      </c>
      <c r="G202" s="2" t="s">
        <v>15</v>
      </c>
      <c r="H202" s="2" t="s">
        <v>86</v>
      </c>
    </row>
    <row r="203" spans="1:8" x14ac:dyDescent="0.25">
      <c r="A203" s="2">
        <v>201</v>
      </c>
      <c r="B203" s="28">
        <v>2027</v>
      </c>
      <c r="C203" s="2" t="s">
        <v>17</v>
      </c>
      <c r="D203" s="2">
        <v>38</v>
      </c>
      <c r="E203" s="5">
        <v>1050</v>
      </c>
      <c r="F203" s="3">
        <f t="shared" si="16"/>
        <v>3.619047619047619E-2</v>
      </c>
      <c r="G203" s="2" t="s">
        <v>15</v>
      </c>
      <c r="H203" s="2" t="s">
        <v>86</v>
      </c>
    </row>
    <row r="204" spans="1:8" x14ac:dyDescent="0.25">
      <c r="A204" s="2">
        <v>202</v>
      </c>
      <c r="B204" s="28">
        <v>2027</v>
      </c>
      <c r="C204" s="2" t="s">
        <v>18</v>
      </c>
      <c r="D204" s="2">
        <v>47</v>
      </c>
      <c r="E204" s="5">
        <v>1320</v>
      </c>
      <c r="F204" s="3">
        <f t="shared" si="16"/>
        <v>3.5606060606060606E-2</v>
      </c>
      <c r="G204" s="2" t="s">
        <v>19</v>
      </c>
      <c r="H204" s="2" t="s">
        <v>86</v>
      </c>
    </row>
    <row r="205" spans="1:8" x14ac:dyDescent="0.25">
      <c r="A205" s="2">
        <v>203</v>
      </c>
      <c r="B205" s="28">
        <v>2027</v>
      </c>
      <c r="C205" s="2" t="s">
        <v>20</v>
      </c>
      <c r="D205" s="2">
        <v>50</v>
      </c>
      <c r="E205" s="5">
        <v>1290</v>
      </c>
      <c r="F205" s="3">
        <f t="shared" si="16"/>
        <v>3.875968992248062E-2</v>
      </c>
      <c r="G205" s="2" t="s">
        <v>19</v>
      </c>
      <c r="H205" s="2" t="s">
        <v>86</v>
      </c>
    </row>
    <row r="206" spans="1:8" x14ac:dyDescent="0.25">
      <c r="A206" s="2">
        <v>204</v>
      </c>
      <c r="B206" s="28">
        <v>2027</v>
      </c>
      <c r="C206" s="2" t="s">
        <v>21</v>
      </c>
      <c r="D206" s="2">
        <v>36</v>
      </c>
      <c r="E206" s="5">
        <v>870</v>
      </c>
      <c r="F206" s="3">
        <f t="shared" si="16"/>
        <v>4.1379310344827586E-2</v>
      </c>
      <c r="G206" s="2" t="s">
        <v>19</v>
      </c>
      <c r="H206" s="2" t="s">
        <v>86</v>
      </c>
    </row>
    <row r="207" spans="1:8" x14ac:dyDescent="0.25">
      <c r="A207" s="2">
        <v>205</v>
      </c>
      <c r="B207" s="28">
        <v>2027</v>
      </c>
      <c r="C207" s="2" t="s">
        <v>6</v>
      </c>
      <c r="D207" s="2">
        <v>7</v>
      </c>
      <c r="E207" s="5">
        <v>770</v>
      </c>
      <c r="F207" s="3">
        <f>D207/E207</f>
        <v>9.0909090909090905E-3</v>
      </c>
      <c r="G207" s="2" t="s">
        <v>7</v>
      </c>
      <c r="H207" s="2" t="s">
        <v>87</v>
      </c>
    </row>
    <row r="208" spans="1:8" x14ac:dyDescent="0.25">
      <c r="A208" s="2">
        <v>206</v>
      </c>
      <c r="B208" s="28">
        <v>2027</v>
      </c>
      <c r="C208" s="2" t="s">
        <v>8</v>
      </c>
      <c r="D208" s="2">
        <v>12</v>
      </c>
      <c r="E208" s="5">
        <v>850</v>
      </c>
      <c r="F208" s="3">
        <f t="shared" ref="F208:F218" si="17">D208/E208</f>
        <v>1.411764705882353E-2</v>
      </c>
      <c r="G208" s="2" t="s">
        <v>7</v>
      </c>
      <c r="H208" s="2" t="s">
        <v>87</v>
      </c>
    </row>
    <row r="209" spans="1:8" x14ac:dyDescent="0.25">
      <c r="A209" s="2">
        <v>207</v>
      </c>
      <c r="B209" s="28">
        <v>2027</v>
      </c>
      <c r="C209" s="2" t="s">
        <v>9</v>
      </c>
      <c r="D209" s="2">
        <v>12</v>
      </c>
      <c r="E209" s="5">
        <v>600</v>
      </c>
      <c r="F209" s="3">
        <f t="shared" si="17"/>
        <v>0.02</v>
      </c>
      <c r="G209" s="2" t="s">
        <v>7</v>
      </c>
      <c r="H209" s="2" t="s">
        <v>87</v>
      </c>
    </row>
    <row r="210" spans="1:8" x14ac:dyDescent="0.25">
      <c r="A210" s="2">
        <v>208</v>
      </c>
      <c r="B210" s="28">
        <v>2027</v>
      </c>
      <c r="C210" s="2" t="s">
        <v>10</v>
      </c>
      <c r="D210" s="2">
        <v>16</v>
      </c>
      <c r="E210" s="5">
        <v>900</v>
      </c>
      <c r="F210" s="3">
        <f t="shared" si="17"/>
        <v>1.7777777777777778E-2</v>
      </c>
      <c r="G210" s="2" t="s">
        <v>11</v>
      </c>
      <c r="H210" s="2" t="s">
        <v>87</v>
      </c>
    </row>
    <row r="211" spans="1:8" x14ac:dyDescent="0.25">
      <c r="A211" s="2">
        <v>209</v>
      </c>
      <c r="B211" s="28">
        <v>2027</v>
      </c>
      <c r="C211" s="2" t="s">
        <v>12</v>
      </c>
      <c r="D211" s="2">
        <v>20</v>
      </c>
      <c r="E211" s="5">
        <v>1040</v>
      </c>
      <c r="F211" s="3">
        <f t="shared" si="17"/>
        <v>1.9230769230769232E-2</v>
      </c>
      <c r="G211" s="2" t="s">
        <v>11</v>
      </c>
      <c r="H211" s="2" t="s">
        <v>87</v>
      </c>
    </row>
    <row r="212" spans="1:8" x14ac:dyDescent="0.25">
      <c r="A212" s="2">
        <v>210</v>
      </c>
      <c r="B212" s="28">
        <v>2027</v>
      </c>
      <c r="C212" s="2" t="s">
        <v>13</v>
      </c>
      <c r="D212" s="2">
        <v>15</v>
      </c>
      <c r="E212" s="5">
        <v>980</v>
      </c>
      <c r="F212" s="3">
        <f t="shared" si="17"/>
        <v>1.5306122448979591E-2</v>
      </c>
      <c r="G212" s="2" t="s">
        <v>11</v>
      </c>
      <c r="H212" s="2" t="s">
        <v>87</v>
      </c>
    </row>
    <row r="213" spans="1:8" x14ac:dyDescent="0.25">
      <c r="A213" s="2">
        <v>211</v>
      </c>
      <c r="B213" s="28">
        <v>2027</v>
      </c>
      <c r="C213" s="2" t="s">
        <v>14</v>
      </c>
      <c r="D213" s="2">
        <v>13</v>
      </c>
      <c r="E213" s="5">
        <v>890</v>
      </c>
      <c r="F213" s="3">
        <f t="shared" si="17"/>
        <v>1.4606741573033709E-2</v>
      </c>
      <c r="G213" s="2" t="s">
        <v>15</v>
      </c>
      <c r="H213" s="2" t="s">
        <v>87</v>
      </c>
    </row>
    <row r="214" spans="1:8" x14ac:dyDescent="0.25">
      <c r="A214" s="2">
        <v>212</v>
      </c>
      <c r="B214" s="28">
        <v>2027</v>
      </c>
      <c r="C214" s="2" t="s">
        <v>16</v>
      </c>
      <c r="D214" s="2">
        <v>10</v>
      </c>
      <c r="E214" s="5">
        <v>973</v>
      </c>
      <c r="F214" s="3">
        <f t="shared" si="17"/>
        <v>1.0277492291880781E-2</v>
      </c>
      <c r="G214" s="2" t="s">
        <v>15</v>
      </c>
      <c r="H214" s="2" t="s">
        <v>87</v>
      </c>
    </row>
    <row r="215" spans="1:8" x14ac:dyDescent="0.25">
      <c r="A215" s="2">
        <v>213</v>
      </c>
      <c r="B215" s="28">
        <v>2027</v>
      </c>
      <c r="C215" s="2" t="s">
        <v>17</v>
      </c>
      <c r="D215" s="2">
        <v>19</v>
      </c>
      <c r="E215" s="5">
        <v>1050</v>
      </c>
      <c r="F215" s="3">
        <f t="shared" si="17"/>
        <v>1.8095238095238095E-2</v>
      </c>
      <c r="G215" s="2" t="s">
        <v>15</v>
      </c>
      <c r="H215" s="2" t="s">
        <v>87</v>
      </c>
    </row>
    <row r="216" spans="1:8" x14ac:dyDescent="0.25">
      <c r="A216" s="2">
        <v>214</v>
      </c>
      <c r="B216" s="28">
        <v>2027</v>
      </c>
      <c r="C216" s="2" t="s">
        <v>18</v>
      </c>
      <c r="D216" s="2">
        <v>15</v>
      </c>
      <c r="E216" s="5">
        <v>1320</v>
      </c>
      <c r="F216" s="3">
        <f t="shared" si="17"/>
        <v>1.1363636363636364E-2</v>
      </c>
      <c r="G216" s="2" t="s">
        <v>19</v>
      </c>
      <c r="H216" s="2" t="s">
        <v>87</v>
      </c>
    </row>
    <row r="217" spans="1:8" x14ac:dyDescent="0.25">
      <c r="A217" s="2">
        <v>215</v>
      </c>
      <c r="B217" s="28">
        <v>2027</v>
      </c>
      <c r="C217" s="2" t="s">
        <v>20</v>
      </c>
      <c r="D217" s="2">
        <v>16</v>
      </c>
      <c r="E217" s="5">
        <v>1290</v>
      </c>
      <c r="F217" s="3">
        <f t="shared" si="17"/>
        <v>1.2403100775193798E-2</v>
      </c>
      <c r="G217" s="2" t="s">
        <v>19</v>
      </c>
      <c r="H217" s="2" t="s">
        <v>87</v>
      </c>
    </row>
    <row r="218" spans="1:8" x14ac:dyDescent="0.25">
      <c r="A218" s="2">
        <v>216</v>
      </c>
      <c r="B218" s="28">
        <v>2027</v>
      </c>
      <c r="C218" s="2" t="s">
        <v>21</v>
      </c>
      <c r="D218" s="2">
        <v>9</v>
      </c>
      <c r="E218" s="5">
        <v>870</v>
      </c>
      <c r="F218" s="3">
        <f t="shared" si="17"/>
        <v>1.0344827586206896E-2</v>
      </c>
      <c r="G218" s="2" t="s">
        <v>19</v>
      </c>
      <c r="H218" s="2" t="s">
        <v>87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6518-CD49-4F9C-9BEC-51D23BB1BF2E}">
  <dimension ref="A1:H217"/>
  <sheetViews>
    <sheetView topLeftCell="A136" workbookViewId="0">
      <selection activeCell="D150" sqref="A1:H217"/>
    </sheetView>
  </sheetViews>
  <sheetFormatPr defaultRowHeight="15" x14ac:dyDescent="0.25"/>
  <cols>
    <col min="3" max="3" width="11.7109375" customWidth="1"/>
    <col min="4" max="4" width="16.7109375" bestFit="1" customWidth="1"/>
    <col min="5" max="5" width="18.28515625" bestFit="1" customWidth="1"/>
    <col min="6" max="6" width="13.7109375" bestFit="1" customWidth="1"/>
    <col min="8" max="8" width="11.7109375" bestFit="1" customWidth="1"/>
  </cols>
  <sheetData>
    <row r="1" spans="1:8" x14ac:dyDescent="0.25">
      <c r="A1" s="19" t="s">
        <v>64</v>
      </c>
      <c r="B1" s="1" t="s">
        <v>1</v>
      </c>
      <c r="C1" s="4" t="s">
        <v>2</v>
      </c>
      <c r="D1" s="4" t="s">
        <v>38</v>
      </c>
      <c r="E1" s="4" t="s">
        <v>39</v>
      </c>
      <c r="F1" s="4" t="s">
        <v>40</v>
      </c>
      <c r="G1" s="4" t="s">
        <v>5</v>
      </c>
      <c r="H1" s="4" t="s">
        <v>62</v>
      </c>
    </row>
    <row r="2" spans="1:8" x14ac:dyDescent="0.25">
      <c r="A2" s="2">
        <v>1</v>
      </c>
      <c r="B2" s="28">
        <v>2025</v>
      </c>
      <c r="C2" s="2" t="s">
        <v>6</v>
      </c>
      <c r="D2" s="2">
        <v>99</v>
      </c>
      <c r="E2" s="2">
        <v>101</v>
      </c>
      <c r="F2" s="7">
        <f>D2/E2</f>
        <v>0.98019801980198018</v>
      </c>
      <c r="G2" s="2" t="s">
        <v>7</v>
      </c>
      <c r="H2" s="2" t="s">
        <v>66</v>
      </c>
    </row>
    <row r="3" spans="1:8" x14ac:dyDescent="0.25">
      <c r="A3" s="2">
        <v>2</v>
      </c>
      <c r="B3" s="28">
        <v>2025</v>
      </c>
      <c r="C3" s="2" t="s">
        <v>8</v>
      </c>
      <c r="D3" s="2">
        <v>102.2</v>
      </c>
      <c r="E3" s="2">
        <v>105</v>
      </c>
      <c r="F3" s="7">
        <f t="shared" ref="F3:F13" si="0">D3/E3</f>
        <v>0.97333333333333338</v>
      </c>
      <c r="G3" s="2" t="s">
        <v>7</v>
      </c>
      <c r="H3" s="2" t="s">
        <v>66</v>
      </c>
    </row>
    <row r="4" spans="1:8" x14ac:dyDescent="0.25">
      <c r="A4" s="2">
        <v>3</v>
      </c>
      <c r="B4" s="28">
        <v>2025</v>
      </c>
      <c r="C4" s="2" t="s">
        <v>9</v>
      </c>
      <c r="D4" s="2">
        <v>99.1</v>
      </c>
      <c r="E4" s="2">
        <v>102</v>
      </c>
      <c r="F4" s="7">
        <f t="shared" si="0"/>
        <v>0.97156862745098038</v>
      </c>
      <c r="G4" s="2" t="s">
        <v>7</v>
      </c>
      <c r="H4" s="2" t="s">
        <v>66</v>
      </c>
    </row>
    <row r="5" spans="1:8" x14ac:dyDescent="0.25">
      <c r="A5" s="2">
        <v>4</v>
      </c>
      <c r="B5" s="28">
        <v>2025</v>
      </c>
      <c r="C5" s="2" t="s">
        <v>10</v>
      </c>
      <c r="D5" s="2">
        <v>106.5</v>
      </c>
      <c r="E5" s="2">
        <v>110</v>
      </c>
      <c r="F5" s="7">
        <f>D5/E5</f>
        <v>0.96818181818181814</v>
      </c>
      <c r="G5" s="2" t="s">
        <v>11</v>
      </c>
      <c r="H5" s="2" t="s">
        <v>66</v>
      </c>
    </row>
    <row r="6" spans="1:8" x14ac:dyDescent="0.25">
      <c r="A6" s="2">
        <v>5</v>
      </c>
      <c r="B6" s="28">
        <v>2025</v>
      </c>
      <c r="C6" s="2" t="s">
        <v>12</v>
      </c>
      <c r="D6" s="2">
        <v>105</v>
      </c>
      <c r="E6" s="2">
        <v>108</v>
      </c>
      <c r="F6" s="7">
        <f t="shared" si="0"/>
        <v>0.97222222222222221</v>
      </c>
      <c r="G6" s="2" t="s">
        <v>11</v>
      </c>
      <c r="H6" s="2" t="s">
        <v>66</v>
      </c>
    </row>
    <row r="7" spans="1:8" x14ac:dyDescent="0.25">
      <c r="A7" s="2">
        <v>6</v>
      </c>
      <c r="B7" s="28">
        <v>2025</v>
      </c>
      <c r="C7" s="2" t="s">
        <v>13</v>
      </c>
      <c r="D7" s="2">
        <v>101.2</v>
      </c>
      <c r="E7" s="2">
        <v>103</v>
      </c>
      <c r="F7" s="7">
        <f t="shared" si="0"/>
        <v>0.98252427184466018</v>
      </c>
      <c r="G7" s="2" t="s">
        <v>11</v>
      </c>
      <c r="H7" s="2" t="s">
        <v>66</v>
      </c>
    </row>
    <row r="8" spans="1:8" x14ac:dyDescent="0.25">
      <c r="A8" s="2">
        <v>7</v>
      </c>
      <c r="B8" s="28">
        <v>2025</v>
      </c>
      <c r="C8" s="2" t="s">
        <v>14</v>
      </c>
      <c r="D8" s="2">
        <v>110.2</v>
      </c>
      <c r="E8" s="2">
        <v>115</v>
      </c>
      <c r="F8" s="7">
        <f t="shared" si="0"/>
        <v>0.95826086956521739</v>
      </c>
      <c r="G8" s="2" t="s">
        <v>15</v>
      </c>
      <c r="H8" s="2" t="s">
        <v>66</v>
      </c>
    </row>
    <row r="9" spans="1:8" x14ac:dyDescent="0.25">
      <c r="A9" s="2">
        <v>8</v>
      </c>
      <c r="B9" s="28">
        <v>2025</v>
      </c>
      <c r="C9" s="2" t="s">
        <v>16</v>
      </c>
      <c r="D9" s="2">
        <v>108.2</v>
      </c>
      <c r="E9" s="2">
        <v>112</v>
      </c>
      <c r="F9" s="7">
        <f t="shared" si="0"/>
        <v>0.96607142857142858</v>
      </c>
      <c r="G9" s="2" t="s">
        <v>15</v>
      </c>
      <c r="H9" s="2" t="s">
        <v>66</v>
      </c>
    </row>
    <row r="10" spans="1:8" x14ac:dyDescent="0.25">
      <c r="A10" s="2">
        <v>9</v>
      </c>
      <c r="B10" s="28">
        <v>2025</v>
      </c>
      <c r="C10" s="2" t="s">
        <v>17</v>
      </c>
      <c r="D10" s="2">
        <v>105.1</v>
      </c>
      <c r="E10" s="2">
        <v>108</v>
      </c>
      <c r="F10" s="7">
        <f t="shared" si="0"/>
        <v>0.9731481481481481</v>
      </c>
      <c r="G10" s="2" t="s">
        <v>15</v>
      </c>
      <c r="H10" s="2" t="s">
        <v>66</v>
      </c>
    </row>
    <row r="11" spans="1:8" x14ac:dyDescent="0.25">
      <c r="A11" s="2">
        <v>10</v>
      </c>
      <c r="B11" s="28">
        <v>2025</v>
      </c>
      <c r="C11" s="2" t="s">
        <v>18</v>
      </c>
      <c r="D11" s="2">
        <v>104.3</v>
      </c>
      <c r="E11" s="2">
        <v>107</v>
      </c>
      <c r="F11" s="7">
        <f t="shared" si="0"/>
        <v>0.97476635514018684</v>
      </c>
      <c r="G11" s="2" t="s">
        <v>19</v>
      </c>
      <c r="H11" s="2" t="s">
        <v>66</v>
      </c>
    </row>
    <row r="12" spans="1:8" x14ac:dyDescent="0.25">
      <c r="A12" s="2">
        <v>11</v>
      </c>
      <c r="B12" s="28">
        <v>2025</v>
      </c>
      <c r="C12" s="2" t="s">
        <v>20</v>
      </c>
      <c r="D12" s="2">
        <v>106.1</v>
      </c>
      <c r="E12" s="2">
        <v>110</v>
      </c>
      <c r="F12" s="7">
        <f t="shared" si="0"/>
        <v>0.96454545454545448</v>
      </c>
      <c r="G12" s="2" t="s">
        <v>19</v>
      </c>
      <c r="H12" s="2" t="s">
        <v>66</v>
      </c>
    </row>
    <row r="13" spans="1:8" x14ac:dyDescent="0.25">
      <c r="A13" s="2">
        <v>12</v>
      </c>
      <c r="B13" s="28">
        <v>2025</v>
      </c>
      <c r="C13" s="2" t="s">
        <v>21</v>
      </c>
      <c r="D13" s="2">
        <v>104.2</v>
      </c>
      <c r="E13" s="2">
        <v>106</v>
      </c>
      <c r="F13" s="7">
        <f t="shared" si="0"/>
        <v>0.98301886792452831</v>
      </c>
      <c r="G13" s="2" t="s">
        <v>19</v>
      </c>
      <c r="H13" s="2" t="s">
        <v>66</v>
      </c>
    </row>
    <row r="14" spans="1:8" x14ac:dyDescent="0.25">
      <c r="A14" s="2">
        <v>13</v>
      </c>
      <c r="B14" s="28">
        <v>2025</v>
      </c>
      <c r="C14" s="2" t="s">
        <v>6</v>
      </c>
      <c r="D14" s="2">
        <v>98</v>
      </c>
      <c r="E14" s="2">
        <v>101</v>
      </c>
      <c r="F14" s="7">
        <f>D14/E14</f>
        <v>0.97029702970297027</v>
      </c>
      <c r="G14" s="2" t="s">
        <v>7</v>
      </c>
      <c r="H14" s="2" t="s">
        <v>84</v>
      </c>
    </row>
    <row r="15" spans="1:8" x14ac:dyDescent="0.25">
      <c r="A15" s="2">
        <v>14</v>
      </c>
      <c r="B15" s="28">
        <v>2025</v>
      </c>
      <c r="C15" s="2" t="s">
        <v>8</v>
      </c>
      <c r="D15" s="2">
        <v>104</v>
      </c>
      <c r="E15" s="2">
        <v>105</v>
      </c>
      <c r="F15" s="7">
        <f t="shared" ref="F15:F25" si="1">D15/E15</f>
        <v>0.99047619047619051</v>
      </c>
      <c r="G15" s="2" t="s">
        <v>7</v>
      </c>
      <c r="H15" s="2" t="s">
        <v>84</v>
      </c>
    </row>
    <row r="16" spans="1:8" x14ac:dyDescent="0.25">
      <c r="A16" s="2">
        <v>15</v>
      </c>
      <c r="B16" s="28">
        <v>2025</v>
      </c>
      <c r="C16" s="2" t="s">
        <v>9</v>
      </c>
      <c r="D16" s="2">
        <v>99.1</v>
      </c>
      <c r="E16" s="2">
        <v>102</v>
      </c>
      <c r="F16" s="7">
        <f t="shared" si="1"/>
        <v>0.97156862745098038</v>
      </c>
      <c r="G16" s="2" t="s">
        <v>7</v>
      </c>
      <c r="H16" s="2" t="s">
        <v>84</v>
      </c>
    </row>
    <row r="17" spans="1:8" x14ac:dyDescent="0.25">
      <c r="A17" s="2">
        <v>16</v>
      </c>
      <c r="B17" s="28">
        <v>2025</v>
      </c>
      <c r="C17" s="2" t="s">
        <v>10</v>
      </c>
      <c r="D17" s="2">
        <v>106.5</v>
      </c>
      <c r="E17" s="2">
        <v>110</v>
      </c>
      <c r="F17" s="7">
        <f t="shared" si="1"/>
        <v>0.96818181818181814</v>
      </c>
      <c r="G17" s="2" t="s">
        <v>11</v>
      </c>
      <c r="H17" s="2" t="s">
        <v>84</v>
      </c>
    </row>
    <row r="18" spans="1:8" x14ac:dyDescent="0.25">
      <c r="A18" s="2">
        <v>17</v>
      </c>
      <c r="B18" s="28">
        <v>2025</v>
      </c>
      <c r="C18" s="2" t="s">
        <v>12</v>
      </c>
      <c r="D18" s="2">
        <v>105</v>
      </c>
      <c r="E18" s="2">
        <v>108</v>
      </c>
      <c r="F18" s="7">
        <f t="shared" si="1"/>
        <v>0.97222222222222221</v>
      </c>
      <c r="G18" s="2" t="s">
        <v>11</v>
      </c>
      <c r="H18" s="2" t="s">
        <v>84</v>
      </c>
    </row>
    <row r="19" spans="1:8" x14ac:dyDescent="0.25">
      <c r="A19" s="2">
        <v>18</v>
      </c>
      <c r="B19" s="28">
        <v>2025</v>
      </c>
      <c r="C19" s="2" t="s">
        <v>13</v>
      </c>
      <c r="D19" s="2">
        <v>101.2</v>
      </c>
      <c r="E19" s="2">
        <v>103</v>
      </c>
      <c r="F19" s="7">
        <f t="shared" si="1"/>
        <v>0.98252427184466018</v>
      </c>
      <c r="G19" s="2" t="s">
        <v>11</v>
      </c>
      <c r="H19" s="2" t="s">
        <v>84</v>
      </c>
    </row>
    <row r="20" spans="1:8" x14ac:dyDescent="0.25">
      <c r="A20" s="2">
        <v>19</v>
      </c>
      <c r="B20" s="28">
        <v>2025</v>
      </c>
      <c r="C20" s="2" t="s">
        <v>14</v>
      </c>
      <c r="D20" s="2">
        <v>110.2</v>
      </c>
      <c r="E20" s="2">
        <v>115</v>
      </c>
      <c r="F20" s="7">
        <f t="shared" si="1"/>
        <v>0.95826086956521739</v>
      </c>
      <c r="G20" s="2" t="s">
        <v>15</v>
      </c>
      <c r="H20" s="2" t="s">
        <v>84</v>
      </c>
    </row>
    <row r="21" spans="1:8" x14ac:dyDescent="0.25">
      <c r="A21" s="2">
        <v>20</v>
      </c>
      <c r="B21" s="28">
        <v>2025</v>
      </c>
      <c r="C21" s="2" t="s">
        <v>16</v>
      </c>
      <c r="D21" s="2">
        <v>108.2</v>
      </c>
      <c r="E21" s="2">
        <v>112</v>
      </c>
      <c r="F21" s="7">
        <f t="shared" si="1"/>
        <v>0.96607142857142858</v>
      </c>
      <c r="G21" s="2" t="s">
        <v>15</v>
      </c>
      <c r="H21" s="2" t="s">
        <v>84</v>
      </c>
    </row>
    <row r="22" spans="1:8" x14ac:dyDescent="0.25">
      <c r="A22" s="2">
        <v>21</v>
      </c>
      <c r="B22" s="28">
        <v>2025</v>
      </c>
      <c r="C22" s="2" t="s">
        <v>17</v>
      </c>
      <c r="D22" s="2">
        <v>105.1</v>
      </c>
      <c r="E22" s="2">
        <v>108</v>
      </c>
      <c r="F22" s="7">
        <f t="shared" si="1"/>
        <v>0.9731481481481481</v>
      </c>
      <c r="G22" s="2" t="s">
        <v>15</v>
      </c>
      <c r="H22" s="2" t="s">
        <v>84</v>
      </c>
    </row>
    <row r="23" spans="1:8" x14ac:dyDescent="0.25">
      <c r="A23" s="2">
        <v>22</v>
      </c>
      <c r="B23" s="28">
        <v>2025</v>
      </c>
      <c r="C23" s="2" t="s">
        <v>18</v>
      </c>
      <c r="D23" s="2">
        <v>104.3</v>
      </c>
      <c r="E23" s="2">
        <v>107</v>
      </c>
      <c r="F23" s="7">
        <f t="shared" si="1"/>
        <v>0.97476635514018684</v>
      </c>
      <c r="G23" s="2" t="s">
        <v>19</v>
      </c>
      <c r="H23" s="2" t="s">
        <v>84</v>
      </c>
    </row>
    <row r="24" spans="1:8" x14ac:dyDescent="0.25">
      <c r="A24" s="2">
        <v>23</v>
      </c>
      <c r="B24" s="28">
        <v>2025</v>
      </c>
      <c r="C24" s="2" t="s">
        <v>20</v>
      </c>
      <c r="D24" s="2">
        <v>106.1</v>
      </c>
      <c r="E24" s="2">
        <v>110</v>
      </c>
      <c r="F24" s="7">
        <f t="shared" si="1"/>
        <v>0.96454545454545448</v>
      </c>
      <c r="G24" s="2" t="s">
        <v>19</v>
      </c>
      <c r="H24" s="2" t="s">
        <v>84</v>
      </c>
    </row>
    <row r="25" spans="1:8" x14ac:dyDescent="0.25">
      <c r="A25" s="2">
        <v>24</v>
      </c>
      <c r="B25" s="28">
        <v>2025</v>
      </c>
      <c r="C25" s="2" t="s">
        <v>21</v>
      </c>
      <c r="D25" s="2">
        <v>104.2</v>
      </c>
      <c r="E25" s="2">
        <v>106</v>
      </c>
      <c r="F25" s="7">
        <f t="shared" si="1"/>
        <v>0.98301886792452831</v>
      </c>
      <c r="G25" s="2" t="s">
        <v>19</v>
      </c>
      <c r="H25" s="2" t="s">
        <v>84</v>
      </c>
    </row>
    <row r="26" spans="1:8" x14ac:dyDescent="0.25">
      <c r="A26" s="2">
        <v>25</v>
      </c>
      <c r="B26" s="28">
        <v>2025</v>
      </c>
      <c r="C26" s="2" t="s">
        <v>6</v>
      </c>
      <c r="D26" s="2">
        <v>98</v>
      </c>
      <c r="E26" s="2">
        <v>101</v>
      </c>
      <c r="F26" s="7">
        <f>D26/E26</f>
        <v>0.97029702970297027</v>
      </c>
      <c r="G26" s="2" t="s">
        <v>7</v>
      </c>
      <c r="H26" s="2" t="s">
        <v>63</v>
      </c>
    </row>
    <row r="27" spans="1:8" x14ac:dyDescent="0.25">
      <c r="A27" s="2">
        <v>26</v>
      </c>
      <c r="B27" s="28">
        <v>2025</v>
      </c>
      <c r="C27" s="2" t="s">
        <v>8</v>
      </c>
      <c r="D27" s="2">
        <v>102.2</v>
      </c>
      <c r="E27" s="2">
        <v>105</v>
      </c>
      <c r="F27" s="7">
        <f t="shared" ref="F27:F37" si="2">D27/E27</f>
        <v>0.97333333333333338</v>
      </c>
      <c r="G27" s="2" t="s">
        <v>7</v>
      </c>
      <c r="H27" s="2" t="s">
        <v>63</v>
      </c>
    </row>
    <row r="28" spans="1:8" x14ac:dyDescent="0.25">
      <c r="A28" s="2">
        <v>27</v>
      </c>
      <c r="B28" s="28">
        <v>2025</v>
      </c>
      <c r="C28" s="2" t="s">
        <v>9</v>
      </c>
      <c r="D28" s="2">
        <v>99.1</v>
      </c>
      <c r="E28" s="2">
        <v>102</v>
      </c>
      <c r="F28" s="7">
        <f t="shared" si="2"/>
        <v>0.97156862745098038</v>
      </c>
      <c r="G28" s="2" t="s">
        <v>7</v>
      </c>
      <c r="H28" s="2" t="s">
        <v>63</v>
      </c>
    </row>
    <row r="29" spans="1:8" x14ac:dyDescent="0.25">
      <c r="A29" s="2">
        <v>28</v>
      </c>
      <c r="B29" s="28">
        <v>2025</v>
      </c>
      <c r="C29" s="2" t="s">
        <v>10</v>
      </c>
      <c r="D29" s="2">
        <v>106.5</v>
      </c>
      <c r="E29" s="2">
        <v>110</v>
      </c>
      <c r="F29" s="7">
        <f t="shared" si="2"/>
        <v>0.96818181818181814</v>
      </c>
      <c r="G29" s="2" t="s">
        <v>11</v>
      </c>
      <c r="H29" s="2" t="s">
        <v>63</v>
      </c>
    </row>
    <row r="30" spans="1:8" x14ac:dyDescent="0.25">
      <c r="A30" s="2">
        <v>29</v>
      </c>
      <c r="B30" s="28">
        <v>2025</v>
      </c>
      <c r="C30" s="2" t="s">
        <v>12</v>
      </c>
      <c r="D30" s="2">
        <v>105</v>
      </c>
      <c r="E30" s="2">
        <v>108</v>
      </c>
      <c r="F30" s="7">
        <f t="shared" si="2"/>
        <v>0.97222222222222221</v>
      </c>
      <c r="G30" s="2" t="s">
        <v>11</v>
      </c>
      <c r="H30" s="2" t="s">
        <v>63</v>
      </c>
    </row>
    <row r="31" spans="1:8" x14ac:dyDescent="0.25">
      <c r="A31" s="2">
        <v>30</v>
      </c>
      <c r="B31" s="28">
        <v>2025</v>
      </c>
      <c r="C31" s="2" t="s">
        <v>13</v>
      </c>
      <c r="D31" s="2">
        <v>101.2</v>
      </c>
      <c r="E31" s="2">
        <v>103</v>
      </c>
      <c r="F31" s="7">
        <f t="shared" si="2"/>
        <v>0.98252427184466018</v>
      </c>
      <c r="G31" s="2" t="s">
        <v>11</v>
      </c>
      <c r="H31" s="2" t="s">
        <v>63</v>
      </c>
    </row>
    <row r="32" spans="1:8" x14ac:dyDescent="0.25">
      <c r="A32" s="2">
        <v>31</v>
      </c>
      <c r="B32" s="28">
        <v>2025</v>
      </c>
      <c r="C32" s="2" t="s">
        <v>14</v>
      </c>
      <c r="D32" s="2">
        <v>110.2</v>
      </c>
      <c r="E32" s="2">
        <v>115</v>
      </c>
      <c r="F32" s="7">
        <f t="shared" si="2"/>
        <v>0.95826086956521739</v>
      </c>
      <c r="G32" s="2" t="s">
        <v>15</v>
      </c>
      <c r="H32" s="2" t="s">
        <v>63</v>
      </c>
    </row>
    <row r="33" spans="1:8" x14ac:dyDescent="0.25">
      <c r="A33" s="2">
        <v>32</v>
      </c>
      <c r="B33" s="28">
        <v>2025</v>
      </c>
      <c r="C33" s="2" t="s">
        <v>16</v>
      </c>
      <c r="D33" s="2">
        <v>108.2</v>
      </c>
      <c r="E33" s="2">
        <v>112</v>
      </c>
      <c r="F33" s="7">
        <f t="shared" si="2"/>
        <v>0.96607142857142858</v>
      </c>
      <c r="G33" s="2" t="s">
        <v>15</v>
      </c>
      <c r="H33" s="2" t="s">
        <v>63</v>
      </c>
    </row>
    <row r="34" spans="1:8" x14ac:dyDescent="0.25">
      <c r="A34" s="2">
        <v>33</v>
      </c>
      <c r="B34" s="28">
        <v>2025</v>
      </c>
      <c r="C34" s="2" t="s">
        <v>17</v>
      </c>
      <c r="D34" s="2">
        <v>105.1</v>
      </c>
      <c r="E34" s="2">
        <v>108</v>
      </c>
      <c r="F34" s="7">
        <f t="shared" si="2"/>
        <v>0.9731481481481481</v>
      </c>
      <c r="G34" s="2" t="s">
        <v>15</v>
      </c>
      <c r="H34" s="2" t="s">
        <v>63</v>
      </c>
    </row>
    <row r="35" spans="1:8" x14ac:dyDescent="0.25">
      <c r="A35" s="2">
        <v>34</v>
      </c>
      <c r="B35" s="28">
        <v>2025</v>
      </c>
      <c r="C35" s="2" t="s">
        <v>18</v>
      </c>
      <c r="D35" s="2">
        <v>104.3</v>
      </c>
      <c r="E35" s="2">
        <v>107</v>
      </c>
      <c r="F35" s="7">
        <f t="shared" si="2"/>
        <v>0.97476635514018684</v>
      </c>
      <c r="G35" s="2" t="s">
        <v>19</v>
      </c>
      <c r="H35" s="2" t="s">
        <v>63</v>
      </c>
    </row>
    <row r="36" spans="1:8" x14ac:dyDescent="0.25">
      <c r="A36" s="2">
        <v>35</v>
      </c>
      <c r="B36" s="28">
        <v>2025</v>
      </c>
      <c r="C36" s="2" t="s">
        <v>20</v>
      </c>
      <c r="D36" s="2">
        <v>106.1</v>
      </c>
      <c r="E36" s="2">
        <v>110</v>
      </c>
      <c r="F36" s="7">
        <f t="shared" si="2"/>
        <v>0.96454545454545448</v>
      </c>
      <c r="G36" s="2" t="s">
        <v>19</v>
      </c>
      <c r="H36" s="2" t="s">
        <v>63</v>
      </c>
    </row>
    <row r="37" spans="1:8" x14ac:dyDescent="0.25">
      <c r="A37" s="2">
        <v>36</v>
      </c>
      <c r="B37" s="28">
        <v>2025</v>
      </c>
      <c r="C37" s="2" t="s">
        <v>21</v>
      </c>
      <c r="D37" s="2">
        <v>104.2</v>
      </c>
      <c r="E37" s="2">
        <v>106</v>
      </c>
      <c r="F37" s="7">
        <f t="shared" si="2"/>
        <v>0.98301886792452831</v>
      </c>
      <c r="G37" s="2" t="s">
        <v>19</v>
      </c>
      <c r="H37" s="2" t="s">
        <v>63</v>
      </c>
    </row>
    <row r="38" spans="1:8" x14ac:dyDescent="0.25">
      <c r="A38" s="2">
        <v>37</v>
      </c>
      <c r="B38" s="28">
        <v>2025</v>
      </c>
      <c r="C38" s="2" t="s">
        <v>6</v>
      </c>
      <c r="D38" s="2">
        <v>99</v>
      </c>
      <c r="E38" s="2">
        <v>101</v>
      </c>
      <c r="F38" s="7">
        <f>D38/E38</f>
        <v>0.98019801980198018</v>
      </c>
      <c r="G38" s="2" t="s">
        <v>7</v>
      </c>
      <c r="H38" s="2" t="s">
        <v>85</v>
      </c>
    </row>
    <row r="39" spans="1:8" x14ac:dyDescent="0.25">
      <c r="A39" s="2">
        <v>38</v>
      </c>
      <c r="B39" s="28">
        <v>2025</v>
      </c>
      <c r="C39" s="2" t="s">
        <v>8</v>
      </c>
      <c r="D39" s="2">
        <v>102.2</v>
      </c>
      <c r="E39" s="2">
        <v>105</v>
      </c>
      <c r="F39" s="7">
        <f t="shared" ref="F39:F40" si="3">D39/E39</f>
        <v>0.97333333333333338</v>
      </c>
      <c r="G39" s="2" t="s">
        <v>7</v>
      </c>
      <c r="H39" s="2" t="s">
        <v>85</v>
      </c>
    </row>
    <row r="40" spans="1:8" x14ac:dyDescent="0.25">
      <c r="A40" s="2">
        <v>39</v>
      </c>
      <c r="B40" s="28">
        <v>2025</v>
      </c>
      <c r="C40" s="2" t="s">
        <v>9</v>
      </c>
      <c r="D40" s="2">
        <v>99.1</v>
      </c>
      <c r="E40" s="2">
        <v>102</v>
      </c>
      <c r="F40" s="7">
        <f t="shared" si="3"/>
        <v>0.97156862745098038</v>
      </c>
      <c r="G40" s="2" t="s">
        <v>7</v>
      </c>
      <c r="H40" s="2" t="s">
        <v>85</v>
      </c>
    </row>
    <row r="41" spans="1:8" x14ac:dyDescent="0.25">
      <c r="A41" s="2">
        <v>40</v>
      </c>
      <c r="B41" s="28">
        <v>2025</v>
      </c>
      <c r="C41" s="2" t="s">
        <v>10</v>
      </c>
      <c r="D41" s="2">
        <v>106.5</v>
      </c>
      <c r="E41" s="2">
        <v>110</v>
      </c>
      <c r="F41" s="7">
        <f>D41/E41</f>
        <v>0.96818181818181814</v>
      </c>
      <c r="G41" s="2" t="s">
        <v>11</v>
      </c>
      <c r="H41" s="2" t="s">
        <v>85</v>
      </c>
    </row>
    <row r="42" spans="1:8" x14ac:dyDescent="0.25">
      <c r="A42" s="2">
        <v>41</v>
      </c>
      <c r="B42" s="28">
        <v>2025</v>
      </c>
      <c r="C42" s="2" t="s">
        <v>12</v>
      </c>
      <c r="D42" s="2">
        <v>105</v>
      </c>
      <c r="E42" s="2">
        <v>108</v>
      </c>
      <c r="F42" s="7">
        <f t="shared" ref="F42:F49" si="4">D42/E42</f>
        <v>0.97222222222222221</v>
      </c>
      <c r="G42" s="2" t="s">
        <v>11</v>
      </c>
      <c r="H42" s="2" t="s">
        <v>85</v>
      </c>
    </row>
    <row r="43" spans="1:8" x14ac:dyDescent="0.25">
      <c r="A43" s="2">
        <v>42</v>
      </c>
      <c r="B43" s="28">
        <v>2025</v>
      </c>
      <c r="C43" s="2" t="s">
        <v>13</v>
      </c>
      <c r="D43" s="2">
        <v>101.2</v>
      </c>
      <c r="E43" s="2">
        <v>103</v>
      </c>
      <c r="F43" s="7">
        <f t="shared" si="4"/>
        <v>0.98252427184466018</v>
      </c>
      <c r="G43" s="2" t="s">
        <v>11</v>
      </c>
      <c r="H43" s="2" t="s">
        <v>85</v>
      </c>
    </row>
    <row r="44" spans="1:8" x14ac:dyDescent="0.25">
      <c r="A44" s="2">
        <v>43</v>
      </c>
      <c r="B44" s="28">
        <v>2025</v>
      </c>
      <c r="C44" s="2" t="s">
        <v>14</v>
      </c>
      <c r="D44" s="2">
        <v>110.2</v>
      </c>
      <c r="E44" s="2">
        <v>115</v>
      </c>
      <c r="F44" s="7">
        <f t="shared" si="4"/>
        <v>0.95826086956521739</v>
      </c>
      <c r="G44" s="2" t="s">
        <v>15</v>
      </c>
      <c r="H44" s="2" t="s">
        <v>85</v>
      </c>
    </row>
    <row r="45" spans="1:8" x14ac:dyDescent="0.25">
      <c r="A45" s="2">
        <v>44</v>
      </c>
      <c r="B45" s="28">
        <v>2025</v>
      </c>
      <c r="C45" s="2" t="s">
        <v>16</v>
      </c>
      <c r="D45" s="2">
        <v>108.2</v>
      </c>
      <c r="E45" s="2">
        <v>112</v>
      </c>
      <c r="F45" s="7">
        <f t="shared" si="4"/>
        <v>0.96607142857142858</v>
      </c>
      <c r="G45" s="2" t="s">
        <v>15</v>
      </c>
      <c r="H45" s="2" t="s">
        <v>85</v>
      </c>
    </row>
    <row r="46" spans="1:8" x14ac:dyDescent="0.25">
      <c r="A46" s="2">
        <v>45</v>
      </c>
      <c r="B46" s="28">
        <v>2025</v>
      </c>
      <c r="C46" s="2" t="s">
        <v>17</v>
      </c>
      <c r="D46" s="2">
        <v>105.1</v>
      </c>
      <c r="E46" s="2">
        <v>108</v>
      </c>
      <c r="F46" s="7">
        <f t="shared" si="4"/>
        <v>0.9731481481481481</v>
      </c>
      <c r="G46" s="2" t="s">
        <v>15</v>
      </c>
      <c r="H46" s="2" t="s">
        <v>85</v>
      </c>
    </row>
    <row r="47" spans="1:8" x14ac:dyDescent="0.25">
      <c r="A47" s="2">
        <v>46</v>
      </c>
      <c r="B47" s="28">
        <v>2025</v>
      </c>
      <c r="C47" s="2" t="s">
        <v>18</v>
      </c>
      <c r="D47" s="2">
        <v>104.3</v>
      </c>
      <c r="E47" s="2">
        <v>107</v>
      </c>
      <c r="F47" s="7">
        <f t="shared" si="4"/>
        <v>0.97476635514018684</v>
      </c>
      <c r="G47" s="2" t="s">
        <v>19</v>
      </c>
      <c r="H47" s="2" t="s">
        <v>85</v>
      </c>
    </row>
    <row r="48" spans="1:8" x14ac:dyDescent="0.25">
      <c r="A48" s="2">
        <v>47</v>
      </c>
      <c r="B48" s="28">
        <v>2025</v>
      </c>
      <c r="C48" s="2" t="s">
        <v>20</v>
      </c>
      <c r="D48" s="2">
        <v>106.1</v>
      </c>
      <c r="E48" s="2">
        <v>110</v>
      </c>
      <c r="F48" s="7">
        <f t="shared" si="4"/>
        <v>0.96454545454545448</v>
      </c>
      <c r="G48" s="2" t="s">
        <v>19</v>
      </c>
      <c r="H48" s="2" t="s">
        <v>85</v>
      </c>
    </row>
    <row r="49" spans="1:8" x14ac:dyDescent="0.25">
      <c r="A49" s="2">
        <v>48</v>
      </c>
      <c r="B49" s="28">
        <v>2025</v>
      </c>
      <c r="C49" s="2" t="s">
        <v>21</v>
      </c>
      <c r="D49" s="2">
        <v>104.2</v>
      </c>
      <c r="E49" s="2">
        <v>106</v>
      </c>
      <c r="F49" s="7">
        <f t="shared" si="4"/>
        <v>0.98301886792452831</v>
      </c>
      <c r="G49" s="2" t="s">
        <v>19</v>
      </c>
      <c r="H49" s="2" t="s">
        <v>85</v>
      </c>
    </row>
    <row r="50" spans="1:8" x14ac:dyDescent="0.25">
      <c r="A50" s="2">
        <v>49</v>
      </c>
      <c r="B50" s="28">
        <v>2025</v>
      </c>
      <c r="C50" s="2" t="s">
        <v>6</v>
      </c>
      <c r="D50" s="2">
        <v>98</v>
      </c>
      <c r="E50" s="2">
        <v>101</v>
      </c>
      <c r="F50" s="7">
        <f>D50/E50</f>
        <v>0.97029702970297027</v>
      </c>
      <c r="G50" s="2" t="s">
        <v>7</v>
      </c>
      <c r="H50" s="2" t="s">
        <v>86</v>
      </c>
    </row>
    <row r="51" spans="1:8" x14ac:dyDescent="0.25">
      <c r="A51" s="2">
        <v>50</v>
      </c>
      <c r="B51" s="28">
        <v>2025</v>
      </c>
      <c r="C51" s="2" t="s">
        <v>8</v>
      </c>
      <c r="D51" s="2">
        <v>104</v>
      </c>
      <c r="E51" s="2">
        <v>105</v>
      </c>
      <c r="F51" s="7">
        <f t="shared" ref="F51:F61" si="5">D51/E51</f>
        <v>0.99047619047619051</v>
      </c>
      <c r="G51" s="2" t="s">
        <v>7</v>
      </c>
      <c r="H51" s="2" t="s">
        <v>86</v>
      </c>
    </row>
    <row r="52" spans="1:8" x14ac:dyDescent="0.25">
      <c r="A52" s="2">
        <v>51</v>
      </c>
      <c r="B52" s="28">
        <v>2025</v>
      </c>
      <c r="C52" s="2" t="s">
        <v>9</v>
      </c>
      <c r="D52" s="2">
        <v>99.1</v>
      </c>
      <c r="E52" s="2">
        <v>102</v>
      </c>
      <c r="F52" s="7">
        <f t="shared" si="5"/>
        <v>0.97156862745098038</v>
      </c>
      <c r="G52" s="2" t="s">
        <v>7</v>
      </c>
      <c r="H52" s="2" t="s">
        <v>86</v>
      </c>
    </row>
    <row r="53" spans="1:8" x14ac:dyDescent="0.25">
      <c r="A53" s="2">
        <v>52</v>
      </c>
      <c r="B53" s="28">
        <v>2025</v>
      </c>
      <c r="C53" s="2" t="s">
        <v>10</v>
      </c>
      <c r="D53" s="2">
        <v>106.5</v>
      </c>
      <c r="E53" s="2">
        <v>110</v>
      </c>
      <c r="F53" s="7">
        <f t="shared" si="5"/>
        <v>0.96818181818181814</v>
      </c>
      <c r="G53" s="2" t="s">
        <v>11</v>
      </c>
      <c r="H53" s="2" t="s">
        <v>86</v>
      </c>
    </row>
    <row r="54" spans="1:8" x14ac:dyDescent="0.25">
      <c r="A54" s="2">
        <v>53</v>
      </c>
      <c r="B54" s="28">
        <v>2025</v>
      </c>
      <c r="C54" s="2" t="s">
        <v>12</v>
      </c>
      <c r="D54" s="2">
        <v>105</v>
      </c>
      <c r="E54" s="2">
        <v>108</v>
      </c>
      <c r="F54" s="7">
        <f t="shared" si="5"/>
        <v>0.97222222222222221</v>
      </c>
      <c r="G54" s="2" t="s">
        <v>11</v>
      </c>
      <c r="H54" s="2" t="s">
        <v>86</v>
      </c>
    </row>
    <row r="55" spans="1:8" x14ac:dyDescent="0.25">
      <c r="A55" s="2">
        <v>54</v>
      </c>
      <c r="B55" s="28">
        <v>2025</v>
      </c>
      <c r="C55" s="2" t="s">
        <v>13</v>
      </c>
      <c r="D55" s="2">
        <v>101.2</v>
      </c>
      <c r="E55" s="2">
        <v>103</v>
      </c>
      <c r="F55" s="7">
        <f t="shared" si="5"/>
        <v>0.98252427184466018</v>
      </c>
      <c r="G55" s="2" t="s">
        <v>11</v>
      </c>
      <c r="H55" s="2" t="s">
        <v>86</v>
      </c>
    </row>
    <row r="56" spans="1:8" x14ac:dyDescent="0.25">
      <c r="A56" s="2">
        <v>55</v>
      </c>
      <c r="B56" s="28">
        <v>2025</v>
      </c>
      <c r="C56" s="2" t="s">
        <v>14</v>
      </c>
      <c r="D56" s="2">
        <v>110.2</v>
      </c>
      <c r="E56" s="2">
        <v>115</v>
      </c>
      <c r="F56" s="7">
        <f t="shared" si="5"/>
        <v>0.95826086956521739</v>
      </c>
      <c r="G56" s="2" t="s">
        <v>15</v>
      </c>
      <c r="H56" s="2" t="s">
        <v>86</v>
      </c>
    </row>
    <row r="57" spans="1:8" x14ac:dyDescent="0.25">
      <c r="A57" s="2">
        <v>56</v>
      </c>
      <c r="B57" s="28">
        <v>2025</v>
      </c>
      <c r="C57" s="2" t="s">
        <v>16</v>
      </c>
      <c r="D57" s="2">
        <v>108.2</v>
      </c>
      <c r="E57" s="2">
        <v>112</v>
      </c>
      <c r="F57" s="7">
        <f t="shared" si="5"/>
        <v>0.96607142857142858</v>
      </c>
      <c r="G57" s="2" t="s">
        <v>15</v>
      </c>
      <c r="H57" s="2" t="s">
        <v>86</v>
      </c>
    </row>
    <row r="58" spans="1:8" x14ac:dyDescent="0.25">
      <c r="A58" s="2">
        <v>57</v>
      </c>
      <c r="B58" s="28">
        <v>2025</v>
      </c>
      <c r="C58" s="2" t="s">
        <v>17</v>
      </c>
      <c r="D58" s="2">
        <v>105.1</v>
      </c>
      <c r="E58" s="2">
        <v>108</v>
      </c>
      <c r="F58" s="7">
        <f t="shared" si="5"/>
        <v>0.9731481481481481</v>
      </c>
      <c r="G58" s="2" t="s">
        <v>15</v>
      </c>
      <c r="H58" s="2" t="s">
        <v>86</v>
      </c>
    </row>
    <row r="59" spans="1:8" x14ac:dyDescent="0.25">
      <c r="A59" s="2">
        <v>58</v>
      </c>
      <c r="B59" s="28">
        <v>2025</v>
      </c>
      <c r="C59" s="2" t="s">
        <v>18</v>
      </c>
      <c r="D59" s="2">
        <v>104.3</v>
      </c>
      <c r="E59" s="2">
        <v>107</v>
      </c>
      <c r="F59" s="7">
        <f t="shared" si="5"/>
        <v>0.97476635514018684</v>
      </c>
      <c r="G59" s="2" t="s">
        <v>19</v>
      </c>
      <c r="H59" s="2" t="s">
        <v>86</v>
      </c>
    </row>
    <row r="60" spans="1:8" x14ac:dyDescent="0.25">
      <c r="A60" s="2">
        <v>59</v>
      </c>
      <c r="B60" s="28">
        <v>2025</v>
      </c>
      <c r="C60" s="2" t="s">
        <v>20</v>
      </c>
      <c r="D60" s="2">
        <v>106.1</v>
      </c>
      <c r="E60" s="2">
        <v>110</v>
      </c>
      <c r="F60" s="7">
        <f t="shared" si="5"/>
        <v>0.96454545454545448</v>
      </c>
      <c r="G60" s="2" t="s">
        <v>19</v>
      </c>
      <c r="H60" s="2" t="s">
        <v>86</v>
      </c>
    </row>
    <row r="61" spans="1:8" x14ac:dyDescent="0.25">
      <c r="A61" s="2">
        <v>60</v>
      </c>
      <c r="B61" s="28">
        <v>2025</v>
      </c>
      <c r="C61" s="2" t="s">
        <v>21</v>
      </c>
      <c r="D61" s="2">
        <v>104.2</v>
      </c>
      <c r="E61" s="2">
        <v>106</v>
      </c>
      <c r="F61" s="7">
        <f t="shared" si="5"/>
        <v>0.98301886792452831</v>
      </c>
      <c r="G61" s="2" t="s">
        <v>19</v>
      </c>
      <c r="H61" s="2" t="s">
        <v>86</v>
      </c>
    </row>
    <row r="62" spans="1:8" x14ac:dyDescent="0.25">
      <c r="A62" s="2">
        <v>61</v>
      </c>
      <c r="B62" s="28">
        <v>2025</v>
      </c>
      <c r="C62" s="2" t="s">
        <v>6</v>
      </c>
      <c r="D62" s="2">
        <v>98</v>
      </c>
      <c r="E62" s="2">
        <v>101</v>
      </c>
      <c r="F62" s="7">
        <f>D62/E62</f>
        <v>0.97029702970297027</v>
      </c>
      <c r="G62" s="2" t="s">
        <v>7</v>
      </c>
      <c r="H62" s="2" t="s">
        <v>87</v>
      </c>
    </row>
    <row r="63" spans="1:8" x14ac:dyDescent="0.25">
      <c r="A63" s="2">
        <v>62</v>
      </c>
      <c r="B63" s="28">
        <v>2025</v>
      </c>
      <c r="C63" s="2" t="s">
        <v>8</v>
      </c>
      <c r="D63" s="2">
        <v>102.2</v>
      </c>
      <c r="E63" s="2">
        <v>105</v>
      </c>
      <c r="F63" s="7">
        <f t="shared" ref="F63:F73" si="6">D63/E63</f>
        <v>0.97333333333333338</v>
      </c>
      <c r="G63" s="2" t="s">
        <v>7</v>
      </c>
      <c r="H63" s="2" t="s">
        <v>87</v>
      </c>
    </row>
    <row r="64" spans="1:8" x14ac:dyDescent="0.25">
      <c r="A64" s="2">
        <v>63</v>
      </c>
      <c r="B64" s="28">
        <v>2025</v>
      </c>
      <c r="C64" s="2" t="s">
        <v>9</v>
      </c>
      <c r="D64" s="2">
        <v>99.1</v>
      </c>
      <c r="E64" s="2">
        <v>102</v>
      </c>
      <c r="F64" s="7">
        <f t="shared" si="6"/>
        <v>0.97156862745098038</v>
      </c>
      <c r="G64" s="2" t="s">
        <v>7</v>
      </c>
      <c r="H64" s="2" t="s">
        <v>87</v>
      </c>
    </row>
    <row r="65" spans="1:8" x14ac:dyDescent="0.25">
      <c r="A65" s="2">
        <v>64</v>
      </c>
      <c r="B65" s="28">
        <v>2025</v>
      </c>
      <c r="C65" s="2" t="s">
        <v>10</v>
      </c>
      <c r="D65" s="2">
        <v>106.5</v>
      </c>
      <c r="E65" s="2">
        <v>110</v>
      </c>
      <c r="F65" s="7">
        <f t="shared" si="6"/>
        <v>0.96818181818181814</v>
      </c>
      <c r="G65" s="2" t="s">
        <v>11</v>
      </c>
      <c r="H65" s="2" t="s">
        <v>87</v>
      </c>
    </row>
    <row r="66" spans="1:8" x14ac:dyDescent="0.25">
      <c r="A66" s="2">
        <v>65</v>
      </c>
      <c r="B66" s="28">
        <v>2025</v>
      </c>
      <c r="C66" s="2" t="s">
        <v>12</v>
      </c>
      <c r="D66" s="2">
        <v>105</v>
      </c>
      <c r="E66" s="2">
        <v>108</v>
      </c>
      <c r="F66" s="7">
        <f t="shared" si="6"/>
        <v>0.97222222222222221</v>
      </c>
      <c r="G66" s="2" t="s">
        <v>11</v>
      </c>
      <c r="H66" s="2" t="s">
        <v>87</v>
      </c>
    </row>
    <row r="67" spans="1:8" x14ac:dyDescent="0.25">
      <c r="A67" s="2">
        <v>66</v>
      </c>
      <c r="B67" s="28">
        <v>2025</v>
      </c>
      <c r="C67" s="2" t="s">
        <v>13</v>
      </c>
      <c r="D67" s="2">
        <v>101.2</v>
      </c>
      <c r="E67" s="2">
        <v>103</v>
      </c>
      <c r="F67" s="7">
        <f t="shared" si="6"/>
        <v>0.98252427184466018</v>
      </c>
      <c r="G67" s="2" t="s">
        <v>11</v>
      </c>
      <c r="H67" s="2" t="s">
        <v>87</v>
      </c>
    </row>
    <row r="68" spans="1:8" x14ac:dyDescent="0.25">
      <c r="A68" s="2">
        <v>67</v>
      </c>
      <c r="B68" s="28">
        <v>2025</v>
      </c>
      <c r="C68" s="2" t="s">
        <v>14</v>
      </c>
      <c r="D68" s="2">
        <v>110.2</v>
      </c>
      <c r="E68" s="2">
        <v>115</v>
      </c>
      <c r="F68" s="7">
        <f t="shared" si="6"/>
        <v>0.95826086956521739</v>
      </c>
      <c r="G68" s="2" t="s">
        <v>15</v>
      </c>
      <c r="H68" s="2" t="s">
        <v>87</v>
      </c>
    </row>
    <row r="69" spans="1:8" x14ac:dyDescent="0.25">
      <c r="A69" s="2">
        <v>68</v>
      </c>
      <c r="B69" s="28">
        <v>2025</v>
      </c>
      <c r="C69" s="2" t="s">
        <v>16</v>
      </c>
      <c r="D69" s="2">
        <v>108.2</v>
      </c>
      <c r="E69" s="2">
        <v>112</v>
      </c>
      <c r="F69" s="7">
        <f t="shared" si="6"/>
        <v>0.96607142857142858</v>
      </c>
      <c r="G69" s="2" t="s">
        <v>15</v>
      </c>
      <c r="H69" s="2" t="s">
        <v>87</v>
      </c>
    </row>
    <row r="70" spans="1:8" x14ac:dyDescent="0.25">
      <c r="A70" s="2">
        <v>69</v>
      </c>
      <c r="B70" s="28">
        <v>2025</v>
      </c>
      <c r="C70" s="2" t="s">
        <v>17</v>
      </c>
      <c r="D70" s="2">
        <v>105.1</v>
      </c>
      <c r="E70" s="2">
        <v>108</v>
      </c>
      <c r="F70" s="7">
        <f t="shared" si="6"/>
        <v>0.9731481481481481</v>
      </c>
      <c r="G70" s="2" t="s">
        <v>15</v>
      </c>
      <c r="H70" s="2" t="s">
        <v>87</v>
      </c>
    </row>
    <row r="71" spans="1:8" x14ac:dyDescent="0.25">
      <c r="A71" s="2">
        <v>70</v>
      </c>
      <c r="B71" s="28">
        <v>2025</v>
      </c>
      <c r="C71" s="2" t="s">
        <v>18</v>
      </c>
      <c r="D71" s="2">
        <v>104.3</v>
      </c>
      <c r="E71" s="2">
        <v>107</v>
      </c>
      <c r="F71" s="7">
        <f t="shared" si="6"/>
        <v>0.97476635514018684</v>
      </c>
      <c r="G71" s="2" t="s">
        <v>19</v>
      </c>
      <c r="H71" s="2" t="s">
        <v>87</v>
      </c>
    </row>
    <row r="72" spans="1:8" x14ac:dyDescent="0.25">
      <c r="A72" s="2">
        <v>71</v>
      </c>
      <c r="B72" s="28">
        <v>2025</v>
      </c>
      <c r="C72" s="2" t="s">
        <v>20</v>
      </c>
      <c r="D72" s="2">
        <v>106.1</v>
      </c>
      <c r="E72" s="2">
        <v>110</v>
      </c>
      <c r="F72" s="7">
        <f t="shared" si="6"/>
        <v>0.96454545454545448</v>
      </c>
      <c r="G72" s="2" t="s">
        <v>19</v>
      </c>
      <c r="H72" s="2" t="s">
        <v>87</v>
      </c>
    </row>
    <row r="73" spans="1:8" x14ac:dyDescent="0.25">
      <c r="A73" s="2">
        <v>72</v>
      </c>
      <c r="B73" s="28">
        <v>2025</v>
      </c>
      <c r="C73" s="2" t="s">
        <v>21</v>
      </c>
      <c r="D73" s="2">
        <v>104.2</v>
      </c>
      <c r="E73" s="2">
        <v>106</v>
      </c>
      <c r="F73" s="7">
        <f t="shared" si="6"/>
        <v>0.98301886792452831</v>
      </c>
      <c r="G73" s="2" t="s">
        <v>19</v>
      </c>
      <c r="H73" s="2" t="s">
        <v>87</v>
      </c>
    </row>
    <row r="74" spans="1:8" x14ac:dyDescent="0.25">
      <c r="A74" s="2">
        <v>73</v>
      </c>
      <c r="B74" s="28">
        <v>2026</v>
      </c>
      <c r="C74" s="2" t="s">
        <v>6</v>
      </c>
      <c r="D74" s="2">
        <v>99</v>
      </c>
      <c r="E74" s="2">
        <v>101</v>
      </c>
      <c r="F74" s="7">
        <f>D74/E74</f>
        <v>0.98019801980198018</v>
      </c>
      <c r="G74" s="2" t="s">
        <v>7</v>
      </c>
      <c r="H74" s="2" t="s">
        <v>66</v>
      </c>
    </row>
    <row r="75" spans="1:8" x14ac:dyDescent="0.25">
      <c r="A75" s="2">
        <v>74</v>
      </c>
      <c r="B75" s="28">
        <v>2026</v>
      </c>
      <c r="C75" s="2" t="s">
        <v>8</v>
      </c>
      <c r="D75" s="2">
        <v>102.2</v>
      </c>
      <c r="E75" s="2">
        <v>105</v>
      </c>
      <c r="F75" s="7">
        <f t="shared" ref="F75:F76" si="7">D75/E75</f>
        <v>0.97333333333333338</v>
      </c>
      <c r="G75" s="2" t="s">
        <v>7</v>
      </c>
      <c r="H75" s="2" t="s">
        <v>66</v>
      </c>
    </row>
    <row r="76" spans="1:8" x14ac:dyDescent="0.25">
      <c r="A76" s="2">
        <v>75</v>
      </c>
      <c r="B76" s="28">
        <v>2026</v>
      </c>
      <c r="C76" s="2" t="s">
        <v>9</v>
      </c>
      <c r="D76" s="2">
        <v>99.1</v>
      </c>
      <c r="E76" s="2">
        <v>102</v>
      </c>
      <c r="F76" s="7">
        <f t="shared" si="7"/>
        <v>0.97156862745098038</v>
      </c>
      <c r="G76" s="2" t="s">
        <v>7</v>
      </c>
      <c r="H76" s="2" t="s">
        <v>66</v>
      </c>
    </row>
    <row r="77" spans="1:8" x14ac:dyDescent="0.25">
      <c r="A77" s="2">
        <v>76</v>
      </c>
      <c r="B77" s="28">
        <v>2026</v>
      </c>
      <c r="C77" s="2" t="s">
        <v>10</v>
      </c>
      <c r="D77" s="2">
        <v>106.5</v>
      </c>
      <c r="E77" s="2">
        <v>110</v>
      </c>
      <c r="F77" s="7">
        <f>D77/E77</f>
        <v>0.96818181818181814</v>
      </c>
      <c r="G77" s="2" t="s">
        <v>11</v>
      </c>
      <c r="H77" s="2" t="s">
        <v>66</v>
      </c>
    </row>
    <row r="78" spans="1:8" x14ac:dyDescent="0.25">
      <c r="A78" s="2">
        <v>77</v>
      </c>
      <c r="B78" s="28">
        <v>2026</v>
      </c>
      <c r="C78" s="2" t="s">
        <v>12</v>
      </c>
      <c r="D78" s="2">
        <v>105</v>
      </c>
      <c r="E78" s="2">
        <v>108</v>
      </c>
      <c r="F78" s="7">
        <f t="shared" ref="F78:F85" si="8">D78/E78</f>
        <v>0.97222222222222221</v>
      </c>
      <c r="G78" s="2" t="s">
        <v>11</v>
      </c>
      <c r="H78" s="2" t="s">
        <v>66</v>
      </c>
    </row>
    <row r="79" spans="1:8" x14ac:dyDescent="0.25">
      <c r="A79" s="2">
        <v>78</v>
      </c>
      <c r="B79" s="28">
        <v>2026</v>
      </c>
      <c r="C79" s="2" t="s">
        <v>13</v>
      </c>
      <c r="D79" s="2">
        <v>101.2</v>
      </c>
      <c r="E79" s="2">
        <v>103</v>
      </c>
      <c r="F79" s="7">
        <f t="shared" si="8"/>
        <v>0.98252427184466018</v>
      </c>
      <c r="G79" s="2" t="s">
        <v>11</v>
      </c>
      <c r="H79" s="2" t="s">
        <v>66</v>
      </c>
    </row>
    <row r="80" spans="1:8" x14ac:dyDescent="0.25">
      <c r="A80" s="2">
        <v>79</v>
      </c>
      <c r="B80" s="28">
        <v>2026</v>
      </c>
      <c r="C80" s="2" t="s">
        <v>14</v>
      </c>
      <c r="D80" s="2">
        <v>110.2</v>
      </c>
      <c r="E80" s="2">
        <v>115</v>
      </c>
      <c r="F80" s="7">
        <f t="shared" si="8"/>
        <v>0.95826086956521739</v>
      </c>
      <c r="G80" s="2" t="s">
        <v>15</v>
      </c>
      <c r="H80" s="2" t="s">
        <v>66</v>
      </c>
    </row>
    <row r="81" spans="1:8" x14ac:dyDescent="0.25">
      <c r="A81" s="2">
        <v>80</v>
      </c>
      <c r="B81" s="28">
        <v>2026</v>
      </c>
      <c r="C81" s="2" t="s">
        <v>16</v>
      </c>
      <c r="D81" s="2">
        <v>108.2</v>
      </c>
      <c r="E81" s="2">
        <v>112</v>
      </c>
      <c r="F81" s="7">
        <f t="shared" si="8"/>
        <v>0.96607142857142858</v>
      </c>
      <c r="G81" s="2" t="s">
        <v>15</v>
      </c>
      <c r="H81" s="2" t="s">
        <v>66</v>
      </c>
    </row>
    <row r="82" spans="1:8" x14ac:dyDescent="0.25">
      <c r="A82" s="2">
        <v>81</v>
      </c>
      <c r="B82" s="28">
        <v>2026</v>
      </c>
      <c r="C82" s="2" t="s">
        <v>17</v>
      </c>
      <c r="D82" s="2">
        <v>105.1</v>
      </c>
      <c r="E82" s="2">
        <v>108</v>
      </c>
      <c r="F82" s="7">
        <f t="shared" si="8"/>
        <v>0.9731481481481481</v>
      </c>
      <c r="G82" s="2" t="s">
        <v>15</v>
      </c>
      <c r="H82" s="2" t="s">
        <v>66</v>
      </c>
    </row>
    <row r="83" spans="1:8" x14ac:dyDescent="0.25">
      <c r="A83" s="2">
        <v>82</v>
      </c>
      <c r="B83" s="28">
        <v>2026</v>
      </c>
      <c r="C83" s="2" t="s">
        <v>18</v>
      </c>
      <c r="D83" s="2">
        <v>104.3</v>
      </c>
      <c r="E83" s="2">
        <v>107</v>
      </c>
      <c r="F83" s="7">
        <f t="shared" si="8"/>
        <v>0.97476635514018684</v>
      </c>
      <c r="G83" s="2" t="s">
        <v>19</v>
      </c>
      <c r="H83" s="2" t="s">
        <v>66</v>
      </c>
    </row>
    <row r="84" spans="1:8" x14ac:dyDescent="0.25">
      <c r="A84" s="2">
        <v>83</v>
      </c>
      <c r="B84" s="28">
        <v>2026</v>
      </c>
      <c r="C84" s="2" t="s">
        <v>20</v>
      </c>
      <c r="D84" s="2">
        <v>106.1</v>
      </c>
      <c r="E84" s="2">
        <v>110</v>
      </c>
      <c r="F84" s="7">
        <f t="shared" si="8"/>
        <v>0.96454545454545448</v>
      </c>
      <c r="G84" s="2" t="s">
        <v>19</v>
      </c>
      <c r="H84" s="2" t="s">
        <v>66</v>
      </c>
    </row>
    <row r="85" spans="1:8" x14ac:dyDescent="0.25">
      <c r="A85" s="2">
        <v>84</v>
      </c>
      <c r="B85" s="28">
        <v>2026</v>
      </c>
      <c r="C85" s="2" t="s">
        <v>21</v>
      </c>
      <c r="D85" s="2">
        <v>104.2</v>
      </c>
      <c r="E85" s="2">
        <v>106</v>
      </c>
      <c r="F85" s="7">
        <f t="shared" si="8"/>
        <v>0.98301886792452831</v>
      </c>
      <c r="G85" s="2" t="s">
        <v>19</v>
      </c>
      <c r="H85" s="2" t="s">
        <v>66</v>
      </c>
    </row>
    <row r="86" spans="1:8" x14ac:dyDescent="0.25">
      <c r="A86" s="2">
        <v>85</v>
      </c>
      <c r="B86" s="28">
        <v>2026</v>
      </c>
      <c r="C86" s="2" t="s">
        <v>6</v>
      </c>
      <c r="D86" s="2">
        <v>98</v>
      </c>
      <c r="E86" s="2">
        <v>101</v>
      </c>
      <c r="F86" s="7">
        <f>D86/E86</f>
        <v>0.97029702970297027</v>
      </c>
      <c r="G86" s="2" t="s">
        <v>7</v>
      </c>
      <c r="H86" s="2" t="s">
        <v>84</v>
      </c>
    </row>
    <row r="87" spans="1:8" x14ac:dyDescent="0.25">
      <c r="A87" s="2">
        <v>86</v>
      </c>
      <c r="B87" s="28">
        <v>2026</v>
      </c>
      <c r="C87" s="2" t="s">
        <v>8</v>
      </c>
      <c r="D87" s="2">
        <v>104</v>
      </c>
      <c r="E87" s="2">
        <v>105</v>
      </c>
      <c r="F87" s="7">
        <f t="shared" ref="F87:F97" si="9">D87/E87</f>
        <v>0.99047619047619051</v>
      </c>
      <c r="G87" s="2" t="s">
        <v>7</v>
      </c>
      <c r="H87" s="2" t="s">
        <v>84</v>
      </c>
    </row>
    <row r="88" spans="1:8" x14ac:dyDescent="0.25">
      <c r="A88" s="2">
        <v>87</v>
      </c>
      <c r="B88" s="28">
        <v>2026</v>
      </c>
      <c r="C88" s="2" t="s">
        <v>9</v>
      </c>
      <c r="D88" s="2">
        <v>99.1</v>
      </c>
      <c r="E88" s="2">
        <v>102</v>
      </c>
      <c r="F88" s="7">
        <f t="shared" si="9"/>
        <v>0.97156862745098038</v>
      </c>
      <c r="G88" s="2" t="s">
        <v>7</v>
      </c>
      <c r="H88" s="2" t="s">
        <v>84</v>
      </c>
    </row>
    <row r="89" spans="1:8" x14ac:dyDescent="0.25">
      <c r="A89" s="2">
        <v>88</v>
      </c>
      <c r="B89" s="28">
        <v>2026</v>
      </c>
      <c r="C89" s="2" t="s">
        <v>10</v>
      </c>
      <c r="D89" s="2">
        <v>106.5</v>
      </c>
      <c r="E89" s="2">
        <v>110</v>
      </c>
      <c r="F89" s="7">
        <f t="shared" si="9"/>
        <v>0.96818181818181814</v>
      </c>
      <c r="G89" s="2" t="s">
        <v>11</v>
      </c>
      <c r="H89" s="2" t="s">
        <v>84</v>
      </c>
    </row>
    <row r="90" spans="1:8" x14ac:dyDescent="0.25">
      <c r="A90" s="2">
        <v>89</v>
      </c>
      <c r="B90" s="28">
        <v>2026</v>
      </c>
      <c r="C90" s="2" t="s">
        <v>12</v>
      </c>
      <c r="D90" s="2">
        <v>105</v>
      </c>
      <c r="E90" s="2">
        <v>108</v>
      </c>
      <c r="F90" s="7">
        <f t="shared" si="9"/>
        <v>0.97222222222222221</v>
      </c>
      <c r="G90" s="2" t="s">
        <v>11</v>
      </c>
      <c r="H90" s="2" t="s">
        <v>84</v>
      </c>
    </row>
    <row r="91" spans="1:8" x14ac:dyDescent="0.25">
      <c r="A91" s="2">
        <v>90</v>
      </c>
      <c r="B91" s="28">
        <v>2026</v>
      </c>
      <c r="C91" s="2" t="s">
        <v>13</v>
      </c>
      <c r="D91" s="2">
        <v>101.2</v>
      </c>
      <c r="E91" s="2">
        <v>103</v>
      </c>
      <c r="F91" s="7">
        <f t="shared" si="9"/>
        <v>0.98252427184466018</v>
      </c>
      <c r="G91" s="2" t="s">
        <v>11</v>
      </c>
      <c r="H91" s="2" t="s">
        <v>84</v>
      </c>
    </row>
    <row r="92" spans="1:8" x14ac:dyDescent="0.25">
      <c r="A92" s="2">
        <v>91</v>
      </c>
      <c r="B92" s="28">
        <v>2026</v>
      </c>
      <c r="C92" s="2" t="s">
        <v>14</v>
      </c>
      <c r="D92" s="2">
        <v>110.2</v>
      </c>
      <c r="E92" s="2">
        <v>115</v>
      </c>
      <c r="F92" s="7">
        <f t="shared" si="9"/>
        <v>0.95826086956521739</v>
      </c>
      <c r="G92" s="2" t="s">
        <v>15</v>
      </c>
      <c r="H92" s="2" t="s">
        <v>84</v>
      </c>
    </row>
    <row r="93" spans="1:8" x14ac:dyDescent="0.25">
      <c r="A93" s="2">
        <v>92</v>
      </c>
      <c r="B93" s="28">
        <v>2026</v>
      </c>
      <c r="C93" s="2" t="s">
        <v>16</v>
      </c>
      <c r="D93" s="2">
        <v>108.2</v>
      </c>
      <c r="E93" s="2">
        <v>112</v>
      </c>
      <c r="F93" s="7">
        <f t="shared" si="9"/>
        <v>0.96607142857142858</v>
      </c>
      <c r="G93" s="2" t="s">
        <v>15</v>
      </c>
      <c r="H93" s="2" t="s">
        <v>84</v>
      </c>
    </row>
    <row r="94" spans="1:8" x14ac:dyDescent="0.25">
      <c r="A94" s="2">
        <v>93</v>
      </c>
      <c r="B94" s="28">
        <v>2026</v>
      </c>
      <c r="C94" s="2" t="s">
        <v>17</v>
      </c>
      <c r="D94" s="2">
        <v>105.1</v>
      </c>
      <c r="E94" s="2">
        <v>108</v>
      </c>
      <c r="F94" s="7">
        <f t="shared" si="9"/>
        <v>0.9731481481481481</v>
      </c>
      <c r="G94" s="2" t="s">
        <v>15</v>
      </c>
      <c r="H94" s="2" t="s">
        <v>84</v>
      </c>
    </row>
    <row r="95" spans="1:8" x14ac:dyDescent="0.25">
      <c r="A95" s="2">
        <v>94</v>
      </c>
      <c r="B95" s="28">
        <v>2026</v>
      </c>
      <c r="C95" s="2" t="s">
        <v>18</v>
      </c>
      <c r="D95" s="2">
        <v>104.3</v>
      </c>
      <c r="E95" s="2">
        <v>107</v>
      </c>
      <c r="F95" s="7">
        <f t="shared" si="9"/>
        <v>0.97476635514018684</v>
      </c>
      <c r="G95" s="2" t="s">
        <v>19</v>
      </c>
      <c r="H95" s="2" t="s">
        <v>84</v>
      </c>
    </row>
    <row r="96" spans="1:8" x14ac:dyDescent="0.25">
      <c r="A96" s="2">
        <v>95</v>
      </c>
      <c r="B96" s="28">
        <v>2026</v>
      </c>
      <c r="C96" s="2" t="s">
        <v>20</v>
      </c>
      <c r="D96" s="2">
        <v>106.1</v>
      </c>
      <c r="E96" s="2">
        <v>110</v>
      </c>
      <c r="F96" s="7">
        <f t="shared" si="9"/>
        <v>0.96454545454545448</v>
      </c>
      <c r="G96" s="2" t="s">
        <v>19</v>
      </c>
      <c r="H96" s="2" t="s">
        <v>84</v>
      </c>
    </row>
    <row r="97" spans="1:8" x14ac:dyDescent="0.25">
      <c r="A97" s="2">
        <v>96</v>
      </c>
      <c r="B97" s="28">
        <v>2026</v>
      </c>
      <c r="C97" s="2" t="s">
        <v>21</v>
      </c>
      <c r="D97" s="2">
        <v>104.2</v>
      </c>
      <c r="E97" s="2">
        <v>106</v>
      </c>
      <c r="F97" s="7">
        <f t="shared" si="9"/>
        <v>0.98301886792452831</v>
      </c>
      <c r="G97" s="2" t="s">
        <v>19</v>
      </c>
      <c r="H97" s="2" t="s">
        <v>84</v>
      </c>
    </row>
    <row r="98" spans="1:8" x14ac:dyDescent="0.25">
      <c r="A98" s="2">
        <v>97</v>
      </c>
      <c r="B98" s="28">
        <v>2026</v>
      </c>
      <c r="C98" s="2" t="s">
        <v>6</v>
      </c>
      <c r="D98" s="2">
        <v>98</v>
      </c>
      <c r="E98" s="2">
        <v>101</v>
      </c>
      <c r="F98" s="7">
        <f>D98/E98</f>
        <v>0.97029702970297027</v>
      </c>
      <c r="G98" s="2" t="s">
        <v>7</v>
      </c>
      <c r="H98" s="2" t="s">
        <v>63</v>
      </c>
    </row>
    <row r="99" spans="1:8" x14ac:dyDescent="0.25">
      <c r="A99" s="2">
        <v>98</v>
      </c>
      <c r="B99" s="28">
        <v>2026</v>
      </c>
      <c r="C99" s="2" t="s">
        <v>8</v>
      </c>
      <c r="D99" s="2">
        <v>102.2</v>
      </c>
      <c r="E99" s="2">
        <v>105</v>
      </c>
      <c r="F99" s="7">
        <f t="shared" ref="F99:F109" si="10">D99/E99</f>
        <v>0.97333333333333338</v>
      </c>
      <c r="G99" s="2" t="s">
        <v>7</v>
      </c>
      <c r="H99" s="2" t="s">
        <v>63</v>
      </c>
    </row>
    <row r="100" spans="1:8" x14ac:dyDescent="0.25">
      <c r="A100" s="2">
        <v>99</v>
      </c>
      <c r="B100" s="28">
        <v>2026</v>
      </c>
      <c r="C100" s="2" t="s">
        <v>9</v>
      </c>
      <c r="D100" s="2">
        <v>99.1</v>
      </c>
      <c r="E100" s="2">
        <v>102</v>
      </c>
      <c r="F100" s="7">
        <f t="shared" si="10"/>
        <v>0.97156862745098038</v>
      </c>
      <c r="G100" s="2" t="s">
        <v>7</v>
      </c>
      <c r="H100" s="2" t="s">
        <v>63</v>
      </c>
    </row>
    <row r="101" spans="1:8" x14ac:dyDescent="0.25">
      <c r="A101" s="2">
        <v>100</v>
      </c>
      <c r="B101" s="28">
        <v>2026</v>
      </c>
      <c r="C101" s="2" t="s">
        <v>10</v>
      </c>
      <c r="D101" s="2">
        <v>106.5</v>
      </c>
      <c r="E101" s="2">
        <v>110</v>
      </c>
      <c r="F101" s="7">
        <f t="shared" si="10"/>
        <v>0.96818181818181814</v>
      </c>
      <c r="G101" s="2" t="s">
        <v>11</v>
      </c>
      <c r="H101" s="2" t="s">
        <v>63</v>
      </c>
    </row>
    <row r="102" spans="1:8" x14ac:dyDescent="0.25">
      <c r="A102" s="2">
        <v>101</v>
      </c>
      <c r="B102" s="28">
        <v>2026</v>
      </c>
      <c r="C102" s="2" t="s">
        <v>12</v>
      </c>
      <c r="D102" s="2">
        <v>105</v>
      </c>
      <c r="E102" s="2">
        <v>108</v>
      </c>
      <c r="F102" s="7">
        <f t="shared" si="10"/>
        <v>0.97222222222222221</v>
      </c>
      <c r="G102" s="2" t="s">
        <v>11</v>
      </c>
      <c r="H102" s="2" t="s">
        <v>63</v>
      </c>
    </row>
    <row r="103" spans="1:8" x14ac:dyDescent="0.25">
      <c r="A103" s="2">
        <v>102</v>
      </c>
      <c r="B103" s="28">
        <v>2026</v>
      </c>
      <c r="C103" s="2" t="s">
        <v>13</v>
      </c>
      <c r="D103" s="2">
        <v>101.2</v>
      </c>
      <c r="E103" s="2">
        <v>103</v>
      </c>
      <c r="F103" s="7">
        <f t="shared" si="10"/>
        <v>0.98252427184466018</v>
      </c>
      <c r="G103" s="2" t="s">
        <v>11</v>
      </c>
      <c r="H103" s="2" t="s">
        <v>63</v>
      </c>
    </row>
    <row r="104" spans="1:8" x14ac:dyDescent="0.25">
      <c r="A104" s="2">
        <v>103</v>
      </c>
      <c r="B104" s="28">
        <v>2026</v>
      </c>
      <c r="C104" s="2" t="s">
        <v>14</v>
      </c>
      <c r="D104" s="2">
        <v>110.2</v>
      </c>
      <c r="E104" s="2">
        <v>115</v>
      </c>
      <c r="F104" s="7">
        <f t="shared" si="10"/>
        <v>0.95826086956521739</v>
      </c>
      <c r="G104" s="2" t="s">
        <v>15</v>
      </c>
      <c r="H104" s="2" t="s">
        <v>63</v>
      </c>
    </row>
    <row r="105" spans="1:8" x14ac:dyDescent="0.25">
      <c r="A105" s="2">
        <v>104</v>
      </c>
      <c r="B105" s="28">
        <v>2026</v>
      </c>
      <c r="C105" s="2" t="s">
        <v>16</v>
      </c>
      <c r="D105" s="2">
        <v>108.2</v>
      </c>
      <c r="E105" s="2">
        <v>112</v>
      </c>
      <c r="F105" s="7">
        <f t="shared" si="10"/>
        <v>0.96607142857142858</v>
      </c>
      <c r="G105" s="2" t="s">
        <v>15</v>
      </c>
      <c r="H105" s="2" t="s">
        <v>63</v>
      </c>
    </row>
    <row r="106" spans="1:8" x14ac:dyDescent="0.25">
      <c r="A106" s="2">
        <v>105</v>
      </c>
      <c r="B106" s="28">
        <v>2026</v>
      </c>
      <c r="C106" s="2" t="s">
        <v>17</v>
      </c>
      <c r="D106" s="2">
        <v>105.1</v>
      </c>
      <c r="E106" s="2">
        <v>108</v>
      </c>
      <c r="F106" s="7">
        <f t="shared" si="10"/>
        <v>0.9731481481481481</v>
      </c>
      <c r="G106" s="2" t="s">
        <v>15</v>
      </c>
      <c r="H106" s="2" t="s">
        <v>63</v>
      </c>
    </row>
    <row r="107" spans="1:8" x14ac:dyDescent="0.25">
      <c r="A107" s="2">
        <v>106</v>
      </c>
      <c r="B107" s="28">
        <v>2026</v>
      </c>
      <c r="C107" s="2" t="s">
        <v>18</v>
      </c>
      <c r="D107" s="2">
        <v>104.3</v>
      </c>
      <c r="E107" s="2">
        <v>107</v>
      </c>
      <c r="F107" s="7">
        <f t="shared" si="10"/>
        <v>0.97476635514018684</v>
      </c>
      <c r="G107" s="2" t="s">
        <v>19</v>
      </c>
      <c r="H107" s="2" t="s">
        <v>63</v>
      </c>
    </row>
    <row r="108" spans="1:8" x14ac:dyDescent="0.25">
      <c r="A108" s="2">
        <v>107</v>
      </c>
      <c r="B108" s="28">
        <v>2026</v>
      </c>
      <c r="C108" s="2" t="s">
        <v>20</v>
      </c>
      <c r="D108" s="2">
        <v>106.1</v>
      </c>
      <c r="E108" s="2">
        <v>110</v>
      </c>
      <c r="F108" s="7">
        <f t="shared" si="10"/>
        <v>0.96454545454545448</v>
      </c>
      <c r="G108" s="2" t="s">
        <v>19</v>
      </c>
      <c r="H108" s="2" t="s">
        <v>63</v>
      </c>
    </row>
    <row r="109" spans="1:8" x14ac:dyDescent="0.25">
      <c r="A109" s="2">
        <v>108</v>
      </c>
      <c r="B109" s="28">
        <v>2026</v>
      </c>
      <c r="C109" s="2" t="s">
        <v>21</v>
      </c>
      <c r="D109" s="2">
        <v>104.2</v>
      </c>
      <c r="E109" s="2">
        <v>106</v>
      </c>
      <c r="F109" s="7">
        <f t="shared" si="10"/>
        <v>0.98301886792452831</v>
      </c>
      <c r="G109" s="2" t="s">
        <v>19</v>
      </c>
      <c r="H109" s="2" t="s">
        <v>63</v>
      </c>
    </row>
    <row r="110" spans="1:8" x14ac:dyDescent="0.25">
      <c r="A110" s="2">
        <v>109</v>
      </c>
      <c r="B110" s="28">
        <v>2026</v>
      </c>
      <c r="C110" s="2" t="s">
        <v>6</v>
      </c>
      <c r="D110" s="2">
        <v>99</v>
      </c>
      <c r="E110" s="2">
        <v>101</v>
      </c>
      <c r="F110" s="7">
        <f>D110/E110</f>
        <v>0.98019801980198018</v>
      </c>
      <c r="G110" s="2" t="s">
        <v>7</v>
      </c>
      <c r="H110" s="2" t="s">
        <v>85</v>
      </c>
    </row>
    <row r="111" spans="1:8" x14ac:dyDescent="0.25">
      <c r="A111" s="2">
        <v>110</v>
      </c>
      <c r="B111" s="28">
        <v>2026</v>
      </c>
      <c r="C111" s="2" t="s">
        <v>8</v>
      </c>
      <c r="D111" s="2">
        <v>102.2</v>
      </c>
      <c r="E111" s="2">
        <v>105</v>
      </c>
      <c r="F111" s="7">
        <f t="shared" ref="F111:F112" si="11">D111/E111</f>
        <v>0.97333333333333338</v>
      </c>
      <c r="G111" s="2" t="s">
        <v>7</v>
      </c>
      <c r="H111" s="2" t="s">
        <v>85</v>
      </c>
    </row>
    <row r="112" spans="1:8" x14ac:dyDescent="0.25">
      <c r="A112" s="2">
        <v>111</v>
      </c>
      <c r="B112" s="28">
        <v>2026</v>
      </c>
      <c r="C112" s="2" t="s">
        <v>9</v>
      </c>
      <c r="D112" s="2">
        <v>99.1</v>
      </c>
      <c r="E112" s="2">
        <v>102</v>
      </c>
      <c r="F112" s="7">
        <f t="shared" si="11"/>
        <v>0.97156862745098038</v>
      </c>
      <c r="G112" s="2" t="s">
        <v>7</v>
      </c>
      <c r="H112" s="2" t="s">
        <v>85</v>
      </c>
    </row>
    <row r="113" spans="1:8" x14ac:dyDescent="0.25">
      <c r="A113" s="2">
        <v>112</v>
      </c>
      <c r="B113" s="28">
        <v>2026</v>
      </c>
      <c r="C113" s="2" t="s">
        <v>10</v>
      </c>
      <c r="D113" s="2">
        <v>106.5</v>
      </c>
      <c r="E113" s="2">
        <v>110</v>
      </c>
      <c r="F113" s="7">
        <f>D113/E113</f>
        <v>0.96818181818181814</v>
      </c>
      <c r="G113" s="2" t="s">
        <v>11</v>
      </c>
      <c r="H113" s="2" t="s">
        <v>85</v>
      </c>
    </row>
    <row r="114" spans="1:8" x14ac:dyDescent="0.25">
      <c r="A114" s="2">
        <v>113</v>
      </c>
      <c r="B114" s="28">
        <v>2026</v>
      </c>
      <c r="C114" s="2" t="s">
        <v>12</v>
      </c>
      <c r="D114" s="2">
        <v>105</v>
      </c>
      <c r="E114" s="2">
        <v>108</v>
      </c>
      <c r="F114" s="7">
        <f t="shared" ref="F114:F121" si="12">D114/E114</f>
        <v>0.97222222222222221</v>
      </c>
      <c r="G114" s="2" t="s">
        <v>11</v>
      </c>
      <c r="H114" s="2" t="s">
        <v>85</v>
      </c>
    </row>
    <row r="115" spans="1:8" x14ac:dyDescent="0.25">
      <c r="A115" s="2">
        <v>114</v>
      </c>
      <c r="B115" s="28">
        <v>2026</v>
      </c>
      <c r="C115" s="2" t="s">
        <v>13</v>
      </c>
      <c r="D115" s="2">
        <v>101.2</v>
      </c>
      <c r="E115" s="2">
        <v>103</v>
      </c>
      <c r="F115" s="7">
        <f t="shared" si="12"/>
        <v>0.98252427184466018</v>
      </c>
      <c r="G115" s="2" t="s">
        <v>11</v>
      </c>
      <c r="H115" s="2" t="s">
        <v>85</v>
      </c>
    </row>
    <row r="116" spans="1:8" x14ac:dyDescent="0.25">
      <c r="A116" s="2">
        <v>115</v>
      </c>
      <c r="B116" s="28">
        <v>2026</v>
      </c>
      <c r="C116" s="2" t="s">
        <v>14</v>
      </c>
      <c r="D116" s="2">
        <v>110.2</v>
      </c>
      <c r="E116" s="2">
        <v>115</v>
      </c>
      <c r="F116" s="7">
        <f t="shared" si="12"/>
        <v>0.95826086956521739</v>
      </c>
      <c r="G116" s="2" t="s">
        <v>15</v>
      </c>
      <c r="H116" s="2" t="s">
        <v>85</v>
      </c>
    </row>
    <row r="117" spans="1:8" x14ac:dyDescent="0.25">
      <c r="A117" s="2">
        <v>116</v>
      </c>
      <c r="B117" s="28">
        <v>2026</v>
      </c>
      <c r="C117" s="2" t="s">
        <v>16</v>
      </c>
      <c r="D117" s="2">
        <v>108.2</v>
      </c>
      <c r="E117" s="2">
        <v>112</v>
      </c>
      <c r="F117" s="7">
        <f t="shared" si="12"/>
        <v>0.96607142857142858</v>
      </c>
      <c r="G117" s="2" t="s">
        <v>15</v>
      </c>
      <c r="H117" s="2" t="s">
        <v>85</v>
      </c>
    </row>
    <row r="118" spans="1:8" x14ac:dyDescent="0.25">
      <c r="A118" s="2">
        <v>117</v>
      </c>
      <c r="B118" s="28">
        <v>2026</v>
      </c>
      <c r="C118" s="2" t="s">
        <v>17</v>
      </c>
      <c r="D118" s="2">
        <v>105.1</v>
      </c>
      <c r="E118" s="2">
        <v>108</v>
      </c>
      <c r="F118" s="7">
        <f t="shared" si="12"/>
        <v>0.9731481481481481</v>
      </c>
      <c r="G118" s="2" t="s">
        <v>15</v>
      </c>
      <c r="H118" s="2" t="s">
        <v>85</v>
      </c>
    </row>
    <row r="119" spans="1:8" x14ac:dyDescent="0.25">
      <c r="A119" s="2">
        <v>118</v>
      </c>
      <c r="B119" s="28">
        <v>2026</v>
      </c>
      <c r="C119" s="2" t="s">
        <v>18</v>
      </c>
      <c r="D119" s="2">
        <v>104.3</v>
      </c>
      <c r="E119" s="2">
        <v>107</v>
      </c>
      <c r="F119" s="7">
        <f t="shared" si="12"/>
        <v>0.97476635514018684</v>
      </c>
      <c r="G119" s="2" t="s">
        <v>19</v>
      </c>
      <c r="H119" s="2" t="s">
        <v>85</v>
      </c>
    </row>
    <row r="120" spans="1:8" x14ac:dyDescent="0.25">
      <c r="A120" s="2">
        <v>119</v>
      </c>
      <c r="B120" s="28">
        <v>2026</v>
      </c>
      <c r="C120" s="2" t="s">
        <v>20</v>
      </c>
      <c r="D120" s="2">
        <v>106.1</v>
      </c>
      <c r="E120" s="2">
        <v>110</v>
      </c>
      <c r="F120" s="7">
        <f t="shared" si="12"/>
        <v>0.96454545454545448</v>
      </c>
      <c r="G120" s="2" t="s">
        <v>19</v>
      </c>
      <c r="H120" s="2" t="s">
        <v>85</v>
      </c>
    </row>
    <row r="121" spans="1:8" x14ac:dyDescent="0.25">
      <c r="A121" s="2">
        <v>120</v>
      </c>
      <c r="B121" s="28">
        <v>2026</v>
      </c>
      <c r="C121" s="2" t="s">
        <v>21</v>
      </c>
      <c r="D121" s="2">
        <v>104.2</v>
      </c>
      <c r="E121" s="2">
        <v>106</v>
      </c>
      <c r="F121" s="7">
        <f t="shared" si="12"/>
        <v>0.98301886792452831</v>
      </c>
      <c r="G121" s="2" t="s">
        <v>19</v>
      </c>
      <c r="H121" s="2" t="s">
        <v>85</v>
      </c>
    </row>
    <row r="122" spans="1:8" x14ac:dyDescent="0.25">
      <c r="A122" s="2">
        <v>121</v>
      </c>
      <c r="B122" s="28">
        <v>2026</v>
      </c>
      <c r="C122" s="2" t="s">
        <v>6</v>
      </c>
      <c r="D122" s="2">
        <v>98</v>
      </c>
      <c r="E122" s="2">
        <v>101</v>
      </c>
      <c r="F122" s="7">
        <f>D122/E122</f>
        <v>0.97029702970297027</v>
      </c>
      <c r="G122" s="2" t="s">
        <v>7</v>
      </c>
      <c r="H122" s="2" t="s">
        <v>86</v>
      </c>
    </row>
    <row r="123" spans="1:8" x14ac:dyDescent="0.25">
      <c r="A123" s="2">
        <v>122</v>
      </c>
      <c r="B123" s="28">
        <v>2026</v>
      </c>
      <c r="C123" s="2" t="s">
        <v>8</v>
      </c>
      <c r="D123" s="2">
        <v>104</v>
      </c>
      <c r="E123" s="2">
        <v>105</v>
      </c>
      <c r="F123" s="7">
        <f t="shared" ref="F123:F133" si="13">D123/E123</f>
        <v>0.99047619047619051</v>
      </c>
      <c r="G123" s="2" t="s">
        <v>7</v>
      </c>
      <c r="H123" s="2" t="s">
        <v>86</v>
      </c>
    </row>
    <row r="124" spans="1:8" x14ac:dyDescent="0.25">
      <c r="A124" s="2">
        <v>123</v>
      </c>
      <c r="B124" s="28">
        <v>2026</v>
      </c>
      <c r="C124" s="2" t="s">
        <v>9</v>
      </c>
      <c r="D124" s="2">
        <v>99.1</v>
      </c>
      <c r="E124" s="2">
        <v>102</v>
      </c>
      <c r="F124" s="7">
        <f t="shared" si="13"/>
        <v>0.97156862745098038</v>
      </c>
      <c r="G124" s="2" t="s">
        <v>7</v>
      </c>
      <c r="H124" s="2" t="s">
        <v>86</v>
      </c>
    </row>
    <row r="125" spans="1:8" x14ac:dyDescent="0.25">
      <c r="A125" s="2">
        <v>124</v>
      </c>
      <c r="B125" s="28">
        <v>2026</v>
      </c>
      <c r="C125" s="2" t="s">
        <v>10</v>
      </c>
      <c r="D125" s="2">
        <v>106.5</v>
      </c>
      <c r="E125" s="2">
        <v>110</v>
      </c>
      <c r="F125" s="7">
        <f t="shared" si="13"/>
        <v>0.96818181818181814</v>
      </c>
      <c r="G125" s="2" t="s">
        <v>11</v>
      </c>
      <c r="H125" s="2" t="s">
        <v>86</v>
      </c>
    </row>
    <row r="126" spans="1:8" x14ac:dyDescent="0.25">
      <c r="A126" s="2">
        <v>125</v>
      </c>
      <c r="B126" s="28">
        <v>2026</v>
      </c>
      <c r="C126" s="2" t="s">
        <v>12</v>
      </c>
      <c r="D126" s="2">
        <v>105</v>
      </c>
      <c r="E126" s="2">
        <v>108</v>
      </c>
      <c r="F126" s="7">
        <f t="shared" si="13"/>
        <v>0.97222222222222221</v>
      </c>
      <c r="G126" s="2" t="s">
        <v>11</v>
      </c>
      <c r="H126" s="2" t="s">
        <v>86</v>
      </c>
    </row>
    <row r="127" spans="1:8" x14ac:dyDescent="0.25">
      <c r="A127" s="2">
        <v>126</v>
      </c>
      <c r="B127" s="28">
        <v>2026</v>
      </c>
      <c r="C127" s="2" t="s">
        <v>13</v>
      </c>
      <c r="D127" s="2">
        <v>101.2</v>
      </c>
      <c r="E127" s="2">
        <v>103</v>
      </c>
      <c r="F127" s="7">
        <f t="shared" si="13"/>
        <v>0.98252427184466018</v>
      </c>
      <c r="G127" s="2" t="s">
        <v>11</v>
      </c>
      <c r="H127" s="2" t="s">
        <v>86</v>
      </c>
    </row>
    <row r="128" spans="1:8" x14ac:dyDescent="0.25">
      <c r="A128" s="2">
        <v>127</v>
      </c>
      <c r="B128" s="28">
        <v>2026</v>
      </c>
      <c r="C128" s="2" t="s">
        <v>14</v>
      </c>
      <c r="D128" s="2">
        <v>110.2</v>
      </c>
      <c r="E128" s="2">
        <v>115</v>
      </c>
      <c r="F128" s="7">
        <f t="shared" si="13"/>
        <v>0.95826086956521739</v>
      </c>
      <c r="G128" s="2" t="s">
        <v>15</v>
      </c>
      <c r="H128" s="2" t="s">
        <v>86</v>
      </c>
    </row>
    <row r="129" spans="1:8" x14ac:dyDescent="0.25">
      <c r="A129" s="2">
        <v>128</v>
      </c>
      <c r="B129" s="28">
        <v>2026</v>
      </c>
      <c r="C129" s="2" t="s">
        <v>16</v>
      </c>
      <c r="D129" s="2">
        <v>108.2</v>
      </c>
      <c r="E129" s="2">
        <v>112</v>
      </c>
      <c r="F129" s="7">
        <f t="shared" si="13"/>
        <v>0.96607142857142858</v>
      </c>
      <c r="G129" s="2" t="s">
        <v>15</v>
      </c>
      <c r="H129" s="2" t="s">
        <v>86</v>
      </c>
    </row>
    <row r="130" spans="1:8" x14ac:dyDescent="0.25">
      <c r="A130" s="2">
        <v>129</v>
      </c>
      <c r="B130" s="28">
        <v>2026</v>
      </c>
      <c r="C130" s="2" t="s">
        <v>17</v>
      </c>
      <c r="D130" s="2">
        <v>105.1</v>
      </c>
      <c r="E130" s="2">
        <v>108</v>
      </c>
      <c r="F130" s="7">
        <f t="shared" si="13"/>
        <v>0.9731481481481481</v>
      </c>
      <c r="G130" s="2" t="s">
        <v>15</v>
      </c>
      <c r="H130" s="2" t="s">
        <v>86</v>
      </c>
    </row>
    <row r="131" spans="1:8" x14ac:dyDescent="0.25">
      <c r="A131" s="2">
        <v>130</v>
      </c>
      <c r="B131" s="28">
        <v>2026</v>
      </c>
      <c r="C131" s="2" t="s">
        <v>18</v>
      </c>
      <c r="D131" s="2">
        <v>104.3</v>
      </c>
      <c r="E131" s="2">
        <v>107</v>
      </c>
      <c r="F131" s="7">
        <f t="shared" si="13"/>
        <v>0.97476635514018684</v>
      </c>
      <c r="G131" s="2" t="s">
        <v>19</v>
      </c>
      <c r="H131" s="2" t="s">
        <v>86</v>
      </c>
    </row>
    <row r="132" spans="1:8" x14ac:dyDescent="0.25">
      <c r="A132" s="2">
        <v>131</v>
      </c>
      <c r="B132" s="28">
        <v>2026</v>
      </c>
      <c r="C132" s="2" t="s">
        <v>20</v>
      </c>
      <c r="D132" s="2">
        <v>106.1</v>
      </c>
      <c r="E132" s="2">
        <v>110</v>
      </c>
      <c r="F132" s="7">
        <f t="shared" si="13"/>
        <v>0.96454545454545448</v>
      </c>
      <c r="G132" s="2" t="s">
        <v>19</v>
      </c>
      <c r="H132" s="2" t="s">
        <v>86</v>
      </c>
    </row>
    <row r="133" spans="1:8" x14ac:dyDescent="0.25">
      <c r="A133" s="2">
        <v>132</v>
      </c>
      <c r="B133" s="28">
        <v>2026</v>
      </c>
      <c r="C133" s="2" t="s">
        <v>21</v>
      </c>
      <c r="D133" s="2">
        <v>104.2</v>
      </c>
      <c r="E133" s="2">
        <v>106</v>
      </c>
      <c r="F133" s="7">
        <f t="shared" si="13"/>
        <v>0.98301886792452831</v>
      </c>
      <c r="G133" s="2" t="s">
        <v>19</v>
      </c>
      <c r="H133" s="2" t="s">
        <v>86</v>
      </c>
    </row>
    <row r="134" spans="1:8" x14ac:dyDescent="0.25">
      <c r="A134" s="2">
        <v>133</v>
      </c>
      <c r="B134" s="28">
        <v>2026</v>
      </c>
      <c r="C134" s="2" t="s">
        <v>6</v>
      </c>
      <c r="D134" s="2">
        <v>98</v>
      </c>
      <c r="E134" s="2">
        <v>101</v>
      </c>
      <c r="F134" s="7">
        <f>D134/E134</f>
        <v>0.97029702970297027</v>
      </c>
      <c r="G134" s="2" t="s">
        <v>7</v>
      </c>
      <c r="H134" s="2" t="s">
        <v>87</v>
      </c>
    </row>
    <row r="135" spans="1:8" x14ac:dyDescent="0.25">
      <c r="A135" s="2">
        <v>134</v>
      </c>
      <c r="B135" s="28">
        <v>2026</v>
      </c>
      <c r="C135" s="2" t="s">
        <v>8</v>
      </c>
      <c r="D135" s="2">
        <v>102.2</v>
      </c>
      <c r="E135" s="2">
        <v>105</v>
      </c>
      <c r="F135" s="7">
        <f t="shared" ref="F135:F145" si="14">D135/E135</f>
        <v>0.97333333333333338</v>
      </c>
      <c r="G135" s="2" t="s">
        <v>7</v>
      </c>
      <c r="H135" s="2" t="s">
        <v>87</v>
      </c>
    </row>
    <row r="136" spans="1:8" x14ac:dyDescent="0.25">
      <c r="A136" s="2">
        <v>135</v>
      </c>
      <c r="B136" s="28">
        <v>2026</v>
      </c>
      <c r="C136" s="2" t="s">
        <v>9</v>
      </c>
      <c r="D136" s="2">
        <v>99.1</v>
      </c>
      <c r="E136" s="2">
        <v>102</v>
      </c>
      <c r="F136" s="7">
        <f t="shared" si="14"/>
        <v>0.97156862745098038</v>
      </c>
      <c r="G136" s="2" t="s">
        <v>7</v>
      </c>
      <c r="H136" s="2" t="s">
        <v>87</v>
      </c>
    </row>
    <row r="137" spans="1:8" x14ac:dyDescent="0.25">
      <c r="A137" s="2">
        <v>136</v>
      </c>
      <c r="B137" s="28">
        <v>2026</v>
      </c>
      <c r="C137" s="2" t="s">
        <v>10</v>
      </c>
      <c r="D137" s="2">
        <v>106.5</v>
      </c>
      <c r="E137" s="2">
        <v>110</v>
      </c>
      <c r="F137" s="7">
        <f t="shared" si="14"/>
        <v>0.96818181818181814</v>
      </c>
      <c r="G137" s="2" t="s">
        <v>11</v>
      </c>
      <c r="H137" s="2" t="s">
        <v>87</v>
      </c>
    </row>
    <row r="138" spans="1:8" x14ac:dyDescent="0.25">
      <c r="A138" s="2">
        <v>137</v>
      </c>
      <c r="B138" s="28">
        <v>2026</v>
      </c>
      <c r="C138" s="2" t="s">
        <v>12</v>
      </c>
      <c r="D138" s="2">
        <v>105</v>
      </c>
      <c r="E138" s="2">
        <v>108</v>
      </c>
      <c r="F138" s="7">
        <f t="shared" si="14"/>
        <v>0.97222222222222221</v>
      </c>
      <c r="G138" s="2" t="s">
        <v>11</v>
      </c>
      <c r="H138" s="2" t="s">
        <v>87</v>
      </c>
    </row>
    <row r="139" spans="1:8" x14ac:dyDescent="0.25">
      <c r="A139" s="2">
        <v>138</v>
      </c>
      <c r="B139" s="28">
        <v>2026</v>
      </c>
      <c r="C139" s="2" t="s">
        <v>13</v>
      </c>
      <c r="D139" s="2">
        <v>101.2</v>
      </c>
      <c r="E139" s="2">
        <v>103</v>
      </c>
      <c r="F139" s="7">
        <f t="shared" si="14"/>
        <v>0.98252427184466018</v>
      </c>
      <c r="G139" s="2" t="s">
        <v>11</v>
      </c>
      <c r="H139" s="2" t="s">
        <v>87</v>
      </c>
    </row>
    <row r="140" spans="1:8" x14ac:dyDescent="0.25">
      <c r="A140" s="2">
        <v>139</v>
      </c>
      <c r="B140" s="28">
        <v>2026</v>
      </c>
      <c r="C140" s="2" t="s">
        <v>14</v>
      </c>
      <c r="D140" s="2">
        <v>110.2</v>
      </c>
      <c r="E140" s="2">
        <v>115</v>
      </c>
      <c r="F140" s="7">
        <f t="shared" si="14"/>
        <v>0.95826086956521739</v>
      </c>
      <c r="G140" s="2" t="s">
        <v>15</v>
      </c>
      <c r="H140" s="2" t="s">
        <v>87</v>
      </c>
    </row>
    <row r="141" spans="1:8" x14ac:dyDescent="0.25">
      <c r="A141" s="2">
        <v>140</v>
      </c>
      <c r="B141" s="28">
        <v>2026</v>
      </c>
      <c r="C141" s="2" t="s">
        <v>16</v>
      </c>
      <c r="D141" s="2">
        <v>108.2</v>
      </c>
      <c r="E141" s="2">
        <v>112</v>
      </c>
      <c r="F141" s="7">
        <f t="shared" si="14"/>
        <v>0.96607142857142858</v>
      </c>
      <c r="G141" s="2" t="s">
        <v>15</v>
      </c>
      <c r="H141" s="2" t="s">
        <v>87</v>
      </c>
    </row>
    <row r="142" spans="1:8" x14ac:dyDescent="0.25">
      <c r="A142" s="2">
        <v>141</v>
      </c>
      <c r="B142" s="28">
        <v>2026</v>
      </c>
      <c r="C142" s="2" t="s">
        <v>17</v>
      </c>
      <c r="D142" s="2">
        <v>105.1</v>
      </c>
      <c r="E142" s="2">
        <v>108</v>
      </c>
      <c r="F142" s="7">
        <f t="shared" si="14"/>
        <v>0.9731481481481481</v>
      </c>
      <c r="G142" s="2" t="s">
        <v>15</v>
      </c>
      <c r="H142" s="2" t="s">
        <v>87</v>
      </c>
    </row>
    <row r="143" spans="1:8" x14ac:dyDescent="0.25">
      <c r="A143" s="2">
        <v>142</v>
      </c>
      <c r="B143" s="28">
        <v>2026</v>
      </c>
      <c r="C143" s="2" t="s">
        <v>18</v>
      </c>
      <c r="D143" s="2">
        <v>104.3</v>
      </c>
      <c r="E143" s="2">
        <v>107</v>
      </c>
      <c r="F143" s="7">
        <f t="shared" si="14"/>
        <v>0.97476635514018684</v>
      </c>
      <c r="G143" s="2" t="s">
        <v>19</v>
      </c>
      <c r="H143" s="2" t="s">
        <v>87</v>
      </c>
    </row>
    <row r="144" spans="1:8" x14ac:dyDescent="0.25">
      <c r="A144" s="2">
        <v>143</v>
      </c>
      <c r="B144" s="28">
        <v>2026</v>
      </c>
      <c r="C144" s="2" t="s">
        <v>20</v>
      </c>
      <c r="D144" s="2">
        <v>106.1</v>
      </c>
      <c r="E144" s="2">
        <v>110</v>
      </c>
      <c r="F144" s="7">
        <f t="shared" si="14"/>
        <v>0.96454545454545448</v>
      </c>
      <c r="G144" s="2" t="s">
        <v>19</v>
      </c>
      <c r="H144" s="2" t="s">
        <v>87</v>
      </c>
    </row>
    <row r="145" spans="1:8" x14ac:dyDescent="0.25">
      <c r="A145" s="2">
        <v>144</v>
      </c>
      <c r="B145" s="28">
        <v>2026</v>
      </c>
      <c r="C145" s="2" t="s">
        <v>21</v>
      </c>
      <c r="D145" s="2">
        <v>104.2</v>
      </c>
      <c r="E145" s="2">
        <v>106</v>
      </c>
      <c r="F145" s="7">
        <f t="shared" si="14"/>
        <v>0.98301886792452831</v>
      </c>
      <c r="G145" s="2" t="s">
        <v>19</v>
      </c>
      <c r="H145" s="2" t="s">
        <v>87</v>
      </c>
    </row>
    <row r="146" spans="1:8" x14ac:dyDescent="0.25">
      <c r="A146" s="2">
        <v>145</v>
      </c>
      <c r="B146" s="28">
        <v>2027</v>
      </c>
      <c r="C146" s="2" t="s">
        <v>6</v>
      </c>
      <c r="D146" s="2">
        <v>99</v>
      </c>
      <c r="E146" s="2">
        <v>101</v>
      </c>
      <c r="F146" s="7">
        <f>D146/E146</f>
        <v>0.98019801980198018</v>
      </c>
      <c r="G146" s="2" t="s">
        <v>7</v>
      </c>
      <c r="H146" s="2" t="s">
        <v>66</v>
      </c>
    </row>
    <row r="147" spans="1:8" x14ac:dyDescent="0.25">
      <c r="A147" s="2">
        <v>146</v>
      </c>
      <c r="B147" s="28">
        <v>2027</v>
      </c>
      <c r="C147" s="2" t="s">
        <v>8</v>
      </c>
      <c r="D147" s="2">
        <v>102.2</v>
      </c>
      <c r="E147" s="2">
        <v>105</v>
      </c>
      <c r="F147" s="7">
        <f t="shared" ref="F147:F148" si="15">D147/E147</f>
        <v>0.97333333333333338</v>
      </c>
      <c r="G147" s="2" t="s">
        <v>7</v>
      </c>
      <c r="H147" s="2" t="s">
        <v>66</v>
      </c>
    </row>
    <row r="148" spans="1:8" x14ac:dyDescent="0.25">
      <c r="A148" s="2">
        <v>147</v>
      </c>
      <c r="B148" s="28">
        <v>2027</v>
      </c>
      <c r="C148" s="2" t="s">
        <v>9</v>
      </c>
      <c r="D148" s="2">
        <v>99.1</v>
      </c>
      <c r="E148" s="2">
        <v>102</v>
      </c>
      <c r="F148" s="7">
        <f t="shared" si="15"/>
        <v>0.97156862745098038</v>
      </c>
      <c r="G148" s="2" t="s">
        <v>7</v>
      </c>
      <c r="H148" s="2" t="s">
        <v>66</v>
      </c>
    </row>
    <row r="149" spans="1:8" x14ac:dyDescent="0.25">
      <c r="A149" s="2">
        <v>148</v>
      </c>
      <c r="B149" s="28">
        <v>2027</v>
      </c>
      <c r="C149" s="2" t="s">
        <v>10</v>
      </c>
      <c r="D149" s="2">
        <v>106.5</v>
      </c>
      <c r="E149" s="2">
        <v>110</v>
      </c>
      <c r="F149" s="7">
        <f>D149/E149</f>
        <v>0.96818181818181814</v>
      </c>
      <c r="G149" s="2" t="s">
        <v>11</v>
      </c>
      <c r="H149" s="2" t="s">
        <v>66</v>
      </c>
    </row>
    <row r="150" spans="1:8" x14ac:dyDescent="0.25">
      <c r="A150" s="2">
        <v>149</v>
      </c>
      <c r="B150" s="28">
        <v>2027</v>
      </c>
      <c r="C150" s="2" t="s">
        <v>12</v>
      </c>
      <c r="D150" s="2">
        <v>105</v>
      </c>
      <c r="E150" s="2">
        <v>108</v>
      </c>
      <c r="F150" s="7">
        <f t="shared" ref="F150:F157" si="16">D150/E150</f>
        <v>0.97222222222222221</v>
      </c>
      <c r="G150" s="2" t="s">
        <v>11</v>
      </c>
      <c r="H150" s="2" t="s">
        <v>66</v>
      </c>
    </row>
    <row r="151" spans="1:8" x14ac:dyDescent="0.25">
      <c r="A151" s="2">
        <v>150</v>
      </c>
      <c r="B151" s="28">
        <v>2027</v>
      </c>
      <c r="C151" s="2" t="s">
        <v>13</v>
      </c>
      <c r="D151" s="2">
        <v>101.2</v>
      </c>
      <c r="E151" s="2">
        <v>103</v>
      </c>
      <c r="F151" s="7">
        <f t="shared" si="16"/>
        <v>0.98252427184466018</v>
      </c>
      <c r="G151" s="2" t="s">
        <v>11</v>
      </c>
      <c r="H151" s="2" t="s">
        <v>66</v>
      </c>
    </row>
    <row r="152" spans="1:8" x14ac:dyDescent="0.25">
      <c r="A152" s="2">
        <v>151</v>
      </c>
      <c r="B152" s="28">
        <v>2027</v>
      </c>
      <c r="C152" s="2" t="s">
        <v>14</v>
      </c>
      <c r="D152" s="2">
        <v>110.2</v>
      </c>
      <c r="E152" s="2">
        <v>115</v>
      </c>
      <c r="F152" s="7">
        <f t="shared" si="16"/>
        <v>0.95826086956521739</v>
      </c>
      <c r="G152" s="2" t="s">
        <v>15</v>
      </c>
      <c r="H152" s="2" t="s">
        <v>66</v>
      </c>
    </row>
    <row r="153" spans="1:8" x14ac:dyDescent="0.25">
      <c r="A153" s="2">
        <v>152</v>
      </c>
      <c r="B153" s="28">
        <v>2027</v>
      </c>
      <c r="C153" s="2" t="s">
        <v>16</v>
      </c>
      <c r="D153" s="2">
        <v>108.2</v>
      </c>
      <c r="E153" s="2">
        <v>112</v>
      </c>
      <c r="F153" s="7">
        <f t="shared" si="16"/>
        <v>0.96607142857142858</v>
      </c>
      <c r="G153" s="2" t="s">
        <v>15</v>
      </c>
      <c r="H153" s="2" t="s">
        <v>66</v>
      </c>
    </row>
    <row r="154" spans="1:8" x14ac:dyDescent="0.25">
      <c r="A154" s="2">
        <v>153</v>
      </c>
      <c r="B154" s="28">
        <v>2027</v>
      </c>
      <c r="C154" s="2" t="s">
        <v>17</v>
      </c>
      <c r="D154" s="2">
        <v>105.1</v>
      </c>
      <c r="E154" s="2">
        <v>108</v>
      </c>
      <c r="F154" s="7">
        <f t="shared" si="16"/>
        <v>0.9731481481481481</v>
      </c>
      <c r="G154" s="2" t="s">
        <v>15</v>
      </c>
      <c r="H154" s="2" t="s">
        <v>66</v>
      </c>
    </row>
    <row r="155" spans="1:8" x14ac:dyDescent="0.25">
      <c r="A155" s="2">
        <v>154</v>
      </c>
      <c r="B155" s="28">
        <v>2027</v>
      </c>
      <c r="C155" s="2" t="s">
        <v>18</v>
      </c>
      <c r="D155" s="2">
        <v>104.3</v>
      </c>
      <c r="E155" s="2">
        <v>107</v>
      </c>
      <c r="F155" s="7">
        <f t="shared" si="16"/>
        <v>0.97476635514018684</v>
      </c>
      <c r="G155" s="2" t="s">
        <v>19</v>
      </c>
      <c r="H155" s="2" t="s">
        <v>66</v>
      </c>
    </row>
    <row r="156" spans="1:8" x14ac:dyDescent="0.25">
      <c r="A156" s="2">
        <v>155</v>
      </c>
      <c r="B156" s="28">
        <v>2027</v>
      </c>
      <c r="C156" s="2" t="s">
        <v>20</v>
      </c>
      <c r="D156" s="2">
        <v>106.1</v>
      </c>
      <c r="E156" s="2">
        <v>110</v>
      </c>
      <c r="F156" s="7">
        <f t="shared" si="16"/>
        <v>0.96454545454545448</v>
      </c>
      <c r="G156" s="2" t="s">
        <v>19</v>
      </c>
      <c r="H156" s="2" t="s">
        <v>66</v>
      </c>
    </row>
    <row r="157" spans="1:8" x14ac:dyDescent="0.25">
      <c r="A157" s="2">
        <v>156</v>
      </c>
      <c r="B157" s="28">
        <v>2027</v>
      </c>
      <c r="C157" s="2" t="s">
        <v>21</v>
      </c>
      <c r="D157" s="2">
        <v>104.2</v>
      </c>
      <c r="E157" s="2">
        <v>106</v>
      </c>
      <c r="F157" s="7">
        <f t="shared" si="16"/>
        <v>0.98301886792452831</v>
      </c>
      <c r="G157" s="2" t="s">
        <v>19</v>
      </c>
      <c r="H157" s="2" t="s">
        <v>66</v>
      </c>
    </row>
    <row r="158" spans="1:8" x14ac:dyDescent="0.25">
      <c r="A158" s="2">
        <v>157</v>
      </c>
      <c r="B158" s="28">
        <v>2027</v>
      </c>
      <c r="C158" s="2" t="s">
        <v>6</v>
      </c>
      <c r="D158" s="2">
        <v>98</v>
      </c>
      <c r="E158" s="2">
        <v>101</v>
      </c>
      <c r="F158" s="7">
        <f>D158/E158</f>
        <v>0.97029702970297027</v>
      </c>
      <c r="G158" s="2" t="s">
        <v>7</v>
      </c>
      <c r="H158" s="2" t="s">
        <v>84</v>
      </c>
    </row>
    <row r="159" spans="1:8" x14ac:dyDescent="0.25">
      <c r="A159" s="2">
        <v>158</v>
      </c>
      <c r="B159" s="28">
        <v>2027</v>
      </c>
      <c r="C159" s="2" t="s">
        <v>8</v>
      </c>
      <c r="D159" s="2">
        <v>104</v>
      </c>
      <c r="E159" s="2">
        <v>105</v>
      </c>
      <c r="F159" s="7">
        <f t="shared" ref="F159:F169" si="17">D159/E159</f>
        <v>0.99047619047619051</v>
      </c>
      <c r="G159" s="2" t="s">
        <v>7</v>
      </c>
      <c r="H159" s="2" t="s">
        <v>84</v>
      </c>
    </row>
    <row r="160" spans="1:8" x14ac:dyDescent="0.25">
      <c r="A160" s="2">
        <v>159</v>
      </c>
      <c r="B160" s="28">
        <v>2027</v>
      </c>
      <c r="C160" s="2" t="s">
        <v>9</v>
      </c>
      <c r="D160" s="2">
        <v>99.1</v>
      </c>
      <c r="E160" s="2">
        <v>102</v>
      </c>
      <c r="F160" s="7">
        <f t="shared" si="17"/>
        <v>0.97156862745098038</v>
      </c>
      <c r="G160" s="2" t="s">
        <v>7</v>
      </c>
      <c r="H160" s="2" t="s">
        <v>84</v>
      </c>
    </row>
    <row r="161" spans="1:8" x14ac:dyDescent="0.25">
      <c r="A161" s="2">
        <v>160</v>
      </c>
      <c r="B161" s="28">
        <v>2027</v>
      </c>
      <c r="C161" s="2" t="s">
        <v>10</v>
      </c>
      <c r="D161" s="2">
        <v>106.5</v>
      </c>
      <c r="E161" s="2">
        <v>110</v>
      </c>
      <c r="F161" s="7">
        <f t="shared" si="17"/>
        <v>0.96818181818181814</v>
      </c>
      <c r="G161" s="2" t="s">
        <v>11</v>
      </c>
      <c r="H161" s="2" t="s">
        <v>84</v>
      </c>
    </row>
    <row r="162" spans="1:8" x14ac:dyDescent="0.25">
      <c r="A162" s="2">
        <v>161</v>
      </c>
      <c r="B162" s="28">
        <v>2027</v>
      </c>
      <c r="C162" s="2" t="s">
        <v>12</v>
      </c>
      <c r="D162" s="2">
        <v>105</v>
      </c>
      <c r="E162" s="2">
        <v>108</v>
      </c>
      <c r="F162" s="7">
        <f t="shared" si="17"/>
        <v>0.97222222222222221</v>
      </c>
      <c r="G162" s="2" t="s">
        <v>11</v>
      </c>
      <c r="H162" s="2" t="s">
        <v>84</v>
      </c>
    </row>
    <row r="163" spans="1:8" x14ac:dyDescent="0.25">
      <c r="A163" s="2">
        <v>162</v>
      </c>
      <c r="B163" s="28">
        <v>2027</v>
      </c>
      <c r="C163" s="2" t="s">
        <v>13</v>
      </c>
      <c r="D163" s="2">
        <v>101.2</v>
      </c>
      <c r="E163" s="2">
        <v>103</v>
      </c>
      <c r="F163" s="7">
        <f t="shared" si="17"/>
        <v>0.98252427184466018</v>
      </c>
      <c r="G163" s="2" t="s">
        <v>11</v>
      </c>
      <c r="H163" s="2" t="s">
        <v>84</v>
      </c>
    </row>
    <row r="164" spans="1:8" x14ac:dyDescent="0.25">
      <c r="A164" s="2">
        <v>163</v>
      </c>
      <c r="B164" s="28">
        <v>2027</v>
      </c>
      <c r="C164" s="2" t="s">
        <v>14</v>
      </c>
      <c r="D164" s="2">
        <v>110.2</v>
      </c>
      <c r="E164" s="2">
        <v>115</v>
      </c>
      <c r="F164" s="7">
        <f t="shared" si="17"/>
        <v>0.95826086956521739</v>
      </c>
      <c r="G164" s="2" t="s">
        <v>15</v>
      </c>
      <c r="H164" s="2" t="s">
        <v>84</v>
      </c>
    </row>
    <row r="165" spans="1:8" x14ac:dyDescent="0.25">
      <c r="A165" s="2">
        <v>164</v>
      </c>
      <c r="B165" s="28">
        <v>2027</v>
      </c>
      <c r="C165" s="2" t="s">
        <v>16</v>
      </c>
      <c r="D165" s="2">
        <v>108.2</v>
      </c>
      <c r="E165" s="2">
        <v>112</v>
      </c>
      <c r="F165" s="7">
        <f t="shared" si="17"/>
        <v>0.96607142857142858</v>
      </c>
      <c r="G165" s="2" t="s">
        <v>15</v>
      </c>
      <c r="H165" s="2" t="s">
        <v>84</v>
      </c>
    </row>
    <row r="166" spans="1:8" x14ac:dyDescent="0.25">
      <c r="A166" s="2">
        <v>165</v>
      </c>
      <c r="B166" s="28">
        <v>2027</v>
      </c>
      <c r="C166" s="2" t="s">
        <v>17</v>
      </c>
      <c r="D166" s="2">
        <v>105.1</v>
      </c>
      <c r="E166" s="2">
        <v>108</v>
      </c>
      <c r="F166" s="7">
        <f t="shared" si="17"/>
        <v>0.9731481481481481</v>
      </c>
      <c r="G166" s="2" t="s">
        <v>15</v>
      </c>
      <c r="H166" s="2" t="s">
        <v>84</v>
      </c>
    </row>
    <row r="167" spans="1:8" x14ac:dyDescent="0.25">
      <c r="A167" s="2">
        <v>166</v>
      </c>
      <c r="B167" s="28">
        <v>2027</v>
      </c>
      <c r="C167" s="2" t="s">
        <v>18</v>
      </c>
      <c r="D167" s="2">
        <v>104.3</v>
      </c>
      <c r="E167" s="2">
        <v>107</v>
      </c>
      <c r="F167" s="7">
        <f t="shared" si="17"/>
        <v>0.97476635514018684</v>
      </c>
      <c r="G167" s="2" t="s">
        <v>19</v>
      </c>
      <c r="H167" s="2" t="s">
        <v>84</v>
      </c>
    </row>
    <row r="168" spans="1:8" x14ac:dyDescent="0.25">
      <c r="A168" s="2">
        <v>167</v>
      </c>
      <c r="B168" s="28">
        <v>2027</v>
      </c>
      <c r="C168" s="2" t="s">
        <v>20</v>
      </c>
      <c r="D168" s="2">
        <v>106.1</v>
      </c>
      <c r="E168" s="2">
        <v>110</v>
      </c>
      <c r="F168" s="7">
        <f t="shared" si="17"/>
        <v>0.96454545454545448</v>
      </c>
      <c r="G168" s="2" t="s">
        <v>19</v>
      </c>
      <c r="H168" s="2" t="s">
        <v>84</v>
      </c>
    </row>
    <row r="169" spans="1:8" x14ac:dyDescent="0.25">
      <c r="A169" s="2">
        <v>168</v>
      </c>
      <c r="B169" s="28">
        <v>2027</v>
      </c>
      <c r="C169" s="2" t="s">
        <v>21</v>
      </c>
      <c r="D169" s="2">
        <v>104.2</v>
      </c>
      <c r="E169" s="2">
        <v>106</v>
      </c>
      <c r="F169" s="7">
        <f t="shared" si="17"/>
        <v>0.98301886792452831</v>
      </c>
      <c r="G169" s="2" t="s">
        <v>19</v>
      </c>
      <c r="H169" s="2" t="s">
        <v>84</v>
      </c>
    </row>
    <row r="170" spans="1:8" x14ac:dyDescent="0.25">
      <c r="A170" s="2">
        <v>169</v>
      </c>
      <c r="B170" s="28">
        <v>2027</v>
      </c>
      <c r="C170" s="2" t="s">
        <v>6</v>
      </c>
      <c r="D170" s="2">
        <v>98</v>
      </c>
      <c r="E170" s="2">
        <v>101</v>
      </c>
      <c r="F170" s="7">
        <f>D170/E170</f>
        <v>0.97029702970297027</v>
      </c>
      <c r="G170" s="2" t="s">
        <v>7</v>
      </c>
      <c r="H170" s="2" t="s">
        <v>63</v>
      </c>
    </row>
    <row r="171" spans="1:8" x14ac:dyDescent="0.25">
      <c r="A171" s="2">
        <v>170</v>
      </c>
      <c r="B171" s="28">
        <v>2027</v>
      </c>
      <c r="C171" s="2" t="s">
        <v>8</v>
      </c>
      <c r="D171" s="2">
        <v>102.2</v>
      </c>
      <c r="E171" s="2">
        <v>105</v>
      </c>
      <c r="F171" s="7">
        <f t="shared" ref="F171:F181" si="18">D171/E171</f>
        <v>0.97333333333333338</v>
      </c>
      <c r="G171" s="2" t="s">
        <v>7</v>
      </c>
      <c r="H171" s="2" t="s">
        <v>63</v>
      </c>
    </row>
    <row r="172" spans="1:8" x14ac:dyDescent="0.25">
      <c r="A172" s="2">
        <v>171</v>
      </c>
      <c r="B172" s="28">
        <v>2027</v>
      </c>
      <c r="C172" s="2" t="s">
        <v>9</v>
      </c>
      <c r="D172" s="2">
        <v>99.1</v>
      </c>
      <c r="E172" s="2">
        <v>102</v>
      </c>
      <c r="F172" s="7">
        <f t="shared" si="18"/>
        <v>0.97156862745098038</v>
      </c>
      <c r="G172" s="2" t="s">
        <v>7</v>
      </c>
      <c r="H172" s="2" t="s">
        <v>63</v>
      </c>
    </row>
    <row r="173" spans="1:8" x14ac:dyDescent="0.25">
      <c r="A173" s="2">
        <v>172</v>
      </c>
      <c r="B173" s="28">
        <v>2027</v>
      </c>
      <c r="C173" s="2" t="s">
        <v>10</v>
      </c>
      <c r="D173" s="2">
        <v>106.5</v>
      </c>
      <c r="E173" s="2">
        <v>110</v>
      </c>
      <c r="F173" s="7">
        <f t="shared" si="18"/>
        <v>0.96818181818181814</v>
      </c>
      <c r="G173" s="2" t="s">
        <v>11</v>
      </c>
      <c r="H173" s="2" t="s">
        <v>63</v>
      </c>
    </row>
    <row r="174" spans="1:8" x14ac:dyDescent="0.25">
      <c r="A174" s="2">
        <v>173</v>
      </c>
      <c r="B174" s="28">
        <v>2027</v>
      </c>
      <c r="C174" s="2" t="s">
        <v>12</v>
      </c>
      <c r="D174" s="2">
        <v>105</v>
      </c>
      <c r="E174" s="2">
        <v>108</v>
      </c>
      <c r="F174" s="7">
        <f t="shared" si="18"/>
        <v>0.97222222222222221</v>
      </c>
      <c r="G174" s="2" t="s">
        <v>11</v>
      </c>
      <c r="H174" s="2" t="s">
        <v>63</v>
      </c>
    </row>
    <row r="175" spans="1:8" x14ac:dyDescent="0.25">
      <c r="A175" s="2">
        <v>174</v>
      </c>
      <c r="B175" s="28">
        <v>2027</v>
      </c>
      <c r="C175" s="2" t="s">
        <v>13</v>
      </c>
      <c r="D175" s="2">
        <v>101.2</v>
      </c>
      <c r="E175" s="2">
        <v>103</v>
      </c>
      <c r="F175" s="7">
        <f t="shared" si="18"/>
        <v>0.98252427184466018</v>
      </c>
      <c r="G175" s="2" t="s">
        <v>11</v>
      </c>
      <c r="H175" s="2" t="s">
        <v>63</v>
      </c>
    </row>
    <row r="176" spans="1:8" x14ac:dyDescent="0.25">
      <c r="A176" s="2">
        <v>175</v>
      </c>
      <c r="B176" s="28">
        <v>2027</v>
      </c>
      <c r="C176" s="2" t="s">
        <v>14</v>
      </c>
      <c r="D176" s="2">
        <v>110.2</v>
      </c>
      <c r="E176" s="2">
        <v>115</v>
      </c>
      <c r="F176" s="7">
        <f t="shared" si="18"/>
        <v>0.95826086956521739</v>
      </c>
      <c r="G176" s="2" t="s">
        <v>15</v>
      </c>
      <c r="H176" s="2" t="s">
        <v>63</v>
      </c>
    </row>
    <row r="177" spans="1:8" x14ac:dyDescent="0.25">
      <c r="A177" s="2">
        <v>176</v>
      </c>
      <c r="B177" s="28">
        <v>2027</v>
      </c>
      <c r="C177" s="2" t="s">
        <v>16</v>
      </c>
      <c r="D177" s="2">
        <v>108.2</v>
      </c>
      <c r="E177" s="2">
        <v>112</v>
      </c>
      <c r="F177" s="7">
        <f t="shared" si="18"/>
        <v>0.96607142857142858</v>
      </c>
      <c r="G177" s="2" t="s">
        <v>15</v>
      </c>
      <c r="H177" s="2" t="s">
        <v>63</v>
      </c>
    </row>
    <row r="178" spans="1:8" x14ac:dyDescent="0.25">
      <c r="A178" s="2">
        <v>177</v>
      </c>
      <c r="B178" s="28">
        <v>2027</v>
      </c>
      <c r="C178" s="2" t="s">
        <v>17</v>
      </c>
      <c r="D178" s="2">
        <v>105.1</v>
      </c>
      <c r="E178" s="2">
        <v>108</v>
      </c>
      <c r="F178" s="7">
        <f t="shared" si="18"/>
        <v>0.9731481481481481</v>
      </c>
      <c r="G178" s="2" t="s">
        <v>15</v>
      </c>
      <c r="H178" s="2" t="s">
        <v>63</v>
      </c>
    </row>
    <row r="179" spans="1:8" x14ac:dyDescent="0.25">
      <c r="A179" s="2">
        <v>178</v>
      </c>
      <c r="B179" s="28">
        <v>2027</v>
      </c>
      <c r="C179" s="2" t="s">
        <v>18</v>
      </c>
      <c r="D179" s="2">
        <v>104.3</v>
      </c>
      <c r="E179" s="2">
        <v>107</v>
      </c>
      <c r="F179" s="7">
        <f t="shared" si="18"/>
        <v>0.97476635514018684</v>
      </c>
      <c r="G179" s="2" t="s">
        <v>19</v>
      </c>
      <c r="H179" s="2" t="s">
        <v>63</v>
      </c>
    </row>
    <row r="180" spans="1:8" x14ac:dyDescent="0.25">
      <c r="A180" s="2">
        <v>179</v>
      </c>
      <c r="B180" s="28">
        <v>2027</v>
      </c>
      <c r="C180" s="2" t="s">
        <v>20</v>
      </c>
      <c r="D180" s="2">
        <v>106.1</v>
      </c>
      <c r="E180" s="2">
        <v>110</v>
      </c>
      <c r="F180" s="7">
        <f t="shared" si="18"/>
        <v>0.96454545454545448</v>
      </c>
      <c r="G180" s="2" t="s">
        <v>19</v>
      </c>
      <c r="H180" s="2" t="s">
        <v>63</v>
      </c>
    </row>
    <row r="181" spans="1:8" x14ac:dyDescent="0.25">
      <c r="A181" s="2">
        <v>180</v>
      </c>
      <c r="B181" s="28">
        <v>2027</v>
      </c>
      <c r="C181" s="2" t="s">
        <v>21</v>
      </c>
      <c r="D181" s="2">
        <v>104.2</v>
      </c>
      <c r="E181" s="2">
        <v>106</v>
      </c>
      <c r="F181" s="7">
        <f t="shared" si="18"/>
        <v>0.98301886792452831</v>
      </c>
      <c r="G181" s="2" t="s">
        <v>19</v>
      </c>
      <c r="H181" s="2" t="s">
        <v>63</v>
      </c>
    </row>
    <row r="182" spans="1:8" x14ac:dyDescent="0.25">
      <c r="A182" s="2">
        <v>181</v>
      </c>
      <c r="B182" s="28">
        <v>2027</v>
      </c>
      <c r="C182" s="2" t="s">
        <v>6</v>
      </c>
      <c r="D182" s="2">
        <v>99</v>
      </c>
      <c r="E182" s="2">
        <v>101</v>
      </c>
      <c r="F182" s="7">
        <f>D182/E182</f>
        <v>0.98019801980198018</v>
      </c>
      <c r="G182" s="2" t="s">
        <v>7</v>
      </c>
      <c r="H182" s="2" t="s">
        <v>85</v>
      </c>
    </row>
    <row r="183" spans="1:8" x14ac:dyDescent="0.25">
      <c r="A183" s="2">
        <v>182</v>
      </c>
      <c r="B183" s="28">
        <v>2027</v>
      </c>
      <c r="C183" s="2" t="s">
        <v>8</v>
      </c>
      <c r="D183" s="2">
        <v>102.2</v>
      </c>
      <c r="E183" s="2">
        <v>105</v>
      </c>
      <c r="F183" s="7">
        <f t="shared" ref="F183:F184" si="19">D183/E183</f>
        <v>0.97333333333333338</v>
      </c>
      <c r="G183" s="2" t="s">
        <v>7</v>
      </c>
      <c r="H183" s="2" t="s">
        <v>85</v>
      </c>
    </row>
    <row r="184" spans="1:8" x14ac:dyDescent="0.25">
      <c r="A184" s="2">
        <v>183</v>
      </c>
      <c r="B184" s="28">
        <v>2027</v>
      </c>
      <c r="C184" s="2" t="s">
        <v>9</v>
      </c>
      <c r="D184" s="2">
        <v>99.1</v>
      </c>
      <c r="E184" s="2">
        <v>102</v>
      </c>
      <c r="F184" s="7">
        <f t="shared" si="19"/>
        <v>0.97156862745098038</v>
      </c>
      <c r="G184" s="2" t="s">
        <v>7</v>
      </c>
      <c r="H184" s="2" t="s">
        <v>85</v>
      </c>
    </row>
    <row r="185" spans="1:8" x14ac:dyDescent="0.25">
      <c r="A185" s="2">
        <v>184</v>
      </c>
      <c r="B185" s="28">
        <v>2027</v>
      </c>
      <c r="C185" s="2" t="s">
        <v>10</v>
      </c>
      <c r="D185" s="2">
        <v>106.5</v>
      </c>
      <c r="E185" s="2">
        <v>110</v>
      </c>
      <c r="F185" s="7">
        <f>D185/E185</f>
        <v>0.96818181818181814</v>
      </c>
      <c r="G185" s="2" t="s">
        <v>11</v>
      </c>
      <c r="H185" s="2" t="s">
        <v>85</v>
      </c>
    </row>
    <row r="186" spans="1:8" x14ac:dyDescent="0.25">
      <c r="A186" s="2">
        <v>185</v>
      </c>
      <c r="B186" s="28">
        <v>2027</v>
      </c>
      <c r="C186" s="2" t="s">
        <v>12</v>
      </c>
      <c r="D186" s="2">
        <v>105</v>
      </c>
      <c r="E186" s="2">
        <v>108</v>
      </c>
      <c r="F186" s="7">
        <f t="shared" ref="F186:F193" si="20">D186/E186</f>
        <v>0.97222222222222221</v>
      </c>
      <c r="G186" s="2" t="s">
        <v>11</v>
      </c>
      <c r="H186" s="2" t="s">
        <v>85</v>
      </c>
    </row>
    <row r="187" spans="1:8" x14ac:dyDescent="0.25">
      <c r="A187" s="2">
        <v>186</v>
      </c>
      <c r="B187" s="28">
        <v>2027</v>
      </c>
      <c r="C187" s="2" t="s">
        <v>13</v>
      </c>
      <c r="D187" s="2">
        <v>101.2</v>
      </c>
      <c r="E187" s="2">
        <v>103</v>
      </c>
      <c r="F187" s="7">
        <f t="shared" si="20"/>
        <v>0.98252427184466018</v>
      </c>
      <c r="G187" s="2" t="s">
        <v>11</v>
      </c>
      <c r="H187" s="2" t="s">
        <v>85</v>
      </c>
    </row>
    <row r="188" spans="1:8" x14ac:dyDescent="0.25">
      <c r="A188" s="2">
        <v>187</v>
      </c>
      <c r="B188" s="28">
        <v>2027</v>
      </c>
      <c r="C188" s="2" t="s">
        <v>14</v>
      </c>
      <c r="D188" s="2">
        <v>110.2</v>
      </c>
      <c r="E188" s="2">
        <v>115</v>
      </c>
      <c r="F188" s="7">
        <f t="shared" si="20"/>
        <v>0.95826086956521739</v>
      </c>
      <c r="G188" s="2" t="s">
        <v>15</v>
      </c>
      <c r="H188" s="2" t="s">
        <v>85</v>
      </c>
    </row>
    <row r="189" spans="1:8" x14ac:dyDescent="0.25">
      <c r="A189" s="2">
        <v>188</v>
      </c>
      <c r="B189" s="28">
        <v>2027</v>
      </c>
      <c r="C189" s="2" t="s">
        <v>16</v>
      </c>
      <c r="D189" s="2">
        <v>108.2</v>
      </c>
      <c r="E189" s="2">
        <v>112</v>
      </c>
      <c r="F189" s="7">
        <f t="shared" si="20"/>
        <v>0.96607142857142858</v>
      </c>
      <c r="G189" s="2" t="s">
        <v>15</v>
      </c>
      <c r="H189" s="2" t="s">
        <v>85</v>
      </c>
    </row>
    <row r="190" spans="1:8" x14ac:dyDescent="0.25">
      <c r="A190" s="2">
        <v>189</v>
      </c>
      <c r="B190" s="28">
        <v>2027</v>
      </c>
      <c r="C190" s="2" t="s">
        <v>17</v>
      </c>
      <c r="D190" s="2">
        <v>105.1</v>
      </c>
      <c r="E190" s="2">
        <v>108</v>
      </c>
      <c r="F190" s="7">
        <f t="shared" si="20"/>
        <v>0.9731481481481481</v>
      </c>
      <c r="G190" s="2" t="s">
        <v>15</v>
      </c>
      <c r="H190" s="2" t="s">
        <v>85</v>
      </c>
    </row>
    <row r="191" spans="1:8" x14ac:dyDescent="0.25">
      <c r="A191" s="2">
        <v>190</v>
      </c>
      <c r="B191" s="28">
        <v>2027</v>
      </c>
      <c r="C191" s="2" t="s">
        <v>18</v>
      </c>
      <c r="D191" s="2">
        <v>104.3</v>
      </c>
      <c r="E191" s="2">
        <v>107</v>
      </c>
      <c r="F191" s="7">
        <f t="shared" si="20"/>
        <v>0.97476635514018684</v>
      </c>
      <c r="G191" s="2" t="s">
        <v>19</v>
      </c>
      <c r="H191" s="2" t="s">
        <v>85</v>
      </c>
    </row>
    <row r="192" spans="1:8" x14ac:dyDescent="0.25">
      <c r="A192" s="2">
        <v>191</v>
      </c>
      <c r="B192" s="28">
        <v>2027</v>
      </c>
      <c r="C192" s="2" t="s">
        <v>20</v>
      </c>
      <c r="D192" s="2">
        <v>106.1</v>
      </c>
      <c r="E192" s="2">
        <v>110</v>
      </c>
      <c r="F192" s="7">
        <f t="shared" si="20"/>
        <v>0.96454545454545448</v>
      </c>
      <c r="G192" s="2" t="s">
        <v>19</v>
      </c>
      <c r="H192" s="2" t="s">
        <v>85</v>
      </c>
    </row>
    <row r="193" spans="1:8" x14ac:dyDescent="0.25">
      <c r="A193" s="2">
        <v>192</v>
      </c>
      <c r="B193" s="28">
        <v>2027</v>
      </c>
      <c r="C193" s="2" t="s">
        <v>21</v>
      </c>
      <c r="D193" s="2">
        <v>104.2</v>
      </c>
      <c r="E193" s="2">
        <v>106</v>
      </c>
      <c r="F193" s="7">
        <f t="shared" si="20"/>
        <v>0.98301886792452831</v>
      </c>
      <c r="G193" s="2" t="s">
        <v>19</v>
      </c>
      <c r="H193" s="2" t="s">
        <v>85</v>
      </c>
    </row>
    <row r="194" spans="1:8" x14ac:dyDescent="0.25">
      <c r="A194" s="2">
        <v>193</v>
      </c>
      <c r="B194" s="28">
        <v>2027</v>
      </c>
      <c r="C194" s="2" t="s">
        <v>6</v>
      </c>
      <c r="D194" s="2">
        <v>98</v>
      </c>
      <c r="E194" s="2">
        <v>101</v>
      </c>
      <c r="F194" s="7">
        <f>D194/E194</f>
        <v>0.97029702970297027</v>
      </c>
      <c r="G194" s="2" t="s">
        <v>7</v>
      </c>
      <c r="H194" s="2" t="s">
        <v>86</v>
      </c>
    </row>
    <row r="195" spans="1:8" x14ac:dyDescent="0.25">
      <c r="A195" s="2">
        <v>194</v>
      </c>
      <c r="B195" s="28">
        <v>2027</v>
      </c>
      <c r="C195" s="2" t="s">
        <v>8</v>
      </c>
      <c r="D195" s="2">
        <v>104</v>
      </c>
      <c r="E195" s="2">
        <v>105</v>
      </c>
      <c r="F195" s="7">
        <f t="shared" ref="F195:F205" si="21">D195/E195</f>
        <v>0.99047619047619051</v>
      </c>
      <c r="G195" s="2" t="s">
        <v>7</v>
      </c>
      <c r="H195" s="2" t="s">
        <v>86</v>
      </c>
    </row>
    <row r="196" spans="1:8" x14ac:dyDescent="0.25">
      <c r="A196" s="2">
        <v>195</v>
      </c>
      <c r="B196" s="28">
        <v>2027</v>
      </c>
      <c r="C196" s="2" t="s">
        <v>9</v>
      </c>
      <c r="D196" s="2">
        <v>99.1</v>
      </c>
      <c r="E196" s="2">
        <v>102</v>
      </c>
      <c r="F196" s="7">
        <f t="shared" si="21"/>
        <v>0.97156862745098038</v>
      </c>
      <c r="G196" s="2" t="s">
        <v>7</v>
      </c>
      <c r="H196" s="2" t="s">
        <v>86</v>
      </c>
    </row>
    <row r="197" spans="1:8" x14ac:dyDescent="0.25">
      <c r="A197" s="2">
        <v>196</v>
      </c>
      <c r="B197" s="28">
        <v>2027</v>
      </c>
      <c r="C197" s="2" t="s">
        <v>10</v>
      </c>
      <c r="D197" s="2">
        <v>106.5</v>
      </c>
      <c r="E197" s="2">
        <v>110</v>
      </c>
      <c r="F197" s="7">
        <f t="shared" si="21"/>
        <v>0.96818181818181814</v>
      </c>
      <c r="G197" s="2" t="s">
        <v>11</v>
      </c>
      <c r="H197" s="2" t="s">
        <v>86</v>
      </c>
    </row>
    <row r="198" spans="1:8" x14ac:dyDescent="0.25">
      <c r="A198" s="2">
        <v>197</v>
      </c>
      <c r="B198" s="28">
        <v>2027</v>
      </c>
      <c r="C198" s="2" t="s">
        <v>12</v>
      </c>
      <c r="D198" s="2">
        <v>105</v>
      </c>
      <c r="E198" s="2">
        <v>108</v>
      </c>
      <c r="F198" s="7">
        <f t="shared" si="21"/>
        <v>0.97222222222222221</v>
      </c>
      <c r="G198" s="2" t="s">
        <v>11</v>
      </c>
      <c r="H198" s="2" t="s">
        <v>86</v>
      </c>
    </row>
    <row r="199" spans="1:8" x14ac:dyDescent="0.25">
      <c r="A199" s="2">
        <v>198</v>
      </c>
      <c r="B199" s="28">
        <v>2027</v>
      </c>
      <c r="C199" s="2" t="s">
        <v>13</v>
      </c>
      <c r="D199" s="2">
        <v>101.2</v>
      </c>
      <c r="E199" s="2">
        <v>103</v>
      </c>
      <c r="F199" s="7">
        <f t="shared" si="21"/>
        <v>0.98252427184466018</v>
      </c>
      <c r="G199" s="2" t="s">
        <v>11</v>
      </c>
      <c r="H199" s="2" t="s">
        <v>86</v>
      </c>
    </row>
    <row r="200" spans="1:8" x14ac:dyDescent="0.25">
      <c r="A200" s="2">
        <v>199</v>
      </c>
      <c r="B200" s="28">
        <v>2027</v>
      </c>
      <c r="C200" s="2" t="s">
        <v>14</v>
      </c>
      <c r="D200" s="2">
        <v>110.2</v>
      </c>
      <c r="E200" s="2">
        <v>115</v>
      </c>
      <c r="F200" s="7">
        <f t="shared" si="21"/>
        <v>0.95826086956521739</v>
      </c>
      <c r="G200" s="2" t="s">
        <v>15</v>
      </c>
      <c r="H200" s="2" t="s">
        <v>86</v>
      </c>
    </row>
    <row r="201" spans="1:8" x14ac:dyDescent="0.25">
      <c r="A201" s="2">
        <v>200</v>
      </c>
      <c r="B201" s="28">
        <v>2027</v>
      </c>
      <c r="C201" s="2" t="s">
        <v>16</v>
      </c>
      <c r="D201" s="2">
        <v>108.2</v>
      </c>
      <c r="E201" s="2">
        <v>112</v>
      </c>
      <c r="F201" s="7">
        <f t="shared" si="21"/>
        <v>0.96607142857142858</v>
      </c>
      <c r="G201" s="2" t="s">
        <v>15</v>
      </c>
      <c r="H201" s="2" t="s">
        <v>86</v>
      </c>
    </row>
    <row r="202" spans="1:8" x14ac:dyDescent="0.25">
      <c r="A202" s="2">
        <v>201</v>
      </c>
      <c r="B202" s="28">
        <v>2027</v>
      </c>
      <c r="C202" s="2" t="s">
        <v>17</v>
      </c>
      <c r="D202" s="2">
        <v>105.1</v>
      </c>
      <c r="E202" s="2">
        <v>108</v>
      </c>
      <c r="F202" s="7">
        <f t="shared" si="21"/>
        <v>0.9731481481481481</v>
      </c>
      <c r="G202" s="2" t="s">
        <v>15</v>
      </c>
      <c r="H202" s="2" t="s">
        <v>86</v>
      </c>
    </row>
    <row r="203" spans="1:8" x14ac:dyDescent="0.25">
      <c r="A203" s="2">
        <v>202</v>
      </c>
      <c r="B203" s="28">
        <v>2027</v>
      </c>
      <c r="C203" s="2" t="s">
        <v>18</v>
      </c>
      <c r="D203" s="2">
        <v>104.3</v>
      </c>
      <c r="E203" s="2">
        <v>107</v>
      </c>
      <c r="F203" s="7">
        <f t="shared" si="21"/>
        <v>0.97476635514018684</v>
      </c>
      <c r="G203" s="2" t="s">
        <v>19</v>
      </c>
      <c r="H203" s="2" t="s">
        <v>86</v>
      </c>
    </row>
    <row r="204" spans="1:8" x14ac:dyDescent="0.25">
      <c r="A204" s="2">
        <v>203</v>
      </c>
      <c r="B204" s="28">
        <v>2027</v>
      </c>
      <c r="C204" s="2" t="s">
        <v>20</v>
      </c>
      <c r="D204" s="2">
        <v>106.1</v>
      </c>
      <c r="E204" s="2">
        <v>110</v>
      </c>
      <c r="F204" s="7">
        <f t="shared" si="21"/>
        <v>0.96454545454545448</v>
      </c>
      <c r="G204" s="2" t="s">
        <v>19</v>
      </c>
      <c r="H204" s="2" t="s">
        <v>86</v>
      </c>
    </row>
    <row r="205" spans="1:8" x14ac:dyDescent="0.25">
      <c r="A205" s="2">
        <v>204</v>
      </c>
      <c r="B205" s="28">
        <v>2027</v>
      </c>
      <c r="C205" s="2" t="s">
        <v>21</v>
      </c>
      <c r="D205" s="2">
        <v>104.2</v>
      </c>
      <c r="E205" s="2">
        <v>106</v>
      </c>
      <c r="F205" s="7">
        <f t="shared" si="21"/>
        <v>0.98301886792452831</v>
      </c>
      <c r="G205" s="2" t="s">
        <v>19</v>
      </c>
      <c r="H205" s="2" t="s">
        <v>86</v>
      </c>
    </row>
    <row r="206" spans="1:8" x14ac:dyDescent="0.25">
      <c r="A206" s="2">
        <v>205</v>
      </c>
      <c r="B206" s="28">
        <v>2027</v>
      </c>
      <c r="C206" s="2" t="s">
        <v>6</v>
      </c>
      <c r="D206" s="2">
        <v>98</v>
      </c>
      <c r="E206" s="2">
        <v>101</v>
      </c>
      <c r="F206" s="7">
        <f>D206/E206</f>
        <v>0.97029702970297027</v>
      </c>
      <c r="G206" s="2" t="s">
        <v>7</v>
      </c>
      <c r="H206" s="2" t="s">
        <v>87</v>
      </c>
    </row>
    <row r="207" spans="1:8" x14ac:dyDescent="0.25">
      <c r="A207" s="2">
        <v>206</v>
      </c>
      <c r="B207" s="28">
        <v>2027</v>
      </c>
      <c r="C207" s="2" t="s">
        <v>8</v>
      </c>
      <c r="D207" s="2">
        <v>102.2</v>
      </c>
      <c r="E207" s="2">
        <v>105</v>
      </c>
      <c r="F207" s="7">
        <f t="shared" ref="F207:F217" si="22">D207/E207</f>
        <v>0.97333333333333338</v>
      </c>
      <c r="G207" s="2" t="s">
        <v>7</v>
      </c>
      <c r="H207" s="2" t="s">
        <v>87</v>
      </c>
    </row>
    <row r="208" spans="1:8" x14ac:dyDescent="0.25">
      <c r="A208" s="2">
        <v>207</v>
      </c>
      <c r="B208" s="28">
        <v>2027</v>
      </c>
      <c r="C208" s="2" t="s">
        <v>9</v>
      </c>
      <c r="D208" s="2">
        <v>99.1</v>
      </c>
      <c r="E208" s="2">
        <v>102</v>
      </c>
      <c r="F208" s="7">
        <f t="shared" si="22"/>
        <v>0.97156862745098038</v>
      </c>
      <c r="G208" s="2" t="s">
        <v>7</v>
      </c>
      <c r="H208" s="2" t="s">
        <v>87</v>
      </c>
    </row>
    <row r="209" spans="1:8" x14ac:dyDescent="0.25">
      <c r="A209" s="2">
        <v>208</v>
      </c>
      <c r="B209" s="28">
        <v>2027</v>
      </c>
      <c r="C209" s="2" t="s">
        <v>10</v>
      </c>
      <c r="D209" s="2">
        <v>106.5</v>
      </c>
      <c r="E209" s="2">
        <v>110</v>
      </c>
      <c r="F209" s="7">
        <f t="shared" si="22"/>
        <v>0.96818181818181814</v>
      </c>
      <c r="G209" s="2" t="s">
        <v>11</v>
      </c>
      <c r="H209" s="2" t="s">
        <v>87</v>
      </c>
    </row>
    <row r="210" spans="1:8" x14ac:dyDescent="0.25">
      <c r="A210" s="2">
        <v>209</v>
      </c>
      <c r="B210" s="28">
        <v>2027</v>
      </c>
      <c r="C210" s="2" t="s">
        <v>12</v>
      </c>
      <c r="D210" s="2">
        <v>105</v>
      </c>
      <c r="E210" s="2">
        <v>108</v>
      </c>
      <c r="F210" s="7">
        <f t="shared" si="22"/>
        <v>0.97222222222222221</v>
      </c>
      <c r="G210" s="2" t="s">
        <v>11</v>
      </c>
      <c r="H210" s="2" t="s">
        <v>87</v>
      </c>
    </row>
    <row r="211" spans="1:8" x14ac:dyDescent="0.25">
      <c r="A211" s="2">
        <v>210</v>
      </c>
      <c r="B211" s="28">
        <v>2027</v>
      </c>
      <c r="C211" s="2" t="s">
        <v>13</v>
      </c>
      <c r="D211" s="2">
        <v>101.2</v>
      </c>
      <c r="E211" s="2">
        <v>103</v>
      </c>
      <c r="F211" s="7">
        <f t="shared" si="22"/>
        <v>0.98252427184466018</v>
      </c>
      <c r="G211" s="2" t="s">
        <v>11</v>
      </c>
      <c r="H211" s="2" t="s">
        <v>87</v>
      </c>
    </row>
    <row r="212" spans="1:8" x14ac:dyDescent="0.25">
      <c r="A212" s="2">
        <v>211</v>
      </c>
      <c r="B212" s="28">
        <v>2027</v>
      </c>
      <c r="C212" s="2" t="s">
        <v>14</v>
      </c>
      <c r="D212" s="2">
        <v>110.2</v>
      </c>
      <c r="E212" s="2">
        <v>115</v>
      </c>
      <c r="F212" s="7">
        <f t="shared" si="22"/>
        <v>0.95826086956521739</v>
      </c>
      <c r="G212" s="2" t="s">
        <v>15</v>
      </c>
      <c r="H212" s="2" t="s">
        <v>87</v>
      </c>
    </row>
    <row r="213" spans="1:8" x14ac:dyDescent="0.25">
      <c r="A213" s="2">
        <v>212</v>
      </c>
      <c r="B213" s="28">
        <v>2027</v>
      </c>
      <c r="C213" s="2" t="s">
        <v>16</v>
      </c>
      <c r="D213" s="2">
        <v>108.2</v>
      </c>
      <c r="E213" s="2">
        <v>112</v>
      </c>
      <c r="F213" s="7">
        <f t="shared" si="22"/>
        <v>0.96607142857142858</v>
      </c>
      <c r="G213" s="2" t="s">
        <v>15</v>
      </c>
      <c r="H213" s="2" t="s">
        <v>87</v>
      </c>
    </row>
    <row r="214" spans="1:8" x14ac:dyDescent="0.25">
      <c r="A214" s="2">
        <v>213</v>
      </c>
      <c r="B214" s="28">
        <v>2027</v>
      </c>
      <c r="C214" s="2" t="s">
        <v>17</v>
      </c>
      <c r="D214" s="2">
        <v>105.1</v>
      </c>
      <c r="E214" s="2">
        <v>108</v>
      </c>
      <c r="F214" s="7">
        <f t="shared" si="22"/>
        <v>0.9731481481481481</v>
      </c>
      <c r="G214" s="2" t="s">
        <v>15</v>
      </c>
      <c r="H214" s="2" t="s">
        <v>87</v>
      </c>
    </row>
    <row r="215" spans="1:8" x14ac:dyDescent="0.25">
      <c r="A215" s="2">
        <v>214</v>
      </c>
      <c r="B215" s="28">
        <v>2027</v>
      </c>
      <c r="C215" s="2" t="s">
        <v>18</v>
      </c>
      <c r="D215" s="2">
        <v>104.3</v>
      </c>
      <c r="E215" s="2">
        <v>107</v>
      </c>
      <c r="F215" s="7">
        <f t="shared" si="22"/>
        <v>0.97476635514018684</v>
      </c>
      <c r="G215" s="2" t="s">
        <v>19</v>
      </c>
      <c r="H215" s="2" t="s">
        <v>87</v>
      </c>
    </row>
    <row r="216" spans="1:8" x14ac:dyDescent="0.25">
      <c r="A216" s="2">
        <v>215</v>
      </c>
      <c r="B216" s="28">
        <v>2027</v>
      </c>
      <c r="C216" s="2" t="s">
        <v>20</v>
      </c>
      <c r="D216" s="2">
        <v>106.1</v>
      </c>
      <c r="E216" s="2">
        <v>110</v>
      </c>
      <c r="F216" s="7">
        <f t="shared" si="22"/>
        <v>0.96454545454545448</v>
      </c>
      <c r="G216" s="2" t="s">
        <v>19</v>
      </c>
      <c r="H216" s="2" t="s">
        <v>87</v>
      </c>
    </row>
    <row r="217" spans="1:8" x14ac:dyDescent="0.25">
      <c r="A217" s="2">
        <v>216</v>
      </c>
      <c r="B217" s="28">
        <v>2027</v>
      </c>
      <c r="C217" s="2" t="s">
        <v>21</v>
      </c>
      <c r="D217" s="2">
        <v>104.2</v>
      </c>
      <c r="E217" s="2">
        <v>106</v>
      </c>
      <c r="F217" s="7">
        <f t="shared" si="22"/>
        <v>0.98301886792452831</v>
      </c>
      <c r="G217" s="2" t="s">
        <v>19</v>
      </c>
      <c r="H217" s="2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9357-F82C-42BD-8CB4-352250809C5E}">
  <dimension ref="A1:H217"/>
  <sheetViews>
    <sheetView workbookViewId="0">
      <selection activeCell="E1" sqref="E1:E1048576"/>
    </sheetView>
  </sheetViews>
  <sheetFormatPr defaultRowHeight="15" x14ac:dyDescent="0.25"/>
  <cols>
    <col min="2" max="2" width="13.42578125" customWidth="1"/>
    <col min="3" max="3" width="12.42578125" customWidth="1"/>
    <col min="4" max="4" width="14.85546875" customWidth="1"/>
    <col min="5" max="5" width="22.5703125" customWidth="1"/>
    <col min="6" max="6" width="20.42578125" bestFit="1" customWidth="1"/>
    <col min="7" max="7" width="7.85546875" bestFit="1" customWidth="1"/>
    <col min="8" max="8" width="11.7109375" bestFit="1" customWidth="1"/>
  </cols>
  <sheetData>
    <row r="1" spans="1:8" x14ac:dyDescent="0.25">
      <c r="A1" s="19" t="s">
        <v>64</v>
      </c>
      <c r="B1" s="1" t="s">
        <v>1</v>
      </c>
      <c r="C1" s="4" t="s">
        <v>2</v>
      </c>
      <c r="D1" s="2" t="s">
        <v>57</v>
      </c>
      <c r="E1" s="2" t="s">
        <v>58</v>
      </c>
      <c r="F1" s="17" t="s">
        <v>59</v>
      </c>
      <c r="G1" s="2" t="s">
        <v>5</v>
      </c>
      <c r="H1" s="4" t="s">
        <v>62</v>
      </c>
    </row>
    <row r="2" spans="1:8" x14ac:dyDescent="0.25">
      <c r="A2" s="2">
        <v>1</v>
      </c>
      <c r="B2" s="26">
        <v>2025</v>
      </c>
      <c r="C2" s="2" t="s">
        <v>6</v>
      </c>
      <c r="D2" s="15">
        <v>113000</v>
      </c>
      <c r="E2" s="15">
        <v>1050</v>
      </c>
      <c r="F2" s="18">
        <f>D2/E2</f>
        <v>107.61904761904762</v>
      </c>
      <c r="G2" s="2">
        <v>1</v>
      </c>
      <c r="H2" s="2" t="s">
        <v>66</v>
      </c>
    </row>
    <row r="3" spans="1:8" x14ac:dyDescent="0.25">
      <c r="A3" s="2">
        <v>2</v>
      </c>
      <c r="B3" s="26"/>
      <c r="C3" s="2" t="s">
        <v>8</v>
      </c>
      <c r="D3" s="15">
        <v>115000</v>
      </c>
      <c r="E3" s="15">
        <v>1100</v>
      </c>
      <c r="F3" s="18">
        <f t="shared" ref="F3:F13" si="0">D3/E3</f>
        <v>104.54545454545455</v>
      </c>
      <c r="G3" s="2">
        <v>1</v>
      </c>
      <c r="H3" s="2" t="s">
        <v>66</v>
      </c>
    </row>
    <row r="4" spans="1:8" x14ac:dyDescent="0.25">
      <c r="A4" s="2">
        <v>3</v>
      </c>
      <c r="B4" s="26"/>
      <c r="C4" s="2" t="s">
        <v>9</v>
      </c>
      <c r="D4" s="15">
        <v>130000</v>
      </c>
      <c r="E4" s="15">
        <v>1220</v>
      </c>
      <c r="F4" s="18">
        <f t="shared" si="0"/>
        <v>106.55737704918033</v>
      </c>
      <c r="G4" s="2">
        <v>1</v>
      </c>
      <c r="H4" s="2" t="s">
        <v>66</v>
      </c>
    </row>
    <row r="5" spans="1:8" x14ac:dyDescent="0.25">
      <c r="A5" s="2">
        <v>4</v>
      </c>
      <c r="B5" s="26"/>
      <c r="C5" s="2" t="s">
        <v>10</v>
      </c>
      <c r="D5" s="15">
        <v>125000</v>
      </c>
      <c r="E5" s="15">
        <v>1340</v>
      </c>
      <c r="F5" s="18">
        <f t="shared" si="0"/>
        <v>93.28358208955224</v>
      </c>
      <c r="G5" s="2">
        <v>2</v>
      </c>
      <c r="H5" s="2" t="s">
        <v>66</v>
      </c>
    </row>
    <row r="6" spans="1:8" x14ac:dyDescent="0.25">
      <c r="A6" s="2">
        <v>5</v>
      </c>
      <c r="B6" s="26"/>
      <c r="C6" s="2" t="s">
        <v>12</v>
      </c>
      <c r="D6" s="15">
        <v>140000</v>
      </c>
      <c r="E6" s="15">
        <v>1570</v>
      </c>
      <c r="F6" s="18">
        <f t="shared" si="0"/>
        <v>89.171974522292999</v>
      </c>
      <c r="G6" s="2">
        <v>2</v>
      </c>
      <c r="H6" s="2" t="s">
        <v>66</v>
      </c>
    </row>
    <row r="7" spans="1:8" x14ac:dyDescent="0.25">
      <c r="A7" s="2">
        <v>6</v>
      </c>
      <c r="B7" s="26"/>
      <c r="C7" s="2" t="s">
        <v>13</v>
      </c>
      <c r="D7" s="15">
        <v>135000</v>
      </c>
      <c r="E7" s="15">
        <v>1230</v>
      </c>
      <c r="F7" s="18">
        <f t="shared" si="0"/>
        <v>109.7560975609756</v>
      </c>
      <c r="G7" s="2">
        <v>2</v>
      </c>
      <c r="H7" s="2" t="s">
        <v>66</v>
      </c>
    </row>
    <row r="8" spans="1:8" x14ac:dyDescent="0.25">
      <c r="A8" s="2">
        <v>7</v>
      </c>
      <c r="B8" s="26"/>
      <c r="C8" s="2" t="s">
        <v>14</v>
      </c>
      <c r="D8" s="15">
        <v>150000</v>
      </c>
      <c r="E8" s="15">
        <v>1640</v>
      </c>
      <c r="F8" s="18">
        <f t="shared" si="0"/>
        <v>91.463414634146346</v>
      </c>
      <c r="G8" s="2">
        <v>3</v>
      </c>
      <c r="H8" s="2" t="s">
        <v>66</v>
      </c>
    </row>
    <row r="9" spans="1:8" x14ac:dyDescent="0.25">
      <c r="A9" s="2">
        <v>8</v>
      </c>
      <c r="B9" s="26"/>
      <c r="C9" s="2" t="s">
        <v>16</v>
      </c>
      <c r="D9" s="15">
        <v>145000</v>
      </c>
      <c r="E9" s="15">
        <v>1650</v>
      </c>
      <c r="F9" s="18">
        <f t="shared" si="0"/>
        <v>87.878787878787875</v>
      </c>
      <c r="G9" s="2">
        <v>3</v>
      </c>
      <c r="H9" s="2" t="s">
        <v>66</v>
      </c>
    </row>
    <row r="10" spans="1:8" x14ac:dyDescent="0.25">
      <c r="A10" s="2">
        <v>9</v>
      </c>
      <c r="B10" s="26"/>
      <c r="C10" s="2" t="s">
        <v>17</v>
      </c>
      <c r="D10" s="15">
        <v>160000</v>
      </c>
      <c r="E10" s="15">
        <v>1900</v>
      </c>
      <c r="F10" s="18">
        <f>D10/E10</f>
        <v>84.21052631578948</v>
      </c>
      <c r="G10" s="2">
        <v>3</v>
      </c>
      <c r="H10" s="2" t="s">
        <v>66</v>
      </c>
    </row>
    <row r="11" spans="1:8" x14ac:dyDescent="0.25">
      <c r="A11" s="2">
        <v>10</v>
      </c>
      <c r="B11" s="26"/>
      <c r="C11" s="2" t="s">
        <v>18</v>
      </c>
      <c r="D11" s="15">
        <v>155000</v>
      </c>
      <c r="E11" s="15">
        <v>1850</v>
      </c>
      <c r="F11" s="18">
        <f t="shared" si="0"/>
        <v>83.78378378378379</v>
      </c>
      <c r="G11" s="2">
        <v>4</v>
      </c>
      <c r="H11" s="2" t="s">
        <v>66</v>
      </c>
    </row>
    <row r="12" spans="1:8" x14ac:dyDescent="0.25">
      <c r="A12" s="2">
        <v>11</v>
      </c>
      <c r="B12" s="26"/>
      <c r="C12" s="2" t="s">
        <v>20</v>
      </c>
      <c r="D12" s="15">
        <v>170000</v>
      </c>
      <c r="E12" s="15">
        <v>1880</v>
      </c>
      <c r="F12" s="18">
        <f t="shared" si="0"/>
        <v>90.425531914893611</v>
      </c>
      <c r="G12" s="2">
        <v>4</v>
      </c>
      <c r="H12" s="2" t="s">
        <v>66</v>
      </c>
    </row>
    <row r="13" spans="1:8" x14ac:dyDescent="0.25">
      <c r="A13" s="2">
        <v>12</v>
      </c>
      <c r="B13" s="26"/>
      <c r="C13" s="2" t="s">
        <v>21</v>
      </c>
      <c r="D13" s="15">
        <v>115000</v>
      </c>
      <c r="E13" s="15">
        <v>1940</v>
      </c>
      <c r="F13" s="18">
        <f t="shared" si="0"/>
        <v>59.27835051546392</v>
      </c>
      <c r="G13" s="2">
        <v>4</v>
      </c>
      <c r="H13" s="2" t="s">
        <v>66</v>
      </c>
    </row>
    <row r="14" spans="1:8" x14ac:dyDescent="0.25">
      <c r="A14" s="2">
        <v>13</v>
      </c>
      <c r="B14" s="26">
        <v>2025</v>
      </c>
      <c r="C14" s="2" t="s">
        <v>6</v>
      </c>
      <c r="D14" s="15">
        <v>120000</v>
      </c>
      <c r="E14" s="15">
        <v>1050</v>
      </c>
      <c r="F14" s="18">
        <f>D14/E14</f>
        <v>114.28571428571429</v>
      </c>
      <c r="G14" s="2">
        <v>1</v>
      </c>
      <c r="H14" s="2" t="s">
        <v>84</v>
      </c>
    </row>
    <row r="15" spans="1:8" x14ac:dyDescent="0.25">
      <c r="A15" s="2">
        <v>14</v>
      </c>
      <c r="B15" s="26"/>
      <c r="C15" s="2" t="s">
        <v>8</v>
      </c>
      <c r="D15" s="15">
        <v>115000</v>
      </c>
      <c r="E15" s="15">
        <v>1100</v>
      </c>
      <c r="F15" s="18">
        <f t="shared" ref="F15:F21" si="1">D15/E15</f>
        <v>104.54545454545455</v>
      </c>
      <c r="G15" s="2">
        <v>1</v>
      </c>
      <c r="H15" s="2" t="s">
        <v>84</v>
      </c>
    </row>
    <row r="16" spans="1:8" x14ac:dyDescent="0.25">
      <c r="A16" s="2">
        <v>15</v>
      </c>
      <c r="B16" s="26"/>
      <c r="C16" s="2" t="s">
        <v>9</v>
      </c>
      <c r="D16" s="15">
        <v>130000</v>
      </c>
      <c r="E16" s="15">
        <v>1220</v>
      </c>
      <c r="F16" s="18">
        <f t="shared" si="1"/>
        <v>106.55737704918033</v>
      </c>
      <c r="G16" s="2">
        <v>1</v>
      </c>
      <c r="H16" s="2" t="s">
        <v>84</v>
      </c>
    </row>
    <row r="17" spans="1:8" x14ac:dyDescent="0.25">
      <c r="A17" s="2">
        <v>16</v>
      </c>
      <c r="B17" s="26"/>
      <c r="C17" s="2" t="s">
        <v>10</v>
      </c>
      <c r="D17" s="15">
        <v>125000</v>
      </c>
      <c r="E17" s="15">
        <v>1340</v>
      </c>
      <c r="F17" s="18">
        <f t="shared" si="1"/>
        <v>93.28358208955224</v>
      </c>
      <c r="G17" s="2">
        <v>2</v>
      </c>
      <c r="H17" s="2" t="s">
        <v>84</v>
      </c>
    </row>
    <row r="18" spans="1:8" x14ac:dyDescent="0.25">
      <c r="A18" s="2">
        <v>17</v>
      </c>
      <c r="B18" s="26"/>
      <c r="C18" s="2" t="s">
        <v>12</v>
      </c>
      <c r="D18" s="15">
        <v>140000</v>
      </c>
      <c r="E18" s="15">
        <v>1570</v>
      </c>
      <c r="F18" s="18">
        <f t="shared" si="1"/>
        <v>89.171974522292999</v>
      </c>
      <c r="G18" s="2">
        <v>2</v>
      </c>
      <c r="H18" s="2" t="s">
        <v>84</v>
      </c>
    </row>
    <row r="19" spans="1:8" x14ac:dyDescent="0.25">
      <c r="A19" s="2">
        <v>18</v>
      </c>
      <c r="B19" s="26"/>
      <c r="C19" s="2" t="s">
        <v>13</v>
      </c>
      <c r="D19" s="15">
        <v>135000</v>
      </c>
      <c r="E19" s="15">
        <v>1230</v>
      </c>
      <c r="F19" s="18">
        <f t="shared" si="1"/>
        <v>109.7560975609756</v>
      </c>
      <c r="G19" s="2">
        <v>2</v>
      </c>
      <c r="H19" s="2" t="s">
        <v>84</v>
      </c>
    </row>
    <row r="20" spans="1:8" x14ac:dyDescent="0.25">
      <c r="A20" s="2">
        <v>19</v>
      </c>
      <c r="B20" s="26"/>
      <c r="C20" s="2" t="s">
        <v>14</v>
      </c>
      <c r="D20" s="15">
        <v>150000</v>
      </c>
      <c r="E20" s="15">
        <v>1640</v>
      </c>
      <c r="F20" s="18">
        <f t="shared" si="1"/>
        <v>91.463414634146346</v>
      </c>
      <c r="G20" s="2">
        <v>3</v>
      </c>
      <c r="H20" s="2" t="s">
        <v>84</v>
      </c>
    </row>
    <row r="21" spans="1:8" x14ac:dyDescent="0.25">
      <c r="A21" s="2">
        <v>20</v>
      </c>
      <c r="B21" s="26"/>
      <c r="C21" s="2" t="s">
        <v>16</v>
      </c>
      <c r="D21" s="15">
        <v>145000</v>
      </c>
      <c r="E21" s="15">
        <v>1650</v>
      </c>
      <c r="F21" s="18">
        <f t="shared" si="1"/>
        <v>87.878787878787875</v>
      </c>
      <c r="G21" s="2">
        <v>3</v>
      </c>
      <c r="H21" s="2" t="s">
        <v>84</v>
      </c>
    </row>
    <row r="22" spans="1:8" x14ac:dyDescent="0.25">
      <c r="A22" s="2">
        <v>21</v>
      </c>
      <c r="B22" s="26"/>
      <c r="C22" s="2" t="s">
        <v>17</v>
      </c>
      <c r="D22" s="15">
        <v>160000</v>
      </c>
      <c r="E22" s="15">
        <v>1900</v>
      </c>
      <c r="F22" s="18">
        <f>D22/E22</f>
        <v>84.21052631578948</v>
      </c>
      <c r="G22" s="2">
        <v>3</v>
      </c>
      <c r="H22" s="2" t="s">
        <v>84</v>
      </c>
    </row>
    <row r="23" spans="1:8" x14ac:dyDescent="0.25">
      <c r="A23" s="2">
        <v>22</v>
      </c>
      <c r="B23" s="26"/>
      <c r="C23" s="2" t="s">
        <v>18</v>
      </c>
      <c r="D23" s="15">
        <v>155000</v>
      </c>
      <c r="E23" s="15">
        <v>1850</v>
      </c>
      <c r="F23" s="18">
        <f t="shared" ref="F23:F25" si="2">D23/E23</f>
        <v>83.78378378378379</v>
      </c>
      <c r="G23" s="2">
        <v>4</v>
      </c>
      <c r="H23" s="2" t="s">
        <v>84</v>
      </c>
    </row>
    <row r="24" spans="1:8" x14ac:dyDescent="0.25">
      <c r="A24" s="2">
        <v>23</v>
      </c>
      <c r="B24" s="26"/>
      <c r="C24" s="2" t="s">
        <v>20</v>
      </c>
      <c r="D24" s="15">
        <v>170000</v>
      </c>
      <c r="E24" s="15">
        <v>1880</v>
      </c>
      <c r="F24" s="18">
        <f t="shared" si="2"/>
        <v>90.425531914893611</v>
      </c>
      <c r="G24" s="2">
        <v>4</v>
      </c>
      <c r="H24" s="2" t="s">
        <v>84</v>
      </c>
    </row>
    <row r="25" spans="1:8" x14ac:dyDescent="0.25">
      <c r="A25" s="2">
        <v>24</v>
      </c>
      <c r="B25" s="26"/>
      <c r="C25" s="2" t="s">
        <v>21</v>
      </c>
      <c r="D25" s="15">
        <v>165000</v>
      </c>
      <c r="E25" s="15">
        <v>1940</v>
      </c>
      <c r="F25" s="18">
        <f t="shared" si="2"/>
        <v>85.051546391752581</v>
      </c>
      <c r="G25" s="2">
        <v>4</v>
      </c>
      <c r="H25" s="2" t="s">
        <v>84</v>
      </c>
    </row>
    <row r="26" spans="1:8" x14ac:dyDescent="0.25">
      <c r="A26" s="2">
        <v>25</v>
      </c>
      <c r="B26" s="26">
        <v>2025</v>
      </c>
      <c r="C26" s="2" t="s">
        <v>6</v>
      </c>
      <c r="D26" s="15">
        <v>120000</v>
      </c>
      <c r="E26" s="15">
        <v>1050</v>
      </c>
      <c r="F26" s="18">
        <f>D26/E26</f>
        <v>114.28571428571429</v>
      </c>
      <c r="G26" s="2">
        <v>1</v>
      </c>
      <c r="H26" s="2" t="s">
        <v>63</v>
      </c>
    </row>
    <row r="27" spans="1:8" x14ac:dyDescent="0.25">
      <c r="A27" s="2">
        <v>26</v>
      </c>
      <c r="B27" s="26"/>
      <c r="C27" s="2" t="s">
        <v>8</v>
      </c>
      <c r="D27" s="15">
        <v>115000</v>
      </c>
      <c r="E27" s="15">
        <v>1100</v>
      </c>
      <c r="F27" s="18">
        <f t="shared" ref="F27:F33" si="3">D27/E27</f>
        <v>104.54545454545455</v>
      </c>
      <c r="G27" s="2">
        <v>1</v>
      </c>
      <c r="H27" s="2" t="s">
        <v>63</v>
      </c>
    </row>
    <row r="28" spans="1:8" x14ac:dyDescent="0.25">
      <c r="A28" s="2">
        <v>27</v>
      </c>
      <c r="B28" s="26"/>
      <c r="C28" s="2" t="s">
        <v>9</v>
      </c>
      <c r="D28" s="15">
        <v>130000</v>
      </c>
      <c r="E28" s="15">
        <v>1220</v>
      </c>
      <c r="F28" s="18">
        <f t="shared" si="3"/>
        <v>106.55737704918033</v>
      </c>
      <c r="G28" s="2">
        <v>1</v>
      </c>
      <c r="H28" s="2" t="s">
        <v>63</v>
      </c>
    </row>
    <row r="29" spans="1:8" x14ac:dyDescent="0.25">
      <c r="A29" s="2">
        <v>28</v>
      </c>
      <c r="B29" s="26"/>
      <c r="C29" s="2" t="s">
        <v>10</v>
      </c>
      <c r="D29" s="15">
        <v>125000</v>
      </c>
      <c r="E29" s="15">
        <v>1340</v>
      </c>
      <c r="F29" s="18">
        <f t="shared" si="3"/>
        <v>93.28358208955224</v>
      </c>
      <c r="G29" s="2">
        <v>2</v>
      </c>
      <c r="H29" s="2" t="s">
        <v>63</v>
      </c>
    </row>
    <row r="30" spans="1:8" x14ac:dyDescent="0.25">
      <c r="A30" s="2">
        <v>29</v>
      </c>
      <c r="B30" s="26"/>
      <c r="C30" s="2" t="s">
        <v>12</v>
      </c>
      <c r="D30" s="15">
        <v>140000</v>
      </c>
      <c r="E30" s="15">
        <v>1570</v>
      </c>
      <c r="F30" s="18">
        <f t="shared" si="3"/>
        <v>89.171974522292999</v>
      </c>
      <c r="G30" s="2">
        <v>2</v>
      </c>
      <c r="H30" s="2" t="s">
        <v>63</v>
      </c>
    </row>
    <row r="31" spans="1:8" x14ac:dyDescent="0.25">
      <c r="A31" s="2">
        <v>30</v>
      </c>
      <c r="B31" s="26"/>
      <c r="C31" s="2" t="s">
        <v>13</v>
      </c>
      <c r="D31" s="15">
        <v>135000</v>
      </c>
      <c r="E31" s="15">
        <v>1230</v>
      </c>
      <c r="F31" s="18">
        <f t="shared" si="3"/>
        <v>109.7560975609756</v>
      </c>
      <c r="G31" s="2">
        <v>2</v>
      </c>
      <c r="H31" s="2" t="s">
        <v>63</v>
      </c>
    </row>
    <row r="32" spans="1:8" x14ac:dyDescent="0.25">
      <c r="A32" s="2">
        <v>31</v>
      </c>
      <c r="B32" s="26"/>
      <c r="C32" s="2" t="s">
        <v>14</v>
      </c>
      <c r="D32" s="15">
        <v>150000</v>
      </c>
      <c r="E32" s="15">
        <v>1640</v>
      </c>
      <c r="F32" s="18">
        <f t="shared" si="3"/>
        <v>91.463414634146346</v>
      </c>
      <c r="G32" s="2">
        <v>3</v>
      </c>
      <c r="H32" s="2" t="s">
        <v>63</v>
      </c>
    </row>
    <row r="33" spans="1:8" x14ac:dyDescent="0.25">
      <c r="A33" s="2">
        <v>32</v>
      </c>
      <c r="B33" s="26"/>
      <c r="C33" s="2" t="s">
        <v>16</v>
      </c>
      <c r="D33" s="15">
        <v>145000</v>
      </c>
      <c r="E33" s="15">
        <v>1650</v>
      </c>
      <c r="F33" s="18">
        <f t="shared" si="3"/>
        <v>87.878787878787875</v>
      </c>
      <c r="G33" s="2">
        <v>3</v>
      </c>
      <c r="H33" s="2" t="s">
        <v>63</v>
      </c>
    </row>
    <row r="34" spans="1:8" x14ac:dyDescent="0.25">
      <c r="A34" s="2">
        <v>33</v>
      </c>
      <c r="B34" s="26"/>
      <c r="C34" s="2" t="s">
        <v>17</v>
      </c>
      <c r="D34" s="15">
        <v>160000</v>
      </c>
      <c r="E34" s="15">
        <v>1900</v>
      </c>
      <c r="F34" s="18">
        <f>D34/E34</f>
        <v>84.21052631578948</v>
      </c>
      <c r="G34" s="2">
        <v>3</v>
      </c>
      <c r="H34" s="2" t="s">
        <v>63</v>
      </c>
    </row>
    <row r="35" spans="1:8" x14ac:dyDescent="0.25">
      <c r="A35" s="2">
        <v>34</v>
      </c>
      <c r="B35" s="26"/>
      <c r="C35" s="2" t="s">
        <v>18</v>
      </c>
      <c r="D35" s="15">
        <v>155000</v>
      </c>
      <c r="E35" s="15">
        <v>1850</v>
      </c>
      <c r="F35" s="18">
        <f t="shared" ref="F35:F37" si="4">D35/E35</f>
        <v>83.78378378378379</v>
      </c>
      <c r="G35" s="2">
        <v>4</v>
      </c>
      <c r="H35" s="2" t="s">
        <v>63</v>
      </c>
    </row>
    <row r="36" spans="1:8" x14ac:dyDescent="0.25">
      <c r="A36" s="2">
        <v>35</v>
      </c>
      <c r="B36" s="26"/>
      <c r="C36" s="2" t="s">
        <v>20</v>
      </c>
      <c r="D36" s="15">
        <v>170000</v>
      </c>
      <c r="E36" s="15">
        <v>1880</v>
      </c>
      <c r="F36" s="18">
        <f t="shared" si="4"/>
        <v>90.425531914893611</v>
      </c>
      <c r="G36" s="2">
        <v>4</v>
      </c>
      <c r="H36" s="2" t="s">
        <v>63</v>
      </c>
    </row>
    <row r="37" spans="1:8" x14ac:dyDescent="0.25">
      <c r="A37" s="2">
        <v>36</v>
      </c>
      <c r="B37" s="26"/>
      <c r="C37" s="2" t="s">
        <v>21</v>
      </c>
      <c r="D37" s="15">
        <v>165000</v>
      </c>
      <c r="E37" s="15">
        <v>1940</v>
      </c>
      <c r="F37" s="18">
        <f t="shared" si="4"/>
        <v>85.051546391752581</v>
      </c>
      <c r="G37" s="2">
        <v>4</v>
      </c>
      <c r="H37" s="2" t="s">
        <v>63</v>
      </c>
    </row>
    <row r="38" spans="1:8" x14ac:dyDescent="0.25">
      <c r="A38" s="2">
        <v>37</v>
      </c>
      <c r="B38" s="26">
        <v>2025</v>
      </c>
      <c r="C38" s="2" t="s">
        <v>6</v>
      </c>
      <c r="D38" s="15">
        <v>113000</v>
      </c>
      <c r="E38" s="15">
        <v>1050</v>
      </c>
      <c r="F38" s="18">
        <f>D38/E38</f>
        <v>107.61904761904762</v>
      </c>
      <c r="G38" s="2">
        <v>1</v>
      </c>
      <c r="H38" s="2" t="s">
        <v>85</v>
      </c>
    </row>
    <row r="39" spans="1:8" x14ac:dyDescent="0.25">
      <c r="A39" s="2">
        <v>38</v>
      </c>
      <c r="B39" s="26"/>
      <c r="C39" s="2" t="s">
        <v>8</v>
      </c>
      <c r="D39" s="15">
        <v>115000</v>
      </c>
      <c r="E39" s="15">
        <v>1100</v>
      </c>
      <c r="F39" s="18">
        <f t="shared" ref="F39:F45" si="5">D39/E39</f>
        <v>104.54545454545455</v>
      </c>
      <c r="G39" s="2">
        <v>1</v>
      </c>
      <c r="H39" s="2" t="s">
        <v>85</v>
      </c>
    </row>
    <row r="40" spans="1:8" x14ac:dyDescent="0.25">
      <c r="A40" s="2">
        <v>39</v>
      </c>
      <c r="B40" s="26"/>
      <c r="C40" s="2" t="s">
        <v>9</v>
      </c>
      <c r="D40" s="15">
        <v>130000</v>
      </c>
      <c r="E40" s="15">
        <v>1220</v>
      </c>
      <c r="F40" s="18">
        <f t="shared" si="5"/>
        <v>106.55737704918033</v>
      </c>
      <c r="G40" s="2">
        <v>1</v>
      </c>
      <c r="H40" s="2" t="s">
        <v>85</v>
      </c>
    </row>
    <row r="41" spans="1:8" x14ac:dyDescent="0.25">
      <c r="A41" s="2">
        <v>40</v>
      </c>
      <c r="B41" s="26"/>
      <c r="C41" s="2" t="s">
        <v>10</v>
      </c>
      <c r="D41" s="15">
        <v>125000</v>
      </c>
      <c r="E41" s="15">
        <v>1340</v>
      </c>
      <c r="F41" s="18">
        <f t="shared" si="5"/>
        <v>93.28358208955224</v>
      </c>
      <c r="G41" s="2">
        <v>2</v>
      </c>
      <c r="H41" s="2" t="s">
        <v>85</v>
      </c>
    </row>
    <row r="42" spans="1:8" x14ac:dyDescent="0.25">
      <c r="A42" s="2">
        <v>41</v>
      </c>
      <c r="B42" s="26"/>
      <c r="C42" s="2" t="s">
        <v>12</v>
      </c>
      <c r="D42" s="15">
        <v>140000</v>
      </c>
      <c r="E42" s="15">
        <v>1570</v>
      </c>
      <c r="F42" s="18">
        <f t="shared" si="5"/>
        <v>89.171974522292999</v>
      </c>
      <c r="G42" s="2">
        <v>2</v>
      </c>
      <c r="H42" s="2" t="s">
        <v>85</v>
      </c>
    </row>
    <row r="43" spans="1:8" x14ac:dyDescent="0.25">
      <c r="A43" s="2">
        <v>42</v>
      </c>
      <c r="B43" s="26"/>
      <c r="C43" s="2" t="s">
        <v>13</v>
      </c>
      <c r="D43" s="15">
        <v>135000</v>
      </c>
      <c r="E43" s="15">
        <v>1230</v>
      </c>
      <c r="F43" s="18">
        <f t="shared" si="5"/>
        <v>109.7560975609756</v>
      </c>
      <c r="G43" s="2">
        <v>2</v>
      </c>
      <c r="H43" s="2" t="s">
        <v>85</v>
      </c>
    </row>
    <row r="44" spans="1:8" x14ac:dyDescent="0.25">
      <c r="A44" s="2">
        <v>43</v>
      </c>
      <c r="B44" s="26"/>
      <c r="C44" s="2" t="s">
        <v>14</v>
      </c>
      <c r="D44" s="15">
        <v>150000</v>
      </c>
      <c r="E44" s="15">
        <v>1640</v>
      </c>
      <c r="F44" s="18">
        <f t="shared" si="5"/>
        <v>91.463414634146346</v>
      </c>
      <c r="G44" s="2">
        <v>3</v>
      </c>
      <c r="H44" s="2" t="s">
        <v>85</v>
      </c>
    </row>
    <row r="45" spans="1:8" x14ac:dyDescent="0.25">
      <c r="A45" s="2">
        <v>44</v>
      </c>
      <c r="B45" s="26"/>
      <c r="C45" s="2" t="s">
        <v>16</v>
      </c>
      <c r="D45" s="15">
        <v>145000</v>
      </c>
      <c r="E45" s="15">
        <v>1650</v>
      </c>
      <c r="F45" s="18">
        <f t="shared" si="5"/>
        <v>87.878787878787875</v>
      </c>
      <c r="G45" s="2">
        <v>3</v>
      </c>
      <c r="H45" s="2" t="s">
        <v>85</v>
      </c>
    </row>
    <row r="46" spans="1:8" x14ac:dyDescent="0.25">
      <c r="A46" s="2">
        <v>45</v>
      </c>
      <c r="B46" s="26"/>
      <c r="C46" s="2" t="s">
        <v>17</v>
      </c>
      <c r="D46" s="15">
        <v>160000</v>
      </c>
      <c r="E46" s="15">
        <v>1900</v>
      </c>
      <c r="F46" s="18">
        <f>D46/E46</f>
        <v>84.21052631578948</v>
      </c>
      <c r="G46" s="2">
        <v>3</v>
      </c>
      <c r="H46" s="2" t="s">
        <v>85</v>
      </c>
    </row>
    <row r="47" spans="1:8" x14ac:dyDescent="0.25">
      <c r="A47" s="2">
        <v>46</v>
      </c>
      <c r="B47" s="26"/>
      <c r="C47" s="2" t="s">
        <v>18</v>
      </c>
      <c r="D47" s="15">
        <v>155000</v>
      </c>
      <c r="E47" s="15">
        <v>1850</v>
      </c>
      <c r="F47" s="18">
        <f t="shared" ref="F47:F49" si="6">D47/E47</f>
        <v>83.78378378378379</v>
      </c>
      <c r="G47" s="2">
        <v>4</v>
      </c>
      <c r="H47" s="2" t="s">
        <v>85</v>
      </c>
    </row>
    <row r="48" spans="1:8" x14ac:dyDescent="0.25">
      <c r="A48" s="2">
        <v>47</v>
      </c>
      <c r="B48" s="26"/>
      <c r="C48" s="2" t="s">
        <v>20</v>
      </c>
      <c r="D48" s="15">
        <v>170000</v>
      </c>
      <c r="E48" s="15">
        <v>1880</v>
      </c>
      <c r="F48" s="18">
        <f t="shared" si="6"/>
        <v>90.425531914893611</v>
      </c>
      <c r="G48" s="2">
        <v>4</v>
      </c>
      <c r="H48" s="2" t="s">
        <v>85</v>
      </c>
    </row>
    <row r="49" spans="1:8" x14ac:dyDescent="0.25">
      <c r="A49" s="2">
        <v>48</v>
      </c>
      <c r="B49" s="26"/>
      <c r="C49" s="2" t="s">
        <v>21</v>
      </c>
      <c r="D49" s="15">
        <v>115000</v>
      </c>
      <c r="E49" s="15">
        <v>1940</v>
      </c>
      <c r="F49" s="18">
        <f t="shared" si="6"/>
        <v>59.27835051546392</v>
      </c>
      <c r="G49" s="2">
        <v>4</v>
      </c>
      <c r="H49" s="2" t="s">
        <v>85</v>
      </c>
    </row>
    <row r="50" spans="1:8" x14ac:dyDescent="0.25">
      <c r="A50" s="2">
        <v>49</v>
      </c>
      <c r="B50" s="26">
        <v>2025</v>
      </c>
      <c r="C50" s="2" t="s">
        <v>6</v>
      </c>
      <c r="D50" s="15">
        <v>120000</v>
      </c>
      <c r="E50" s="15">
        <v>1050</v>
      </c>
      <c r="F50" s="18">
        <f>D50/E50</f>
        <v>114.28571428571429</v>
      </c>
      <c r="G50" s="2">
        <v>1</v>
      </c>
      <c r="H50" s="2" t="s">
        <v>86</v>
      </c>
    </row>
    <row r="51" spans="1:8" x14ac:dyDescent="0.25">
      <c r="A51" s="2">
        <v>50</v>
      </c>
      <c r="B51" s="26"/>
      <c r="C51" s="2" t="s">
        <v>8</v>
      </c>
      <c r="D51" s="15">
        <v>115000</v>
      </c>
      <c r="E51" s="15">
        <v>1100</v>
      </c>
      <c r="F51" s="18">
        <f t="shared" ref="F51:F57" si="7">D51/E51</f>
        <v>104.54545454545455</v>
      </c>
      <c r="G51" s="2">
        <v>1</v>
      </c>
      <c r="H51" s="2" t="s">
        <v>86</v>
      </c>
    </row>
    <row r="52" spans="1:8" x14ac:dyDescent="0.25">
      <c r="A52" s="2">
        <v>51</v>
      </c>
      <c r="B52" s="26"/>
      <c r="C52" s="2" t="s">
        <v>9</v>
      </c>
      <c r="D52" s="15">
        <v>130000</v>
      </c>
      <c r="E52" s="15">
        <v>1220</v>
      </c>
      <c r="F52" s="18">
        <f t="shared" si="7"/>
        <v>106.55737704918033</v>
      </c>
      <c r="G52" s="2">
        <v>1</v>
      </c>
      <c r="H52" s="2" t="s">
        <v>86</v>
      </c>
    </row>
    <row r="53" spans="1:8" x14ac:dyDescent="0.25">
      <c r="A53" s="2">
        <v>52</v>
      </c>
      <c r="B53" s="26"/>
      <c r="C53" s="2" t="s">
        <v>10</v>
      </c>
      <c r="D53" s="15">
        <v>125000</v>
      </c>
      <c r="E53" s="15">
        <v>1340</v>
      </c>
      <c r="F53" s="18">
        <f t="shared" si="7"/>
        <v>93.28358208955224</v>
      </c>
      <c r="G53" s="2">
        <v>2</v>
      </c>
      <c r="H53" s="2" t="s">
        <v>86</v>
      </c>
    </row>
    <row r="54" spans="1:8" x14ac:dyDescent="0.25">
      <c r="A54" s="2">
        <v>53</v>
      </c>
      <c r="B54" s="26"/>
      <c r="C54" s="2" t="s">
        <v>12</v>
      </c>
      <c r="D54" s="15">
        <v>140000</v>
      </c>
      <c r="E54" s="15">
        <v>1570</v>
      </c>
      <c r="F54" s="18">
        <f t="shared" si="7"/>
        <v>89.171974522292999</v>
      </c>
      <c r="G54" s="2">
        <v>2</v>
      </c>
      <c r="H54" s="2" t="s">
        <v>86</v>
      </c>
    </row>
    <row r="55" spans="1:8" x14ac:dyDescent="0.25">
      <c r="A55" s="2">
        <v>54</v>
      </c>
      <c r="B55" s="26"/>
      <c r="C55" s="2" t="s">
        <v>13</v>
      </c>
      <c r="D55" s="15">
        <v>135000</v>
      </c>
      <c r="E55" s="15">
        <v>1230</v>
      </c>
      <c r="F55" s="18">
        <f t="shared" si="7"/>
        <v>109.7560975609756</v>
      </c>
      <c r="G55" s="2">
        <v>2</v>
      </c>
      <c r="H55" s="2" t="s">
        <v>86</v>
      </c>
    </row>
    <row r="56" spans="1:8" x14ac:dyDescent="0.25">
      <c r="A56" s="2">
        <v>55</v>
      </c>
      <c r="B56" s="26"/>
      <c r="C56" s="2" t="s">
        <v>14</v>
      </c>
      <c r="D56" s="15">
        <v>150000</v>
      </c>
      <c r="E56" s="15">
        <v>1640</v>
      </c>
      <c r="F56" s="18">
        <f t="shared" si="7"/>
        <v>91.463414634146346</v>
      </c>
      <c r="G56" s="2">
        <v>3</v>
      </c>
      <c r="H56" s="2" t="s">
        <v>86</v>
      </c>
    </row>
    <row r="57" spans="1:8" x14ac:dyDescent="0.25">
      <c r="A57" s="2">
        <v>56</v>
      </c>
      <c r="B57" s="26"/>
      <c r="C57" s="2" t="s">
        <v>16</v>
      </c>
      <c r="D57" s="15">
        <v>145000</v>
      </c>
      <c r="E57" s="15">
        <v>1650</v>
      </c>
      <c r="F57" s="18">
        <f t="shared" si="7"/>
        <v>87.878787878787875</v>
      </c>
      <c r="G57" s="2">
        <v>3</v>
      </c>
      <c r="H57" s="2" t="s">
        <v>86</v>
      </c>
    </row>
    <row r="58" spans="1:8" x14ac:dyDescent="0.25">
      <c r="A58" s="2">
        <v>57</v>
      </c>
      <c r="B58" s="26"/>
      <c r="C58" s="2" t="s">
        <v>17</v>
      </c>
      <c r="D58" s="15">
        <v>160000</v>
      </c>
      <c r="E58" s="15">
        <v>1900</v>
      </c>
      <c r="F58" s="18">
        <f>D58/E58</f>
        <v>84.21052631578948</v>
      </c>
      <c r="G58" s="2">
        <v>3</v>
      </c>
      <c r="H58" s="2" t="s">
        <v>86</v>
      </c>
    </row>
    <row r="59" spans="1:8" x14ac:dyDescent="0.25">
      <c r="A59" s="2">
        <v>58</v>
      </c>
      <c r="B59" s="26"/>
      <c r="C59" s="2" t="s">
        <v>18</v>
      </c>
      <c r="D59" s="15">
        <v>155000</v>
      </c>
      <c r="E59" s="15">
        <v>1850</v>
      </c>
      <c r="F59" s="18">
        <f t="shared" ref="F59:F61" si="8">D59/E59</f>
        <v>83.78378378378379</v>
      </c>
      <c r="G59" s="2">
        <v>4</v>
      </c>
      <c r="H59" s="2" t="s">
        <v>86</v>
      </c>
    </row>
    <row r="60" spans="1:8" x14ac:dyDescent="0.25">
      <c r="A60" s="2">
        <v>59</v>
      </c>
      <c r="B60" s="26"/>
      <c r="C60" s="2" t="s">
        <v>20</v>
      </c>
      <c r="D60" s="15">
        <v>170000</v>
      </c>
      <c r="E60" s="15">
        <v>1880</v>
      </c>
      <c r="F60" s="18">
        <f t="shared" si="8"/>
        <v>90.425531914893611</v>
      </c>
      <c r="G60" s="2">
        <v>4</v>
      </c>
      <c r="H60" s="2" t="s">
        <v>86</v>
      </c>
    </row>
    <row r="61" spans="1:8" x14ac:dyDescent="0.25">
      <c r="A61" s="2">
        <v>60</v>
      </c>
      <c r="B61" s="26"/>
      <c r="C61" s="2" t="s">
        <v>21</v>
      </c>
      <c r="D61" s="15">
        <v>165000</v>
      </c>
      <c r="E61" s="15">
        <v>1940</v>
      </c>
      <c r="F61" s="18">
        <f t="shared" si="8"/>
        <v>85.051546391752581</v>
      </c>
      <c r="G61" s="2">
        <v>4</v>
      </c>
      <c r="H61" s="2" t="s">
        <v>86</v>
      </c>
    </row>
    <row r="62" spans="1:8" x14ac:dyDescent="0.25">
      <c r="A62" s="2">
        <v>61</v>
      </c>
      <c r="B62" s="26">
        <v>2025</v>
      </c>
      <c r="C62" s="2" t="s">
        <v>6</v>
      </c>
      <c r="D62" s="15">
        <v>120000</v>
      </c>
      <c r="E62" s="15">
        <v>1050</v>
      </c>
      <c r="F62" s="18">
        <f>D62/E62</f>
        <v>114.28571428571429</v>
      </c>
      <c r="G62" s="2">
        <v>1</v>
      </c>
      <c r="H62" s="2" t="s">
        <v>87</v>
      </c>
    </row>
    <row r="63" spans="1:8" x14ac:dyDescent="0.25">
      <c r="A63" s="2">
        <v>62</v>
      </c>
      <c r="B63" s="26"/>
      <c r="C63" s="2" t="s">
        <v>8</v>
      </c>
      <c r="D63" s="15">
        <v>115000</v>
      </c>
      <c r="E63" s="15">
        <v>1100</v>
      </c>
      <c r="F63" s="18">
        <f t="shared" ref="F63:F69" si="9">D63/E63</f>
        <v>104.54545454545455</v>
      </c>
      <c r="G63" s="2">
        <v>1</v>
      </c>
      <c r="H63" s="2" t="s">
        <v>87</v>
      </c>
    </row>
    <row r="64" spans="1:8" x14ac:dyDescent="0.25">
      <c r="A64" s="2">
        <v>63</v>
      </c>
      <c r="B64" s="26"/>
      <c r="C64" s="2" t="s">
        <v>9</v>
      </c>
      <c r="D64" s="15">
        <v>130000</v>
      </c>
      <c r="E64" s="15">
        <v>1220</v>
      </c>
      <c r="F64" s="18">
        <f t="shared" si="9"/>
        <v>106.55737704918033</v>
      </c>
      <c r="G64" s="2">
        <v>1</v>
      </c>
      <c r="H64" s="2" t="s">
        <v>87</v>
      </c>
    </row>
    <row r="65" spans="1:8" x14ac:dyDescent="0.25">
      <c r="A65" s="2">
        <v>64</v>
      </c>
      <c r="B65" s="26"/>
      <c r="C65" s="2" t="s">
        <v>10</v>
      </c>
      <c r="D65" s="15">
        <v>125000</v>
      </c>
      <c r="E65" s="15">
        <v>1340</v>
      </c>
      <c r="F65" s="18">
        <f t="shared" si="9"/>
        <v>93.28358208955224</v>
      </c>
      <c r="G65" s="2">
        <v>2</v>
      </c>
      <c r="H65" s="2" t="s">
        <v>87</v>
      </c>
    </row>
    <row r="66" spans="1:8" x14ac:dyDescent="0.25">
      <c r="A66" s="2">
        <v>65</v>
      </c>
      <c r="B66" s="26"/>
      <c r="C66" s="2" t="s">
        <v>12</v>
      </c>
      <c r="D66" s="15">
        <v>140000</v>
      </c>
      <c r="E66" s="15">
        <v>1570</v>
      </c>
      <c r="F66" s="18">
        <f t="shared" si="9"/>
        <v>89.171974522292999</v>
      </c>
      <c r="G66" s="2">
        <v>2</v>
      </c>
      <c r="H66" s="2" t="s">
        <v>87</v>
      </c>
    </row>
    <row r="67" spans="1:8" x14ac:dyDescent="0.25">
      <c r="A67" s="2">
        <v>66</v>
      </c>
      <c r="B67" s="26"/>
      <c r="C67" s="2" t="s">
        <v>13</v>
      </c>
      <c r="D67" s="15">
        <v>135000</v>
      </c>
      <c r="E67" s="15">
        <v>1230</v>
      </c>
      <c r="F67" s="18">
        <f t="shared" si="9"/>
        <v>109.7560975609756</v>
      </c>
      <c r="G67" s="2">
        <v>2</v>
      </c>
      <c r="H67" s="2" t="s">
        <v>87</v>
      </c>
    </row>
    <row r="68" spans="1:8" x14ac:dyDescent="0.25">
      <c r="A68" s="2">
        <v>67</v>
      </c>
      <c r="B68" s="26"/>
      <c r="C68" s="2" t="s">
        <v>14</v>
      </c>
      <c r="D68" s="15">
        <v>150000</v>
      </c>
      <c r="E68" s="15">
        <v>1640</v>
      </c>
      <c r="F68" s="18">
        <f t="shared" si="9"/>
        <v>91.463414634146346</v>
      </c>
      <c r="G68" s="2">
        <v>3</v>
      </c>
      <c r="H68" s="2" t="s">
        <v>87</v>
      </c>
    </row>
    <row r="69" spans="1:8" x14ac:dyDescent="0.25">
      <c r="A69" s="2">
        <v>68</v>
      </c>
      <c r="B69" s="26"/>
      <c r="C69" s="2" t="s">
        <v>16</v>
      </c>
      <c r="D69" s="15">
        <v>145000</v>
      </c>
      <c r="E69" s="15">
        <v>1650</v>
      </c>
      <c r="F69" s="18">
        <f t="shared" si="9"/>
        <v>87.878787878787875</v>
      </c>
      <c r="G69" s="2">
        <v>3</v>
      </c>
      <c r="H69" s="2" t="s">
        <v>87</v>
      </c>
    </row>
    <row r="70" spans="1:8" x14ac:dyDescent="0.25">
      <c r="A70" s="2">
        <v>69</v>
      </c>
      <c r="B70" s="26"/>
      <c r="C70" s="2" t="s">
        <v>17</v>
      </c>
      <c r="D70" s="15">
        <v>160000</v>
      </c>
      <c r="E70" s="15">
        <v>1900</v>
      </c>
      <c r="F70" s="18">
        <f>D70/E70</f>
        <v>84.21052631578948</v>
      </c>
      <c r="G70" s="2">
        <v>3</v>
      </c>
      <c r="H70" s="2" t="s">
        <v>87</v>
      </c>
    </row>
    <row r="71" spans="1:8" x14ac:dyDescent="0.25">
      <c r="A71" s="2">
        <v>70</v>
      </c>
      <c r="B71" s="26"/>
      <c r="C71" s="2" t="s">
        <v>18</v>
      </c>
      <c r="D71" s="15">
        <v>155000</v>
      </c>
      <c r="E71" s="15">
        <v>1850</v>
      </c>
      <c r="F71" s="18">
        <f t="shared" ref="F71:F73" si="10">D71/E71</f>
        <v>83.78378378378379</v>
      </c>
      <c r="G71" s="2">
        <v>4</v>
      </c>
      <c r="H71" s="2" t="s">
        <v>87</v>
      </c>
    </row>
    <row r="72" spans="1:8" x14ac:dyDescent="0.25">
      <c r="A72" s="2">
        <v>71</v>
      </c>
      <c r="B72" s="26"/>
      <c r="C72" s="2" t="s">
        <v>20</v>
      </c>
      <c r="D72" s="15">
        <v>170000</v>
      </c>
      <c r="E72" s="15">
        <v>1880</v>
      </c>
      <c r="F72" s="18">
        <f t="shared" si="10"/>
        <v>90.425531914893611</v>
      </c>
      <c r="G72" s="2">
        <v>4</v>
      </c>
      <c r="H72" s="2" t="s">
        <v>87</v>
      </c>
    </row>
    <row r="73" spans="1:8" x14ac:dyDescent="0.25">
      <c r="A73" s="2">
        <v>72</v>
      </c>
      <c r="B73" s="26"/>
      <c r="C73" s="2" t="s">
        <v>21</v>
      </c>
      <c r="D73" s="15">
        <v>165000</v>
      </c>
      <c r="E73" s="15">
        <v>1940</v>
      </c>
      <c r="F73" s="18">
        <f t="shared" si="10"/>
        <v>85.051546391752581</v>
      </c>
      <c r="G73" s="2">
        <v>4</v>
      </c>
      <c r="H73" s="2" t="s">
        <v>87</v>
      </c>
    </row>
    <row r="74" spans="1:8" x14ac:dyDescent="0.25">
      <c r="A74" s="2">
        <v>73</v>
      </c>
      <c r="B74" s="26">
        <v>2026</v>
      </c>
      <c r="C74" s="2" t="s">
        <v>6</v>
      </c>
      <c r="D74" s="15">
        <v>113000</v>
      </c>
      <c r="E74" s="15">
        <v>1050</v>
      </c>
      <c r="F74" s="18">
        <f>D74/E74</f>
        <v>107.61904761904762</v>
      </c>
      <c r="G74" s="2">
        <v>1</v>
      </c>
      <c r="H74" s="2" t="s">
        <v>66</v>
      </c>
    </row>
    <row r="75" spans="1:8" x14ac:dyDescent="0.25">
      <c r="A75" s="2">
        <v>74</v>
      </c>
      <c r="B75" s="26"/>
      <c r="C75" s="2" t="s">
        <v>8</v>
      </c>
      <c r="D75" s="15">
        <v>115000</v>
      </c>
      <c r="E75" s="15">
        <v>1100</v>
      </c>
      <c r="F75" s="18">
        <f t="shared" ref="F75:F81" si="11">D75/E75</f>
        <v>104.54545454545455</v>
      </c>
      <c r="G75" s="2">
        <v>1</v>
      </c>
      <c r="H75" s="2" t="s">
        <v>66</v>
      </c>
    </row>
    <row r="76" spans="1:8" x14ac:dyDescent="0.25">
      <c r="A76" s="2">
        <v>75</v>
      </c>
      <c r="B76" s="26"/>
      <c r="C76" s="2" t="s">
        <v>9</v>
      </c>
      <c r="D76" s="15">
        <v>130000</v>
      </c>
      <c r="E76" s="15">
        <v>1220</v>
      </c>
      <c r="F76" s="18">
        <f t="shared" si="11"/>
        <v>106.55737704918033</v>
      </c>
      <c r="G76" s="2">
        <v>1</v>
      </c>
      <c r="H76" s="2" t="s">
        <v>66</v>
      </c>
    </row>
    <row r="77" spans="1:8" x14ac:dyDescent="0.25">
      <c r="A77" s="2">
        <v>76</v>
      </c>
      <c r="B77" s="26"/>
      <c r="C77" s="2" t="s">
        <v>10</v>
      </c>
      <c r="D77" s="15">
        <v>125000</v>
      </c>
      <c r="E77" s="15">
        <v>1340</v>
      </c>
      <c r="F77" s="18">
        <f t="shared" si="11"/>
        <v>93.28358208955224</v>
      </c>
      <c r="G77" s="2">
        <v>2</v>
      </c>
      <c r="H77" s="2" t="s">
        <v>66</v>
      </c>
    </row>
    <row r="78" spans="1:8" x14ac:dyDescent="0.25">
      <c r="A78" s="2">
        <v>77</v>
      </c>
      <c r="B78" s="26"/>
      <c r="C78" s="2" t="s">
        <v>12</v>
      </c>
      <c r="D78" s="15">
        <v>140000</v>
      </c>
      <c r="E78" s="15">
        <v>1570</v>
      </c>
      <c r="F78" s="18">
        <f t="shared" si="11"/>
        <v>89.171974522292999</v>
      </c>
      <c r="G78" s="2">
        <v>2</v>
      </c>
      <c r="H78" s="2" t="s">
        <v>66</v>
      </c>
    </row>
    <row r="79" spans="1:8" x14ac:dyDescent="0.25">
      <c r="A79" s="2">
        <v>78</v>
      </c>
      <c r="B79" s="26"/>
      <c r="C79" s="2" t="s">
        <v>13</v>
      </c>
      <c r="D79" s="15">
        <v>135000</v>
      </c>
      <c r="E79" s="15">
        <v>1230</v>
      </c>
      <c r="F79" s="18">
        <f t="shared" si="11"/>
        <v>109.7560975609756</v>
      </c>
      <c r="G79" s="2">
        <v>2</v>
      </c>
      <c r="H79" s="2" t="s">
        <v>66</v>
      </c>
    </row>
    <row r="80" spans="1:8" x14ac:dyDescent="0.25">
      <c r="A80" s="2">
        <v>79</v>
      </c>
      <c r="B80" s="26"/>
      <c r="C80" s="2" t="s">
        <v>14</v>
      </c>
      <c r="D80" s="15">
        <v>150000</v>
      </c>
      <c r="E80" s="15">
        <v>1640</v>
      </c>
      <c r="F80" s="18">
        <f t="shared" si="11"/>
        <v>91.463414634146346</v>
      </c>
      <c r="G80" s="2">
        <v>3</v>
      </c>
      <c r="H80" s="2" t="s">
        <v>66</v>
      </c>
    </row>
    <row r="81" spans="1:8" x14ac:dyDescent="0.25">
      <c r="A81" s="2">
        <v>80</v>
      </c>
      <c r="B81" s="26"/>
      <c r="C81" s="2" t="s">
        <v>16</v>
      </c>
      <c r="D81" s="15">
        <v>145000</v>
      </c>
      <c r="E81" s="15">
        <v>1650</v>
      </c>
      <c r="F81" s="18">
        <f t="shared" si="11"/>
        <v>87.878787878787875</v>
      </c>
      <c r="G81" s="2">
        <v>3</v>
      </c>
      <c r="H81" s="2" t="s">
        <v>66</v>
      </c>
    </row>
    <row r="82" spans="1:8" x14ac:dyDescent="0.25">
      <c r="A82" s="2">
        <v>81</v>
      </c>
      <c r="B82" s="26"/>
      <c r="C82" s="2" t="s">
        <v>17</v>
      </c>
      <c r="D82" s="15">
        <v>160000</v>
      </c>
      <c r="E82" s="15">
        <v>1900</v>
      </c>
      <c r="F82" s="18">
        <f>D82/E82</f>
        <v>84.21052631578948</v>
      </c>
      <c r="G82" s="2">
        <v>3</v>
      </c>
      <c r="H82" s="2" t="s">
        <v>66</v>
      </c>
    </row>
    <row r="83" spans="1:8" x14ac:dyDescent="0.25">
      <c r="A83" s="2">
        <v>82</v>
      </c>
      <c r="B83" s="26"/>
      <c r="C83" s="2" t="s">
        <v>18</v>
      </c>
      <c r="D83" s="15">
        <v>155000</v>
      </c>
      <c r="E83" s="15">
        <v>1850</v>
      </c>
      <c r="F83" s="18">
        <f t="shared" ref="F83:F85" si="12">D83/E83</f>
        <v>83.78378378378379</v>
      </c>
      <c r="G83" s="2">
        <v>4</v>
      </c>
      <c r="H83" s="2" t="s">
        <v>66</v>
      </c>
    </row>
    <row r="84" spans="1:8" x14ac:dyDescent="0.25">
      <c r="A84" s="2">
        <v>83</v>
      </c>
      <c r="B84" s="26"/>
      <c r="C84" s="2" t="s">
        <v>20</v>
      </c>
      <c r="D84" s="15">
        <v>170000</v>
      </c>
      <c r="E84" s="15">
        <v>1880</v>
      </c>
      <c r="F84" s="18">
        <f t="shared" si="12"/>
        <v>90.425531914893611</v>
      </c>
      <c r="G84" s="2">
        <v>4</v>
      </c>
      <c r="H84" s="2" t="s">
        <v>66</v>
      </c>
    </row>
    <row r="85" spans="1:8" x14ac:dyDescent="0.25">
      <c r="A85" s="2">
        <v>84</v>
      </c>
      <c r="B85" s="26"/>
      <c r="C85" s="2" t="s">
        <v>21</v>
      </c>
      <c r="D85" s="15">
        <v>115000</v>
      </c>
      <c r="E85" s="15">
        <v>1940</v>
      </c>
      <c r="F85" s="18">
        <f t="shared" si="12"/>
        <v>59.27835051546392</v>
      </c>
      <c r="G85" s="2">
        <v>4</v>
      </c>
      <c r="H85" s="2" t="s">
        <v>66</v>
      </c>
    </row>
    <row r="86" spans="1:8" x14ac:dyDescent="0.25">
      <c r="A86" s="2">
        <v>85</v>
      </c>
      <c r="B86" s="26">
        <v>2026</v>
      </c>
      <c r="C86" s="2" t="s">
        <v>6</v>
      </c>
      <c r="D86" s="15">
        <v>120000</v>
      </c>
      <c r="E86" s="15">
        <v>1050</v>
      </c>
      <c r="F86" s="18">
        <f>D86/E86</f>
        <v>114.28571428571429</v>
      </c>
      <c r="G86" s="2">
        <v>1</v>
      </c>
      <c r="H86" s="2" t="s">
        <v>84</v>
      </c>
    </row>
    <row r="87" spans="1:8" x14ac:dyDescent="0.25">
      <c r="A87" s="2">
        <v>86</v>
      </c>
      <c r="B87" s="26"/>
      <c r="C87" s="2" t="s">
        <v>8</v>
      </c>
      <c r="D87" s="15">
        <v>115000</v>
      </c>
      <c r="E87" s="15">
        <v>1100</v>
      </c>
      <c r="F87" s="18">
        <f t="shared" ref="F87:F93" si="13">D87/E87</f>
        <v>104.54545454545455</v>
      </c>
      <c r="G87" s="2">
        <v>1</v>
      </c>
      <c r="H87" s="2" t="s">
        <v>84</v>
      </c>
    </row>
    <row r="88" spans="1:8" x14ac:dyDescent="0.25">
      <c r="A88" s="2">
        <v>87</v>
      </c>
      <c r="B88" s="26"/>
      <c r="C88" s="2" t="s">
        <v>9</v>
      </c>
      <c r="D88" s="15">
        <v>130000</v>
      </c>
      <c r="E88" s="15">
        <v>1220</v>
      </c>
      <c r="F88" s="18">
        <f t="shared" si="13"/>
        <v>106.55737704918033</v>
      </c>
      <c r="G88" s="2">
        <v>1</v>
      </c>
      <c r="H88" s="2" t="s">
        <v>84</v>
      </c>
    </row>
    <row r="89" spans="1:8" x14ac:dyDescent="0.25">
      <c r="A89" s="2">
        <v>88</v>
      </c>
      <c r="B89" s="26"/>
      <c r="C89" s="2" t="s">
        <v>10</v>
      </c>
      <c r="D89" s="15">
        <v>125000</v>
      </c>
      <c r="E89" s="15">
        <v>1340</v>
      </c>
      <c r="F89" s="18">
        <f t="shared" si="13"/>
        <v>93.28358208955224</v>
      </c>
      <c r="G89" s="2">
        <v>2</v>
      </c>
      <c r="H89" s="2" t="s">
        <v>84</v>
      </c>
    </row>
    <row r="90" spans="1:8" x14ac:dyDescent="0.25">
      <c r="A90" s="2">
        <v>89</v>
      </c>
      <c r="B90" s="26"/>
      <c r="C90" s="2" t="s">
        <v>12</v>
      </c>
      <c r="D90" s="15">
        <v>140000</v>
      </c>
      <c r="E90" s="15">
        <v>1570</v>
      </c>
      <c r="F90" s="18">
        <f t="shared" si="13"/>
        <v>89.171974522292999</v>
      </c>
      <c r="G90" s="2">
        <v>2</v>
      </c>
      <c r="H90" s="2" t="s">
        <v>84</v>
      </c>
    </row>
    <row r="91" spans="1:8" x14ac:dyDescent="0.25">
      <c r="A91" s="2">
        <v>90</v>
      </c>
      <c r="B91" s="26"/>
      <c r="C91" s="2" t="s">
        <v>13</v>
      </c>
      <c r="D91" s="15">
        <v>135000</v>
      </c>
      <c r="E91" s="15">
        <v>1230</v>
      </c>
      <c r="F91" s="18">
        <f t="shared" si="13"/>
        <v>109.7560975609756</v>
      </c>
      <c r="G91" s="2">
        <v>2</v>
      </c>
      <c r="H91" s="2" t="s">
        <v>84</v>
      </c>
    </row>
    <row r="92" spans="1:8" x14ac:dyDescent="0.25">
      <c r="A92" s="2">
        <v>91</v>
      </c>
      <c r="B92" s="26"/>
      <c r="C92" s="2" t="s">
        <v>14</v>
      </c>
      <c r="D92" s="15">
        <v>150000</v>
      </c>
      <c r="E92" s="15">
        <v>1640</v>
      </c>
      <c r="F92" s="18">
        <f t="shared" si="13"/>
        <v>91.463414634146346</v>
      </c>
      <c r="G92" s="2">
        <v>3</v>
      </c>
      <c r="H92" s="2" t="s">
        <v>84</v>
      </c>
    </row>
    <row r="93" spans="1:8" x14ac:dyDescent="0.25">
      <c r="A93" s="2">
        <v>92</v>
      </c>
      <c r="B93" s="26"/>
      <c r="C93" s="2" t="s">
        <v>16</v>
      </c>
      <c r="D93" s="15">
        <v>145000</v>
      </c>
      <c r="E93" s="15">
        <v>1650</v>
      </c>
      <c r="F93" s="18">
        <f t="shared" si="13"/>
        <v>87.878787878787875</v>
      </c>
      <c r="G93" s="2">
        <v>3</v>
      </c>
      <c r="H93" s="2" t="s">
        <v>84</v>
      </c>
    </row>
    <row r="94" spans="1:8" x14ac:dyDescent="0.25">
      <c r="A94" s="2">
        <v>93</v>
      </c>
      <c r="B94" s="26"/>
      <c r="C94" s="2" t="s">
        <v>17</v>
      </c>
      <c r="D94" s="15">
        <v>160000</v>
      </c>
      <c r="E94" s="15">
        <v>1900</v>
      </c>
      <c r="F94" s="18">
        <f>D94/E94</f>
        <v>84.21052631578948</v>
      </c>
      <c r="G94" s="2">
        <v>3</v>
      </c>
      <c r="H94" s="2" t="s">
        <v>84</v>
      </c>
    </row>
    <row r="95" spans="1:8" x14ac:dyDescent="0.25">
      <c r="A95" s="2">
        <v>94</v>
      </c>
      <c r="B95" s="26"/>
      <c r="C95" s="2" t="s">
        <v>18</v>
      </c>
      <c r="D95" s="15">
        <v>155000</v>
      </c>
      <c r="E95" s="15">
        <v>1850</v>
      </c>
      <c r="F95" s="18">
        <f t="shared" ref="F95:F97" si="14">D95/E95</f>
        <v>83.78378378378379</v>
      </c>
      <c r="G95" s="2">
        <v>4</v>
      </c>
      <c r="H95" s="2" t="s">
        <v>84</v>
      </c>
    </row>
    <row r="96" spans="1:8" x14ac:dyDescent="0.25">
      <c r="A96" s="2">
        <v>95</v>
      </c>
      <c r="B96" s="26"/>
      <c r="C96" s="2" t="s">
        <v>20</v>
      </c>
      <c r="D96" s="15">
        <v>170000</v>
      </c>
      <c r="E96" s="15">
        <v>1880</v>
      </c>
      <c r="F96" s="18">
        <f t="shared" si="14"/>
        <v>90.425531914893611</v>
      </c>
      <c r="G96" s="2">
        <v>4</v>
      </c>
      <c r="H96" s="2" t="s">
        <v>84</v>
      </c>
    </row>
    <row r="97" spans="1:8" x14ac:dyDescent="0.25">
      <c r="A97" s="2">
        <v>96</v>
      </c>
      <c r="B97" s="26"/>
      <c r="C97" s="2" t="s">
        <v>21</v>
      </c>
      <c r="D97" s="15">
        <v>165000</v>
      </c>
      <c r="E97" s="15">
        <v>1940</v>
      </c>
      <c r="F97" s="18">
        <f t="shared" si="14"/>
        <v>85.051546391752581</v>
      </c>
      <c r="G97" s="2">
        <v>4</v>
      </c>
      <c r="H97" s="2" t="s">
        <v>84</v>
      </c>
    </row>
    <row r="98" spans="1:8" x14ac:dyDescent="0.25">
      <c r="A98" s="2">
        <v>97</v>
      </c>
      <c r="B98" s="26">
        <v>2026</v>
      </c>
      <c r="C98" s="2" t="s">
        <v>6</v>
      </c>
      <c r="D98" s="15">
        <v>120000</v>
      </c>
      <c r="E98" s="15">
        <v>1050</v>
      </c>
      <c r="F98" s="18">
        <f>D98/E98</f>
        <v>114.28571428571429</v>
      </c>
      <c r="G98" s="2">
        <v>1</v>
      </c>
      <c r="H98" s="2" t="s">
        <v>63</v>
      </c>
    </row>
    <row r="99" spans="1:8" x14ac:dyDescent="0.25">
      <c r="A99" s="2">
        <v>98</v>
      </c>
      <c r="B99" s="26"/>
      <c r="C99" s="2" t="s">
        <v>8</v>
      </c>
      <c r="D99" s="15">
        <v>115000</v>
      </c>
      <c r="E99" s="15">
        <v>1100</v>
      </c>
      <c r="F99" s="18">
        <f t="shared" ref="F99:F105" si="15">D99/E99</f>
        <v>104.54545454545455</v>
      </c>
      <c r="G99" s="2">
        <v>1</v>
      </c>
      <c r="H99" s="2" t="s">
        <v>63</v>
      </c>
    </row>
    <row r="100" spans="1:8" x14ac:dyDescent="0.25">
      <c r="A100" s="2">
        <v>99</v>
      </c>
      <c r="B100" s="26"/>
      <c r="C100" s="2" t="s">
        <v>9</v>
      </c>
      <c r="D100" s="15">
        <v>130000</v>
      </c>
      <c r="E100" s="15">
        <v>1220</v>
      </c>
      <c r="F100" s="18">
        <f t="shared" si="15"/>
        <v>106.55737704918033</v>
      </c>
      <c r="G100" s="2">
        <v>1</v>
      </c>
      <c r="H100" s="2" t="s">
        <v>63</v>
      </c>
    </row>
    <row r="101" spans="1:8" x14ac:dyDescent="0.25">
      <c r="A101" s="2">
        <v>100</v>
      </c>
      <c r="B101" s="26"/>
      <c r="C101" s="2" t="s">
        <v>10</v>
      </c>
      <c r="D101" s="15">
        <v>125000</v>
      </c>
      <c r="E101" s="15">
        <v>1340</v>
      </c>
      <c r="F101" s="18">
        <f t="shared" si="15"/>
        <v>93.28358208955224</v>
      </c>
      <c r="G101" s="2">
        <v>2</v>
      </c>
      <c r="H101" s="2" t="s">
        <v>63</v>
      </c>
    </row>
    <row r="102" spans="1:8" x14ac:dyDescent="0.25">
      <c r="A102" s="2">
        <v>101</v>
      </c>
      <c r="B102" s="26"/>
      <c r="C102" s="2" t="s">
        <v>12</v>
      </c>
      <c r="D102" s="15">
        <v>140000</v>
      </c>
      <c r="E102" s="15">
        <v>1570</v>
      </c>
      <c r="F102" s="18">
        <f t="shared" si="15"/>
        <v>89.171974522292999</v>
      </c>
      <c r="G102" s="2">
        <v>2</v>
      </c>
      <c r="H102" s="2" t="s">
        <v>63</v>
      </c>
    </row>
    <row r="103" spans="1:8" x14ac:dyDescent="0.25">
      <c r="A103" s="2">
        <v>102</v>
      </c>
      <c r="B103" s="26"/>
      <c r="C103" s="2" t="s">
        <v>13</v>
      </c>
      <c r="D103" s="15">
        <v>135000</v>
      </c>
      <c r="E103" s="15">
        <v>1230</v>
      </c>
      <c r="F103" s="18">
        <f t="shared" si="15"/>
        <v>109.7560975609756</v>
      </c>
      <c r="G103" s="2">
        <v>2</v>
      </c>
      <c r="H103" s="2" t="s">
        <v>63</v>
      </c>
    </row>
    <row r="104" spans="1:8" x14ac:dyDescent="0.25">
      <c r="A104" s="2">
        <v>103</v>
      </c>
      <c r="B104" s="26"/>
      <c r="C104" s="2" t="s">
        <v>14</v>
      </c>
      <c r="D104" s="15">
        <v>150000</v>
      </c>
      <c r="E104" s="15">
        <v>1640</v>
      </c>
      <c r="F104" s="18">
        <f t="shared" si="15"/>
        <v>91.463414634146346</v>
      </c>
      <c r="G104" s="2">
        <v>3</v>
      </c>
      <c r="H104" s="2" t="s">
        <v>63</v>
      </c>
    </row>
    <row r="105" spans="1:8" x14ac:dyDescent="0.25">
      <c r="A105" s="2">
        <v>104</v>
      </c>
      <c r="B105" s="26"/>
      <c r="C105" s="2" t="s">
        <v>16</v>
      </c>
      <c r="D105" s="15">
        <v>145000</v>
      </c>
      <c r="E105" s="15">
        <v>1650</v>
      </c>
      <c r="F105" s="18">
        <f t="shared" si="15"/>
        <v>87.878787878787875</v>
      </c>
      <c r="G105" s="2">
        <v>3</v>
      </c>
      <c r="H105" s="2" t="s">
        <v>63</v>
      </c>
    </row>
    <row r="106" spans="1:8" x14ac:dyDescent="0.25">
      <c r="A106" s="2">
        <v>105</v>
      </c>
      <c r="B106" s="26"/>
      <c r="C106" s="2" t="s">
        <v>17</v>
      </c>
      <c r="D106" s="15">
        <v>160000</v>
      </c>
      <c r="E106" s="15">
        <v>1900</v>
      </c>
      <c r="F106" s="18">
        <f>D106/E106</f>
        <v>84.21052631578948</v>
      </c>
      <c r="G106" s="2">
        <v>3</v>
      </c>
      <c r="H106" s="2" t="s">
        <v>63</v>
      </c>
    </row>
    <row r="107" spans="1:8" x14ac:dyDescent="0.25">
      <c r="A107" s="2">
        <v>106</v>
      </c>
      <c r="B107" s="26"/>
      <c r="C107" s="2" t="s">
        <v>18</v>
      </c>
      <c r="D107" s="15">
        <v>155000</v>
      </c>
      <c r="E107" s="15">
        <v>1850</v>
      </c>
      <c r="F107" s="18">
        <f t="shared" ref="F107:F109" si="16">D107/E107</f>
        <v>83.78378378378379</v>
      </c>
      <c r="G107" s="2">
        <v>4</v>
      </c>
      <c r="H107" s="2" t="s">
        <v>63</v>
      </c>
    </row>
    <row r="108" spans="1:8" x14ac:dyDescent="0.25">
      <c r="A108" s="2">
        <v>107</v>
      </c>
      <c r="B108" s="26"/>
      <c r="C108" s="2" t="s">
        <v>20</v>
      </c>
      <c r="D108" s="15">
        <v>170000</v>
      </c>
      <c r="E108" s="15">
        <v>1880</v>
      </c>
      <c r="F108" s="18">
        <f t="shared" si="16"/>
        <v>90.425531914893611</v>
      </c>
      <c r="G108" s="2">
        <v>4</v>
      </c>
      <c r="H108" s="2" t="s">
        <v>63</v>
      </c>
    </row>
    <row r="109" spans="1:8" x14ac:dyDescent="0.25">
      <c r="A109" s="2">
        <v>108</v>
      </c>
      <c r="B109" s="26"/>
      <c r="C109" s="2" t="s">
        <v>21</v>
      </c>
      <c r="D109" s="15">
        <v>165000</v>
      </c>
      <c r="E109" s="15">
        <v>1940</v>
      </c>
      <c r="F109" s="18">
        <f t="shared" si="16"/>
        <v>85.051546391752581</v>
      </c>
      <c r="G109" s="2">
        <v>4</v>
      </c>
      <c r="H109" s="2" t="s">
        <v>63</v>
      </c>
    </row>
    <row r="110" spans="1:8" x14ac:dyDescent="0.25">
      <c r="A110" s="2">
        <v>109</v>
      </c>
      <c r="B110" s="26">
        <v>2026</v>
      </c>
      <c r="C110" s="2" t="s">
        <v>6</v>
      </c>
      <c r="D110" s="15">
        <v>113000</v>
      </c>
      <c r="E110" s="15">
        <v>1050</v>
      </c>
      <c r="F110" s="18">
        <f>D110/E110</f>
        <v>107.61904761904762</v>
      </c>
      <c r="G110" s="2">
        <v>1</v>
      </c>
      <c r="H110" s="2" t="s">
        <v>85</v>
      </c>
    </row>
    <row r="111" spans="1:8" x14ac:dyDescent="0.25">
      <c r="A111" s="2">
        <v>110</v>
      </c>
      <c r="B111" s="26"/>
      <c r="C111" s="2" t="s">
        <v>8</v>
      </c>
      <c r="D111" s="15">
        <v>115000</v>
      </c>
      <c r="E111" s="15">
        <v>1100</v>
      </c>
      <c r="F111" s="18">
        <f t="shared" ref="F111:F117" si="17">D111/E111</f>
        <v>104.54545454545455</v>
      </c>
      <c r="G111" s="2">
        <v>1</v>
      </c>
      <c r="H111" s="2" t="s">
        <v>85</v>
      </c>
    </row>
    <row r="112" spans="1:8" x14ac:dyDescent="0.25">
      <c r="A112" s="2">
        <v>111</v>
      </c>
      <c r="B112" s="26"/>
      <c r="C112" s="2" t="s">
        <v>9</v>
      </c>
      <c r="D112" s="15">
        <v>130000</v>
      </c>
      <c r="E112" s="15">
        <v>1220</v>
      </c>
      <c r="F112" s="18">
        <f t="shared" si="17"/>
        <v>106.55737704918033</v>
      </c>
      <c r="G112" s="2">
        <v>1</v>
      </c>
      <c r="H112" s="2" t="s">
        <v>85</v>
      </c>
    </row>
    <row r="113" spans="1:8" x14ac:dyDescent="0.25">
      <c r="A113" s="2">
        <v>112</v>
      </c>
      <c r="B113" s="26"/>
      <c r="C113" s="2" t="s">
        <v>10</v>
      </c>
      <c r="D113" s="15">
        <v>125000</v>
      </c>
      <c r="E113" s="15">
        <v>1340</v>
      </c>
      <c r="F113" s="18">
        <f t="shared" si="17"/>
        <v>93.28358208955224</v>
      </c>
      <c r="G113" s="2">
        <v>2</v>
      </c>
      <c r="H113" s="2" t="s">
        <v>85</v>
      </c>
    </row>
    <row r="114" spans="1:8" x14ac:dyDescent="0.25">
      <c r="A114" s="2">
        <v>113</v>
      </c>
      <c r="B114" s="26"/>
      <c r="C114" s="2" t="s">
        <v>12</v>
      </c>
      <c r="D114" s="15">
        <v>140000</v>
      </c>
      <c r="E114" s="15">
        <v>1570</v>
      </c>
      <c r="F114" s="18">
        <f t="shared" si="17"/>
        <v>89.171974522292999</v>
      </c>
      <c r="G114" s="2">
        <v>2</v>
      </c>
      <c r="H114" s="2" t="s">
        <v>85</v>
      </c>
    </row>
    <row r="115" spans="1:8" x14ac:dyDescent="0.25">
      <c r="A115" s="2">
        <v>114</v>
      </c>
      <c r="B115" s="26"/>
      <c r="C115" s="2" t="s">
        <v>13</v>
      </c>
      <c r="D115" s="15">
        <v>135000</v>
      </c>
      <c r="E115" s="15">
        <v>1230</v>
      </c>
      <c r="F115" s="18">
        <f t="shared" si="17"/>
        <v>109.7560975609756</v>
      </c>
      <c r="G115" s="2">
        <v>2</v>
      </c>
      <c r="H115" s="2" t="s">
        <v>85</v>
      </c>
    </row>
    <row r="116" spans="1:8" x14ac:dyDescent="0.25">
      <c r="A116" s="2">
        <v>115</v>
      </c>
      <c r="B116" s="26"/>
      <c r="C116" s="2" t="s">
        <v>14</v>
      </c>
      <c r="D116" s="15">
        <v>150000</v>
      </c>
      <c r="E116" s="15">
        <v>1640</v>
      </c>
      <c r="F116" s="18">
        <f t="shared" si="17"/>
        <v>91.463414634146346</v>
      </c>
      <c r="G116" s="2">
        <v>3</v>
      </c>
      <c r="H116" s="2" t="s">
        <v>85</v>
      </c>
    </row>
    <row r="117" spans="1:8" x14ac:dyDescent="0.25">
      <c r="A117" s="2">
        <v>116</v>
      </c>
      <c r="B117" s="26"/>
      <c r="C117" s="2" t="s">
        <v>16</v>
      </c>
      <c r="D117" s="15">
        <v>145000</v>
      </c>
      <c r="E117" s="15">
        <v>1650</v>
      </c>
      <c r="F117" s="18">
        <f t="shared" si="17"/>
        <v>87.878787878787875</v>
      </c>
      <c r="G117" s="2">
        <v>3</v>
      </c>
      <c r="H117" s="2" t="s">
        <v>85</v>
      </c>
    </row>
    <row r="118" spans="1:8" x14ac:dyDescent="0.25">
      <c r="A118" s="2">
        <v>117</v>
      </c>
      <c r="B118" s="26"/>
      <c r="C118" s="2" t="s">
        <v>17</v>
      </c>
      <c r="D118" s="15">
        <v>160000</v>
      </c>
      <c r="E118" s="15">
        <v>1900</v>
      </c>
      <c r="F118" s="18">
        <f>D118/E118</f>
        <v>84.21052631578948</v>
      </c>
      <c r="G118" s="2">
        <v>3</v>
      </c>
      <c r="H118" s="2" t="s">
        <v>85</v>
      </c>
    </row>
    <row r="119" spans="1:8" x14ac:dyDescent="0.25">
      <c r="A119" s="2">
        <v>118</v>
      </c>
      <c r="B119" s="26"/>
      <c r="C119" s="2" t="s">
        <v>18</v>
      </c>
      <c r="D119" s="15">
        <v>155000</v>
      </c>
      <c r="E119" s="15">
        <v>1850</v>
      </c>
      <c r="F119" s="18">
        <f t="shared" ref="F119:F121" si="18">D119/E119</f>
        <v>83.78378378378379</v>
      </c>
      <c r="G119" s="2">
        <v>4</v>
      </c>
      <c r="H119" s="2" t="s">
        <v>85</v>
      </c>
    </row>
    <row r="120" spans="1:8" x14ac:dyDescent="0.25">
      <c r="A120" s="2">
        <v>119</v>
      </c>
      <c r="B120" s="26"/>
      <c r="C120" s="2" t="s">
        <v>20</v>
      </c>
      <c r="D120" s="15">
        <v>170000</v>
      </c>
      <c r="E120" s="15">
        <v>1880</v>
      </c>
      <c r="F120" s="18">
        <f t="shared" si="18"/>
        <v>90.425531914893611</v>
      </c>
      <c r="G120" s="2">
        <v>4</v>
      </c>
      <c r="H120" s="2" t="s">
        <v>85</v>
      </c>
    </row>
    <row r="121" spans="1:8" x14ac:dyDescent="0.25">
      <c r="A121" s="2">
        <v>120</v>
      </c>
      <c r="B121" s="26"/>
      <c r="C121" s="2" t="s">
        <v>21</v>
      </c>
      <c r="D121" s="15">
        <v>115000</v>
      </c>
      <c r="E121" s="15">
        <v>1940</v>
      </c>
      <c r="F121" s="18">
        <f t="shared" si="18"/>
        <v>59.27835051546392</v>
      </c>
      <c r="G121" s="2">
        <v>4</v>
      </c>
      <c r="H121" s="2" t="s">
        <v>85</v>
      </c>
    </row>
    <row r="122" spans="1:8" x14ac:dyDescent="0.25">
      <c r="A122" s="2">
        <v>121</v>
      </c>
      <c r="B122" s="26">
        <v>2026</v>
      </c>
      <c r="C122" s="2" t="s">
        <v>6</v>
      </c>
      <c r="D122" s="15">
        <v>120000</v>
      </c>
      <c r="E122" s="15">
        <v>1050</v>
      </c>
      <c r="F122" s="18">
        <f>D122/E122</f>
        <v>114.28571428571429</v>
      </c>
      <c r="G122" s="2">
        <v>1</v>
      </c>
      <c r="H122" s="2" t="s">
        <v>86</v>
      </c>
    </row>
    <row r="123" spans="1:8" x14ac:dyDescent="0.25">
      <c r="A123" s="2">
        <v>122</v>
      </c>
      <c r="B123" s="26"/>
      <c r="C123" s="2" t="s">
        <v>8</v>
      </c>
      <c r="D123" s="15">
        <v>115000</v>
      </c>
      <c r="E123" s="15">
        <v>1100</v>
      </c>
      <c r="F123" s="18">
        <f t="shared" ref="F123:F129" si="19">D123/E123</f>
        <v>104.54545454545455</v>
      </c>
      <c r="G123" s="2">
        <v>1</v>
      </c>
      <c r="H123" s="2" t="s">
        <v>86</v>
      </c>
    </row>
    <row r="124" spans="1:8" x14ac:dyDescent="0.25">
      <c r="A124" s="2">
        <v>123</v>
      </c>
      <c r="B124" s="26"/>
      <c r="C124" s="2" t="s">
        <v>9</v>
      </c>
      <c r="D124" s="15">
        <v>130000</v>
      </c>
      <c r="E124" s="15">
        <v>1220</v>
      </c>
      <c r="F124" s="18">
        <f t="shared" si="19"/>
        <v>106.55737704918033</v>
      </c>
      <c r="G124" s="2">
        <v>1</v>
      </c>
      <c r="H124" s="2" t="s">
        <v>86</v>
      </c>
    </row>
    <row r="125" spans="1:8" x14ac:dyDescent="0.25">
      <c r="A125" s="2">
        <v>124</v>
      </c>
      <c r="B125" s="26"/>
      <c r="C125" s="2" t="s">
        <v>10</v>
      </c>
      <c r="D125" s="15">
        <v>125000</v>
      </c>
      <c r="E125" s="15">
        <v>1340</v>
      </c>
      <c r="F125" s="18">
        <f t="shared" si="19"/>
        <v>93.28358208955224</v>
      </c>
      <c r="G125" s="2">
        <v>2</v>
      </c>
      <c r="H125" s="2" t="s">
        <v>86</v>
      </c>
    </row>
    <row r="126" spans="1:8" x14ac:dyDescent="0.25">
      <c r="A126" s="2">
        <v>125</v>
      </c>
      <c r="B126" s="26"/>
      <c r="C126" s="2" t="s">
        <v>12</v>
      </c>
      <c r="D126" s="15">
        <v>140000</v>
      </c>
      <c r="E126" s="15">
        <v>1570</v>
      </c>
      <c r="F126" s="18">
        <f t="shared" si="19"/>
        <v>89.171974522292999</v>
      </c>
      <c r="G126" s="2">
        <v>2</v>
      </c>
      <c r="H126" s="2" t="s">
        <v>86</v>
      </c>
    </row>
    <row r="127" spans="1:8" x14ac:dyDescent="0.25">
      <c r="A127" s="2">
        <v>126</v>
      </c>
      <c r="B127" s="26"/>
      <c r="C127" s="2" t="s">
        <v>13</v>
      </c>
      <c r="D127" s="15">
        <v>135000</v>
      </c>
      <c r="E127" s="15">
        <v>1230</v>
      </c>
      <c r="F127" s="18">
        <f t="shared" si="19"/>
        <v>109.7560975609756</v>
      </c>
      <c r="G127" s="2">
        <v>2</v>
      </c>
      <c r="H127" s="2" t="s">
        <v>86</v>
      </c>
    </row>
    <row r="128" spans="1:8" x14ac:dyDescent="0.25">
      <c r="A128" s="2">
        <v>127</v>
      </c>
      <c r="B128" s="26"/>
      <c r="C128" s="2" t="s">
        <v>14</v>
      </c>
      <c r="D128" s="15">
        <v>150000</v>
      </c>
      <c r="E128" s="15">
        <v>1640</v>
      </c>
      <c r="F128" s="18">
        <f t="shared" si="19"/>
        <v>91.463414634146346</v>
      </c>
      <c r="G128" s="2">
        <v>3</v>
      </c>
      <c r="H128" s="2" t="s">
        <v>86</v>
      </c>
    </row>
    <row r="129" spans="1:8" x14ac:dyDescent="0.25">
      <c r="A129" s="2">
        <v>128</v>
      </c>
      <c r="B129" s="26"/>
      <c r="C129" s="2" t="s">
        <v>16</v>
      </c>
      <c r="D129" s="15">
        <v>145000</v>
      </c>
      <c r="E129" s="15">
        <v>1650</v>
      </c>
      <c r="F129" s="18">
        <f t="shared" si="19"/>
        <v>87.878787878787875</v>
      </c>
      <c r="G129" s="2">
        <v>3</v>
      </c>
      <c r="H129" s="2" t="s">
        <v>86</v>
      </c>
    </row>
    <row r="130" spans="1:8" x14ac:dyDescent="0.25">
      <c r="A130" s="2">
        <v>129</v>
      </c>
      <c r="B130" s="26"/>
      <c r="C130" s="2" t="s">
        <v>17</v>
      </c>
      <c r="D130" s="15">
        <v>160000</v>
      </c>
      <c r="E130" s="15">
        <v>1900</v>
      </c>
      <c r="F130" s="18">
        <f>D130/E130</f>
        <v>84.21052631578948</v>
      </c>
      <c r="G130" s="2">
        <v>3</v>
      </c>
      <c r="H130" s="2" t="s">
        <v>86</v>
      </c>
    </row>
    <row r="131" spans="1:8" x14ac:dyDescent="0.25">
      <c r="A131" s="2">
        <v>130</v>
      </c>
      <c r="B131" s="26"/>
      <c r="C131" s="2" t="s">
        <v>18</v>
      </c>
      <c r="D131" s="15">
        <v>155000</v>
      </c>
      <c r="E131" s="15">
        <v>1850</v>
      </c>
      <c r="F131" s="18">
        <f t="shared" ref="F131:F133" si="20">D131/E131</f>
        <v>83.78378378378379</v>
      </c>
      <c r="G131" s="2">
        <v>4</v>
      </c>
      <c r="H131" s="2" t="s">
        <v>86</v>
      </c>
    </row>
    <row r="132" spans="1:8" x14ac:dyDescent="0.25">
      <c r="A132" s="2">
        <v>131</v>
      </c>
      <c r="B132" s="26"/>
      <c r="C132" s="2" t="s">
        <v>20</v>
      </c>
      <c r="D132" s="15">
        <v>170000</v>
      </c>
      <c r="E132" s="15">
        <v>1880</v>
      </c>
      <c r="F132" s="18">
        <f t="shared" si="20"/>
        <v>90.425531914893611</v>
      </c>
      <c r="G132" s="2">
        <v>4</v>
      </c>
      <c r="H132" s="2" t="s">
        <v>86</v>
      </c>
    </row>
    <row r="133" spans="1:8" x14ac:dyDescent="0.25">
      <c r="A133" s="2">
        <v>132</v>
      </c>
      <c r="B133" s="26"/>
      <c r="C133" s="2" t="s">
        <v>21</v>
      </c>
      <c r="D133" s="15">
        <v>165000</v>
      </c>
      <c r="E133" s="15">
        <v>1940</v>
      </c>
      <c r="F133" s="18">
        <f t="shared" si="20"/>
        <v>85.051546391752581</v>
      </c>
      <c r="G133" s="2">
        <v>4</v>
      </c>
      <c r="H133" s="2" t="s">
        <v>86</v>
      </c>
    </row>
    <row r="134" spans="1:8" x14ac:dyDescent="0.25">
      <c r="A134" s="2">
        <v>133</v>
      </c>
      <c r="B134" s="26">
        <v>2026</v>
      </c>
      <c r="C134" s="2" t="s">
        <v>6</v>
      </c>
      <c r="D134" s="15">
        <v>120000</v>
      </c>
      <c r="E134" s="15">
        <v>1050</v>
      </c>
      <c r="F134" s="18">
        <f>D134/E134</f>
        <v>114.28571428571429</v>
      </c>
      <c r="G134" s="2">
        <v>1</v>
      </c>
      <c r="H134" s="2" t="s">
        <v>87</v>
      </c>
    </row>
    <row r="135" spans="1:8" x14ac:dyDescent="0.25">
      <c r="A135" s="2">
        <v>134</v>
      </c>
      <c r="B135" s="26"/>
      <c r="C135" s="2" t="s">
        <v>8</v>
      </c>
      <c r="D135" s="15">
        <v>115000</v>
      </c>
      <c r="E135" s="15">
        <v>1100</v>
      </c>
      <c r="F135" s="18">
        <f t="shared" ref="F135:F141" si="21">D135/E135</f>
        <v>104.54545454545455</v>
      </c>
      <c r="G135" s="2">
        <v>1</v>
      </c>
      <c r="H135" s="2" t="s">
        <v>87</v>
      </c>
    </row>
    <row r="136" spans="1:8" x14ac:dyDescent="0.25">
      <c r="A136" s="2">
        <v>135</v>
      </c>
      <c r="B136" s="26"/>
      <c r="C136" s="2" t="s">
        <v>9</v>
      </c>
      <c r="D136" s="15">
        <v>130000</v>
      </c>
      <c r="E136" s="15">
        <v>1220</v>
      </c>
      <c r="F136" s="18">
        <f t="shared" si="21"/>
        <v>106.55737704918033</v>
      </c>
      <c r="G136" s="2">
        <v>1</v>
      </c>
      <c r="H136" s="2" t="s">
        <v>87</v>
      </c>
    </row>
    <row r="137" spans="1:8" x14ac:dyDescent="0.25">
      <c r="A137" s="2">
        <v>136</v>
      </c>
      <c r="B137" s="26"/>
      <c r="C137" s="2" t="s">
        <v>10</v>
      </c>
      <c r="D137" s="15">
        <v>125000</v>
      </c>
      <c r="E137" s="15">
        <v>1340</v>
      </c>
      <c r="F137" s="18">
        <f t="shared" si="21"/>
        <v>93.28358208955224</v>
      </c>
      <c r="G137" s="2">
        <v>2</v>
      </c>
      <c r="H137" s="2" t="s">
        <v>87</v>
      </c>
    </row>
    <row r="138" spans="1:8" x14ac:dyDescent="0.25">
      <c r="A138" s="2">
        <v>137</v>
      </c>
      <c r="B138" s="26"/>
      <c r="C138" s="2" t="s">
        <v>12</v>
      </c>
      <c r="D138" s="15">
        <v>140000</v>
      </c>
      <c r="E138" s="15">
        <v>1570</v>
      </c>
      <c r="F138" s="18">
        <f t="shared" si="21"/>
        <v>89.171974522292999</v>
      </c>
      <c r="G138" s="2">
        <v>2</v>
      </c>
      <c r="H138" s="2" t="s">
        <v>87</v>
      </c>
    </row>
    <row r="139" spans="1:8" x14ac:dyDescent="0.25">
      <c r="A139" s="2">
        <v>138</v>
      </c>
      <c r="B139" s="26"/>
      <c r="C139" s="2" t="s">
        <v>13</v>
      </c>
      <c r="D139" s="15">
        <v>135000</v>
      </c>
      <c r="E139" s="15">
        <v>1230</v>
      </c>
      <c r="F139" s="18">
        <f t="shared" si="21"/>
        <v>109.7560975609756</v>
      </c>
      <c r="G139" s="2">
        <v>2</v>
      </c>
      <c r="H139" s="2" t="s">
        <v>87</v>
      </c>
    </row>
    <row r="140" spans="1:8" x14ac:dyDescent="0.25">
      <c r="A140" s="2">
        <v>139</v>
      </c>
      <c r="B140" s="26"/>
      <c r="C140" s="2" t="s">
        <v>14</v>
      </c>
      <c r="D140" s="15">
        <v>150000</v>
      </c>
      <c r="E140" s="15">
        <v>1640</v>
      </c>
      <c r="F140" s="18">
        <f t="shared" si="21"/>
        <v>91.463414634146346</v>
      </c>
      <c r="G140" s="2">
        <v>3</v>
      </c>
      <c r="H140" s="2" t="s">
        <v>87</v>
      </c>
    </row>
    <row r="141" spans="1:8" x14ac:dyDescent="0.25">
      <c r="A141" s="2">
        <v>140</v>
      </c>
      <c r="B141" s="26"/>
      <c r="C141" s="2" t="s">
        <v>16</v>
      </c>
      <c r="D141" s="15">
        <v>145000</v>
      </c>
      <c r="E141" s="15">
        <v>1650</v>
      </c>
      <c r="F141" s="18">
        <f t="shared" si="21"/>
        <v>87.878787878787875</v>
      </c>
      <c r="G141" s="2">
        <v>3</v>
      </c>
      <c r="H141" s="2" t="s">
        <v>87</v>
      </c>
    </row>
    <row r="142" spans="1:8" x14ac:dyDescent="0.25">
      <c r="A142" s="2">
        <v>141</v>
      </c>
      <c r="B142" s="26"/>
      <c r="C142" s="2" t="s">
        <v>17</v>
      </c>
      <c r="D142" s="15">
        <v>160000</v>
      </c>
      <c r="E142" s="15">
        <v>1900</v>
      </c>
      <c r="F142" s="18">
        <f>D142/E142</f>
        <v>84.21052631578948</v>
      </c>
      <c r="G142" s="2">
        <v>3</v>
      </c>
      <c r="H142" s="2" t="s">
        <v>87</v>
      </c>
    </row>
    <row r="143" spans="1:8" x14ac:dyDescent="0.25">
      <c r="A143" s="2">
        <v>142</v>
      </c>
      <c r="B143" s="26"/>
      <c r="C143" s="2" t="s">
        <v>18</v>
      </c>
      <c r="D143" s="15">
        <v>155000</v>
      </c>
      <c r="E143" s="15">
        <v>1850</v>
      </c>
      <c r="F143" s="18">
        <f t="shared" ref="F143:F145" si="22">D143/E143</f>
        <v>83.78378378378379</v>
      </c>
      <c r="G143" s="2">
        <v>4</v>
      </c>
      <c r="H143" s="2" t="s">
        <v>87</v>
      </c>
    </row>
    <row r="144" spans="1:8" x14ac:dyDescent="0.25">
      <c r="A144" s="2">
        <v>143</v>
      </c>
      <c r="B144" s="26"/>
      <c r="C144" s="2" t="s">
        <v>20</v>
      </c>
      <c r="D144" s="15">
        <v>170000</v>
      </c>
      <c r="E144" s="15">
        <v>1880</v>
      </c>
      <c r="F144" s="18">
        <f t="shared" si="22"/>
        <v>90.425531914893611</v>
      </c>
      <c r="G144" s="2">
        <v>4</v>
      </c>
      <c r="H144" s="2" t="s">
        <v>87</v>
      </c>
    </row>
    <row r="145" spans="1:8" x14ac:dyDescent="0.25">
      <c r="A145" s="2">
        <v>144</v>
      </c>
      <c r="B145" s="26"/>
      <c r="C145" s="2" t="s">
        <v>21</v>
      </c>
      <c r="D145" s="15">
        <v>165000</v>
      </c>
      <c r="E145" s="15">
        <v>1940</v>
      </c>
      <c r="F145" s="18">
        <f t="shared" si="22"/>
        <v>85.051546391752581</v>
      </c>
      <c r="G145" s="2">
        <v>4</v>
      </c>
      <c r="H145" s="2" t="s">
        <v>87</v>
      </c>
    </row>
    <row r="146" spans="1:8" x14ac:dyDescent="0.25">
      <c r="A146" s="2">
        <v>145</v>
      </c>
      <c r="B146" s="26">
        <v>2027</v>
      </c>
      <c r="C146" s="2" t="s">
        <v>6</v>
      </c>
      <c r="D146" s="15">
        <v>113000</v>
      </c>
      <c r="E146" s="15">
        <v>1050</v>
      </c>
      <c r="F146" s="18">
        <f>D146/E146</f>
        <v>107.61904761904762</v>
      </c>
      <c r="G146" s="2">
        <v>1</v>
      </c>
      <c r="H146" s="2" t="s">
        <v>66</v>
      </c>
    </row>
    <row r="147" spans="1:8" x14ac:dyDescent="0.25">
      <c r="A147" s="2">
        <v>146</v>
      </c>
      <c r="B147" s="26"/>
      <c r="C147" s="2" t="s">
        <v>8</v>
      </c>
      <c r="D147" s="15">
        <v>115000</v>
      </c>
      <c r="E147" s="15">
        <v>1100</v>
      </c>
      <c r="F147" s="18">
        <f t="shared" ref="F147:F153" si="23">D147/E147</f>
        <v>104.54545454545455</v>
      </c>
      <c r="G147" s="2">
        <v>1</v>
      </c>
      <c r="H147" s="2" t="s">
        <v>66</v>
      </c>
    </row>
    <row r="148" spans="1:8" x14ac:dyDescent="0.25">
      <c r="A148" s="2">
        <v>147</v>
      </c>
      <c r="B148" s="26"/>
      <c r="C148" s="2" t="s">
        <v>9</v>
      </c>
      <c r="D148" s="15">
        <v>130000</v>
      </c>
      <c r="E148" s="15">
        <v>1220</v>
      </c>
      <c r="F148" s="18">
        <f t="shared" si="23"/>
        <v>106.55737704918033</v>
      </c>
      <c r="G148" s="2">
        <v>1</v>
      </c>
      <c r="H148" s="2" t="s">
        <v>66</v>
      </c>
    </row>
    <row r="149" spans="1:8" x14ac:dyDescent="0.25">
      <c r="A149" s="2">
        <v>148</v>
      </c>
      <c r="B149" s="26"/>
      <c r="C149" s="2" t="s">
        <v>10</v>
      </c>
      <c r="D149" s="15">
        <v>125000</v>
      </c>
      <c r="E149" s="15">
        <v>1340</v>
      </c>
      <c r="F149" s="18">
        <f t="shared" si="23"/>
        <v>93.28358208955224</v>
      </c>
      <c r="G149" s="2">
        <v>2</v>
      </c>
      <c r="H149" s="2" t="s">
        <v>66</v>
      </c>
    </row>
    <row r="150" spans="1:8" x14ac:dyDescent="0.25">
      <c r="A150" s="2">
        <v>149</v>
      </c>
      <c r="B150" s="26"/>
      <c r="C150" s="2" t="s">
        <v>12</v>
      </c>
      <c r="D150" s="15">
        <v>140000</v>
      </c>
      <c r="E150" s="15">
        <v>1570</v>
      </c>
      <c r="F150" s="18">
        <f t="shared" si="23"/>
        <v>89.171974522292999</v>
      </c>
      <c r="G150" s="2">
        <v>2</v>
      </c>
      <c r="H150" s="2" t="s">
        <v>66</v>
      </c>
    </row>
    <row r="151" spans="1:8" x14ac:dyDescent="0.25">
      <c r="A151" s="2">
        <v>150</v>
      </c>
      <c r="B151" s="26"/>
      <c r="C151" s="2" t="s">
        <v>13</v>
      </c>
      <c r="D151" s="15">
        <v>135000</v>
      </c>
      <c r="E151" s="15">
        <v>1230</v>
      </c>
      <c r="F151" s="18">
        <f t="shared" si="23"/>
        <v>109.7560975609756</v>
      </c>
      <c r="G151" s="2">
        <v>2</v>
      </c>
      <c r="H151" s="2" t="s">
        <v>66</v>
      </c>
    </row>
    <row r="152" spans="1:8" x14ac:dyDescent="0.25">
      <c r="A152" s="2">
        <v>151</v>
      </c>
      <c r="B152" s="26"/>
      <c r="C152" s="2" t="s">
        <v>14</v>
      </c>
      <c r="D152" s="15">
        <v>150000</v>
      </c>
      <c r="E152" s="15">
        <v>1640</v>
      </c>
      <c r="F152" s="18">
        <f t="shared" si="23"/>
        <v>91.463414634146346</v>
      </c>
      <c r="G152" s="2">
        <v>3</v>
      </c>
      <c r="H152" s="2" t="s">
        <v>66</v>
      </c>
    </row>
    <row r="153" spans="1:8" x14ac:dyDescent="0.25">
      <c r="A153" s="2">
        <v>152</v>
      </c>
      <c r="B153" s="26"/>
      <c r="C153" s="2" t="s">
        <v>16</v>
      </c>
      <c r="D153" s="15">
        <v>145000</v>
      </c>
      <c r="E153" s="15">
        <v>1650</v>
      </c>
      <c r="F153" s="18">
        <f t="shared" si="23"/>
        <v>87.878787878787875</v>
      </c>
      <c r="G153" s="2">
        <v>3</v>
      </c>
      <c r="H153" s="2" t="s">
        <v>66</v>
      </c>
    </row>
    <row r="154" spans="1:8" x14ac:dyDescent="0.25">
      <c r="A154" s="2">
        <v>153</v>
      </c>
      <c r="B154" s="26"/>
      <c r="C154" s="2" t="s">
        <v>17</v>
      </c>
      <c r="D154" s="15">
        <v>160000</v>
      </c>
      <c r="E154" s="15">
        <v>1900</v>
      </c>
      <c r="F154" s="18">
        <f>D154/E154</f>
        <v>84.21052631578948</v>
      </c>
      <c r="G154" s="2">
        <v>3</v>
      </c>
      <c r="H154" s="2" t="s">
        <v>66</v>
      </c>
    </row>
    <row r="155" spans="1:8" x14ac:dyDescent="0.25">
      <c r="A155" s="2">
        <v>154</v>
      </c>
      <c r="B155" s="26"/>
      <c r="C155" s="2" t="s">
        <v>18</v>
      </c>
      <c r="D155" s="15">
        <v>155000</v>
      </c>
      <c r="E155" s="15">
        <v>1850</v>
      </c>
      <c r="F155" s="18">
        <f t="shared" ref="F155:F157" si="24">D155/E155</f>
        <v>83.78378378378379</v>
      </c>
      <c r="G155" s="2">
        <v>4</v>
      </c>
      <c r="H155" s="2" t="s">
        <v>66</v>
      </c>
    </row>
    <row r="156" spans="1:8" x14ac:dyDescent="0.25">
      <c r="A156" s="2">
        <v>155</v>
      </c>
      <c r="B156" s="26"/>
      <c r="C156" s="2" t="s">
        <v>20</v>
      </c>
      <c r="D156" s="15">
        <v>170000</v>
      </c>
      <c r="E156" s="15">
        <v>1880</v>
      </c>
      <c r="F156" s="18">
        <f t="shared" si="24"/>
        <v>90.425531914893611</v>
      </c>
      <c r="G156" s="2">
        <v>4</v>
      </c>
      <c r="H156" s="2" t="s">
        <v>66</v>
      </c>
    </row>
    <row r="157" spans="1:8" x14ac:dyDescent="0.25">
      <c r="A157" s="2">
        <v>156</v>
      </c>
      <c r="B157" s="26"/>
      <c r="C157" s="2" t="s">
        <v>21</v>
      </c>
      <c r="D157" s="15">
        <v>115000</v>
      </c>
      <c r="E157" s="15">
        <v>1940</v>
      </c>
      <c r="F157" s="18">
        <f t="shared" si="24"/>
        <v>59.27835051546392</v>
      </c>
      <c r="G157" s="2">
        <v>4</v>
      </c>
      <c r="H157" s="2" t="s">
        <v>66</v>
      </c>
    </row>
    <row r="158" spans="1:8" x14ac:dyDescent="0.25">
      <c r="A158" s="2">
        <v>157</v>
      </c>
      <c r="B158" s="26">
        <v>2027</v>
      </c>
      <c r="C158" s="2" t="s">
        <v>6</v>
      </c>
      <c r="D158" s="15">
        <v>120000</v>
      </c>
      <c r="E158" s="15">
        <v>1050</v>
      </c>
      <c r="F158" s="18">
        <f>D158/E158</f>
        <v>114.28571428571429</v>
      </c>
      <c r="G158" s="2">
        <v>1</v>
      </c>
      <c r="H158" s="2" t="s">
        <v>84</v>
      </c>
    </row>
    <row r="159" spans="1:8" x14ac:dyDescent="0.25">
      <c r="A159" s="2">
        <v>158</v>
      </c>
      <c r="B159" s="26"/>
      <c r="C159" s="2" t="s">
        <v>8</v>
      </c>
      <c r="D159" s="15">
        <v>115000</v>
      </c>
      <c r="E159" s="15">
        <v>1100</v>
      </c>
      <c r="F159" s="18">
        <f t="shared" ref="F159:F165" si="25">D159/E159</f>
        <v>104.54545454545455</v>
      </c>
      <c r="G159" s="2">
        <v>1</v>
      </c>
      <c r="H159" s="2" t="s">
        <v>84</v>
      </c>
    </row>
    <row r="160" spans="1:8" x14ac:dyDescent="0.25">
      <c r="A160" s="2">
        <v>159</v>
      </c>
      <c r="B160" s="26"/>
      <c r="C160" s="2" t="s">
        <v>9</v>
      </c>
      <c r="D160" s="15">
        <v>130000</v>
      </c>
      <c r="E160" s="15">
        <v>1220</v>
      </c>
      <c r="F160" s="18">
        <f t="shared" si="25"/>
        <v>106.55737704918033</v>
      </c>
      <c r="G160" s="2">
        <v>1</v>
      </c>
      <c r="H160" s="2" t="s">
        <v>84</v>
      </c>
    </row>
    <row r="161" spans="1:8" x14ac:dyDescent="0.25">
      <c r="A161" s="2">
        <v>160</v>
      </c>
      <c r="B161" s="26"/>
      <c r="C161" s="2" t="s">
        <v>10</v>
      </c>
      <c r="D161" s="15">
        <v>125000</v>
      </c>
      <c r="E161" s="15">
        <v>1340</v>
      </c>
      <c r="F161" s="18">
        <f t="shared" si="25"/>
        <v>93.28358208955224</v>
      </c>
      <c r="G161" s="2">
        <v>2</v>
      </c>
      <c r="H161" s="2" t="s">
        <v>84</v>
      </c>
    </row>
    <row r="162" spans="1:8" x14ac:dyDescent="0.25">
      <c r="A162" s="2">
        <v>161</v>
      </c>
      <c r="B162" s="26"/>
      <c r="C162" s="2" t="s">
        <v>12</v>
      </c>
      <c r="D162" s="15">
        <v>140000</v>
      </c>
      <c r="E162" s="15">
        <v>1570</v>
      </c>
      <c r="F162" s="18">
        <f t="shared" si="25"/>
        <v>89.171974522292999</v>
      </c>
      <c r="G162" s="2">
        <v>2</v>
      </c>
      <c r="H162" s="2" t="s">
        <v>84</v>
      </c>
    </row>
    <row r="163" spans="1:8" x14ac:dyDescent="0.25">
      <c r="A163" s="2">
        <v>162</v>
      </c>
      <c r="B163" s="26"/>
      <c r="C163" s="2" t="s">
        <v>13</v>
      </c>
      <c r="D163" s="15">
        <v>135000</v>
      </c>
      <c r="E163" s="15">
        <v>1230</v>
      </c>
      <c r="F163" s="18">
        <f t="shared" si="25"/>
        <v>109.7560975609756</v>
      </c>
      <c r="G163" s="2">
        <v>2</v>
      </c>
      <c r="H163" s="2" t="s">
        <v>84</v>
      </c>
    </row>
    <row r="164" spans="1:8" x14ac:dyDescent="0.25">
      <c r="A164" s="2">
        <v>163</v>
      </c>
      <c r="B164" s="26"/>
      <c r="C164" s="2" t="s">
        <v>14</v>
      </c>
      <c r="D164" s="15">
        <v>150000</v>
      </c>
      <c r="E164" s="15">
        <v>1640</v>
      </c>
      <c r="F164" s="18">
        <f t="shared" si="25"/>
        <v>91.463414634146346</v>
      </c>
      <c r="G164" s="2">
        <v>3</v>
      </c>
      <c r="H164" s="2" t="s">
        <v>84</v>
      </c>
    </row>
    <row r="165" spans="1:8" x14ac:dyDescent="0.25">
      <c r="A165" s="2">
        <v>164</v>
      </c>
      <c r="B165" s="26"/>
      <c r="C165" s="2" t="s">
        <v>16</v>
      </c>
      <c r="D165" s="15">
        <v>145000</v>
      </c>
      <c r="E165" s="15">
        <v>1650</v>
      </c>
      <c r="F165" s="18">
        <f t="shared" si="25"/>
        <v>87.878787878787875</v>
      </c>
      <c r="G165" s="2">
        <v>3</v>
      </c>
      <c r="H165" s="2" t="s">
        <v>84</v>
      </c>
    </row>
    <row r="166" spans="1:8" x14ac:dyDescent="0.25">
      <c r="A166" s="2">
        <v>165</v>
      </c>
      <c r="B166" s="26"/>
      <c r="C166" s="2" t="s">
        <v>17</v>
      </c>
      <c r="D166" s="15">
        <v>160000</v>
      </c>
      <c r="E166" s="15">
        <v>1900</v>
      </c>
      <c r="F166" s="18">
        <f>D166/E166</f>
        <v>84.21052631578948</v>
      </c>
      <c r="G166" s="2">
        <v>3</v>
      </c>
      <c r="H166" s="2" t="s">
        <v>84</v>
      </c>
    </row>
    <row r="167" spans="1:8" x14ac:dyDescent="0.25">
      <c r="A167" s="2">
        <v>166</v>
      </c>
      <c r="B167" s="26"/>
      <c r="C167" s="2" t="s">
        <v>18</v>
      </c>
      <c r="D167" s="15">
        <v>155000</v>
      </c>
      <c r="E167" s="15">
        <v>1850</v>
      </c>
      <c r="F167" s="18">
        <f t="shared" ref="F167:F169" si="26">D167/E167</f>
        <v>83.78378378378379</v>
      </c>
      <c r="G167" s="2">
        <v>4</v>
      </c>
      <c r="H167" s="2" t="s">
        <v>84</v>
      </c>
    </row>
    <row r="168" spans="1:8" x14ac:dyDescent="0.25">
      <c r="A168" s="2">
        <v>167</v>
      </c>
      <c r="B168" s="26"/>
      <c r="C168" s="2" t="s">
        <v>20</v>
      </c>
      <c r="D168" s="15">
        <v>170000</v>
      </c>
      <c r="E168" s="15">
        <v>1880</v>
      </c>
      <c r="F168" s="18">
        <f t="shared" si="26"/>
        <v>90.425531914893611</v>
      </c>
      <c r="G168" s="2">
        <v>4</v>
      </c>
      <c r="H168" s="2" t="s">
        <v>84</v>
      </c>
    </row>
    <row r="169" spans="1:8" x14ac:dyDescent="0.25">
      <c r="A169" s="2">
        <v>168</v>
      </c>
      <c r="B169" s="26"/>
      <c r="C169" s="2" t="s">
        <v>21</v>
      </c>
      <c r="D169" s="15">
        <v>165000</v>
      </c>
      <c r="E169" s="15">
        <v>1940</v>
      </c>
      <c r="F169" s="18">
        <f t="shared" si="26"/>
        <v>85.051546391752581</v>
      </c>
      <c r="G169" s="2">
        <v>4</v>
      </c>
      <c r="H169" s="2" t="s">
        <v>84</v>
      </c>
    </row>
    <row r="170" spans="1:8" x14ac:dyDescent="0.25">
      <c r="A170" s="2">
        <v>169</v>
      </c>
      <c r="B170" s="26">
        <v>2027</v>
      </c>
      <c r="C170" s="2" t="s">
        <v>6</v>
      </c>
      <c r="D170" s="15">
        <v>120000</v>
      </c>
      <c r="E170" s="15">
        <v>1050</v>
      </c>
      <c r="F170" s="18">
        <f>D170/E170</f>
        <v>114.28571428571429</v>
      </c>
      <c r="G170" s="2">
        <v>1</v>
      </c>
      <c r="H170" s="2" t="s">
        <v>63</v>
      </c>
    </row>
    <row r="171" spans="1:8" x14ac:dyDescent="0.25">
      <c r="A171" s="2">
        <v>170</v>
      </c>
      <c r="B171" s="26"/>
      <c r="C171" s="2" t="s">
        <v>8</v>
      </c>
      <c r="D171" s="15">
        <v>115000</v>
      </c>
      <c r="E171" s="15">
        <v>1100</v>
      </c>
      <c r="F171" s="18">
        <f t="shared" ref="F171:F177" si="27">D171/E171</f>
        <v>104.54545454545455</v>
      </c>
      <c r="G171" s="2">
        <v>1</v>
      </c>
      <c r="H171" s="2" t="s">
        <v>63</v>
      </c>
    </row>
    <row r="172" spans="1:8" x14ac:dyDescent="0.25">
      <c r="A172" s="2">
        <v>171</v>
      </c>
      <c r="B172" s="26"/>
      <c r="C172" s="2" t="s">
        <v>9</v>
      </c>
      <c r="D172" s="15">
        <v>130000</v>
      </c>
      <c r="E172" s="15">
        <v>1220</v>
      </c>
      <c r="F172" s="18">
        <f t="shared" si="27"/>
        <v>106.55737704918033</v>
      </c>
      <c r="G172" s="2">
        <v>1</v>
      </c>
      <c r="H172" s="2" t="s">
        <v>63</v>
      </c>
    </row>
    <row r="173" spans="1:8" x14ac:dyDescent="0.25">
      <c r="A173" s="2">
        <v>172</v>
      </c>
      <c r="B173" s="26"/>
      <c r="C173" s="2" t="s">
        <v>10</v>
      </c>
      <c r="D173" s="15">
        <v>125000</v>
      </c>
      <c r="E173" s="15">
        <v>1340</v>
      </c>
      <c r="F173" s="18">
        <f t="shared" si="27"/>
        <v>93.28358208955224</v>
      </c>
      <c r="G173" s="2">
        <v>2</v>
      </c>
      <c r="H173" s="2" t="s">
        <v>63</v>
      </c>
    </row>
    <row r="174" spans="1:8" x14ac:dyDescent="0.25">
      <c r="A174" s="2">
        <v>173</v>
      </c>
      <c r="B174" s="26"/>
      <c r="C174" s="2" t="s">
        <v>12</v>
      </c>
      <c r="D174" s="15">
        <v>140000</v>
      </c>
      <c r="E174" s="15">
        <v>1570</v>
      </c>
      <c r="F174" s="18">
        <f t="shared" si="27"/>
        <v>89.171974522292999</v>
      </c>
      <c r="G174" s="2">
        <v>2</v>
      </c>
      <c r="H174" s="2" t="s">
        <v>63</v>
      </c>
    </row>
    <row r="175" spans="1:8" x14ac:dyDescent="0.25">
      <c r="A175" s="2">
        <v>174</v>
      </c>
      <c r="B175" s="26"/>
      <c r="C175" s="2" t="s">
        <v>13</v>
      </c>
      <c r="D175" s="15">
        <v>135000</v>
      </c>
      <c r="E175" s="15">
        <v>1230</v>
      </c>
      <c r="F175" s="18">
        <f t="shared" si="27"/>
        <v>109.7560975609756</v>
      </c>
      <c r="G175" s="2">
        <v>2</v>
      </c>
      <c r="H175" s="2" t="s">
        <v>63</v>
      </c>
    </row>
    <row r="176" spans="1:8" x14ac:dyDescent="0.25">
      <c r="A176" s="2">
        <v>175</v>
      </c>
      <c r="B176" s="26"/>
      <c r="C176" s="2" t="s">
        <v>14</v>
      </c>
      <c r="D176" s="15">
        <v>150000</v>
      </c>
      <c r="E176" s="15">
        <v>1640</v>
      </c>
      <c r="F176" s="18">
        <f t="shared" si="27"/>
        <v>91.463414634146346</v>
      </c>
      <c r="G176" s="2">
        <v>3</v>
      </c>
      <c r="H176" s="2" t="s">
        <v>63</v>
      </c>
    </row>
    <row r="177" spans="1:8" x14ac:dyDescent="0.25">
      <c r="A177" s="2">
        <v>176</v>
      </c>
      <c r="B177" s="26"/>
      <c r="C177" s="2" t="s">
        <v>16</v>
      </c>
      <c r="D177" s="15">
        <v>145000</v>
      </c>
      <c r="E177" s="15">
        <v>1650</v>
      </c>
      <c r="F177" s="18">
        <f t="shared" si="27"/>
        <v>87.878787878787875</v>
      </c>
      <c r="G177" s="2">
        <v>3</v>
      </c>
      <c r="H177" s="2" t="s">
        <v>63</v>
      </c>
    </row>
    <row r="178" spans="1:8" x14ac:dyDescent="0.25">
      <c r="A178" s="2">
        <v>177</v>
      </c>
      <c r="B178" s="26"/>
      <c r="C178" s="2" t="s">
        <v>17</v>
      </c>
      <c r="D178" s="15">
        <v>160000</v>
      </c>
      <c r="E178" s="15">
        <v>1900</v>
      </c>
      <c r="F178" s="18">
        <f>D178/E178</f>
        <v>84.21052631578948</v>
      </c>
      <c r="G178" s="2">
        <v>3</v>
      </c>
      <c r="H178" s="2" t="s">
        <v>63</v>
      </c>
    </row>
    <row r="179" spans="1:8" x14ac:dyDescent="0.25">
      <c r="A179" s="2">
        <v>178</v>
      </c>
      <c r="B179" s="26"/>
      <c r="C179" s="2" t="s">
        <v>18</v>
      </c>
      <c r="D179" s="15">
        <v>155000</v>
      </c>
      <c r="E179" s="15">
        <v>1850</v>
      </c>
      <c r="F179" s="18">
        <f t="shared" ref="F179:F181" si="28">D179/E179</f>
        <v>83.78378378378379</v>
      </c>
      <c r="G179" s="2">
        <v>4</v>
      </c>
      <c r="H179" s="2" t="s">
        <v>63</v>
      </c>
    </row>
    <row r="180" spans="1:8" x14ac:dyDescent="0.25">
      <c r="A180" s="2">
        <v>179</v>
      </c>
      <c r="B180" s="26"/>
      <c r="C180" s="2" t="s">
        <v>20</v>
      </c>
      <c r="D180" s="15">
        <v>170000</v>
      </c>
      <c r="E180" s="15">
        <v>1880</v>
      </c>
      <c r="F180" s="18">
        <f t="shared" si="28"/>
        <v>90.425531914893611</v>
      </c>
      <c r="G180" s="2">
        <v>4</v>
      </c>
      <c r="H180" s="2" t="s">
        <v>63</v>
      </c>
    </row>
    <row r="181" spans="1:8" x14ac:dyDescent="0.25">
      <c r="A181" s="2">
        <v>180</v>
      </c>
      <c r="B181" s="26"/>
      <c r="C181" s="2" t="s">
        <v>21</v>
      </c>
      <c r="D181" s="15">
        <v>165000</v>
      </c>
      <c r="E181" s="15">
        <v>1940</v>
      </c>
      <c r="F181" s="18">
        <f t="shared" si="28"/>
        <v>85.051546391752581</v>
      </c>
      <c r="G181" s="2">
        <v>4</v>
      </c>
      <c r="H181" s="2" t="s">
        <v>63</v>
      </c>
    </row>
    <row r="182" spans="1:8" x14ac:dyDescent="0.25">
      <c r="A182" s="2">
        <v>181</v>
      </c>
      <c r="B182" s="26">
        <v>2027</v>
      </c>
      <c r="C182" s="2" t="s">
        <v>6</v>
      </c>
      <c r="D182" s="15">
        <v>113000</v>
      </c>
      <c r="E182" s="15">
        <v>1050</v>
      </c>
      <c r="F182" s="18">
        <f>D182/E182</f>
        <v>107.61904761904762</v>
      </c>
      <c r="G182" s="2">
        <v>1</v>
      </c>
      <c r="H182" s="2" t="s">
        <v>85</v>
      </c>
    </row>
    <row r="183" spans="1:8" x14ac:dyDescent="0.25">
      <c r="A183" s="2">
        <v>182</v>
      </c>
      <c r="B183" s="26"/>
      <c r="C183" s="2" t="s">
        <v>8</v>
      </c>
      <c r="D183" s="15">
        <v>115000</v>
      </c>
      <c r="E183" s="15">
        <v>1100</v>
      </c>
      <c r="F183" s="18">
        <f t="shared" ref="F183:F189" si="29">D183/E183</f>
        <v>104.54545454545455</v>
      </c>
      <c r="G183" s="2">
        <v>1</v>
      </c>
      <c r="H183" s="2" t="s">
        <v>85</v>
      </c>
    </row>
    <row r="184" spans="1:8" x14ac:dyDescent="0.25">
      <c r="A184" s="2">
        <v>183</v>
      </c>
      <c r="B184" s="26"/>
      <c r="C184" s="2" t="s">
        <v>9</v>
      </c>
      <c r="D184" s="15">
        <v>130000</v>
      </c>
      <c r="E184" s="15">
        <v>1220</v>
      </c>
      <c r="F184" s="18">
        <f t="shared" si="29"/>
        <v>106.55737704918033</v>
      </c>
      <c r="G184" s="2">
        <v>1</v>
      </c>
      <c r="H184" s="2" t="s">
        <v>85</v>
      </c>
    </row>
    <row r="185" spans="1:8" x14ac:dyDescent="0.25">
      <c r="A185" s="2">
        <v>184</v>
      </c>
      <c r="B185" s="26"/>
      <c r="C185" s="2" t="s">
        <v>10</v>
      </c>
      <c r="D185" s="15">
        <v>125000</v>
      </c>
      <c r="E185" s="15">
        <v>1340</v>
      </c>
      <c r="F185" s="18">
        <f t="shared" si="29"/>
        <v>93.28358208955224</v>
      </c>
      <c r="G185" s="2">
        <v>2</v>
      </c>
      <c r="H185" s="2" t="s">
        <v>85</v>
      </c>
    </row>
    <row r="186" spans="1:8" x14ac:dyDescent="0.25">
      <c r="A186" s="2">
        <v>185</v>
      </c>
      <c r="B186" s="26"/>
      <c r="C186" s="2" t="s">
        <v>12</v>
      </c>
      <c r="D186" s="15">
        <v>140000</v>
      </c>
      <c r="E186" s="15">
        <v>1570</v>
      </c>
      <c r="F186" s="18">
        <f t="shared" si="29"/>
        <v>89.171974522292999</v>
      </c>
      <c r="G186" s="2">
        <v>2</v>
      </c>
      <c r="H186" s="2" t="s">
        <v>85</v>
      </c>
    </row>
    <row r="187" spans="1:8" x14ac:dyDescent="0.25">
      <c r="A187" s="2">
        <v>186</v>
      </c>
      <c r="B187" s="26"/>
      <c r="C187" s="2" t="s">
        <v>13</v>
      </c>
      <c r="D187" s="15">
        <v>135000</v>
      </c>
      <c r="E187" s="15">
        <v>1230</v>
      </c>
      <c r="F187" s="18">
        <f t="shared" si="29"/>
        <v>109.7560975609756</v>
      </c>
      <c r="G187" s="2">
        <v>2</v>
      </c>
      <c r="H187" s="2" t="s">
        <v>85</v>
      </c>
    </row>
    <row r="188" spans="1:8" x14ac:dyDescent="0.25">
      <c r="A188" s="2">
        <v>187</v>
      </c>
      <c r="B188" s="26"/>
      <c r="C188" s="2" t="s">
        <v>14</v>
      </c>
      <c r="D188" s="15">
        <v>150000</v>
      </c>
      <c r="E188" s="15">
        <v>1640</v>
      </c>
      <c r="F188" s="18">
        <f t="shared" si="29"/>
        <v>91.463414634146346</v>
      </c>
      <c r="G188" s="2">
        <v>3</v>
      </c>
      <c r="H188" s="2" t="s">
        <v>85</v>
      </c>
    </row>
    <row r="189" spans="1:8" x14ac:dyDescent="0.25">
      <c r="A189" s="2">
        <v>188</v>
      </c>
      <c r="B189" s="26"/>
      <c r="C189" s="2" t="s">
        <v>16</v>
      </c>
      <c r="D189" s="15">
        <v>145000</v>
      </c>
      <c r="E189" s="15">
        <v>1650</v>
      </c>
      <c r="F189" s="18">
        <f t="shared" si="29"/>
        <v>87.878787878787875</v>
      </c>
      <c r="G189" s="2">
        <v>3</v>
      </c>
      <c r="H189" s="2" t="s">
        <v>85</v>
      </c>
    </row>
    <row r="190" spans="1:8" x14ac:dyDescent="0.25">
      <c r="A190" s="2">
        <v>189</v>
      </c>
      <c r="B190" s="26"/>
      <c r="C190" s="2" t="s">
        <v>17</v>
      </c>
      <c r="D190" s="15">
        <v>160000</v>
      </c>
      <c r="E190" s="15">
        <v>1900</v>
      </c>
      <c r="F190" s="18">
        <f>D190/E190</f>
        <v>84.21052631578948</v>
      </c>
      <c r="G190" s="2">
        <v>3</v>
      </c>
      <c r="H190" s="2" t="s">
        <v>85</v>
      </c>
    </row>
    <row r="191" spans="1:8" x14ac:dyDescent="0.25">
      <c r="A191" s="2">
        <v>190</v>
      </c>
      <c r="B191" s="26"/>
      <c r="C191" s="2" t="s">
        <v>18</v>
      </c>
      <c r="D191" s="15">
        <v>155000</v>
      </c>
      <c r="E191" s="15">
        <v>1850</v>
      </c>
      <c r="F191" s="18">
        <f t="shared" ref="F191:F193" si="30">D191/E191</f>
        <v>83.78378378378379</v>
      </c>
      <c r="G191" s="2">
        <v>4</v>
      </c>
      <c r="H191" s="2" t="s">
        <v>85</v>
      </c>
    </row>
    <row r="192" spans="1:8" x14ac:dyDescent="0.25">
      <c r="A192" s="2">
        <v>191</v>
      </c>
      <c r="B192" s="26"/>
      <c r="C192" s="2" t="s">
        <v>20</v>
      </c>
      <c r="D192" s="15">
        <v>170000</v>
      </c>
      <c r="E192" s="15">
        <v>1880</v>
      </c>
      <c r="F192" s="18">
        <f t="shared" si="30"/>
        <v>90.425531914893611</v>
      </c>
      <c r="G192" s="2">
        <v>4</v>
      </c>
      <c r="H192" s="2" t="s">
        <v>85</v>
      </c>
    </row>
    <row r="193" spans="1:8" x14ac:dyDescent="0.25">
      <c r="A193" s="2">
        <v>192</v>
      </c>
      <c r="B193" s="26"/>
      <c r="C193" s="2" t="s">
        <v>21</v>
      </c>
      <c r="D193" s="15">
        <v>115000</v>
      </c>
      <c r="E193" s="15">
        <v>1940</v>
      </c>
      <c r="F193" s="18">
        <f t="shared" si="30"/>
        <v>59.27835051546392</v>
      </c>
      <c r="G193" s="2">
        <v>4</v>
      </c>
      <c r="H193" s="2" t="s">
        <v>85</v>
      </c>
    </row>
    <row r="194" spans="1:8" x14ac:dyDescent="0.25">
      <c r="A194" s="2">
        <v>193</v>
      </c>
      <c r="B194" s="26">
        <v>2027</v>
      </c>
      <c r="C194" s="2" t="s">
        <v>6</v>
      </c>
      <c r="D194" s="15">
        <v>120000</v>
      </c>
      <c r="E194" s="15">
        <v>1050</v>
      </c>
      <c r="F194" s="18">
        <f>D194/E194</f>
        <v>114.28571428571429</v>
      </c>
      <c r="G194" s="2">
        <v>1</v>
      </c>
      <c r="H194" s="2" t="s">
        <v>86</v>
      </c>
    </row>
    <row r="195" spans="1:8" x14ac:dyDescent="0.25">
      <c r="A195" s="2">
        <v>194</v>
      </c>
      <c r="B195" s="26"/>
      <c r="C195" s="2" t="s">
        <v>8</v>
      </c>
      <c r="D195" s="15">
        <v>115000</v>
      </c>
      <c r="E195" s="15">
        <v>1100</v>
      </c>
      <c r="F195" s="18">
        <f t="shared" ref="F195:F201" si="31">D195/E195</f>
        <v>104.54545454545455</v>
      </c>
      <c r="G195" s="2">
        <v>1</v>
      </c>
      <c r="H195" s="2" t="s">
        <v>86</v>
      </c>
    </row>
    <row r="196" spans="1:8" x14ac:dyDescent="0.25">
      <c r="A196" s="2">
        <v>195</v>
      </c>
      <c r="B196" s="26"/>
      <c r="C196" s="2" t="s">
        <v>9</v>
      </c>
      <c r="D196" s="15">
        <v>130000</v>
      </c>
      <c r="E196" s="15">
        <v>1220</v>
      </c>
      <c r="F196" s="18">
        <f t="shared" si="31"/>
        <v>106.55737704918033</v>
      </c>
      <c r="G196" s="2">
        <v>1</v>
      </c>
      <c r="H196" s="2" t="s">
        <v>86</v>
      </c>
    </row>
    <row r="197" spans="1:8" x14ac:dyDescent="0.25">
      <c r="A197" s="2">
        <v>196</v>
      </c>
      <c r="B197" s="26"/>
      <c r="C197" s="2" t="s">
        <v>10</v>
      </c>
      <c r="D197" s="15">
        <v>125000</v>
      </c>
      <c r="E197" s="15">
        <v>1340</v>
      </c>
      <c r="F197" s="18">
        <f t="shared" si="31"/>
        <v>93.28358208955224</v>
      </c>
      <c r="G197" s="2">
        <v>2</v>
      </c>
      <c r="H197" s="2" t="s">
        <v>86</v>
      </c>
    </row>
    <row r="198" spans="1:8" x14ac:dyDescent="0.25">
      <c r="A198" s="2">
        <v>197</v>
      </c>
      <c r="B198" s="26"/>
      <c r="C198" s="2" t="s">
        <v>12</v>
      </c>
      <c r="D198" s="15">
        <v>140000</v>
      </c>
      <c r="E198" s="15">
        <v>1570</v>
      </c>
      <c r="F198" s="18">
        <f t="shared" si="31"/>
        <v>89.171974522292999</v>
      </c>
      <c r="G198" s="2">
        <v>2</v>
      </c>
      <c r="H198" s="2" t="s">
        <v>86</v>
      </c>
    </row>
    <row r="199" spans="1:8" x14ac:dyDescent="0.25">
      <c r="A199" s="2">
        <v>198</v>
      </c>
      <c r="B199" s="26"/>
      <c r="C199" s="2" t="s">
        <v>13</v>
      </c>
      <c r="D199" s="15">
        <v>135000</v>
      </c>
      <c r="E199" s="15">
        <v>1230</v>
      </c>
      <c r="F199" s="18">
        <f t="shared" si="31"/>
        <v>109.7560975609756</v>
      </c>
      <c r="G199" s="2">
        <v>2</v>
      </c>
      <c r="H199" s="2" t="s">
        <v>86</v>
      </c>
    </row>
    <row r="200" spans="1:8" x14ac:dyDescent="0.25">
      <c r="A200" s="2">
        <v>199</v>
      </c>
      <c r="B200" s="26"/>
      <c r="C200" s="2" t="s">
        <v>14</v>
      </c>
      <c r="D200" s="15">
        <v>150000</v>
      </c>
      <c r="E200" s="15">
        <v>1640</v>
      </c>
      <c r="F200" s="18">
        <f t="shared" si="31"/>
        <v>91.463414634146346</v>
      </c>
      <c r="G200" s="2">
        <v>3</v>
      </c>
      <c r="H200" s="2" t="s">
        <v>86</v>
      </c>
    </row>
    <row r="201" spans="1:8" x14ac:dyDescent="0.25">
      <c r="A201" s="2">
        <v>200</v>
      </c>
      <c r="B201" s="26"/>
      <c r="C201" s="2" t="s">
        <v>16</v>
      </c>
      <c r="D201" s="15">
        <v>145000</v>
      </c>
      <c r="E201" s="15">
        <v>1650</v>
      </c>
      <c r="F201" s="18">
        <f t="shared" si="31"/>
        <v>87.878787878787875</v>
      </c>
      <c r="G201" s="2">
        <v>3</v>
      </c>
      <c r="H201" s="2" t="s">
        <v>86</v>
      </c>
    </row>
    <row r="202" spans="1:8" x14ac:dyDescent="0.25">
      <c r="A202" s="2">
        <v>201</v>
      </c>
      <c r="B202" s="26"/>
      <c r="C202" s="2" t="s">
        <v>17</v>
      </c>
      <c r="D202" s="15">
        <v>160000</v>
      </c>
      <c r="E202" s="15">
        <v>1900</v>
      </c>
      <c r="F202" s="18">
        <f>D202/E202</f>
        <v>84.21052631578948</v>
      </c>
      <c r="G202" s="2">
        <v>3</v>
      </c>
      <c r="H202" s="2" t="s">
        <v>86</v>
      </c>
    </row>
    <row r="203" spans="1:8" x14ac:dyDescent="0.25">
      <c r="A203" s="2">
        <v>202</v>
      </c>
      <c r="B203" s="26"/>
      <c r="C203" s="2" t="s">
        <v>18</v>
      </c>
      <c r="D203" s="15">
        <v>155000</v>
      </c>
      <c r="E203" s="15">
        <v>1850</v>
      </c>
      <c r="F203" s="18">
        <f t="shared" ref="F203:F205" si="32">D203/E203</f>
        <v>83.78378378378379</v>
      </c>
      <c r="G203" s="2">
        <v>4</v>
      </c>
      <c r="H203" s="2" t="s">
        <v>86</v>
      </c>
    </row>
    <row r="204" spans="1:8" x14ac:dyDescent="0.25">
      <c r="A204" s="2">
        <v>203</v>
      </c>
      <c r="B204" s="26"/>
      <c r="C204" s="2" t="s">
        <v>20</v>
      </c>
      <c r="D204" s="15">
        <v>170000</v>
      </c>
      <c r="E204" s="15">
        <v>1880</v>
      </c>
      <c r="F204" s="18">
        <f t="shared" si="32"/>
        <v>90.425531914893611</v>
      </c>
      <c r="G204" s="2">
        <v>4</v>
      </c>
      <c r="H204" s="2" t="s">
        <v>86</v>
      </c>
    </row>
    <row r="205" spans="1:8" x14ac:dyDescent="0.25">
      <c r="A205" s="2">
        <v>204</v>
      </c>
      <c r="B205" s="26"/>
      <c r="C205" s="2" t="s">
        <v>21</v>
      </c>
      <c r="D205" s="15">
        <v>165000</v>
      </c>
      <c r="E205" s="15">
        <v>1940</v>
      </c>
      <c r="F205" s="18">
        <f t="shared" si="32"/>
        <v>85.051546391752581</v>
      </c>
      <c r="G205" s="2">
        <v>4</v>
      </c>
      <c r="H205" s="2" t="s">
        <v>86</v>
      </c>
    </row>
    <row r="206" spans="1:8" x14ac:dyDescent="0.25">
      <c r="A206" s="2">
        <v>205</v>
      </c>
      <c r="B206" s="26">
        <v>2027</v>
      </c>
      <c r="C206" s="2" t="s">
        <v>6</v>
      </c>
      <c r="D206" s="15">
        <v>120000</v>
      </c>
      <c r="E206" s="15">
        <v>1050</v>
      </c>
      <c r="F206" s="18">
        <f>D206/E206</f>
        <v>114.28571428571429</v>
      </c>
      <c r="G206" s="2">
        <v>1</v>
      </c>
      <c r="H206" s="2" t="s">
        <v>87</v>
      </c>
    </row>
    <row r="207" spans="1:8" x14ac:dyDescent="0.25">
      <c r="A207" s="2">
        <v>206</v>
      </c>
      <c r="B207" s="26"/>
      <c r="C207" s="2" t="s">
        <v>8</v>
      </c>
      <c r="D207" s="15">
        <v>115000</v>
      </c>
      <c r="E207" s="15">
        <v>1100</v>
      </c>
      <c r="F207" s="18">
        <f t="shared" ref="F207:F213" si="33">D207/E207</f>
        <v>104.54545454545455</v>
      </c>
      <c r="G207" s="2">
        <v>1</v>
      </c>
      <c r="H207" s="2" t="s">
        <v>87</v>
      </c>
    </row>
    <row r="208" spans="1:8" x14ac:dyDescent="0.25">
      <c r="A208" s="2">
        <v>207</v>
      </c>
      <c r="B208" s="26"/>
      <c r="C208" s="2" t="s">
        <v>9</v>
      </c>
      <c r="D208" s="15">
        <v>130000</v>
      </c>
      <c r="E208" s="15">
        <v>1220</v>
      </c>
      <c r="F208" s="18">
        <f t="shared" si="33"/>
        <v>106.55737704918033</v>
      </c>
      <c r="G208" s="2">
        <v>1</v>
      </c>
      <c r="H208" s="2" t="s">
        <v>87</v>
      </c>
    </row>
    <row r="209" spans="1:8" x14ac:dyDescent="0.25">
      <c r="A209" s="2">
        <v>208</v>
      </c>
      <c r="B209" s="26"/>
      <c r="C209" s="2" t="s">
        <v>10</v>
      </c>
      <c r="D209" s="15">
        <v>125000</v>
      </c>
      <c r="E209" s="15">
        <v>1340</v>
      </c>
      <c r="F209" s="18">
        <f t="shared" si="33"/>
        <v>93.28358208955224</v>
      </c>
      <c r="G209" s="2">
        <v>2</v>
      </c>
      <c r="H209" s="2" t="s">
        <v>87</v>
      </c>
    </row>
    <row r="210" spans="1:8" x14ac:dyDescent="0.25">
      <c r="A210" s="2">
        <v>209</v>
      </c>
      <c r="B210" s="26"/>
      <c r="C210" s="2" t="s">
        <v>12</v>
      </c>
      <c r="D210" s="15">
        <v>140000</v>
      </c>
      <c r="E210" s="15">
        <v>1570</v>
      </c>
      <c r="F210" s="18">
        <f t="shared" si="33"/>
        <v>89.171974522292999</v>
      </c>
      <c r="G210" s="2">
        <v>2</v>
      </c>
      <c r="H210" s="2" t="s">
        <v>87</v>
      </c>
    </row>
    <row r="211" spans="1:8" x14ac:dyDescent="0.25">
      <c r="A211" s="2">
        <v>210</v>
      </c>
      <c r="B211" s="26"/>
      <c r="C211" s="2" t="s">
        <v>13</v>
      </c>
      <c r="D211" s="15">
        <v>135000</v>
      </c>
      <c r="E211" s="15">
        <v>1230</v>
      </c>
      <c r="F211" s="18">
        <f t="shared" si="33"/>
        <v>109.7560975609756</v>
      </c>
      <c r="G211" s="2">
        <v>2</v>
      </c>
      <c r="H211" s="2" t="s">
        <v>87</v>
      </c>
    </row>
    <row r="212" spans="1:8" x14ac:dyDescent="0.25">
      <c r="A212" s="2">
        <v>211</v>
      </c>
      <c r="B212" s="26"/>
      <c r="C212" s="2" t="s">
        <v>14</v>
      </c>
      <c r="D212" s="15">
        <v>150000</v>
      </c>
      <c r="E212" s="15">
        <v>1640</v>
      </c>
      <c r="F212" s="18">
        <f t="shared" si="33"/>
        <v>91.463414634146346</v>
      </c>
      <c r="G212" s="2">
        <v>3</v>
      </c>
      <c r="H212" s="2" t="s">
        <v>87</v>
      </c>
    </row>
    <row r="213" spans="1:8" x14ac:dyDescent="0.25">
      <c r="A213" s="2">
        <v>212</v>
      </c>
      <c r="B213" s="26"/>
      <c r="C213" s="2" t="s">
        <v>16</v>
      </c>
      <c r="D213" s="15">
        <v>145000</v>
      </c>
      <c r="E213" s="15">
        <v>1650</v>
      </c>
      <c r="F213" s="18">
        <f t="shared" si="33"/>
        <v>87.878787878787875</v>
      </c>
      <c r="G213" s="2">
        <v>3</v>
      </c>
      <c r="H213" s="2" t="s">
        <v>87</v>
      </c>
    </row>
    <row r="214" spans="1:8" x14ac:dyDescent="0.25">
      <c r="A214" s="2">
        <v>213</v>
      </c>
      <c r="B214" s="26"/>
      <c r="C214" s="2" t="s">
        <v>17</v>
      </c>
      <c r="D214" s="15">
        <v>160000</v>
      </c>
      <c r="E214" s="15">
        <v>1900</v>
      </c>
      <c r="F214" s="18">
        <f>D214/E214</f>
        <v>84.21052631578948</v>
      </c>
      <c r="G214" s="2">
        <v>3</v>
      </c>
      <c r="H214" s="2" t="s">
        <v>87</v>
      </c>
    </row>
    <row r="215" spans="1:8" x14ac:dyDescent="0.25">
      <c r="A215" s="2">
        <v>214</v>
      </c>
      <c r="B215" s="26"/>
      <c r="C215" s="2" t="s">
        <v>18</v>
      </c>
      <c r="D215" s="15">
        <v>155000</v>
      </c>
      <c r="E215" s="15">
        <v>1850</v>
      </c>
      <c r="F215" s="18">
        <f t="shared" ref="F215:F217" si="34">D215/E215</f>
        <v>83.78378378378379</v>
      </c>
      <c r="G215" s="2">
        <v>4</v>
      </c>
      <c r="H215" s="2" t="s">
        <v>87</v>
      </c>
    </row>
    <row r="216" spans="1:8" x14ac:dyDescent="0.25">
      <c r="A216" s="2">
        <v>215</v>
      </c>
      <c r="B216" s="26"/>
      <c r="C216" s="2" t="s">
        <v>20</v>
      </c>
      <c r="D216" s="15">
        <v>170000</v>
      </c>
      <c r="E216" s="15">
        <v>1880</v>
      </c>
      <c r="F216" s="18">
        <f t="shared" si="34"/>
        <v>90.425531914893611</v>
      </c>
      <c r="G216" s="2">
        <v>4</v>
      </c>
      <c r="H216" s="2" t="s">
        <v>87</v>
      </c>
    </row>
    <row r="217" spans="1:8" x14ac:dyDescent="0.25">
      <c r="A217" s="2">
        <v>216</v>
      </c>
      <c r="B217" s="26"/>
      <c r="C217" s="2" t="s">
        <v>21</v>
      </c>
      <c r="D217" s="15">
        <v>165000</v>
      </c>
      <c r="E217" s="15">
        <v>1940</v>
      </c>
      <c r="F217" s="18">
        <f t="shared" si="34"/>
        <v>85.051546391752581</v>
      </c>
      <c r="G217" s="2">
        <v>4</v>
      </c>
      <c r="H217" s="2" t="s">
        <v>87</v>
      </c>
    </row>
  </sheetData>
  <mergeCells count="18">
    <mergeCell ref="B170:B181"/>
    <mergeCell ref="B182:B193"/>
    <mergeCell ref="B194:B205"/>
    <mergeCell ref="B206:B217"/>
    <mergeCell ref="B110:B121"/>
    <mergeCell ref="B122:B133"/>
    <mergeCell ref="B134:B145"/>
    <mergeCell ref="B146:B157"/>
    <mergeCell ref="B158:B169"/>
    <mergeCell ref="B62:B73"/>
    <mergeCell ref="B74:B85"/>
    <mergeCell ref="B86:B97"/>
    <mergeCell ref="B98:B109"/>
    <mergeCell ref="B2:B13"/>
    <mergeCell ref="B14:B25"/>
    <mergeCell ref="B26:B37"/>
    <mergeCell ref="B38:B49"/>
    <mergeCell ref="B50:B6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0AA2-17FC-458A-A4C8-B9C6D06E14C0}">
  <dimension ref="A1:H217"/>
  <sheetViews>
    <sheetView workbookViewId="0">
      <selection activeCell="B2" sqref="B2:B217"/>
    </sheetView>
  </sheetViews>
  <sheetFormatPr defaultRowHeight="15" x14ac:dyDescent="0.25"/>
  <cols>
    <col min="2" max="2" width="16.85546875" customWidth="1"/>
    <col min="3" max="3" width="14.42578125" customWidth="1"/>
    <col min="4" max="5" width="23.7109375" customWidth="1"/>
    <col min="6" max="6" width="20.5703125" bestFit="1" customWidth="1"/>
    <col min="7" max="7" width="10.28515625" customWidth="1"/>
    <col min="8" max="8" width="15.28515625" customWidth="1"/>
  </cols>
  <sheetData>
    <row r="1" spans="1:8" x14ac:dyDescent="0.25">
      <c r="A1" s="19" t="s">
        <v>64</v>
      </c>
      <c r="B1" s="1" t="s">
        <v>1</v>
      </c>
      <c r="C1" s="4" t="s">
        <v>2</v>
      </c>
      <c r="D1" s="2" t="s">
        <v>57</v>
      </c>
      <c r="E1" s="2" t="s">
        <v>60</v>
      </c>
      <c r="F1" s="2" t="s">
        <v>61</v>
      </c>
      <c r="G1" s="2" t="s">
        <v>5</v>
      </c>
      <c r="H1" s="4" t="s">
        <v>62</v>
      </c>
    </row>
    <row r="2" spans="1:8" x14ac:dyDescent="0.25">
      <c r="A2" s="2">
        <v>1</v>
      </c>
      <c r="B2" s="26">
        <v>2025</v>
      </c>
      <c r="C2" s="2" t="s">
        <v>6</v>
      </c>
      <c r="D2" s="15">
        <v>115795</v>
      </c>
      <c r="E2" s="15">
        <v>1000</v>
      </c>
      <c r="F2" s="7">
        <f>D2/E2</f>
        <v>115.795</v>
      </c>
      <c r="G2" s="2">
        <v>1</v>
      </c>
      <c r="H2" s="2" t="s">
        <v>66</v>
      </c>
    </row>
    <row r="3" spans="1:8" x14ac:dyDescent="0.25">
      <c r="A3" s="2">
        <v>2</v>
      </c>
      <c r="B3" s="26"/>
      <c r="C3" s="2" t="s">
        <v>8</v>
      </c>
      <c r="D3" s="15">
        <v>100860</v>
      </c>
      <c r="E3" s="15">
        <v>1000</v>
      </c>
      <c r="F3" s="7">
        <f>D3/E3</f>
        <v>100.86</v>
      </c>
      <c r="G3" s="2">
        <v>1</v>
      </c>
      <c r="H3" s="2" t="s">
        <v>66</v>
      </c>
    </row>
    <row r="4" spans="1:8" x14ac:dyDescent="0.25">
      <c r="A4" s="2">
        <v>3</v>
      </c>
      <c r="B4" s="26"/>
      <c r="C4" s="2" t="s">
        <v>9</v>
      </c>
      <c r="D4" s="15">
        <v>176820</v>
      </c>
      <c r="E4" s="15">
        <v>1605</v>
      </c>
      <c r="F4" s="7">
        <f t="shared" ref="F4:F13" si="0">D4/E4</f>
        <v>110.16822429906541</v>
      </c>
      <c r="G4" s="2">
        <v>1</v>
      </c>
      <c r="H4" s="2" t="s">
        <v>66</v>
      </c>
    </row>
    <row r="5" spans="1:8" x14ac:dyDescent="0.25">
      <c r="A5" s="2">
        <v>4</v>
      </c>
      <c r="B5" s="26"/>
      <c r="C5" s="2" t="s">
        <v>10</v>
      </c>
      <c r="D5" s="15">
        <v>154886</v>
      </c>
      <c r="E5" s="15">
        <v>1185</v>
      </c>
      <c r="F5" s="7">
        <f t="shared" si="0"/>
        <v>130.7054852320675</v>
      </c>
      <c r="G5" s="2">
        <v>2</v>
      </c>
      <c r="H5" s="2" t="s">
        <v>66</v>
      </c>
    </row>
    <row r="6" spans="1:8" x14ac:dyDescent="0.25">
      <c r="A6" s="2">
        <v>5</v>
      </c>
      <c r="B6" s="26"/>
      <c r="C6" s="2" t="s">
        <v>12</v>
      </c>
      <c r="D6" s="15">
        <v>106265</v>
      </c>
      <c r="E6" s="15">
        <v>1000</v>
      </c>
      <c r="F6" s="7">
        <f t="shared" si="0"/>
        <v>106.265</v>
      </c>
      <c r="G6" s="2">
        <v>2</v>
      </c>
      <c r="H6" s="2" t="s">
        <v>66</v>
      </c>
    </row>
    <row r="7" spans="1:8" x14ac:dyDescent="0.25">
      <c r="A7" s="2">
        <v>6</v>
      </c>
      <c r="B7" s="26"/>
      <c r="C7" s="2" t="s">
        <v>13</v>
      </c>
      <c r="D7" s="15">
        <v>182386</v>
      </c>
      <c r="E7" s="15">
        <v>1076</v>
      </c>
      <c r="F7" s="7">
        <f t="shared" si="0"/>
        <v>169.50371747211895</v>
      </c>
      <c r="G7" s="2">
        <v>2</v>
      </c>
      <c r="H7" s="2" t="s">
        <v>66</v>
      </c>
    </row>
    <row r="8" spans="1:8" x14ac:dyDescent="0.25">
      <c r="A8" s="2">
        <v>7</v>
      </c>
      <c r="B8" s="26"/>
      <c r="C8" s="2" t="s">
        <v>14</v>
      </c>
      <c r="D8" s="15">
        <v>137194</v>
      </c>
      <c r="E8" s="15">
        <v>1000</v>
      </c>
      <c r="F8" s="7">
        <f t="shared" si="0"/>
        <v>137.19399999999999</v>
      </c>
      <c r="G8" s="2">
        <v>3</v>
      </c>
      <c r="H8" s="2" t="s">
        <v>66</v>
      </c>
    </row>
    <row r="9" spans="1:8" x14ac:dyDescent="0.25">
      <c r="A9" s="2">
        <v>8</v>
      </c>
      <c r="B9" s="26"/>
      <c r="C9" s="2" t="s">
        <v>16</v>
      </c>
      <c r="D9" s="15">
        <v>187498</v>
      </c>
      <c r="E9" s="15">
        <v>1259</v>
      </c>
      <c r="F9" s="7">
        <f t="shared" si="0"/>
        <v>148.92613185067515</v>
      </c>
      <c r="G9" s="2">
        <v>3</v>
      </c>
      <c r="H9" s="2" t="s">
        <v>66</v>
      </c>
    </row>
    <row r="10" spans="1:8" x14ac:dyDescent="0.25">
      <c r="A10" s="2">
        <v>9</v>
      </c>
      <c r="B10" s="26"/>
      <c r="C10" s="2" t="s">
        <v>17</v>
      </c>
      <c r="D10" s="15">
        <v>144131</v>
      </c>
      <c r="E10" s="16">
        <v>821</v>
      </c>
      <c r="F10" s="7">
        <f t="shared" si="0"/>
        <v>175.55542021924484</v>
      </c>
      <c r="G10" s="2">
        <v>3</v>
      </c>
      <c r="H10" s="2" t="s">
        <v>66</v>
      </c>
    </row>
    <row r="11" spans="1:8" x14ac:dyDescent="0.25">
      <c r="A11" s="2">
        <v>10</v>
      </c>
      <c r="B11" s="26"/>
      <c r="C11" s="2" t="s">
        <v>18</v>
      </c>
      <c r="D11" s="15">
        <v>160263</v>
      </c>
      <c r="E11" s="15">
        <v>1052</v>
      </c>
      <c r="F11" s="7">
        <f t="shared" si="0"/>
        <v>152.34125475285171</v>
      </c>
      <c r="G11" s="2">
        <v>4</v>
      </c>
      <c r="H11" s="2" t="s">
        <v>66</v>
      </c>
    </row>
    <row r="12" spans="1:8" x14ac:dyDescent="0.25">
      <c r="A12" s="2">
        <v>11</v>
      </c>
      <c r="B12" s="26"/>
      <c r="C12" s="2" t="s">
        <v>20</v>
      </c>
      <c r="D12" s="15">
        <v>116023</v>
      </c>
      <c r="E12" s="15">
        <v>1000</v>
      </c>
      <c r="F12" s="7">
        <f t="shared" si="0"/>
        <v>116.023</v>
      </c>
      <c r="G12" s="2">
        <v>4</v>
      </c>
      <c r="H12" s="2" t="s">
        <v>66</v>
      </c>
    </row>
    <row r="13" spans="1:8" x14ac:dyDescent="0.25">
      <c r="A13" s="2">
        <v>12</v>
      </c>
      <c r="B13" s="26"/>
      <c r="C13" s="2" t="s">
        <v>21</v>
      </c>
      <c r="D13" s="15">
        <v>141090</v>
      </c>
      <c r="E13" s="15">
        <v>1656</v>
      </c>
      <c r="F13" s="7">
        <f t="shared" si="0"/>
        <v>85.199275362318843</v>
      </c>
      <c r="G13" s="2">
        <v>4</v>
      </c>
      <c r="H13" s="2" t="s">
        <v>66</v>
      </c>
    </row>
    <row r="14" spans="1:8" x14ac:dyDescent="0.25">
      <c r="A14" s="2">
        <v>13</v>
      </c>
      <c r="B14" s="26">
        <v>2025</v>
      </c>
      <c r="C14" s="2" t="s">
        <v>6</v>
      </c>
      <c r="D14" s="15">
        <v>115795</v>
      </c>
      <c r="E14" s="15">
        <v>900</v>
      </c>
      <c r="F14" s="7">
        <f>D14/E14</f>
        <v>128.6611111111111</v>
      </c>
      <c r="G14" s="2">
        <v>1</v>
      </c>
      <c r="H14" s="2" t="s">
        <v>84</v>
      </c>
    </row>
    <row r="15" spans="1:8" x14ac:dyDescent="0.25">
      <c r="A15" s="2">
        <v>14</v>
      </c>
      <c r="B15" s="26"/>
      <c r="C15" s="2" t="s">
        <v>8</v>
      </c>
      <c r="D15" s="15">
        <v>100860</v>
      </c>
      <c r="E15" s="15">
        <v>879</v>
      </c>
      <c r="F15" s="7">
        <f>D15/E15</f>
        <v>114.74402730375427</v>
      </c>
      <c r="G15" s="2">
        <v>1</v>
      </c>
      <c r="H15" s="2" t="s">
        <v>84</v>
      </c>
    </row>
    <row r="16" spans="1:8" x14ac:dyDescent="0.25">
      <c r="A16" s="2">
        <v>15</v>
      </c>
      <c r="B16" s="26"/>
      <c r="C16" s="2" t="s">
        <v>9</v>
      </c>
      <c r="D16" s="15">
        <v>176820</v>
      </c>
      <c r="E16" s="15">
        <v>1605</v>
      </c>
      <c r="F16" s="7">
        <f t="shared" ref="F16:F25" si="1">D16/E16</f>
        <v>110.16822429906541</v>
      </c>
      <c r="G16" s="2">
        <v>1</v>
      </c>
      <c r="H16" s="2" t="s">
        <v>84</v>
      </c>
    </row>
    <row r="17" spans="1:8" x14ac:dyDescent="0.25">
      <c r="A17" s="2">
        <v>16</v>
      </c>
      <c r="B17" s="26"/>
      <c r="C17" s="2" t="s">
        <v>10</v>
      </c>
      <c r="D17" s="15">
        <v>154886</v>
      </c>
      <c r="E17" s="15">
        <v>1185</v>
      </c>
      <c r="F17" s="7">
        <f t="shared" si="1"/>
        <v>130.7054852320675</v>
      </c>
      <c r="G17" s="2">
        <v>2</v>
      </c>
      <c r="H17" s="2" t="s">
        <v>84</v>
      </c>
    </row>
    <row r="18" spans="1:8" x14ac:dyDescent="0.25">
      <c r="A18" s="2">
        <v>17</v>
      </c>
      <c r="B18" s="26"/>
      <c r="C18" s="2" t="s">
        <v>12</v>
      </c>
      <c r="D18" s="15">
        <v>106265</v>
      </c>
      <c r="E18" s="15">
        <v>1755</v>
      </c>
      <c r="F18" s="7">
        <f t="shared" si="1"/>
        <v>60.549857549857549</v>
      </c>
      <c r="G18" s="2">
        <v>2</v>
      </c>
      <c r="H18" s="2" t="s">
        <v>84</v>
      </c>
    </row>
    <row r="19" spans="1:8" x14ac:dyDescent="0.25">
      <c r="A19" s="2">
        <v>18</v>
      </c>
      <c r="B19" s="26"/>
      <c r="C19" s="2" t="s">
        <v>13</v>
      </c>
      <c r="D19" s="15">
        <v>182386</v>
      </c>
      <c r="E19" s="15">
        <v>1076</v>
      </c>
      <c r="F19" s="7">
        <f t="shared" si="1"/>
        <v>169.50371747211895</v>
      </c>
      <c r="G19" s="2">
        <v>2</v>
      </c>
      <c r="H19" s="2" t="s">
        <v>84</v>
      </c>
    </row>
    <row r="20" spans="1:8" x14ac:dyDescent="0.25">
      <c r="A20" s="2">
        <v>19</v>
      </c>
      <c r="B20" s="26"/>
      <c r="C20" s="2" t="s">
        <v>14</v>
      </c>
      <c r="D20" s="15">
        <v>137194</v>
      </c>
      <c r="E20" s="15">
        <v>1984</v>
      </c>
      <c r="F20" s="7">
        <f t="shared" si="1"/>
        <v>69.150201612903231</v>
      </c>
      <c r="G20" s="2">
        <v>3</v>
      </c>
      <c r="H20" s="2" t="s">
        <v>84</v>
      </c>
    </row>
    <row r="21" spans="1:8" x14ac:dyDescent="0.25">
      <c r="A21" s="2">
        <v>20</v>
      </c>
      <c r="B21" s="26"/>
      <c r="C21" s="2" t="s">
        <v>16</v>
      </c>
      <c r="D21" s="15">
        <v>187498</v>
      </c>
      <c r="E21" s="15">
        <v>1259</v>
      </c>
      <c r="F21" s="7">
        <f t="shared" si="1"/>
        <v>148.92613185067515</v>
      </c>
      <c r="G21" s="2">
        <v>3</v>
      </c>
      <c r="H21" s="2" t="s">
        <v>84</v>
      </c>
    </row>
    <row r="22" spans="1:8" x14ac:dyDescent="0.25">
      <c r="A22" s="2">
        <v>21</v>
      </c>
      <c r="B22" s="26"/>
      <c r="C22" s="2" t="s">
        <v>17</v>
      </c>
      <c r="D22" s="15">
        <v>144131</v>
      </c>
      <c r="E22" s="16">
        <v>821</v>
      </c>
      <c r="F22" s="7">
        <f t="shared" si="1"/>
        <v>175.55542021924484</v>
      </c>
      <c r="G22" s="2">
        <v>3</v>
      </c>
      <c r="H22" s="2" t="s">
        <v>84</v>
      </c>
    </row>
    <row r="23" spans="1:8" x14ac:dyDescent="0.25">
      <c r="A23" s="2">
        <v>22</v>
      </c>
      <c r="B23" s="26"/>
      <c r="C23" s="2" t="s">
        <v>18</v>
      </c>
      <c r="D23" s="15">
        <v>160263</v>
      </c>
      <c r="E23" s="15">
        <v>1052</v>
      </c>
      <c r="F23" s="7">
        <f t="shared" si="1"/>
        <v>152.34125475285171</v>
      </c>
      <c r="G23" s="2">
        <v>4</v>
      </c>
      <c r="H23" s="2" t="s">
        <v>84</v>
      </c>
    </row>
    <row r="24" spans="1:8" x14ac:dyDescent="0.25">
      <c r="A24" s="2">
        <v>23</v>
      </c>
      <c r="B24" s="26"/>
      <c r="C24" s="2" t="s">
        <v>20</v>
      </c>
      <c r="D24" s="15">
        <v>116023</v>
      </c>
      <c r="E24" s="15">
        <v>870</v>
      </c>
      <c r="F24" s="7">
        <f t="shared" si="1"/>
        <v>133.35977011494253</v>
      </c>
      <c r="G24" s="2">
        <v>4</v>
      </c>
      <c r="H24" s="2" t="s">
        <v>84</v>
      </c>
    </row>
    <row r="25" spans="1:8" x14ac:dyDescent="0.25">
      <c r="A25" s="2">
        <v>24</v>
      </c>
      <c r="B25" s="26"/>
      <c r="C25" s="2" t="s">
        <v>21</v>
      </c>
      <c r="D25" s="15">
        <v>141090</v>
      </c>
      <c r="E25" s="15">
        <v>1656</v>
      </c>
      <c r="F25" s="7">
        <f t="shared" si="1"/>
        <v>85.199275362318843</v>
      </c>
      <c r="G25" s="2">
        <v>4</v>
      </c>
      <c r="H25" s="2" t="s">
        <v>84</v>
      </c>
    </row>
    <row r="26" spans="1:8" x14ac:dyDescent="0.25">
      <c r="A26" s="2">
        <v>25</v>
      </c>
      <c r="B26" s="26">
        <v>2025</v>
      </c>
      <c r="C26" s="2" t="s">
        <v>6</v>
      </c>
      <c r="D26" s="15">
        <v>115795</v>
      </c>
      <c r="E26" s="15">
        <v>980</v>
      </c>
      <c r="F26" s="7">
        <f>D26/E26</f>
        <v>118.15816326530613</v>
      </c>
      <c r="G26" s="2">
        <v>1</v>
      </c>
      <c r="H26" s="2" t="s">
        <v>63</v>
      </c>
    </row>
    <row r="27" spans="1:8" x14ac:dyDescent="0.25">
      <c r="A27" s="2">
        <v>26</v>
      </c>
      <c r="B27" s="26"/>
      <c r="C27" s="2" t="s">
        <v>8</v>
      </c>
      <c r="D27" s="15">
        <v>100860</v>
      </c>
      <c r="E27" s="15">
        <v>1143</v>
      </c>
      <c r="F27" s="7">
        <f>D27/E27</f>
        <v>88.241469816272968</v>
      </c>
      <c r="G27" s="2">
        <v>1</v>
      </c>
      <c r="H27" s="2" t="s">
        <v>63</v>
      </c>
    </row>
    <row r="28" spans="1:8" x14ac:dyDescent="0.25">
      <c r="A28" s="2">
        <v>27</v>
      </c>
      <c r="B28" s="26"/>
      <c r="C28" s="2" t="s">
        <v>9</v>
      </c>
      <c r="D28" s="15">
        <v>176820</v>
      </c>
      <c r="E28" s="15">
        <v>1605</v>
      </c>
      <c r="F28" s="7">
        <f t="shared" ref="F28:F37" si="2">D28/E28</f>
        <v>110.16822429906541</v>
      </c>
      <c r="G28" s="2">
        <v>1</v>
      </c>
      <c r="H28" s="2" t="s">
        <v>63</v>
      </c>
    </row>
    <row r="29" spans="1:8" x14ac:dyDescent="0.25">
      <c r="A29" s="2">
        <v>28</v>
      </c>
      <c r="B29" s="26"/>
      <c r="C29" s="2" t="s">
        <v>10</v>
      </c>
      <c r="D29" s="15">
        <v>154886</v>
      </c>
      <c r="E29" s="15">
        <v>1185</v>
      </c>
      <c r="F29" s="7">
        <f t="shared" si="2"/>
        <v>130.7054852320675</v>
      </c>
      <c r="G29" s="2">
        <v>2</v>
      </c>
      <c r="H29" s="2" t="s">
        <v>63</v>
      </c>
    </row>
    <row r="30" spans="1:8" x14ac:dyDescent="0.25">
      <c r="A30" s="2">
        <v>29</v>
      </c>
      <c r="B30" s="26"/>
      <c r="C30" s="2" t="s">
        <v>12</v>
      </c>
      <c r="D30" s="15">
        <v>106265</v>
      </c>
      <c r="E30" s="15">
        <v>1090</v>
      </c>
      <c r="F30" s="7">
        <f t="shared" si="2"/>
        <v>97.4908256880734</v>
      </c>
      <c r="G30" s="2">
        <v>2</v>
      </c>
      <c r="H30" s="2" t="s">
        <v>63</v>
      </c>
    </row>
    <row r="31" spans="1:8" x14ac:dyDescent="0.25">
      <c r="A31" s="2">
        <v>30</v>
      </c>
      <c r="B31" s="26"/>
      <c r="C31" s="2" t="s">
        <v>13</v>
      </c>
      <c r="D31" s="15">
        <v>182386</v>
      </c>
      <c r="E31" s="15">
        <v>1076</v>
      </c>
      <c r="F31" s="7">
        <f t="shared" si="2"/>
        <v>169.50371747211895</v>
      </c>
      <c r="G31" s="2">
        <v>2</v>
      </c>
      <c r="H31" s="2" t="s">
        <v>63</v>
      </c>
    </row>
    <row r="32" spans="1:8" x14ac:dyDescent="0.25">
      <c r="A32" s="2">
        <v>31</v>
      </c>
      <c r="B32" s="26"/>
      <c r="C32" s="2" t="s">
        <v>14</v>
      </c>
      <c r="D32" s="15">
        <v>137194</v>
      </c>
      <c r="E32" s="15">
        <v>1234</v>
      </c>
      <c r="F32" s="7">
        <f t="shared" si="2"/>
        <v>111.17828200972447</v>
      </c>
      <c r="G32" s="2">
        <v>3</v>
      </c>
      <c r="H32" s="2" t="s">
        <v>63</v>
      </c>
    </row>
    <row r="33" spans="1:8" x14ac:dyDescent="0.25">
      <c r="A33" s="2">
        <v>32</v>
      </c>
      <c r="B33" s="26"/>
      <c r="C33" s="2" t="s">
        <v>16</v>
      </c>
      <c r="D33" s="15">
        <v>187498</v>
      </c>
      <c r="E33" s="15">
        <v>1259</v>
      </c>
      <c r="F33" s="7">
        <f t="shared" si="2"/>
        <v>148.92613185067515</v>
      </c>
      <c r="G33" s="2">
        <v>3</v>
      </c>
      <c r="H33" s="2" t="s">
        <v>63</v>
      </c>
    </row>
    <row r="34" spans="1:8" x14ac:dyDescent="0.25">
      <c r="A34" s="2">
        <v>33</v>
      </c>
      <c r="B34" s="26"/>
      <c r="C34" s="2" t="s">
        <v>17</v>
      </c>
      <c r="D34" s="15">
        <v>144131</v>
      </c>
      <c r="E34" s="16">
        <v>1551</v>
      </c>
      <c r="F34" s="7">
        <f t="shared" si="2"/>
        <v>92.927788523533209</v>
      </c>
      <c r="G34" s="2">
        <v>3</v>
      </c>
      <c r="H34" s="2" t="s">
        <v>63</v>
      </c>
    </row>
    <row r="35" spans="1:8" x14ac:dyDescent="0.25">
      <c r="A35" s="2">
        <v>34</v>
      </c>
      <c r="B35" s="26"/>
      <c r="C35" s="2" t="s">
        <v>18</v>
      </c>
      <c r="D35" s="15">
        <v>160263</v>
      </c>
      <c r="E35" s="15">
        <v>1720</v>
      </c>
      <c r="F35" s="7">
        <f t="shared" si="2"/>
        <v>93.176162790697674</v>
      </c>
      <c r="G35" s="2">
        <v>4</v>
      </c>
      <c r="H35" s="2" t="s">
        <v>63</v>
      </c>
    </row>
    <row r="36" spans="1:8" x14ac:dyDescent="0.25">
      <c r="A36" s="2">
        <v>35</v>
      </c>
      <c r="B36" s="26"/>
      <c r="C36" s="2" t="s">
        <v>20</v>
      </c>
      <c r="D36" s="15">
        <v>116023</v>
      </c>
      <c r="E36" s="15">
        <v>1230</v>
      </c>
      <c r="F36" s="7">
        <f t="shared" si="2"/>
        <v>94.327642276422765</v>
      </c>
      <c r="G36" s="2">
        <v>4</v>
      </c>
      <c r="H36" s="2" t="s">
        <v>63</v>
      </c>
    </row>
    <row r="37" spans="1:8" x14ac:dyDescent="0.25">
      <c r="A37" s="2">
        <v>36</v>
      </c>
      <c r="B37" s="26"/>
      <c r="C37" s="2" t="s">
        <v>21</v>
      </c>
      <c r="D37" s="15">
        <v>141090</v>
      </c>
      <c r="E37" s="15">
        <v>1656</v>
      </c>
      <c r="F37" s="7">
        <f t="shared" si="2"/>
        <v>85.199275362318843</v>
      </c>
      <c r="G37" s="2">
        <v>4</v>
      </c>
      <c r="H37" s="2" t="s">
        <v>63</v>
      </c>
    </row>
    <row r="38" spans="1:8" x14ac:dyDescent="0.25">
      <c r="A38" s="2">
        <v>37</v>
      </c>
      <c r="B38" s="26">
        <v>2025</v>
      </c>
      <c r="C38" s="2" t="s">
        <v>6</v>
      </c>
      <c r="D38" s="15">
        <v>115795</v>
      </c>
      <c r="E38" s="15">
        <v>1000</v>
      </c>
      <c r="F38" s="7">
        <f>D38/E38</f>
        <v>115.795</v>
      </c>
      <c r="G38" s="2">
        <v>1</v>
      </c>
      <c r="H38" s="2" t="s">
        <v>85</v>
      </c>
    </row>
    <row r="39" spans="1:8" x14ac:dyDescent="0.25">
      <c r="A39" s="2">
        <v>38</v>
      </c>
      <c r="B39" s="26"/>
      <c r="C39" s="2" t="s">
        <v>8</v>
      </c>
      <c r="D39" s="15">
        <v>100860</v>
      </c>
      <c r="E39" s="15">
        <v>1000</v>
      </c>
      <c r="F39" s="7">
        <f>D39/E39</f>
        <v>100.86</v>
      </c>
      <c r="G39" s="2">
        <v>1</v>
      </c>
      <c r="H39" s="2" t="s">
        <v>85</v>
      </c>
    </row>
    <row r="40" spans="1:8" x14ac:dyDescent="0.25">
      <c r="A40" s="2">
        <v>39</v>
      </c>
      <c r="B40" s="26"/>
      <c r="C40" s="2" t="s">
        <v>9</v>
      </c>
      <c r="D40" s="15">
        <v>176820</v>
      </c>
      <c r="E40" s="15">
        <v>1605</v>
      </c>
      <c r="F40" s="7">
        <f t="shared" ref="F40:F49" si="3">D40/E40</f>
        <v>110.16822429906541</v>
      </c>
      <c r="G40" s="2">
        <v>1</v>
      </c>
      <c r="H40" s="2" t="s">
        <v>85</v>
      </c>
    </row>
    <row r="41" spans="1:8" x14ac:dyDescent="0.25">
      <c r="A41" s="2">
        <v>40</v>
      </c>
      <c r="B41" s="26"/>
      <c r="C41" s="2" t="s">
        <v>10</v>
      </c>
      <c r="D41" s="15">
        <v>154886</v>
      </c>
      <c r="E41" s="15">
        <v>1185</v>
      </c>
      <c r="F41" s="7">
        <f t="shared" si="3"/>
        <v>130.7054852320675</v>
      </c>
      <c r="G41" s="2">
        <v>2</v>
      </c>
      <c r="H41" s="2" t="s">
        <v>85</v>
      </c>
    </row>
    <row r="42" spans="1:8" x14ac:dyDescent="0.25">
      <c r="A42" s="2">
        <v>41</v>
      </c>
      <c r="B42" s="26"/>
      <c r="C42" s="2" t="s">
        <v>12</v>
      </c>
      <c r="D42" s="15">
        <v>106265</v>
      </c>
      <c r="E42" s="15">
        <v>1000</v>
      </c>
      <c r="F42" s="7">
        <f t="shared" si="3"/>
        <v>106.265</v>
      </c>
      <c r="G42" s="2">
        <v>2</v>
      </c>
      <c r="H42" s="2" t="s">
        <v>85</v>
      </c>
    </row>
    <row r="43" spans="1:8" x14ac:dyDescent="0.25">
      <c r="A43" s="2">
        <v>42</v>
      </c>
      <c r="B43" s="26"/>
      <c r="C43" s="2" t="s">
        <v>13</v>
      </c>
      <c r="D43" s="15">
        <v>182386</v>
      </c>
      <c r="E43" s="15">
        <v>1076</v>
      </c>
      <c r="F43" s="7">
        <f t="shared" si="3"/>
        <v>169.50371747211895</v>
      </c>
      <c r="G43" s="2">
        <v>2</v>
      </c>
      <c r="H43" s="2" t="s">
        <v>85</v>
      </c>
    </row>
    <row r="44" spans="1:8" x14ac:dyDescent="0.25">
      <c r="A44" s="2">
        <v>43</v>
      </c>
      <c r="B44" s="26"/>
      <c r="C44" s="2" t="s">
        <v>14</v>
      </c>
      <c r="D44" s="15">
        <v>137194</v>
      </c>
      <c r="E44" s="15">
        <v>1000</v>
      </c>
      <c r="F44" s="7">
        <f t="shared" si="3"/>
        <v>137.19399999999999</v>
      </c>
      <c r="G44" s="2">
        <v>3</v>
      </c>
      <c r="H44" s="2" t="s">
        <v>85</v>
      </c>
    </row>
    <row r="45" spans="1:8" x14ac:dyDescent="0.25">
      <c r="A45" s="2">
        <v>44</v>
      </c>
      <c r="B45" s="26"/>
      <c r="C45" s="2" t="s">
        <v>16</v>
      </c>
      <c r="D45" s="15">
        <v>187498</v>
      </c>
      <c r="E45" s="15">
        <v>1259</v>
      </c>
      <c r="F45" s="7">
        <f t="shared" si="3"/>
        <v>148.92613185067515</v>
      </c>
      <c r="G45" s="2">
        <v>3</v>
      </c>
      <c r="H45" s="2" t="s">
        <v>85</v>
      </c>
    </row>
    <row r="46" spans="1:8" x14ac:dyDescent="0.25">
      <c r="A46" s="2">
        <v>45</v>
      </c>
      <c r="B46" s="26"/>
      <c r="C46" s="2" t="s">
        <v>17</v>
      </c>
      <c r="D46" s="15">
        <v>144131</v>
      </c>
      <c r="E46" s="16">
        <v>821</v>
      </c>
      <c r="F46" s="7">
        <f t="shared" si="3"/>
        <v>175.55542021924484</v>
      </c>
      <c r="G46" s="2">
        <v>3</v>
      </c>
      <c r="H46" s="2" t="s">
        <v>85</v>
      </c>
    </row>
    <row r="47" spans="1:8" x14ac:dyDescent="0.25">
      <c r="A47" s="2">
        <v>46</v>
      </c>
      <c r="B47" s="26"/>
      <c r="C47" s="2" t="s">
        <v>18</v>
      </c>
      <c r="D47" s="15">
        <v>160263</v>
      </c>
      <c r="E47" s="15">
        <v>1052</v>
      </c>
      <c r="F47" s="7">
        <f t="shared" si="3"/>
        <v>152.34125475285171</v>
      </c>
      <c r="G47" s="2">
        <v>4</v>
      </c>
      <c r="H47" s="2" t="s">
        <v>85</v>
      </c>
    </row>
    <row r="48" spans="1:8" x14ac:dyDescent="0.25">
      <c r="A48" s="2">
        <v>47</v>
      </c>
      <c r="B48" s="26"/>
      <c r="C48" s="2" t="s">
        <v>20</v>
      </c>
      <c r="D48" s="15">
        <v>116023</v>
      </c>
      <c r="E48" s="15">
        <v>1000</v>
      </c>
      <c r="F48" s="7">
        <f t="shared" si="3"/>
        <v>116.023</v>
      </c>
      <c r="G48" s="2">
        <v>4</v>
      </c>
      <c r="H48" s="2" t="s">
        <v>85</v>
      </c>
    </row>
    <row r="49" spans="1:8" x14ac:dyDescent="0.25">
      <c r="A49" s="2">
        <v>48</v>
      </c>
      <c r="B49" s="26"/>
      <c r="C49" s="2" t="s">
        <v>21</v>
      </c>
      <c r="D49" s="15">
        <v>141090</v>
      </c>
      <c r="E49" s="15">
        <v>1656</v>
      </c>
      <c r="F49" s="7">
        <f t="shared" si="3"/>
        <v>85.199275362318843</v>
      </c>
      <c r="G49" s="2">
        <v>4</v>
      </c>
      <c r="H49" s="2" t="s">
        <v>85</v>
      </c>
    </row>
    <row r="50" spans="1:8" x14ac:dyDescent="0.25">
      <c r="A50" s="2">
        <v>49</v>
      </c>
      <c r="B50" s="26">
        <v>2025</v>
      </c>
      <c r="C50" s="2" t="s">
        <v>6</v>
      </c>
      <c r="D50" s="15">
        <v>115795</v>
      </c>
      <c r="E50" s="15">
        <v>900</v>
      </c>
      <c r="F50" s="7">
        <f>D50/E50</f>
        <v>128.6611111111111</v>
      </c>
      <c r="G50" s="2">
        <v>1</v>
      </c>
      <c r="H50" s="2" t="s">
        <v>86</v>
      </c>
    </row>
    <row r="51" spans="1:8" x14ac:dyDescent="0.25">
      <c r="A51" s="2">
        <v>50</v>
      </c>
      <c r="B51" s="26"/>
      <c r="C51" s="2" t="s">
        <v>8</v>
      </c>
      <c r="D51" s="15">
        <v>100860</v>
      </c>
      <c r="E51" s="15">
        <v>879</v>
      </c>
      <c r="F51" s="7">
        <f>D51/E51</f>
        <v>114.74402730375427</v>
      </c>
      <c r="G51" s="2">
        <v>1</v>
      </c>
      <c r="H51" s="2" t="s">
        <v>86</v>
      </c>
    </row>
    <row r="52" spans="1:8" x14ac:dyDescent="0.25">
      <c r="A52" s="2">
        <v>51</v>
      </c>
      <c r="B52" s="26"/>
      <c r="C52" s="2" t="s">
        <v>9</v>
      </c>
      <c r="D52" s="15">
        <v>176820</v>
      </c>
      <c r="E52" s="15">
        <v>1605</v>
      </c>
      <c r="F52" s="7">
        <f t="shared" ref="F52:F61" si="4">D52/E52</f>
        <v>110.16822429906541</v>
      </c>
      <c r="G52" s="2">
        <v>1</v>
      </c>
      <c r="H52" s="2" t="s">
        <v>86</v>
      </c>
    </row>
    <row r="53" spans="1:8" x14ac:dyDescent="0.25">
      <c r="A53" s="2">
        <v>52</v>
      </c>
      <c r="B53" s="26"/>
      <c r="C53" s="2" t="s">
        <v>10</v>
      </c>
      <c r="D53" s="15">
        <v>154886</v>
      </c>
      <c r="E53" s="15">
        <v>1185</v>
      </c>
      <c r="F53" s="7">
        <f t="shared" si="4"/>
        <v>130.7054852320675</v>
      </c>
      <c r="G53" s="2">
        <v>2</v>
      </c>
      <c r="H53" s="2" t="s">
        <v>86</v>
      </c>
    </row>
    <row r="54" spans="1:8" x14ac:dyDescent="0.25">
      <c r="A54" s="2">
        <v>53</v>
      </c>
      <c r="B54" s="26"/>
      <c r="C54" s="2" t="s">
        <v>12</v>
      </c>
      <c r="D54" s="15">
        <v>106265</v>
      </c>
      <c r="E54" s="15">
        <v>1755</v>
      </c>
      <c r="F54" s="7">
        <f t="shared" si="4"/>
        <v>60.549857549857549</v>
      </c>
      <c r="G54" s="2">
        <v>2</v>
      </c>
      <c r="H54" s="2" t="s">
        <v>86</v>
      </c>
    </row>
    <row r="55" spans="1:8" x14ac:dyDescent="0.25">
      <c r="A55" s="2">
        <v>54</v>
      </c>
      <c r="B55" s="26"/>
      <c r="C55" s="2" t="s">
        <v>13</v>
      </c>
      <c r="D55" s="15">
        <v>182386</v>
      </c>
      <c r="E55" s="15">
        <v>1076</v>
      </c>
      <c r="F55" s="7">
        <f t="shared" si="4"/>
        <v>169.50371747211895</v>
      </c>
      <c r="G55" s="2">
        <v>2</v>
      </c>
      <c r="H55" s="2" t="s">
        <v>86</v>
      </c>
    </row>
    <row r="56" spans="1:8" x14ac:dyDescent="0.25">
      <c r="A56" s="2">
        <v>55</v>
      </c>
      <c r="B56" s="26"/>
      <c r="C56" s="2" t="s">
        <v>14</v>
      </c>
      <c r="D56" s="15">
        <v>137194</v>
      </c>
      <c r="E56" s="15">
        <v>1984</v>
      </c>
      <c r="F56" s="7">
        <f t="shared" si="4"/>
        <v>69.150201612903231</v>
      </c>
      <c r="G56" s="2">
        <v>3</v>
      </c>
      <c r="H56" s="2" t="s">
        <v>86</v>
      </c>
    </row>
    <row r="57" spans="1:8" x14ac:dyDescent="0.25">
      <c r="A57" s="2">
        <v>56</v>
      </c>
      <c r="B57" s="26"/>
      <c r="C57" s="2" t="s">
        <v>16</v>
      </c>
      <c r="D57" s="15">
        <v>187498</v>
      </c>
      <c r="E57" s="15">
        <v>1259</v>
      </c>
      <c r="F57" s="7">
        <f t="shared" si="4"/>
        <v>148.92613185067515</v>
      </c>
      <c r="G57" s="2">
        <v>3</v>
      </c>
      <c r="H57" s="2" t="s">
        <v>86</v>
      </c>
    </row>
    <row r="58" spans="1:8" x14ac:dyDescent="0.25">
      <c r="A58" s="2">
        <v>57</v>
      </c>
      <c r="B58" s="26"/>
      <c r="C58" s="2" t="s">
        <v>17</v>
      </c>
      <c r="D58" s="15">
        <v>144131</v>
      </c>
      <c r="E58" s="16">
        <v>821</v>
      </c>
      <c r="F58" s="7">
        <f t="shared" si="4"/>
        <v>175.55542021924484</v>
      </c>
      <c r="G58" s="2">
        <v>3</v>
      </c>
      <c r="H58" s="2" t="s">
        <v>86</v>
      </c>
    </row>
    <row r="59" spans="1:8" x14ac:dyDescent="0.25">
      <c r="A59" s="2">
        <v>58</v>
      </c>
      <c r="B59" s="26"/>
      <c r="C59" s="2" t="s">
        <v>18</v>
      </c>
      <c r="D59" s="15">
        <v>160263</v>
      </c>
      <c r="E59" s="15">
        <v>1052</v>
      </c>
      <c r="F59" s="7">
        <f t="shared" si="4"/>
        <v>152.34125475285171</v>
      </c>
      <c r="G59" s="2">
        <v>4</v>
      </c>
      <c r="H59" s="2" t="s">
        <v>86</v>
      </c>
    </row>
    <row r="60" spans="1:8" x14ac:dyDescent="0.25">
      <c r="A60" s="2">
        <v>59</v>
      </c>
      <c r="B60" s="26"/>
      <c r="C60" s="2" t="s">
        <v>20</v>
      </c>
      <c r="D60" s="15">
        <v>116023</v>
      </c>
      <c r="E60" s="15">
        <v>870</v>
      </c>
      <c r="F60" s="7">
        <f t="shared" si="4"/>
        <v>133.35977011494253</v>
      </c>
      <c r="G60" s="2">
        <v>4</v>
      </c>
      <c r="H60" s="2" t="s">
        <v>86</v>
      </c>
    </row>
    <row r="61" spans="1:8" x14ac:dyDescent="0.25">
      <c r="A61" s="2">
        <v>60</v>
      </c>
      <c r="B61" s="26"/>
      <c r="C61" s="2" t="s">
        <v>21</v>
      </c>
      <c r="D61" s="15">
        <v>141090</v>
      </c>
      <c r="E61" s="15">
        <v>1656</v>
      </c>
      <c r="F61" s="7">
        <f t="shared" si="4"/>
        <v>85.199275362318843</v>
      </c>
      <c r="G61" s="2">
        <v>4</v>
      </c>
      <c r="H61" s="2" t="s">
        <v>86</v>
      </c>
    </row>
    <row r="62" spans="1:8" x14ac:dyDescent="0.25">
      <c r="A62" s="2">
        <v>61</v>
      </c>
      <c r="B62" s="26">
        <v>2025</v>
      </c>
      <c r="C62" s="2" t="s">
        <v>6</v>
      </c>
      <c r="D62" s="15">
        <v>115795</v>
      </c>
      <c r="E62" s="15">
        <v>980</v>
      </c>
      <c r="F62" s="7">
        <f>D62/E62</f>
        <v>118.15816326530613</v>
      </c>
      <c r="G62" s="2">
        <v>1</v>
      </c>
      <c r="H62" s="2" t="s">
        <v>87</v>
      </c>
    </row>
    <row r="63" spans="1:8" x14ac:dyDescent="0.25">
      <c r="A63" s="2">
        <v>62</v>
      </c>
      <c r="B63" s="26"/>
      <c r="C63" s="2" t="s">
        <v>8</v>
      </c>
      <c r="D63" s="15">
        <v>100860</v>
      </c>
      <c r="E63" s="15">
        <v>1143</v>
      </c>
      <c r="F63" s="7">
        <f>D63/E63</f>
        <v>88.241469816272968</v>
      </c>
      <c r="G63" s="2">
        <v>1</v>
      </c>
      <c r="H63" s="2" t="s">
        <v>87</v>
      </c>
    </row>
    <row r="64" spans="1:8" x14ac:dyDescent="0.25">
      <c r="A64" s="2">
        <v>63</v>
      </c>
      <c r="B64" s="26"/>
      <c r="C64" s="2" t="s">
        <v>9</v>
      </c>
      <c r="D64" s="15">
        <v>176820</v>
      </c>
      <c r="E64" s="15">
        <v>1605</v>
      </c>
      <c r="F64" s="7">
        <f t="shared" ref="F64:F73" si="5">D64/E64</f>
        <v>110.16822429906541</v>
      </c>
      <c r="G64" s="2">
        <v>1</v>
      </c>
      <c r="H64" s="2" t="s">
        <v>87</v>
      </c>
    </row>
    <row r="65" spans="1:8" x14ac:dyDescent="0.25">
      <c r="A65" s="2">
        <v>64</v>
      </c>
      <c r="B65" s="26"/>
      <c r="C65" s="2" t="s">
        <v>10</v>
      </c>
      <c r="D65" s="15">
        <v>154886</v>
      </c>
      <c r="E65" s="15">
        <v>1185</v>
      </c>
      <c r="F65" s="7">
        <f t="shared" si="5"/>
        <v>130.7054852320675</v>
      </c>
      <c r="G65" s="2">
        <v>2</v>
      </c>
      <c r="H65" s="2" t="s">
        <v>87</v>
      </c>
    </row>
    <row r="66" spans="1:8" x14ac:dyDescent="0.25">
      <c r="A66" s="2">
        <v>65</v>
      </c>
      <c r="B66" s="26"/>
      <c r="C66" s="2" t="s">
        <v>12</v>
      </c>
      <c r="D66" s="15">
        <v>106265</v>
      </c>
      <c r="E66" s="15">
        <v>1090</v>
      </c>
      <c r="F66" s="7">
        <f t="shared" si="5"/>
        <v>97.4908256880734</v>
      </c>
      <c r="G66" s="2">
        <v>2</v>
      </c>
      <c r="H66" s="2" t="s">
        <v>87</v>
      </c>
    </row>
    <row r="67" spans="1:8" x14ac:dyDescent="0.25">
      <c r="A67" s="2">
        <v>66</v>
      </c>
      <c r="B67" s="26"/>
      <c r="C67" s="2" t="s">
        <v>13</v>
      </c>
      <c r="D67" s="15">
        <v>182386</v>
      </c>
      <c r="E67" s="15">
        <v>1076</v>
      </c>
      <c r="F67" s="7">
        <f t="shared" si="5"/>
        <v>169.50371747211895</v>
      </c>
      <c r="G67" s="2">
        <v>2</v>
      </c>
      <c r="H67" s="2" t="s">
        <v>87</v>
      </c>
    </row>
    <row r="68" spans="1:8" x14ac:dyDescent="0.25">
      <c r="A68" s="2">
        <v>67</v>
      </c>
      <c r="B68" s="26"/>
      <c r="C68" s="2" t="s">
        <v>14</v>
      </c>
      <c r="D68" s="15">
        <v>137194</v>
      </c>
      <c r="E68" s="15">
        <v>1234</v>
      </c>
      <c r="F68" s="7">
        <f t="shared" si="5"/>
        <v>111.17828200972447</v>
      </c>
      <c r="G68" s="2">
        <v>3</v>
      </c>
      <c r="H68" s="2" t="s">
        <v>87</v>
      </c>
    </row>
    <row r="69" spans="1:8" x14ac:dyDescent="0.25">
      <c r="A69" s="2">
        <v>68</v>
      </c>
      <c r="B69" s="26"/>
      <c r="C69" s="2" t="s">
        <v>16</v>
      </c>
      <c r="D69" s="15">
        <v>187498</v>
      </c>
      <c r="E69" s="15">
        <v>1259</v>
      </c>
      <c r="F69" s="7">
        <f t="shared" si="5"/>
        <v>148.92613185067515</v>
      </c>
      <c r="G69" s="2">
        <v>3</v>
      </c>
      <c r="H69" s="2" t="s">
        <v>87</v>
      </c>
    </row>
    <row r="70" spans="1:8" x14ac:dyDescent="0.25">
      <c r="A70" s="2">
        <v>69</v>
      </c>
      <c r="B70" s="26"/>
      <c r="C70" s="2" t="s">
        <v>17</v>
      </c>
      <c r="D70" s="15">
        <v>144131</v>
      </c>
      <c r="E70" s="16">
        <v>1551</v>
      </c>
      <c r="F70" s="7">
        <f t="shared" si="5"/>
        <v>92.927788523533209</v>
      </c>
      <c r="G70" s="2">
        <v>3</v>
      </c>
      <c r="H70" s="2" t="s">
        <v>87</v>
      </c>
    </row>
    <row r="71" spans="1:8" x14ac:dyDescent="0.25">
      <c r="A71" s="2">
        <v>70</v>
      </c>
      <c r="B71" s="26"/>
      <c r="C71" s="2" t="s">
        <v>18</v>
      </c>
      <c r="D71" s="15">
        <v>160263</v>
      </c>
      <c r="E71" s="15">
        <v>1720</v>
      </c>
      <c r="F71" s="7">
        <f t="shared" si="5"/>
        <v>93.176162790697674</v>
      </c>
      <c r="G71" s="2">
        <v>4</v>
      </c>
      <c r="H71" s="2" t="s">
        <v>87</v>
      </c>
    </row>
    <row r="72" spans="1:8" x14ac:dyDescent="0.25">
      <c r="A72" s="2">
        <v>71</v>
      </c>
      <c r="B72" s="26"/>
      <c r="C72" s="2" t="s">
        <v>20</v>
      </c>
      <c r="D72" s="15">
        <v>116023</v>
      </c>
      <c r="E72" s="15">
        <v>1230</v>
      </c>
      <c r="F72" s="7">
        <f t="shared" si="5"/>
        <v>94.327642276422765</v>
      </c>
      <c r="G72" s="2">
        <v>4</v>
      </c>
      <c r="H72" s="2" t="s">
        <v>87</v>
      </c>
    </row>
    <row r="73" spans="1:8" x14ac:dyDescent="0.25">
      <c r="A73" s="2">
        <v>72</v>
      </c>
      <c r="B73" s="26"/>
      <c r="C73" s="2" t="s">
        <v>21</v>
      </c>
      <c r="D73" s="15">
        <v>141090</v>
      </c>
      <c r="E73" s="15">
        <v>1656</v>
      </c>
      <c r="F73" s="7">
        <f t="shared" si="5"/>
        <v>85.199275362318843</v>
      </c>
      <c r="G73" s="2">
        <v>4</v>
      </c>
      <c r="H73" s="2" t="s">
        <v>87</v>
      </c>
    </row>
    <row r="74" spans="1:8" x14ac:dyDescent="0.25">
      <c r="A74" s="2">
        <v>73</v>
      </c>
      <c r="B74" s="26">
        <v>2026</v>
      </c>
      <c r="C74" s="2" t="s">
        <v>6</v>
      </c>
      <c r="D74" s="15">
        <v>115795</v>
      </c>
      <c r="E74" s="15">
        <v>1000</v>
      </c>
      <c r="F74" s="7">
        <f>D74/E74</f>
        <v>115.795</v>
      </c>
      <c r="G74" s="2">
        <v>1</v>
      </c>
      <c r="H74" s="2" t="s">
        <v>66</v>
      </c>
    </row>
    <row r="75" spans="1:8" x14ac:dyDescent="0.25">
      <c r="A75" s="2">
        <v>74</v>
      </c>
      <c r="B75" s="26"/>
      <c r="C75" s="2" t="s">
        <v>8</v>
      </c>
      <c r="D75" s="15">
        <v>100860</v>
      </c>
      <c r="E75" s="15">
        <v>1000</v>
      </c>
      <c r="F75" s="7">
        <f>D75/E75</f>
        <v>100.86</v>
      </c>
      <c r="G75" s="2">
        <v>1</v>
      </c>
      <c r="H75" s="2" t="s">
        <v>66</v>
      </c>
    </row>
    <row r="76" spans="1:8" x14ac:dyDescent="0.25">
      <c r="A76" s="2">
        <v>75</v>
      </c>
      <c r="B76" s="26"/>
      <c r="C76" s="2" t="s">
        <v>9</v>
      </c>
      <c r="D76" s="15">
        <v>176820</v>
      </c>
      <c r="E76" s="15">
        <v>1605</v>
      </c>
      <c r="F76" s="7">
        <f t="shared" ref="F76:F85" si="6">D76/E76</f>
        <v>110.16822429906541</v>
      </c>
      <c r="G76" s="2">
        <v>1</v>
      </c>
      <c r="H76" s="2" t="s">
        <v>66</v>
      </c>
    </row>
    <row r="77" spans="1:8" x14ac:dyDescent="0.25">
      <c r="A77" s="2">
        <v>76</v>
      </c>
      <c r="B77" s="26"/>
      <c r="C77" s="2" t="s">
        <v>10</v>
      </c>
      <c r="D77" s="15">
        <v>154886</v>
      </c>
      <c r="E77" s="15">
        <v>1185</v>
      </c>
      <c r="F77" s="7">
        <f t="shared" si="6"/>
        <v>130.7054852320675</v>
      </c>
      <c r="G77" s="2">
        <v>2</v>
      </c>
      <c r="H77" s="2" t="s">
        <v>66</v>
      </c>
    </row>
    <row r="78" spans="1:8" x14ac:dyDescent="0.25">
      <c r="A78" s="2">
        <v>77</v>
      </c>
      <c r="B78" s="26"/>
      <c r="C78" s="2" t="s">
        <v>12</v>
      </c>
      <c r="D78" s="15">
        <v>106265</v>
      </c>
      <c r="E78" s="15">
        <v>1000</v>
      </c>
      <c r="F78" s="7">
        <f t="shared" si="6"/>
        <v>106.265</v>
      </c>
      <c r="G78" s="2">
        <v>2</v>
      </c>
      <c r="H78" s="2" t="s">
        <v>66</v>
      </c>
    </row>
    <row r="79" spans="1:8" x14ac:dyDescent="0.25">
      <c r="A79" s="2">
        <v>78</v>
      </c>
      <c r="B79" s="26"/>
      <c r="C79" s="2" t="s">
        <v>13</v>
      </c>
      <c r="D79" s="15">
        <v>182386</v>
      </c>
      <c r="E79" s="15">
        <v>1076</v>
      </c>
      <c r="F79" s="7">
        <f t="shared" si="6"/>
        <v>169.50371747211895</v>
      </c>
      <c r="G79" s="2">
        <v>2</v>
      </c>
      <c r="H79" s="2" t="s">
        <v>66</v>
      </c>
    </row>
    <row r="80" spans="1:8" x14ac:dyDescent="0.25">
      <c r="A80" s="2">
        <v>79</v>
      </c>
      <c r="B80" s="26"/>
      <c r="C80" s="2" t="s">
        <v>14</v>
      </c>
      <c r="D80" s="15">
        <v>137194</v>
      </c>
      <c r="E80" s="15">
        <v>1000</v>
      </c>
      <c r="F80" s="7">
        <f t="shared" si="6"/>
        <v>137.19399999999999</v>
      </c>
      <c r="G80" s="2">
        <v>3</v>
      </c>
      <c r="H80" s="2" t="s">
        <v>66</v>
      </c>
    </row>
    <row r="81" spans="1:8" x14ac:dyDescent="0.25">
      <c r="A81" s="2">
        <v>80</v>
      </c>
      <c r="B81" s="26"/>
      <c r="C81" s="2" t="s">
        <v>16</v>
      </c>
      <c r="D81" s="15">
        <v>187498</v>
      </c>
      <c r="E81" s="15">
        <v>1259</v>
      </c>
      <c r="F81" s="7">
        <f t="shared" si="6"/>
        <v>148.92613185067515</v>
      </c>
      <c r="G81" s="2">
        <v>3</v>
      </c>
      <c r="H81" s="2" t="s">
        <v>66</v>
      </c>
    </row>
    <row r="82" spans="1:8" x14ac:dyDescent="0.25">
      <c r="A82" s="2">
        <v>81</v>
      </c>
      <c r="B82" s="26"/>
      <c r="C82" s="2" t="s">
        <v>17</v>
      </c>
      <c r="D82" s="15">
        <v>144131</v>
      </c>
      <c r="E82" s="16">
        <v>821</v>
      </c>
      <c r="F82" s="7">
        <f t="shared" si="6"/>
        <v>175.55542021924484</v>
      </c>
      <c r="G82" s="2">
        <v>3</v>
      </c>
      <c r="H82" s="2" t="s">
        <v>66</v>
      </c>
    </row>
    <row r="83" spans="1:8" x14ac:dyDescent="0.25">
      <c r="A83" s="2">
        <v>82</v>
      </c>
      <c r="B83" s="26"/>
      <c r="C83" s="2" t="s">
        <v>18</v>
      </c>
      <c r="D83" s="15">
        <v>160263</v>
      </c>
      <c r="E83" s="15">
        <v>1052</v>
      </c>
      <c r="F83" s="7">
        <f t="shared" si="6"/>
        <v>152.34125475285171</v>
      </c>
      <c r="G83" s="2">
        <v>4</v>
      </c>
      <c r="H83" s="2" t="s">
        <v>66</v>
      </c>
    </row>
    <row r="84" spans="1:8" x14ac:dyDescent="0.25">
      <c r="A84" s="2">
        <v>83</v>
      </c>
      <c r="B84" s="26"/>
      <c r="C84" s="2" t="s">
        <v>20</v>
      </c>
      <c r="D84" s="15">
        <v>116023</v>
      </c>
      <c r="E84" s="15">
        <v>1000</v>
      </c>
      <c r="F84" s="7">
        <f t="shared" si="6"/>
        <v>116.023</v>
      </c>
      <c r="G84" s="2">
        <v>4</v>
      </c>
      <c r="H84" s="2" t="s">
        <v>66</v>
      </c>
    </row>
    <row r="85" spans="1:8" x14ac:dyDescent="0.25">
      <c r="A85" s="2">
        <v>84</v>
      </c>
      <c r="B85" s="26"/>
      <c r="C85" s="2" t="s">
        <v>21</v>
      </c>
      <c r="D85" s="15">
        <v>141090</v>
      </c>
      <c r="E85" s="15">
        <v>1656</v>
      </c>
      <c r="F85" s="7">
        <f t="shared" si="6"/>
        <v>85.199275362318843</v>
      </c>
      <c r="G85" s="2">
        <v>4</v>
      </c>
      <c r="H85" s="2" t="s">
        <v>66</v>
      </c>
    </row>
    <row r="86" spans="1:8" x14ac:dyDescent="0.25">
      <c r="A86" s="2">
        <v>85</v>
      </c>
      <c r="B86" s="26">
        <v>2026</v>
      </c>
      <c r="C86" s="2" t="s">
        <v>6</v>
      </c>
      <c r="D86" s="15">
        <v>115795</v>
      </c>
      <c r="E86" s="15">
        <v>900</v>
      </c>
      <c r="F86" s="7">
        <f>D86/E86</f>
        <v>128.6611111111111</v>
      </c>
      <c r="G86" s="2">
        <v>1</v>
      </c>
      <c r="H86" s="2" t="s">
        <v>84</v>
      </c>
    </row>
    <row r="87" spans="1:8" x14ac:dyDescent="0.25">
      <c r="A87" s="2">
        <v>86</v>
      </c>
      <c r="B87" s="26"/>
      <c r="C87" s="2" t="s">
        <v>8</v>
      </c>
      <c r="D87" s="15">
        <v>100860</v>
      </c>
      <c r="E87" s="15">
        <v>879</v>
      </c>
      <c r="F87" s="7">
        <f>D87/E87</f>
        <v>114.74402730375427</v>
      </c>
      <c r="G87" s="2">
        <v>1</v>
      </c>
      <c r="H87" s="2" t="s">
        <v>84</v>
      </c>
    </row>
    <row r="88" spans="1:8" x14ac:dyDescent="0.25">
      <c r="A88" s="2">
        <v>87</v>
      </c>
      <c r="B88" s="26"/>
      <c r="C88" s="2" t="s">
        <v>9</v>
      </c>
      <c r="D88" s="15">
        <v>176820</v>
      </c>
      <c r="E88" s="15">
        <v>1605</v>
      </c>
      <c r="F88" s="7">
        <f t="shared" ref="F88:F97" si="7">D88/E88</f>
        <v>110.16822429906541</v>
      </c>
      <c r="G88" s="2">
        <v>1</v>
      </c>
      <c r="H88" s="2" t="s">
        <v>84</v>
      </c>
    </row>
    <row r="89" spans="1:8" x14ac:dyDescent="0.25">
      <c r="A89" s="2">
        <v>88</v>
      </c>
      <c r="B89" s="26"/>
      <c r="C89" s="2" t="s">
        <v>10</v>
      </c>
      <c r="D89" s="15">
        <v>154886</v>
      </c>
      <c r="E89" s="15">
        <v>1185</v>
      </c>
      <c r="F89" s="7">
        <f t="shared" si="7"/>
        <v>130.7054852320675</v>
      </c>
      <c r="G89" s="2">
        <v>2</v>
      </c>
      <c r="H89" s="2" t="s">
        <v>84</v>
      </c>
    </row>
    <row r="90" spans="1:8" x14ac:dyDescent="0.25">
      <c r="A90" s="2">
        <v>89</v>
      </c>
      <c r="B90" s="26"/>
      <c r="C90" s="2" t="s">
        <v>12</v>
      </c>
      <c r="D90" s="15">
        <v>106265</v>
      </c>
      <c r="E90" s="15">
        <v>1755</v>
      </c>
      <c r="F90" s="7">
        <f t="shared" si="7"/>
        <v>60.549857549857549</v>
      </c>
      <c r="G90" s="2">
        <v>2</v>
      </c>
      <c r="H90" s="2" t="s">
        <v>84</v>
      </c>
    </row>
    <row r="91" spans="1:8" x14ac:dyDescent="0.25">
      <c r="A91" s="2">
        <v>90</v>
      </c>
      <c r="B91" s="26"/>
      <c r="C91" s="2" t="s">
        <v>13</v>
      </c>
      <c r="D91" s="15">
        <v>182386</v>
      </c>
      <c r="E91" s="15">
        <v>1076</v>
      </c>
      <c r="F91" s="7">
        <f t="shared" si="7"/>
        <v>169.50371747211895</v>
      </c>
      <c r="G91" s="2">
        <v>2</v>
      </c>
      <c r="H91" s="2" t="s">
        <v>84</v>
      </c>
    </row>
    <row r="92" spans="1:8" x14ac:dyDescent="0.25">
      <c r="A92" s="2">
        <v>91</v>
      </c>
      <c r="B92" s="26"/>
      <c r="C92" s="2" t="s">
        <v>14</v>
      </c>
      <c r="D92" s="15">
        <v>137194</v>
      </c>
      <c r="E92" s="15">
        <v>1984</v>
      </c>
      <c r="F92" s="7">
        <f t="shared" si="7"/>
        <v>69.150201612903231</v>
      </c>
      <c r="G92" s="2">
        <v>3</v>
      </c>
      <c r="H92" s="2" t="s">
        <v>84</v>
      </c>
    </row>
    <row r="93" spans="1:8" x14ac:dyDescent="0.25">
      <c r="A93" s="2">
        <v>92</v>
      </c>
      <c r="B93" s="26"/>
      <c r="C93" s="2" t="s">
        <v>16</v>
      </c>
      <c r="D93" s="15">
        <v>187498</v>
      </c>
      <c r="E93" s="15">
        <v>1259</v>
      </c>
      <c r="F93" s="7">
        <f t="shared" si="7"/>
        <v>148.92613185067515</v>
      </c>
      <c r="G93" s="2">
        <v>3</v>
      </c>
      <c r="H93" s="2" t="s">
        <v>84</v>
      </c>
    </row>
    <row r="94" spans="1:8" x14ac:dyDescent="0.25">
      <c r="A94" s="2">
        <v>93</v>
      </c>
      <c r="B94" s="26"/>
      <c r="C94" s="2" t="s">
        <v>17</v>
      </c>
      <c r="D94" s="15">
        <v>144131</v>
      </c>
      <c r="E94" s="16">
        <v>821</v>
      </c>
      <c r="F94" s="7">
        <f t="shared" si="7"/>
        <v>175.55542021924484</v>
      </c>
      <c r="G94" s="2">
        <v>3</v>
      </c>
      <c r="H94" s="2" t="s">
        <v>84</v>
      </c>
    </row>
    <row r="95" spans="1:8" x14ac:dyDescent="0.25">
      <c r="A95" s="2">
        <v>94</v>
      </c>
      <c r="B95" s="26"/>
      <c r="C95" s="2" t="s">
        <v>18</v>
      </c>
      <c r="D95" s="15">
        <v>160263</v>
      </c>
      <c r="E95" s="15">
        <v>1052</v>
      </c>
      <c r="F95" s="7">
        <f t="shared" si="7"/>
        <v>152.34125475285171</v>
      </c>
      <c r="G95" s="2">
        <v>4</v>
      </c>
      <c r="H95" s="2" t="s">
        <v>84</v>
      </c>
    </row>
    <row r="96" spans="1:8" x14ac:dyDescent="0.25">
      <c r="A96" s="2">
        <v>95</v>
      </c>
      <c r="B96" s="26"/>
      <c r="C96" s="2" t="s">
        <v>20</v>
      </c>
      <c r="D96" s="15">
        <v>116023</v>
      </c>
      <c r="E96" s="15">
        <v>870</v>
      </c>
      <c r="F96" s="7">
        <f t="shared" si="7"/>
        <v>133.35977011494253</v>
      </c>
      <c r="G96" s="2">
        <v>4</v>
      </c>
      <c r="H96" s="2" t="s">
        <v>84</v>
      </c>
    </row>
    <row r="97" spans="1:8" x14ac:dyDescent="0.25">
      <c r="A97" s="2">
        <v>96</v>
      </c>
      <c r="B97" s="26"/>
      <c r="C97" s="2" t="s">
        <v>21</v>
      </c>
      <c r="D97" s="15">
        <v>141090</v>
      </c>
      <c r="E97" s="15">
        <v>1656</v>
      </c>
      <c r="F97" s="7">
        <f t="shared" si="7"/>
        <v>85.199275362318843</v>
      </c>
      <c r="G97" s="2">
        <v>4</v>
      </c>
      <c r="H97" s="2" t="s">
        <v>84</v>
      </c>
    </row>
    <row r="98" spans="1:8" x14ac:dyDescent="0.25">
      <c r="A98" s="2">
        <v>97</v>
      </c>
      <c r="B98" s="26">
        <v>2026</v>
      </c>
      <c r="C98" s="2" t="s">
        <v>6</v>
      </c>
      <c r="D98" s="15">
        <v>115795</v>
      </c>
      <c r="E98" s="15">
        <v>980</v>
      </c>
      <c r="F98" s="7">
        <f>D98/E98</f>
        <v>118.15816326530613</v>
      </c>
      <c r="G98" s="2">
        <v>1</v>
      </c>
      <c r="H98" s="2" t="s">
        <v>63</v>
      </c>
    </row>
    <row r="99" spans="1:8" x14ac:dyDescent="0.25">
      <c r="A99" s="2">
        <v>98</v>
      </c>
      <c r="B99" s="26"/>
      <c r="C99" s="2" t="s">
        <v>8</v>
      </c>
      <c r="D99" s="15">
        <v>100860</v>
      </c>
      <c r="E99" s="15">
        <v>1143</v>
      </c>
      <c r="F99" s="7">
        <f>D99/E99</f>
        <v>88.241469816272968</v>
      </c>
      <c r="G99" s="2">
        <v>1</v>
      </c>
      <c r="H99" s="2" t="s">
        <v>63</v>
      </c>
    </row>
    <row r="100" spans="1:8" x14ac:dyDescent="0.25">
      <c r="A100" s="2">
        <v>99</v>
      </c>
      <c r="B100" s="26"/>
      <c r="C100" s="2" t="s">
        <v>9</v>
      </c>
      <c r="D100" s="15">
        <v>176820</v>
      </c>
      <c r="E100" s="15">
        <v>1605</v>
      </c>
      <c r="F100" s="7">
        <f t="shared" ref="F100:F109" si="8">D100/E100</f>
        <v>110.16822429906541</v>
      </c>
      <c r="G100" s="2">
        <v>1</v>
      </c>
      <c r="H100" s="2" t="s">
        <v>63</v>
      </c>
    </row>
    <row r="101" spans="1:8" x14ac:dyDescent="0.25">
      <c r="A101" s="2">
        <v>100</v>
      </c>
      <c r="B101" s="26"/>
      <c r="C101" s="2" t="s">
        <v>10</v>
      </c>
      <c r="D101" s="15">
        <v>154886</v>
      </c>
      <c r="E101" s="15">
        <v>1185</v>
      </c>
      <c r="F101" s="7">
        <f t="shared" si="8"/>
        <v>130.7054852320675</v>
      </c>
      <c r="G101" s="2">
        <v>2</v>
      </c>
      <c r="H101" s="2" t="s">
        <v>63</v>
      </c>
    </row>
    <row r="102" spans="1:8" x14ac:dyDescent="0.25">
      <c r="A102" s="2">
        <v>101</v>
      </c>
      <c r="B102" s="26"/>
      <c r="C102" s="2" t="s">
        <v>12</v>
      </c>
      <c r="D102" s="15">
        <v>106265</v>
      </c>
      <c r="E102" s="15">
        <v>1090</v>
      </c>
      <c r="F102" s="7">
        <f t="shared" si="8"/>
        <v>97.4908256880734</v>
      </c>
      <c r="G102" s="2">
        <v>2</v>
      </c>
      <c r="H102" s="2" t="s">
        <v>63</v>
      </c>
    </row>
    <row r="103" spans="1:8" x14ac:dyDescent="0.25">
      <c r="A103" s="2">
        <v>102</v>
      </c>
      <c r="B103" s="26"/>
      <c r="C103" s="2" t="s">
        <v>13</v>
      </c>
      <c r="D103" s="15">
        <v>182386</v>
      </c>
      <c r="E103" s="15">
        <v>1076</v>
      </c>
      <c r="F103" s="7">
        <f t="shared" si="8"/>
        <v>169.50371747211895</v>
      </c>
      <c r="G103" s="2">
        <v>2</v>
      </c>
      <c r="H103" s="2" t="s">
        <v>63</v>
      </c>
    </row>
    <row r="104" spans="1:8" x14ac:dyDescent="0.25">
      <c r="A104" s="2">
        <v>103</v>
      </c>
      <c r="B104" s="26"/>
      <c r="C104" s="2" t="s">
        <v>14</v>
      </c>
      <c r="D104" s="15">
        <v>137194</v>
      </c>
      <c r="E104" s="15">
        <v>1234</v>
      </c>
      <c r="F104" s="7">
        <f t="shared" si="8"/>
        <v>111.17828200972447</v>
      </c>
      <c r="G104" s="2">
        <v>3</v>
      </c>
      <c r="H104" s="2" t="s">
        <v>63</v>
      </c>
    </row>
    <row r="105" spans="1:8" x14ac:dyDescent="0.25">
      <c r="A105" s="2">
        <v>104</v>
      </c>
      <c r="B105" s="26"/>
      <c r="C105" s="2" t="s">
        <v>16</v>
      </c>
      <c r="D105" s="15">
        <v>187498</v>
      </c>
      <c r="E105" s="15">
        <v>1259</v>
      </c>
      <c r="F105" s="7">
        <f t="shared" si="8"/>
        <v>148.92613185067515</v>
      </c>
      <c r="G105" s="2">
        <v>3</v>
      </c>
      <c r="H105" s="2" t="s">
        <v>63</v>
      </c>
    </row>
    <row r="106" spans="1:8" x14ac:dyDescent="0.25">
      <c r="A106" s="2">
        <v>105</v>
      </c>
      <c r="B106" s="26"/>
      <c r="C106" s="2" t="s">
        <v>17</v>
      </c>
      <c r="D106" s="15">
        <v>144131</v>
      </c>
      <c r="E106" s="16">
        <v>1551</v>
      </c>
      <c r="F106" s="7">
        <f t="shared" si="8"/>
        <v>92.927788523533209</v>
      </c>
      <c r="G106" s="2">
        <v>3</v>
      </c>
      <c r="H106" s="2" t="s">
        <v>63</v>
      </c>
    </row>
    <row r="107" spans="1:8" x14ac:dyDescent="0.25">
      <c r="A107" s="2">
        <v>106</v>
      </c>
      <c r="B107" s="26"/>
      <c r="C107" s="2" t="s">
        <v>18</v>
      </c>
      <c r="D107" s="15">
        <v>160263</v>
      </c>
      <c r="E107" s="15">
        <v>1720</v>
      </c>
      <c r="F107" s="7">
        <f t="shared" si="8"/>
        <v>93.176162790697674</v>
      </c>
      <c r="G107" s="2">
        <v>4</v>
      </c>
      <c r="H107" s="2" t="s">
        <v>63</v>
      </c>
    </row>
    <row r="108" spans="1:8" x14ac:dyDescent="0.25">
      <c r="A108" s="2">
        <v>107</v>
      </c>
      <c r="B108" s="26"/>
      <c r="C108" s="2" t="s">
        <v>20</v>
      </c>
      <c r="D108" s="15">
        <v>116023</v>
      </c>
      <c r="E108" s="15">
        <v>1230</v>
      </c>
      <c r="F108" s="7">
        <f t="shared" si="8"/>
        <v>94.327642276422765</v>
      </c>
      <c r="G108" s="2">
        <v>4</v>
      </c>
      <c r="H108" s="2" t="s">
        <v>63</v>
      </c>
    </row>
    <row r="109" spans="1:8" x14ac:dyDescent="0.25">
      <c r="A109" s="2">
        <v>108</v>
      </c>
      <c r="B109" s="26"/>
      <c r="C109" s="2" t="s">
        <v>21</v>
      </c>
      <c r="D109" s="15">
        <v>141090</v>
      </c>
      <c r="E109" s="15">
        <v>1656</v>
      </c>
      <c r="F109" s="7">
        <f t="shared" si="8"/>
        <v>85.199275362318843</v>
      </c>
      <c r="G109" s="2">
        <v>4</v>
      </c>
      <c r="H109" s="2" t="s">
        <v>63</v>
      </c>
    </row>
    <row r="110" spans="1:8" x14ac:dyDescent="0.25">
      <c r="A110" s="2">
        <v>109</v>
      </c>
      <c r="B110" s="26">
        <v>2026</v>
      </c>
      <c r="C110" s="2" t="s">
        <v>6</v>
      </c>
      <c r="D110" s="15">
        <v>115795</v>
      </c>
      <c r="E110" s="15">
        <v>1000</v>
      </c>
      <c r="F110" s="7">
        <f>D110/E110</f>
        <v>115.795</v>
      </c>
      <c r="G110" s="2">
        <v>1</v>
      </c>
      <c r="H110" s="2" t="s">
        <v>85</v>
      </c>
    </row>
    <row r="111" spans="1:8" x14ac:dyDescent="0.25">
      <c r="A111" s="2">
        <v>110</v>
      </c>
      <c r="B111" s="26"/>
      <c r="C111" s="2" t="s">
        <v>8</v>
      </c>
      <c r="D111" s="15">
        <v>100860</v>
      </c>
      <c r="E111" s="15">
        <v>1000</v>
      </c>
      <c r="F111" s="7">
        <f>D111/E111</f>
        <v>100.86</v>
      </c>
      <c r="G111" s="2">
        <v>1</v>
      </c>
      <c r="H111" s="2" t="s">
        <v>85</v>
      </c>
    </row>
    <row r="112" spans="1:8" x14ac:dyDescent="0.25">
      <c r="A112" s="2">
        <v>111</v>
      </c>
      <c r="B112" s="26"/>
      <c r="C112" s="2" t="s">
        <v>9</v>
      </c>
      <c r="D112" s="15">
        <v>176820</v>
      </c>
      <c r="E112" s="15">
        <v>1605</v>
      </c>
      <c r="F112" s="7">
        <f t="shared" ref="F112:F121" si="9">D112/E112</f>
        <v>110.16822429906541</v>
      </c>
      <c r="G112" s="2">
        <v>1</v>
      </c>
      <c r="H112" s="2" t="s">
        <v>85</v>
      </c>
    </row>
    <row r="113" spans="1:8" x14ac:dyDescent="0.25">
      <c r="A113" s="2">
        <v>112</v>
      </c>
      <c r="B113" s="26"/>
      <c r="C113" s="2" t="s">
        <v>10</v>
      </c>
      <c r="D113" s="15">
        <v>154886</v>
      </c>
      <c r="E113" s="15">
        <v>1185</v>
      </c>
      <c r="F113" s="7">
        <f t="shared" si="9"/>
        <v>130.7054852320675</v>
      </c>
      <c r="G113" s="2">
        <v>2</v>
      </c>
      <c r="H113" s="2" t="s">
        <v>85</v>
      </c>
    </row>
    <row r="114" spans="1:8" x14ac:dyDescent="0.25">
      <c r="A114" s="2">
        <v>113</v>
      </c>
      <c r="B114" s="26"/>
      <c r="C114" s="2" t="s">
        <v>12</v>
      </c>
      <c r="D114" s="15">
        <v>106265</v>
      </c>
      <c r="E114" s="15">
        <v>1000</v>
      </c>
      <c r="F114" s="7">
        <f t="shared" si="9"/>
        <v>106.265</v>
      </c>
      <c r="G114" s="2">
        <v>2</v>
      </c>
      <c r="H114" s="2" t="s">
        <v>85</v>
      </c>
    </row>
    <row r="115" spans="1:8" x14ac:dyDescent="0.25">
      <c r="A115" s="2">
        <v>114</v>
      </c>
      <c r="B115" s="26"/>
      <c r="C115" s="2" t="s">
        <v>13</v>
      </c>
      <c r="D115" s="15">
        <v>182386</v>
      </c>
      <c r="E115" s="15">
        <v>1076</v>
      </c>
      <c r="F115" s="7">
        <f t="shared" si="9"/>
        <v>169.50371747211895</v>
      </c>
      <c r="G115" s="2">
        <v>2</v>
      </c>
      <c r="H115" s="2" t="s">
        <v>85</v>
      </c>
    </row>
    <row r="116" spans="1:8" x14ac:dyDescent="0.25">
      <c r="A116" s="2">
        <v>115</v>
      </c>
      <c r="B116" s="26"/>
      <c r="C116" s="2" t="s">
        <v>14</v>
      </c>
      <c r="D116" s="15">
        <v>137194</v>
      </c>
      <c r="E116" s="15">
        <v>1000</v>
      </c>
      <c r="F116" s="7">
        <f t="shared" si="9"/>
        <v>137.19399999999999</v>
      </c>
      <c r="G116" s="2">
        <v>3</v>
      </c>
      <c r="H116" s="2" t="s">
        <v>85</v>
      </c>
    </row>
    <row r="117" spans="1:8" x14ac:dyDescent="0.25">
      <c r="A117" s="2">
        <v>116</v>
      </c>
      <c r="B117" s="26"/>
      <c r="C117" s="2" t="s">
        <v>16</v>
      </c>
      <c r="D117" s="15">
        <v>187498</v>
      </c>
      <c r="E117" s="15">
        <v>1259</v>
      </c>
      <c r="F117" s="7">
        <f t="shared" si="9"/>
        <v>148.92613185067515</v>
      </c>
      <c r="G117" s="2">
        <v>3</v>
      </c>
      <c r="H117" s="2" t="s">
        <v>85</v>
      </c>
    </row>
    <row r="118" spans="1:8" x14ac:dyDescent="0.25">
      <c r="A118" s="2">
        <v>117</v>
      </c>
      <c r="B118" s="26"/>
      <c r="C118" s="2" t="s">
        <v>17</v>
      </c>
      <c r="D118" s="15">
        <v>144131</v>
      </c>
      <c r="E118" s="16">
        <v>821</v>
      </c>
      <c r="F118" s="7">
        <f t="shared" si="9"/>
        <v>175.55542021924484</v>
      </c>
      <c r="G118" s="2">
        <v>3</v>
      </c>
      <c r="H118" s="2" t="s">
        <v>85</v>
      </c>
    </row>
    <row r="119" spans="1:8" x14ac:dyDescent="0.25">
      <c r="A119" s="2">
        <v>118</v>
      </c>
      <c r="B119" s="26"/>
      <c r="C119" s="2" t="s">
        <v>18</v>
      </c>
      <c r="D119" s="15">
        <v>160263</v>
      </c>
      <c r="E119" s="15">
        <v>1052</v>
      </c>
      <c r="F119" s="7">
        <f t="shared" si="9"/>
        <v>152.34125475285171</v>
      </c>
      <c r="G119" s="2">
        <v>4</v>
      </c>
      <c r="H119" s="2" t="s">
        <v>85</v>
      </c>
    </row>
    <row r="120" spans="1:8" x14ac:dyDescent="0.25">
      <c r="A120" s="2">
        <v>119</v>
      </c>
      <c r="B120" s="26"/>
      <c r="C120" s="2" t="s">
        <v>20</v>
      </c>
      <c r="D120" s="15">
        <v>116023</v>
      </c>
      <c r="E120" s="15">
        <v>1000</v>
      </c>
      <c r="F120" s="7">
        <f t="shared" si="9"/>
        <v>116.023</v>
      </c>
      <c r="G120" s="2">
        <v>4</v>
      </c>
      <c r="H120" s="2" t="s">
        <v>85</v>
      </c>
    </row>
    <row r="121" spans="1:8" x14ac:dyDescent="0.25">
      <c r="A121" s="2">
        <v>120</v>
      </c>
      <c r="B121" s="26"/>
      <c r="C121" s="2" t="s">
        <v>21</v>
      </c>
      <c r="D121" s="15">
        <v>141090</v>
      </c>
      <c r="E121" s="15">
        <v>1656</v>
      </c>
      <c r="F121" s="7">
        <f t="shared" si="9"/>
        <v>85.199275362318843</v>
      </c>
      <c r="G121" s="2">
        <v>4</v>
      </c>
      <c r="H121" s="2" t="s">
        <v>85</v>
      </c>
    </row>
    <row r="122" spans="1:8" x14ac:dyDescent="0.25">
      <c r="A122" s="2">
        <v>121</v>
      </c>
      <c r="B122" s="26">
        <v>2026</v>
      </c>
      <c r="C122" s="2" t="s">
        <v>6</v>
      </c>
      <c r="D122" s="15">
        <v>115795</v>
      </c>
      <c r="E122" s="15">
        <v>900</v>
      </c>
      <c r="F122" s="7">
        <f>D122/E122</f>
        <v>128.6611111111111</v>
      </c>
      <c r="G122" s="2">
        <v>1</v>
      </c>
      <c r="H122" s="2" t="s">
        <v>86</v>
      </c>
    </row>
    <row r="123" spans="1:8" x14ac:dyDescent="0.25">
      <c r="A123" s="2">
        <v>122</v>
      </c>
      <c r="B123" s="26"/>
      <c r="C123" s="2" t="s">
        <v>8</v>
      </c>
      <c r="D123" s="15">
        <v>100860</v>
      </c>
      <c r="E123" s="15">
        <v>879</v>
      </c>
      <c r="F123" s="7">
        <f>D123/E123</f>
        <v>114.74402730375427</v>
      </c>
      <c r="G123" s="2">
        <v>1</v>
      </c>
      <c r="H123" s="2" t="s">
        <v>86</v>
      </c>
    </row>
    <row r="124" spans="1:8" x14ac:dyDescent="0.25">
      <c r="A124" s="2">
        <v>123</v>
      </c>
      <c r="B124" s="26"/>
      <c r="C124" s="2" t="s">
        <v>9</v>
      </c>
      <c r="D124" s="15">
        <v>176820</v>
      </c>
      <c r="E124" s="15">
        <v>1605</v>
      </c>
      <c r="F124" s="7">
        <f t="shared" ref="F124:F133" si="10">D124/E124</f>
        <v>110.16822429906541</v>
      </c>
      <c r="G124" s="2">
        <v>1</v>
      </c>
      <c r="H124" s="2" t="s">
        <v>86</v>
      </c>
    </row>
    <row r="125" spans="1:8" x14ac:dyDescent="0.25">
      <c r="A125" s="2">
        <v>124</v>
      </c>
      <c r="B125" s="26"/>
      <c r="C125" s="2" t="s">
        <v>10</v>
      </c>
      <c r="D125" s="15">
        <v>154886</v>
      </c>
      <c r="E125" s="15">
        <v>1185</v>
      </c>
      <c r="F125" s="7">
        <f t="shared" si="10"/>
        <v>130.7054852320675</v>
      </c>
      <c r="G125" s="2">
        <v>2</v>
      </c>
      <c r="H125" s="2" t="s">
        <v>86</v>
      </c>
    </row>
    <row r="126" spans="1:8" x14ac:dyDescent="0.25">
      <c r="A126" s="2">
        <v>125</v>
      </c>
      <c r="B126" s="26"/>
      <c r="C126" s="2" t="s">
        <v>12</v>
      </c>
      <c r="D126" s="15">
        <v>106265</v>
      </c>
      <c r="E126" s="15">
        <v>1755</v>
      </c>
      <c r="F126" s="7">
        <f t="shared" si="10"/>
        <v>60.549857549857549</v>
      </c>
      <c r="G126" s="2">
        <v>2</v>
      </c>
      <c r="H126" s="2" t="s">
        <v>86</v>
      </c>
    </row>
    <row r="127" spans="1:8" x14ac:dyDescent="0.25">
      <c r="A127" s="2">
        <v>126</v>
      </c>
      <c r="B127" s="26"/>
      <c r="C127" s="2" t="s">
        <v>13</v>
      </c>
      <c r="D127" s="15">
        <v>182386</v>
      </c>
      <c r="E127" s="15">
        <v>1076</v>
      </c>
      <c r="F127" s="7">
        <f t="shared" si="10"/>
        <v>169.50371747211895</v>
      </c>
      <c r="G127" s="2">
        <v>2</v>
      </c>
      <c r="H127" s="2" t="s">
        <v>86</v>
      </c>
    </row>
    <row r="128" spans="1:8" x14ac:dyDescent="0.25">
      <c r="A128" s="2">
        <v>127</v>
      </c>
      <c r="B128" s="26"/>
      <c r="C128" s="2" t="s">
        <v>14</v>
      </c>
      <c r="D128" s="15">
        <v>137194</v>
      </c>
      <c r="E128" s="15">
        <v>1984</v>
      </c>
      <c r="F128" s="7">
        <f t="shared" si="10"/>
        <v>69.150201612903231</v>
      </c>
      <c r="G128" s="2">
        <v>3</v>
      </c>
      <c r="H128" s="2" t="s">
        <v>86</v>
      </c>
    </row>
    <row r="129" spans="1:8" x14ac:dyDescent="0.25">
      <c r="A129" s="2">
        <v>128</v>
      </c>
      <c r="B129" s="26"/>
      <c r="C129" s="2" t="s">
        <v>16</v>
      </c>
      <c r="D129" s="15">
        <v>187498</v>
      </c>
      <c r="E129" s="15">
        <v>1259</v>
      </c>
      <c r="F129" s="7">
        <f t="shared" si="10"/>
        <v>148.92613185067515</v>
      </c>
      <c r="G129" s="2">
        <v>3</v>
      </c>
      <c r="H129" s="2" t="s">
        <v>86</v>
      </c>
    </row>
    <row r="130" spans="1:8" x14ac:dyDescent="0.25">
      <c r="A130" s="2">
        <v>129</v>
      </c>
      <c r="B130" s="26"/>
      <c r="C130" s="2" t="s">
        <v>17</v>
      </c>
      <c r="D130" s="15">
        <v>144131</v>
      </c>
      <c r="E130" s="16">
        <v>821</v>
      </c>
      <c r="F130" s="7">
        <f t="shared" si="10"/>
        <v>175.55542021924484</v>
      </c>
      <c r="G130" s="2">
        <v>3</v>
      </c>
      <c r="H130" s="2" t="s">
        <v>86</v>
      </c>
    </row>
    <row r="131" spans="1:8" x14ac:dyDescent="0.25">
      <c r="A131" s="2">
        <v>130</v>
      </c>
      <c r="B131" s="26"/>
      <c r="C131" s="2" t="s">
        <v>18</v>
      </c>
      <c r="D131" s="15">
        <v>160263</v>
      </c>
      <c r="E131" s="15">
        <v>1052</v>
      </c>
      <c r="F131" s="7">
        <f t="shared" si="10"/>
        <v>152.34125475285171</v>
      </c>
      <c r="G131" s="2">
        <v>4</v>
      </c>
      <c r="H131" s="2" t="s">
        <v>86</v>
      </c>
    </row>
    <row r="132" spans="1:8" x14ac:dyDescent="0.25">
      <c r="A132" s="2">
        <v>131</v>
      </c>
      <c r="B132" s="26"/>
      <c r="C132" s="2" t="s">
        <v>20</v>
      </c>
      <c r="D132" s="15">
        <v>116023</v>
      </c>
      <c r="E132" s="15">
        <v>870</v>
      </c>
      <c r="F132" s="7">
        <f t="shared" si="10"/>
        <v>133.35977011494253</v>
      </c>
      <c r="G132" s="2">
        <v>4</v>
      </c>
      <c r="H132" s="2" t="s">
        <v>86</v>
      </c>
    </row>
    <row r="133" spans="1:8" x14ac:dyDescent="0.25">
      <c r="A133" s="2">
        <v>132</v>
      </c>
      <c r="B133" s="26"/>
      <c r="C133" s="2" t="s">
        <v>21</v>
      </c>
      <c r="D133" s="15">
        <v>141090</v>
      </c>
      <c r="E133" s="15">
        <v>1656</v>
      </c>
      <c r="F133" s="7">
        <f t="shared" si="10"/>
        <v>85.199275362318843</v>
      </c>
      <c r="G133" s="2">
        <v>4</v>
      </c>
      <c r="H133" s="2" t="s">
        <v>86</v>
      </c>
    </row>
    <row r="134" spans="1:8" x14ac:dyDescent="0.25">
      <c r="A134" s="2">
        <v>133</v>
      </c>
      <c r="B134" s="26">
        <v>2026</v>
      </c>
      <c r="C134" s="2" t="s">
        <v>6</v>
      </c>
      <c r="D134" s="15">
        <v>115795</v>
      </c>
      <c r="E134" s="15">
        <v>980</v>
      </c>
      <c r="F134" s="7">
        <f>D134/E134</f>
        <v>118.15816326530613</v>
      </c>
      <c r="G134" s="2">
        <v>1</v>
      </c>
      <c r="H134" s="2" t="s">
        <v>87</v>
      </c>
    </row>
    <row r="135" spans="1:8" x14ac:dyDescent="0.25">
      <c r="A135" s="2">
        <v>134</v>
      </c>
      <c r="B135" s="26"/>
      <c r="C135" s="2" t="s">
        <v>8</v>
      </c>
      <c r="D135" s="15">
        <v>100860</v>
      </c>
      <c r="E135" s="15">
        <v>1143</v>
      </c>
      <c r="F135" s="7">
        <f>D135/E135</f>
        <v>88.241469816272968</v>
      </c>
      <c r="G135" s="2">
        <v>1</v>
      </c>
      <c r="H135" s="2" t="s">
        <v>87</v>
      </c>
    </row>
    <row r="136" spans="1:8" x14ac:dyDescent="0.25">
      <c r="A136" s="2">
        <v>135</v>
      </c>
      <c r="B136" s="26"/>
      <c r="C136" s="2" t="s">
        <v>9</v>
      </c>
      <c r="D136" s="15">
        <v>176820</v>
      </c>
      <c r="E136" s="15">
        <v>1605</v>
      </c>
      <c r="F136" s="7">
        <f t="shared" ref="F136:F145" si="11">D136/E136</f>
        <v>110.16822429906541</v>
      </c>
      <c r="G136" s="2">
        <v>1</v>
      </c>
      <c r="H136" s="2" t="s">
        <v>87</v>
      </c>
    </row>
    <row r="137" spans="1:8" x14ac:dyDescent="0.25">
      <c r="A137" s="2">
        <v>136</v>
      </c>
      <c r="B137" s="26"/>
      <c r="C137" s="2" t="s">
        <v>10</v>
      </c>
      <c r="D137" s="15">
        <v>154886</v>
      </c>
      <c r="E137" s="15">
        <v>1185</v>
      </c>
      <c r="F137" s="7">
        <f t="shared" si="11"/>
        <v>130.7054852320675</v>
      </c>
      <c r="G137" s="2">
        <v>2</v>
      </c>
      <c r="H137" s="2" t="s">
        <v>87</v>
      </c>
    </row>
    <row r="138" spans="1:8" x14ac:dyDescent="0.25">
      <c r="A138" s="2">
        <v>137</v>
      </c>
      <c r="B138" s="26"/>
      <c r="C138" s="2" t="s">
        <v>12</v>
      </c>
      <c r="D138" s="15">
        <v>106265</v>
      </c>
      <c r="E138" s="15">
        <v>1090</v>
      </c>
      <c r="F138" s="7">
        <f t="shared" si="11"/>
        <v>97.4908256880734</v>
      </c>
      <c r="G138" s="2">
        <v>2</v>
      </c>
      <c r="H138" s="2" t="s">
        <v>87</v>
      </c>
    </row>
    <row r="139" spans="1:8" x14ac:dyDescent="0.25">
      <c r="A139" s="2">
        <v>138</v>
      </c>
      <c r="B139" s="26"/>
      <c r="C139" s="2" t="s">
        <v>13</v>
      </c>
      <c r="D139" s="15">
        <v>182386</v>
      </c>
      <c r="E139" s="15">
        <v>1076</v>
      </c>
      <c r="F139" s="7">
        <f t="shared" si="11"/>
        <v>169.50371747211895</v>
      </c>
      <c r="G139" s="2">
        <v>2</v>
      </c>
      <c r="H139" s="2" t="s">
        <v>87</v>
      </c>
    </row>
    <row r="140" spans="1:8" x14ac:dyDescent="0.25">
      <c r="A140" s="2">
        <v>139</v>
      </c>
      <c r="B140" s="26"/>
      <c r="C140" s="2" t="s">
        <v>14</v>
      </c>
      <c r="D140" s="15">
        <v>137194</v>
      </c>
      <c r="E140" s="15">
        <v>1234</v>
      </c>
      <c r="F140" s="7">
        <f t="shared" si="11"/>
        <v>111.17828200972447</v>
      </c>
      <c r="G140" s="2">
        <v>3</v>
      </c>
      <c r="H140" s="2" t="s">
        <v>87</v>
      </c>
    </row>
    <row r="141" spans="1:8" x14ac:dyDescent="0.25">
      <c r="A141" s="2">
        <v>140</v>
      </c>
      <c r="B141" s="26"/>
      <c r="C141" s="2" t="s">
        <v>16</v>
      </c>
      <c r="D141" s="15">
        <v>187498</v>
      </c>
      <c r="E141" s="15">
        <v>1259</v>
      </c>
      <c r="F141" s="7">
        <f t="shared" si="11"/>
        <v>148.92613185067515</v>
      </c>
      <c r="G141" s="2">
        <v>3</v>
      </c>
      <c r="H141" s="2" t="s">
        <v>87</v>
      </c>
    </row>
    <row r="142" spans="1:8" x14ac:dyDescent="0.25">
      <c r="A142" s="2">
        <v>141</v>
      </c>
      <c r="B142" s="26"/>
      <c r="C142" s="2" t="s">
        <v>17</v>
      </c>
      <c r="D142" s="15">
        <v>144131</v>
      </c>
      <c r="E142" s="16">
        <v>1551</v>
      </c>
      <c r="F142" s="7">
        <f t="shared" si="11"/>
        <v>92.927788523533209</v>
      </c>
      <c r="G142" s="2">
        <v>3</v>
      </c>
      <c r="H142" s="2" t="s">
        <v>87</v>
      </c>
    </row>
    <row r="143" spans="1:8" x14ac:dyDescent="0.25">
      <c r="A143" s="2">
        <v>142</v>
      </c>
      <c r="B143" s="26"/>
      <c r="C143" s="2" t="s">
        <v>18</v>
      </c>
      <c r="D143" s="15">
        <v>160263</v>
      </c>
      <c r="E143" s="15">
        <v>1720</v>
      </c>
      <c r="F143" s="7">
        <f t="shared" si="11"/>
        <v>93.176162790697674</v>
      </c>
      <c r="G143" s="2">
        <v>4</v>
      </c>
      <c r="H143" s="2" t="s">
        <v>87</v>
      </c>
    </row>
    <row r="144" spans="1:8" x14ac:dyDescent="0.25">
      <c r="A144" s="2">
        <v>143</v>
      </c>
      <c r="B144" s="26"/>
      <c r="C144" s="2" t="s">
        <v>20</v>
      </c>
      <c r="D144" s="15">
        <v>116023</v>
      </c>
      <c r="E144" s="15">
        <v>1230</v>
      </c>
      <c r="F144" s="7">
        <f t="shared" si="11"/>
        <v>94.327642276422765</v>
      </c>
      <c r="G144" s="2">
        <v>4</v>
      </c>
      <c r="H144" s="2" t="s">
        <v>87</v>
      </c>
    </row>
    <row r="145" spans="1:8" x14ac:dyDescent="0.25">
      <c r="A145" s="2">
        <v>144</v>
      </c>
      <c r="B145" s="26"/>
      <c r="C145" s="2" t="s">
        <v>21</v>
      </c>
      <c r="D145" s="15">
        <v>141090</v>
      </c>
      <c r="E145" s="15">
        <v>1656</v>
      </c>
      <c r="F145" s="7">
        <f t="shared" si="11"/>
        <v>85.199275362318843</v>
      </c>
      <c r="G145" s="2">
        <v>4</v>
      </c>
      <c r="H145" s="2" t="s">
        <v>87</v>
      </c>
    </row>
    <row r="146" spans="1:8" x14ac:dyDescent="0.25">
      <c r="A146" s="2">
        <v>145</v>
      </c>
      <c r="B146" s="26">
        <v>2027</v>
      </c>
      <c r="C146" s="2" t="s">
        <v>6</v>
      </c>
      <c r="D146" s="15">
        <v>115795</v>
      </c>
      <c r="E146" s="15">
        <v>1000</v>
      </c>
      <c r="F146" s="7">
        <f>D146/E146</f>
        <v>115.795</v>
      </c>
      <c r="G146" s="2">
        <v>1</v>
      </c>
      <c r="H146" s="2" t="s">
        <v>66</v>
      </c>
    </row>
    <row r="147" spans="1:8" x14ac:dyDescent="0.25">
      <c r="A147" s="2">
        <v>146</v>
      </c>
      <c r="B147" s="26"/>
      <c r="C147" s="2" t="s">
        <v>8</v>
      </c>
      <c r="D147" s="15">
        <v>100860</v>
      </c>
      <c r="E147" s="15">
        <v>1000</v>
      </c>
      <c r="F147" s="7">
        <f>D147/E147</f>
        <v>100.86</v>
      </c>
      <c r="G147" s="2">
        <v>1</v>
      </c>
      <c r="H147" s="2" t="s">
        <v>66</v>
      </c>
    </row>
    <row r="148" spans="1:8" x14ac:dyDescent="0.25">
      <c r="A148" s="2">
        <v>147</v>
      </c>
      <c r="B148" s="26"/>
      <c r="C148" s="2" t="s">
        <v>9</v>
      </c>
      <c r="D148" s="15">
        <v>176820</v>
      </c>
      <c r="E148" s="15">
        <v>1605</v>
      </c>
      <c r="F148" s="7">
        <f t="shared" ref="F148:F157" si="12">D148/E148</f>
        <v>110.16822429906541</v>
      </c>
      <c r="G148" s="2">
        <v>1</v>
      </c>
      <c r="H148" s="2" t="s">
        <v>66</v>
      </c>
    </row>
    <row r="149" spans="1:8" x14ac:dyDescent="0.25">
      <c r="A149" s="2">
        <v>148</v>
      </c>
      <c r="B149" s="26"/>
      <c r="C149" s="2" t="s">
        <v>10</v>
      </c>
      <c r="D149" s="15">
        <v>154886</v>
      </c>
      <c r="E149" s="15">
        <v>1185</v>
      </c>
      <c r="F149" s="7">
        <f t="shared" si="12"/>
        <v>130.7054852320675</v>
      </c>
      <c r="G149" s="2">
        <v>2</v>
      </c>
      <c r="H149" s="2" t="s">
        <v>66</v>
      </c>
    </row>
    <row r="150" spans="1:8" x14ac:dyDescent="0.25">
      <c r="A150" s="2">
        <v>149</v>
      </c>
      <c r="B150" s="26"/>
      <c r="C150" s="2" t="s">
        <v>12</v>
      </c>
      <c r="D150" s="15">
        <v>106265</v>
      </c>
      <c r="E150" s="15">
        <v>1000</v>
      </c>
      <c r="F150" s="7">
        <f t="shared" si="12"/>
        <v>106.265</v>
      </c>
      <c r="G150" s="2">
        <v>2</v>
      </c>
      <c r="H150" s="2" t="s">
        <v>66</v>
      </c>
    </row>
    <row r="151" spans="1:8" x14ac:dyDescent="0.25">
      <c r="A151" s="2">
        <v>150</v>
      </c>
      <c r="B151" s="26"/>
      <c r="C151" s="2" t="s">
        <v>13</v>
      </c>
      <c r="D151" s="15">
        <v>182386</v>
      </c>
      <c r="E151" s="15">
        <v>1076</v>
      </c>
      <c r="F151" s="7">
        <f t="shared" si="12"/>
        <v>169.50371747211895</v>
      </c>
      <c r="G151" s="2">
        <v>2</v>
      </c>
      <c r="H151" s="2" t="s">
        <v>66</v>
      </c>
    </row>
    <row r="152" spans="1:8" x14ac:dyDescent="0.25">
      <c r="A152" s="2">
        <v>151</v>
      </c>
      <c r="B152" s="26"/>
      <c r="C152" s="2" t="s">
        <v>14</v>
      </c>
      <c r="D152" s="15">
        <v>137194</v>
      </c>
      <c r="E152" s="15">
        <v>1000</v>
      </c>
      <c r="F152" s="7">
        <f t="shared" si="12"/>
        <v>137.19399999999999</v>
      </c>
      <c r="G152" s="2">
        <v>3</v>
      </c>
      <c r="H152" s="2" t="s">
        <v>66</v>
      </c>
    </row>
    <row r="153" spans="1:8" x14ac:dyDescent="0.25">
      <c r="A153" s="2">
        <v>152</v>
      </c>
      <c r="B153" s="26"/>
      <c r="C153" s="2" t="s">
        <v>16</v>
      </c>
      <c r="D153" s="15">
        <v>187498</v>
      </c>
      <c r="E153" s="15">
        <v>1259</v>
      </c>
      <c r="F153" s="7">
        <f t="shared" si="12"/>
        <v>148.92613185067515</v>
      </c>
      <c r="G153" s="2">
        <v>3</v>
      </c>
      <c r="H153" s="2" t="s">
        <v>66</v>
      </c>
    </row>
    <row r="154" spans="1:8" x14ac:dyDescent="0.25">
      <c r="A154" s="2">
        <v>153</v>
      </c>
      <c r="B154" s="26"/>
      <c r="C154" s="2" t="s">
        <v>17</v>
      </c>
      <c r="D154" s="15">
        <v>144131</v>
      </c>
      <c r="E154" s="16">
        <v>821</v>
      </c>
      <c r="F154" s="7">
        <f t="shared" si="12"/>
        <v>175.55542021924484</v>
      </c>
      <c r="G154" s="2">
        <v>3</v>
      </c>
      <c r="H154" s="2" t="s">
        <v>66</v>
      </c>
    </row>
    <row r="155" spans="1:8" x14ac:dyDescent="0.25">
      <c r="A155" s="2">
        <v>154</v>
      </c>
      <c r="B155" s="26"/>
      <c r="C155" s="2" t="s">
        <v>18</v>
      </c>
      <c r="D155" s="15">
        <v>160263</v>
      </c>
      <c r="E155" s="15">
        <v>1052</v>
      </c>
      <c r="F155" s="7">
        <f t="shared" si="12"/>
        <v>152.34125475285171</v>
      </c>
      <c r="G155" s="2">
        <v>4</v>
      </c>
      <c r="H155" s="2" t="s">
        <v>66</v>
      </c>
    </row>
    <row r="156" spans="1:8" x14ac:dyDescent="0.25">
      <c r="A156" s="2">
        <v>155</v>
      </c>
      <c r="B156" s="26"/>
      <c r="C156" s="2" t="s">
        <v>20</v>
      </c>
      <c r="D156" s="15">
        <v>116023</v>
      </c>
      <c r="E156" s="15">
        <v>1000</v>
      </c>
      <c r="F156" s="7">
        <f t="shared" si="12"/>
        <v>116.023</v>
      </c>
      <c r="G156" s="2">
        <v>4</v>
      </c>
      <c r="H156" s="2" t="s">
        <v>66</v>
      </c>
    </row>
    <row r="157" spans="1:8" x14ac:dyDescent="0.25">
      <c r="A157" s="2">
        <v>156</v>
      </c>
      <c r="B157" s="26"/>
      <c r="C157" s="2" t="s">
        <v>21</v>
      </c>
      <c r="D157" s="15">
        <v>141090</v>
      </c>
      <c r="E157" s="15">
        <v>1656</v>
      </c>
      <c r="F157" s="7">
        <f t="shared" si="12"/>
        <v>85.199275362318843</v>
      </c>
      <c r="G157" s="2">
        <v>4</v>
      </c>
      <c r="H157" s="2" t="s">
        <v>66</v>
      </c>
    </row>
    <row r="158" spans="1:8" x14ac:dyDescent="0.25">
      <c r="A158" s="2">
        <v>157</v>
      </c>
      <c r="B158" s="26">
        <v>2027</v>
      </c>
      <c r="C158" s="2" t="s">
        <v>6</v>
      </c>
      <c r="D158" s="15">
        <v>115795</v>
      </c>
      <c r="E158" s="15">
        <v>900</v>
      </c>
      <c r="F158" s="7">
        <f>D158/E158</f>
        <v>128.6611111111111</v>
      </c>
      <c r="G158" s="2">
        <v>1</v>
      </c>
      <c r="H158" s="2" t="s">
        <v>84</v>
      </c>
    </row>
    <row r="159" spans="1:8" x14ac:dyDescent="0.25">
      <c r="A159" s="2">
        <v>158</v>
      </c>
      <c r="B159" s="26"/>
      <c r="C159" s="2" t="s">
        <v>8</v>
      </c>
      <c r="D159" s="15">
        <v>100860</v>
      </c>
      <c r="E159" s="15">
        <v>879</v>
      </c>
      <c r="F159" s="7">
        <f>D159/E159</f>
        <v>114.74402730375427</v>
      </c>
      <c r="G159" s="2">
        <v>1</v>
      </c>
      <c r="H159" s="2" t="s">
        <v>84</v>
      </c>
    </row>
    <row r="160" spans="1:8" x14ac:dyDescent="0.25">
      <c r="A160" s="2">
        <v>159</v>
      </c>
      <c r="B160" s="26"/>
      <c r="C160" s="2" t="s">
        <v>9</v>
      </c>
      <c r="D160" s="15">
        <v>176820</v>
      </c>
      <c r="E160" s="15">
        <v>1605</v>
      </c>
      <c r="F160" s="7">
        <f t="shared" ref="F160:F169" si="13">D160/E160</f>
        <v>110.16822429906541</v>
      </c>
      <c r="G160" s="2">
        <v>1</v>
      </c>
      <c r="H160" s="2" t="s">
        <v>84</v>
      </c>
    </row>
    <row r="161" spans="1:8" x14ac:dyDescent="0.25">
      <c r="A161" s="2">
        <v>160</v>
      </c>
      <c r="B161" s="26"/>
      <c r="C161" s="2" t="s">
        <v>10</v>
      </c>
      <c r="D161" s="15">
        <v>154886</v>
      </c>
      <c r="E161" s="15">
        <v>1185</v>
      </c>
      <c r="F161" s="7">
        <f t="shared" si="13"/>
        <v>130.7054852320675</v>
      </c>
      <c r="G161" s="2">
        <v>2</v>
      </c>
      <c r="H161" s="2" t="s">
        <v>84</v>
      </c>
    </row>
    <row r="162" spans="1:8" x14ac:dyDescent="0.25">
      <c r="A162" s="2">
        <v>161</v>
      </c>
      <c r="B162" s="26"/>
      <c r="C162" s="2" t="s">
        <v>12</v>
      </c>
      <c r="D162" s="15">
        <v>106265</v>
      </c>
      <c r="E162" s="15">
        <v>1755</v>
      </c>
      <c r="F162" s="7">
        <f t="shared" si="13"/>
        <v>60.549857549857549</v>
      </c>
      <c r="G162" s="2">
        <v>2</v>
      </c>
      <c r="H162" s="2" t="s">
        <v>84</v>
      </c>
    </row>
    <row r="163" spans="1:8" x14ac:dyDescent="0.25">
      <c r="A163" s="2">
        <v>162</v>
      </c>
      <c r="B163" s="26"/>
      <c r="C163" s="2" t="s">
        <v>13</v>
      </c>
      <c r="D163" s="15">
        <v>182386</v>
      </c>
      <c r="E163" s="15">
        <v>1076</v>
      </c>
      <c r="F163" s="7">
        <f t="shared" si="13"/>
        <v>169.50371747211895</v>
      </c>
      <c r="G163" s="2">
        <v>2</v>
      </c>
      <c r="H163" s="2" t="s">
        <v>84</v>
      </c>
    </row>
    <row r="164" spans="1:8" x14ac:dyDescent="0.25">
      <c r="A164" s="2">
        <v>163</v>
      </c>
      <c r="B164" s="26"/>
      <c r="C164" s="2" t="s">
        <v>14</v>
      </c>
      <c r="D164" s="15">
        <v>137194</v>
      </c>
      <c r="E164" s="15">
        <v>1984</v>
      </c>
      <c r="F164" s="7">
        <f t="shared" si="13"/>
        <v>69.150201612903231</v>
      </c>
      <c r="G164" s="2">
        <v>3</v>
      </c>
      <c r="H164" s="2" t="s">
        <v>84</v>
      </c>
    </row>
    <row r="165" spans="1:8" x14ac:dyDescent="0.25">
      <c r="A165" s="2">
        <v>164</v>
      </c>
      <c r="B165" s="26"/>
      <c r="C165" s="2" t="s">
        <v>16</v>
      </c>
      <c r="D165" s="15">
        <v>187498</v>
      </c>
      <c r="E165" s="15">
        <v>1259</v>
      </c>
      <c r="F165" s="7">
        <f t="shared" si="13"/>
        <v>148.92613185067515</v>
      </c>
      <c r="G165" s="2">
        <v>3</v>
      </c>
      <c r="H165" s="2" t="s">
        <v>84</v>
      </c>
    </row>
    <row r="166" spans="1:8" x14ac:dyDescent="0.25">
      <c r="A166" s="2">
        <v>165</v>
      </c>
      <c r="B166" s="26"/>
      <c r="C166" s="2" t="s">
        <v>17</v>
      </c>
      <c r="D166" s="15">
        <v>144131</v>
      </c>
      <c r="E166" s="16">
        <v>821</v>
      </c>
      <c r="F166" s="7">
        <f t="shared" si="13"/>
        <v>175.55542021924484</v>
      </c>
      <c r="G166" s="2">
        <v>3</v>
      </c>
      <c r="H166" s="2" t="s">
        <v>84</v>
      </c>
    </row>
    <row r="167" spans="1:8" x14ac:dyDescent="0.25">
      <c r="A167" s="2">
        <v>166</v>
      </c>
      <c r="B167" s="26"/>
      <c r="C167" s="2" t="s">
        <v>18</v>
      </c>
      <c r="D167" s="15">
        <v>160263</v>
      </c>
      <c r="E167" s="15">
        <v>1052</v>
      </c>
      <c r="F167" s="7">
        <f t="shared" si="13"/>
        <v>152.34125475285171</v>
      </c>
      <c r="G167" s="2">
        <v>4</v>
      </c>
      <c r="H167" s="2" t="s">
        <v>84</v>
      </c>
    </row>
    <row r="168" spans="1:8" x14ac:dyDescent="0.25">
      <c r="A168" s="2">
        <v>167</v>
      </c>
      <c r="B168" s="26"/>
      <c r="C168" s="2" t="s">
        <v>20</v>
      </c>
      <c r="D168" s="15">
        <v>116023</v>
      </c>
      <c r="E168" s="15">
        <v>870</v>
      </c>
      <c r="F168" s="7">
        <f t="shared" si="13"/>
        <v>133.35977011494253</v>
      </c>
      <c r="G168" s="2">
        <v>4</v>
      </c>
      <c r="H168" s="2" t="s">
        <v>84</v>
      </c>
    </row>
    <row r="169" spans="1:8" x14ac:dyDescent="0.25">
      <c r="A169" s="2">
        <v>168</v>
      </c>
      <c r="B169" s="26"/>
      <c r="C169" s="2" t="s">
        <v>21</v>
      </c>
      <c r="D169" s="15">
        <v>141090</v>
      </c>
      <c r="E169" s="15">
        <v>1656</v>
      </c>
      <c r="F169" s="7">
        <f t="shared" si="13"/>
        <v>85.199275362318843</v>
      </c>
      <c r="G169" s="2">
        <v>4</v>
      </c>
      <c r="H169" s="2" t="s">
        <v>84</v>
      </c>
    </row>
    <row r="170" spans="1:8" x14ac:dyDescent="0.25">
      <c r="A170" s="2">
        <v>169</v>
      </c>
      <c r="B170" s="26">
        <v>2027</v>
      </c>
      <c r="C170" s="2" t="s">
        <v>6</v>
      </c>
      <c r="D170" s="15">
        <v>115795</v>
      </c>
      <c r="E170" s="15">
        <v>980</v>
      </c>
      <c r="F170" s="7">
        <f>D170/E170</f>
        <v>118.15816326530613</v>
      </c>
      <c r="G170" s="2">
        <v>1</v>
      </c>
      <c r="H170" s="2" t="s">
        <v>63</v>
      </c>
    </row>
    <row r="171" spans="1:8" x14ac:dyDescent="0.25">
      <c r="A171" s="2">
        <v>170</v>
      </c>
      <c r="B171" s="26"/>
      <c r="C171" s="2" t="s">
        <v>8</v>
      </c>
      <c r="D171" s="15">
        <v>100860</v>
      </c>
      <c r="E171" s="15">
        <v>1143</v>
      </c>
      <c r="F171" s="7">
        <f>D171/E171</f>
        <v>88.241469816272968</v>
      </c>
      <c r="G171" s="2">
        <v>1</v>
      </c>
      <c r="H171" s="2" t="s">
        <v>63</v>
      </c>
    </row>
    <row r="172" spans="1:8" x14ac:dyDescent="0.25">
      <c r="A172" s="2">
        <v>171</v>
      </c>
      <c r="B172" s="26"/>
      <c r="C172" s="2" t="s">
        <v>9</v>
      </c>
      <c r="D172" s="15">
        <v>176820</v>
      </c>
      <c r="E172" s="15">
        <v>1605</v>
      </c>
      <c r="F172" s="7">
        <f t="shared" ref="F172:F181" si="14">D172/E172</f>
        <v>110.16822429906541</v>
      </c>
      <c r="G172" s="2">
        <v>1</v>
      </c>
      <c r="H172" s="2" t="s">
        <v>63</v>
      </c>
    </row>
    <row r="173" spans="1:8" x14ac:dyDescent="0.25">
      <c r="A173" s="2">
        <v>172</v>
      </c>
      <c r="B173" s="26"/>
      <c r="C173" s="2" t="s">
        <v>10</v>
      </c>
      <c r="D173" s="15">
        <v>154886</v>
      </c>
      <c r="E173" s="15">
        <v>1185</v>
      </c>
      <c r="F173" s="7">
        <f t="shared" si="14"/>
        <v>130.7054852320675</v>
      </c>
      <c r="G173" s="2">
        <v>2</v>
      </c>
      <c r="H173" s="2" t="s">
        <v>63</v>
      </c>
    </row>
    <row r="174" spans="1:8" x14ac:dyDescent="0.25">
      <c r="A174" s="2">
        <v>173</v>
      </c>
      <c r="B174" s="26"/>
      <c r="C174" s="2" t="s">
        <v>12</v>
      </c>
      <c r="D174" s="15">
        <v>106265</v>
      </c>
      <c r="E174" s="15">
        <v>1090</v>
      </c>
      <c r="F174" s="7">
        <f t="shared" si="14"/>
        <v>97.4908256880734</v>
      </c>
      <c r="G174" s="2">
        <v>2</v>
      </c>
      <c r="H174" s="2" t="s">
        <v>63</v>
      </c>
    </row>
    <row r="175" spans="1:8" x14ac:dyDescent="0.25">
      <c r="A175" s="2">
        <v>174</v>
      </c>
      <c r="B175" s="26"/>
      <c r="C175" s="2" t="s">
        <v>13</v>
      </c>
      <c r="D175" s="15">
        <v>182386</v>
      </c>
      <c r="E175" s="15">
        <v>1076</v>
      </c>
      <c r="F175" s="7">
        <f t="shared" si="14"/>
        <v>169.50371747211895</v>
      </c>
      <c r="G175" s="2">
        <v>2</v>
      </c>
      <c r="H175" s="2" t="s">
        <v>63</v>
      </c>
    </row>
    <row r="176" spans="1:8" x14ac:dyDescent="0.25">
      <c r="A176" s="2">
        <v>175</v>
      </c>
      <c r="B176" s="26"/>
      <c r="C176" s="2" t="s">
        <v>14</v>
      </c>
      <c r="D176" s="15">
        <v>137194</v>
      </c>
      <c r="E176" s="15">
        <v>1234</v>
      </c>
      <c r="F176" s="7">
        <f t="shared" si="14"/>
        <v>111.17828200972447</v>
      </c>
      <c r="G176" s="2">
        <v>3</v>
      </c>
      <c r="H176" s="2" t="s">
        <v>63</v>
      </c>
    </row>
    <row r="177" spans="1:8" x14ac:dyDescent="0.25">
      <c r="A177" s="2">
        <v>176</v>
      </c>
      <c r="B177" s="26"/>
      <c r="C177" s="2" t="s">
        <v>16</v>
      </c>
      <c r="D177" s="15">
        <v>187498</v>
      </c>
      <c r="E177" s="15">
        <v>1259</v>
      </c>
      <c r="F177" s="7">
        <f t="shared" si="14"/>
        <v>148.92613185067515</v>
      </c>
      <c r="G177" s="2">
        <v>3</v>
      </c>
      <c r="H177" s="2" t="s">
        <v>63</v>
      </c>
    </row>
    <row r="178" spans="1:8" x14ac:dyDescent="0.25">
      <c r="A178" s="2">
        <v>177</v>
      </c>
      <c r="B178" s="26"/>
      <c r="C178" s="2" t="s">
        <v>17</v>
      </c>
      <c r="D178" s="15">
        <v>144131</v>
      </c>
      <c r="E178" s="16">
        <v>1551</v>
      </c>
      <c r="F178" s="7">
        <f t="shared" si="14"/>
        <v>92.927788523533209</v>
      </c>
      <c r="G178" s="2">
        <v>3</v>
      </c>
      <c r="H178" s="2" t="s">
        <v>63</v>
      </c>
    </row>
    <row r="179" spans="1:8" x14ac:dyDescent="0.25">
      <c r="A179" s="2">
        <v>178</v>
      </c>
      <c r="B179" s="26"/>
      <c r="C179" s="2" t="s">
        <v>18</v>
      </c>
      <c r="D179" s="15">
        <v>160263</v>
      </c>
      <c r="E179" s="15">
        <v>1720</v>
      </c>
      <c r="F179" s="7">
        <f t="shared" si="14"/>
        <v>93.176162790697674</v>
      </c>
      <c r="G179" s="2">
        <v>4</v>
      </c>
      <c r="H179" s="2" t="s">
        <v>63</v>
      </c>
    </row>
    <row r="180" spans="1:8" x14ac:dyDescent="0.25">
      <c r="A180" s="2">
        <v>179</v>
      </c>
      <c r="B180" s="26"/>
      <c r="C180" s="2" t="s">
        <v>20</v>
      </c>
      <c r="D180" s="15">
        <v>116023</v>
      </c>
      <c r="E180" s="15">
        <v>1230</v>
      </c>
      <c r="F180" s="7">
        <f t="shared" si="14"/>
        <v>94.327642276422765</v>
      </c>
      <c r="G180" s="2">
        <v>4</v>
      </c>
      <c r="H180" s="2" t="s">
        <v>63</v>
      </c>
    </row>
    <row r="181" spans="1:8" x14ac:dyDescent="0.25">
      <c r="A181" s="2">
        <v>180</v>
      </c>
      <c r="B181" s="26"/>
      <c r="C181" s="2" t="s">
        <v>21</v>
      </c>
      <c r="D181" s="15">
        <v>141090</v>
      </c>
      <c r="E181" s="15">
        <v>1656</v>
      </c>
      <c r="F181" s="7">
        <f t="shared" si="14"/>
        <v>85.199275362318843</v>
      </c>
      <c r="G181" s="2">
        <v>4</v>
      </c>
      <c r="H181" s="2" t="s">
        <v>63</v>
      </c>
    </row>
    <row r="182" spans="1:8" x14ac:dyDescent="0.25">
      <c r="A182" s="2">
        <v>181</v>
      </c>
      <c r="B182" s="26">
        <v>2027</v>
      </c>
      <c r="C182" s="2" t="s">
        <v>6</v>
      </c>
      <c r="D182" s="15">
        <v>115795</v>
      </c>
      <c r="E182" s="15">
        <v>1000</v>
      </c>
      <c r="F182" s="7">
        <f>D182/E182</f>
        <v>115.795</v>
      </c>
      <c r="G182" s="2">
        <v>1</v>
      </c>
      <c r="H182" s="2" t="s">
        <v>85</v>
      </c>
    </row>
    <row r="183" spans="1:8" x14ac:dyDescent="0.25">
      <c r="A183" s="2">
        <v>182</v>
      </c>
      <c r="B183" s="26"/>
      <c r="C183" s="2" t="s">
        <v>8</v>
      </c>
      <c r="D183" s="15">
        <v>100860</v>
      </c>
      <c r="E183" s="15">
        <v>1000</v>
      </c>
      <c r="F183" s="7">
        <f>D183/E183</f>
        <v>100.86</v>
      </c>
      <c r="G183" s="2">
        <v>1</v>
      </c>
      <c r="H183" s="2" t="s">
        <v>85</v>
      </c>
    </row>
    <row r="184" spans="1:8" x14ac:dyDescent="0.25">
      <c r="A184" s="2">
        <v>183</v>
      </c>
      <c r="B184" s="26"/>
      <c r="C184" s="2" t="s">
        <v>9</v>
      </c>
      <c r="D184" s="15">
        <v>176820</v>
      </c>
      <c r="E184" s="15">
        <v>1605</v>
      </c>
      <c r="F184" s="7">
        <f t="shared" ref="F184:F193" si="15">D184/E184</f>
        <v>110.16822429906541</v>
      </c>
      <c r="G184" s="2">
        <v>1</v>
      </c>
      <c r="H184" s="2" t="s">
        <v>85</v>
      </c>
    </row>
    <row r="185" spans="1:8" x14ac:dyDescent="0.25">
      <c r="A185" s="2">
        <v>184</v>
      </c>
      <c r="B185" s="26"/>
      <c r="C185" s="2" t="s">
        <v>10</v>
      </c>
      <c r="D185" s="15">
        <v>154886</v>
      </c>
      <c r="E185" s="15">
        <v>1185</v>
      </c>
      <c r="F185" s="7">
        <f t="shared" si="15"/>
        <v>130.7054852320675</v>
      </c>
      <c r="G185" s="2">
        <v>2</v>
      </c>
      <c r="H185" s="2" t="s">
        <v>85</v>
      </c>
    </row>
    <row r="186" spans="1:8" x14ac:dyDescent="0.25">
      <c r="A186" s="2">
        <v>185</v>
      </c>
      <c r="B186" s="26"/>
      <c r="C186" s="2" t="s">
        <v>12</v>
      </c>
      <c r="D186" s="15">
        <v>106265</v>
      </c>
      <c r="E186" s="15">
        <v>1000</v>
      </c>
      <c r="F186" s="7">
        <f t="shared" si="15"/>
        <v>106.265</v>
      </c>
      <c r="G186" s="2">
        <v>2</v>
      </c>
      <c r="H186" s="2" t="s">
        <v>85</v>
      </c>
    </row>
    <row r="187" spans="1:8" x14ac:dyDescent="0.25">
      <c r="A187" s="2">
        <v>186</v>
      </c>
      <c r="B187" s="26"/>
      <c r="C187" s="2" t="s">
        <v>13</v>
      </c>
      <c r="D187" s="15">
        <v>182386</v>
      </c>
      <c r="E187" s="15">
        <v>1076</v>
      </c>
      <c r="F187" s="7">
        <f t="shared" si="15"/>
        <v>169.50371747211895</v>
      </c>
      <c r="G187" s="2">
        <v>2</v>
      </c>
      <c r="H187" s="2" t="s">
        <v>85</v>
      </c>
    </row>
    <row r="188" spans="1:8" x14ac:dyDescent="0.25">
      <c r="A188" s="2">
        <v>187</v>
      </c>
      <c r="B188" s="26"/>
      <c r="C188" s="2" t="s">
        <v>14</v>
      </c>
      <c r="D188" s="15">
        <v>137194</v>
      </c>
      <c r="E188" s="15">
        <v>1000</v>
      </c>
      <c r="F188" s="7">
        <f t="shared" si="15"/>
        <v>137.19399999999999</v>
      </c>
      <c r="G188" s="2">
        <v>3</v>
      </c>
      <c r="H188" s="2" t="s">
        <v>85</v>
      </c>
    </row>
    <row r="189" spans="1:8" x14ac:dyDescent="0.25">
      <c r="A189" s="2">
        <v>188</v>
      </c>
      <c r="B189" s="26"/>
      <c r="C189" s="2" t="s">
        <v>16</v>
      </c>
      <c r="D189" s="15">
        <v>187498</v>
      </c>
      <c r="E189" s="15">
        <v>1259</v>
      </c>
      <c r="F189" s="7">
        <f t="shared" si="15"/>
        <v>148.92613185067515</v>
      </c>
      <c r="G189" s="2">
        <v>3</v>
      </c>
      <c r="H189" s="2" t="s">
        <v>85</v>
      </c>
    </row>
    <row r="190" spans="1:8" x14ac:dyDescent="0.25">
      <c r="A190" s="2">
        <v>189</v>
      </c>
      <c r="B190" s="26"/>
      <c r="C190" s="2" t="s">
        <v>17</v>
      </c>
      <c r="D190" s="15">
        <v>144131</v>
      </c>
      <c r="E190" s="16">
        <v>821</v>
      </c>
      <c r="F190" s="7">
        <f t="shared" si="15"/>
        <v>175.55542021924484</v>
      </c>
      <c r="G190" s="2">
        <v>3</v>
      </c>
      <c r="H190" s="2" t="s">
        <v>85</v>
      </c>
    </row>
    <row r="191" spans="1:8" x14ac:dyDescent="0.25">
      <c r="A191" s="2">
        <v>190</v>
      </c>
      <c r="B191" s="26"/>
      <c r="C191" s="2" t="s">
        <v>18</v>
      </c>
      <c r="D191" s="15">
        <v>160263</v>
      </c>
      <c r="E191" s="15">
        <v>1052</v>
      </c>
      <c r="F191" s="7">
        <f t="shared" si="15"/>
        <v>152.34125475285171</v>
      </c>
      <c r="G191" s="2">
        <v>4</v>
      </c>
      <c r="H191" s="2" t="s">
        <v>85</v>
      </c>
    </row>
    <row r="192" spans="1:8" x14ac:dyDescent="0.25">
      <c r="A192" s="2">
        <v>191</v>
      </c>
      <c r="B192" s="26"/>
      <c r="C192" s="2" t="s">
        <v>20</v>
      </c>
      <c r="D192" s="15">
        <v>116023</v>
      </c>
      <c r="E192" s="15">
        <v>1000</v>
      </c>
      <c r="F192" s="7">
        <f t="shared" si="15"/>
        <v>116.023</v>
      </c>
      <c r="G192" s="2">
        <v>4</v>
      </c>
      <c r="H192" s="2" t="s">
        <v>85</v>
      </c>
    </row>
    <row r="193" spans="1:8" x14ac:dyDescent="0.25">
      <c r="A193" s="2">
        <v>192</v>
      </c>
      <c r="B193" s="26"/>
      <c r="C193" s="2" t="s">
        <v>21</v>
      </c>
      <c r="D193" s="15">
        <v>141090</v>
      </c>
      <c r="E193" s="15">
        <v>1656</v>
      </c>
      <c r="F193" s="7">
        <f t="shared" si="15"/>
        <v>85.199275362318843</v>
      </c>
      <c r="G193" s="2">
        <v>4</v>
      </c>
      <c r="H193" s="2" t="s">
        <v>85</v>
      </c>
    </row>
    <row r="194" spans="1:8" x14ac:dyDescent="0.25">
      <c r="A194" s="2">
        <v>193</v>
      </c>
      <c r="B194" s="26">
        <v>2027</v>
      </c>
      <c r="C194" s="2" t="s">
        <v>6</v>
      </c>
      <c r="D194" s="15">
        <v>115795</v>
      </c>
      <c r="E194" s="15">
        <v>900</v>
      </c>
      <c r="F194" s="7">
        <f>D194/E194</f>
        <v>128.6611111111111</v>
      </c>
      <c r="G194" s="2">
        <v>1</v>
      </c>
      <c r="H194" s="2" t="s">
        <v>86</v>
      </c>
    </row>
    <row r="195" spans="1:8" x14ac:dyDescent="0.25">
      <c r="A195" s="2">
        <v>194</v>
      </c>
      <c r="B195" s="26"/>
      <c r="C195" s="2" t="s">
        <v>8</v>
      </c>
      <c r="D195" s="15">
        <v>100860</v>
      </c>
      <c r="E195" s="15">
        <v>879</v>
      </c>
      <c r="F195" s="7">
        <f>D195/E195</f>
        <v>114.74402730375427</v>
      </c>
      <c r="G195" s="2">
        <v>1</v>
      </c>
      <c r="H195" s="2" t="s">
        <v>86</v>
      </c>
    </row>
    <row r="196" spans="1:8" x14ac:dyDescent="0.25">
      <c r="A196" s="2">
        <v>195</v>
      </c>
      <c r="B196" s="26"/>
      <c r="C196" s="2" t="s">
        <v>9</v>
      </c>
      <c r="D196" s="15">
        <v>176820</v>
      </c>
      <c r="E196" s="15">
        <v>1605</v>
      </c>
      <c r="F196" s="7">
        <f t="shared" ref="F196:F205" si="16">D196/E196</f>
        <v>110.16822429906541</v>
      </c>
      <c r="G196" s="2">
        <v>1</v>
      </c>
      <c r="H196" s="2" t="s">
        <v>86</v>
      </c>
    </row>
    <row r="197" spans="1:8" x14ac:dyDescent="0.25">
      <c r="A197" s="2">
        <v>196</v>
      </c>
      <c r="B197" s="26"/>
      <c r="C197" s="2" t="s">
        <v>10</v>
      </c>
      <c r="D197" s="15">
        <v>154886</v>
      </c>
      <c r="E197" s="15">
        <v>1185</v>
      </c>
      <c r="F197" s="7">
        <f t="shared" si="16"/>
        <v>130.7054852320675</v>
      </c>
      <c r="G197" s="2">
        <v>2</v>
      </c>
      <c r="H197" s="2" t="s">
        <v>86</v>
      </c>
    </row>
    <row r="198" spans="1:8" x14ac:dyDescent="0.25">
      <c r="A198" s="2">
        <v>197</v>
      </c>
      <c r="B198" s="26"/>
      <c r="C198" s="2" t="s">
        <v>12</v>
      </c>
      <c r="D198" s="15">
        <v>106265</v>
      </c>
      <c r="E198" s="15">
        <v>1755</v>
      </c>
      <c r="F198" s="7">
        <f t="shared" si="16"/>
        <v>60.549857549857549</v>
      </c>
      <c r="G198" s="2">
        <v>2</v>
      </c>
      <c r="H198" s="2" t="s">
        <v>86</v>
      </c>
    </row>
    <row r="199" spans="1:8" x14ac:dyDescent="0.25">
      <c r="A199" s="2">
        <v>198</v>
      </c>
      <c r="B199" s="26"/>
      <c r="C199" s="2" t="s">
        <v>13</v>
      </c>
      <c r="D199" s="15">
        <v>182386</v>
      </c>
      <c r="E199" s="15">
        <v>1076</v>
      </c>
      <c r="F199" s="7">
        <f t="shared" si="16"/>
        <v>169.50371747211895</v>
      </c>
      <c r="G199" s="2">
        <v>2</v>
      </c>
      <c r="H199" s="2" t="s">
        <v>86</v>
      </c>
    </row>
    <row r="200" spans="1:8" x14ac:dyDescent="0.25">
      <c r="A200" s="2">
        <v>199</v>
      </c>
      <c r="B200" s="26"/>
      <c r="C200" s="2" t="s">
        <v>14</v>
      </c>
      <c r="D200" s="15">
        <v>137194</v>
      </c>
      <c r="E200" s="15">
        <v>1984</v>
      </c>
      <c r="F200" s="7">
        <f t="shared" si="16"/>
        <v>69.150201612903231</v>
      </c>
      <c r="G200" s="2">
        <v>3</v>
      </c>
      <c r="H200" s="2" t="s">
        <v>86</v>
      </c>
    </row>
    <row r="201" spans="1:8" x14ac:dyDescent="0.25">
      <c r="A201" s="2">
        <v>200</v>
      </c>
      <c r="B201" s="26"/>
      <c r="C201" s="2" t="s">
        <v>16</v>
      </c>
      <c r="D201" s="15">
        <v>187498</v>
      </c>
      <c r="E201" s="15">
        <v>1259</v>
      </c>
      <c r="F201" s="7">
        <f t="shared" si="16"/>
        <v>148.92613185067515</v>
      </c>
      <c r="G201" s="2">
        <v>3</v>
      </c>
      <c r="H201" s="2" t="s">
        <v>86</v>
      </c>
    </row>
    <row r="202" spans="1:8" x14ac:dyDescent="0.25">
      <c r="A202" s="2">
        <v>201</v>
      </c>
      <c r="B202" s="26"/>
      <c r="C202" s="2" t="s">
        <v>17</v>
      </c>
      <c r="D202" s="15">
        <v>144131</v>
      </c>
      <c r="E202" s="16">
        <v>821</v>
      </c>
      <c r="F202" s="7">
        <f t="shared" si="16"/>
        <v>175.55542021924484</v>
      </c>
      <c r="G202" s="2">
        <v>3</v>
      </c>
      <c r="H202" s="2" t="s">
        <v>86</v>
      </c>
    </row>
    <row r="203" spans="1:8" x14ac:dyDescent="0.25">
      <c r="A203" s="2">
        <v>202</v>
      </c>
      <c r="B203" s="26"/>
      <c r="C203" s="2" t="s">
        <v>18</v>
      </c>
      <c r="D203" s="15">
        <v>160263</v>
      </c>
      <c r="E203" s="15">
        <v>1052</v>
      </c>
      <c r="F203" s="7">
        <f t="shared" si="16"/>
        <v>152.34125475285171</v>
      </c>
      <c r="G203" s="2">
        <v>4</v>
      </c>
      <c r="H203" s="2" t="s">
        <v>86</v>
      </c>
    </row>
    <row r="204" spans="1:8" x14ac:dyDescent="0.25">
      <c r="A204" s="2">
        <v>203</v>
      </c>
      <c r="B204" s="26"/>
      <c r="C204" s="2" t="s">
        <v>20</v>
      </c>
      <c r="D204" s="15">
        <v>116023</v>
      </c>
      <c r="E204" s="15">
        <v>870</v>
      </c>
      <c r="F204" s="7">
        <f t="shared" si="16"/>
        <v>133.35977011494253</v>
      </c>
      <c r="G204" s="2">
        <v>4</v>
      </c>
      <c r="H204" s="2" t="s">
        <v>86</v>
      </c>
    </row>
    <row r="205" spans="1:8" x14ac:dyDescent="0.25">
      <c r="A205" s="2">
        <v>204</v>
      </c>
      <c r="B205" s="26"/>
      <c r="C205" s="2" t="s">
        <v>21</v>
      </c>
      <c r="D205" s="15">
        <v>141090</v>
      </c>
      <c r="E205" s="15">
        <v>1656</v>
      </c>
      <c r="F205" s="7">
        <f t="shared" si="16"/>
        <v>85.199275362318843</v>
      </c>
      <c r="G205" s="2">
        <v>4</v>
      </c>
      <c r="H205" s="2" t="s">
        <v>86</v>
      </c>
    </row>
    <row r="206" spans="1:8" x14ac:dyDescent="0.25">
      <c r="A206" s="2">
        <v>205</v>
      </c>
      <c r="B206" s="26">
        <v>2027</v>
      </c>
      <c r="C206" s="2" t="s">
        <v>6</v>
      </c>
      <c r="D206" s="15">
        <v>115795</v>
      </c>
      <c r="E206" s="15">
        <v>980</v>
      </c>
      <c r="F206" s="7">
        <f>D206/E206</f>
        <v>118.15816326530613</v>
      </c>
      <c r="G206" s="2">
        <v>1</v>
      </c>
      <c r="H206" s="2" t="s">
        <v>87</v>
      </c>
    </row>
    <row r="207" spans="1:8" x14ac:dyDescent="0.25">
      <c r="A207" s="2">
        <v>206</v>
      </c>
      <c r="B207" s="26"/>
      <c r="C207" s="2" t="s">
        <v>8</v>
      </c>
      <c r="D207" s="15">
        <v>100860</v>
      </c>
      <c r="E207" s="15">
        <v>1143</v>
      </c>
      <c r="F207" s="7">
        <f>D207/E207</f>
        <v>88.241469816272968</v>
      </c>
      <c r="G207" s="2">
        <v>1</v>
      </c>
      <c r="H207" s="2" t="s">
        <v>87</v>
      </c>
    </row>
    <row r="208" spans="1:8" x14ac:dyDescent="0.25">
      <c r="A208" s="2">
        <v>207</v>
      </c>
      <c r="B208" s="26"/>
      <c r="C208" s="2" t="s">
        <v>9</v>
      </c>
      <c r="D208" s="15">
        <v>176820</v>
      </c>
      <c r="E208" s="15">
        <v>1605</v>
      </c>
      <c r="F208" s="7">
        <f t="shared" ref="F208:F217" si="17">D208/E208</f>
        <v>110.16822429906541</v>
      </c>
      <c r="G208" s="2">
        <v>1</v>
      </c>
      <c r="H208" s="2" t="s">
        <v>87</v>
      </c>
    </row>
    <row r="209" spans="1:8" x14ac:dyDescent="0.25">
      <c r="A209" s="2">
        <v>208</v>
      </c>
      <c r="B209" s="26"/>
      <c r="C209" s="2" t="s">
        <v>10</v>
      </c>
      <c r="D209" s="15">
        <v>154886</v>
      </c>
      <c r="E209" s="15">
        <v>1185</v>
      </c>
      <c r="F209" s="7">
        <f t="shared" si="17"/>
        <v>130.7054852320675</v>
      </c>
      <c r="G209" s="2">
        <v>2</v>
      </c>
      <c r="H209" s="2" t="s">
        <v>87</v>
      </c>
    </row>
    <row r="210" spans="1:8" x14ac:dyDescent="0.25">
      <c r="A210" s="2">
        <v>209</v>
      </c>
      <c r="B210" s="26"/>
      <c r="C210" s="2" t="s">
        <v>12</v>
      </c>
      <c r="D210" s="15">
        <v>106265</v>
      </c>
      <c r="E210" s="15">
        <v>1090</v>
      </c>
      <c r="F210" s="7">
        <f t="shared" si="17"/>
        <v>97.4908256880734</v>
      </c>
      <c r="G210" s="2">
        <v>2</v>
      </c>
      <c r="H210" s="2" t="s">
        <v>87</v>
      </c>
    </row>
    <row r="211" spans="1:8" x14ac:dyDescent="0.25">
      <c r="A211" s="2">
        <v>210</v>
      </c>
      <c r="B211" s="26"/>
      <c r="C211" s="2" t="s">
        <v>13</v>
      </c>
      <c r="D211" s="15">
        <v>182386</v>
      </c>
      <c r="E211" s="15">
        <v>1076</v>
      </c>
      <c r="F211" s="7">
        <f t="shared" si="17"/>
        <v>169.50371747211895</v>
      </c>
      <c r="G211" s="2">
        <v>2</v>
      </c>
      <c r="H211" s="2" t="s">
        <v>87</v>
      </c>
    </row>
    <row r="212" spans="1:8" x14ac:dyDescent="0.25">
      <c r="A212" s="2">
        <v>211</v>
      </c>
      <c r="B212" s="26"/>
      <c r="C212" s="2" t="s">
        <v>14</v>
      </c>
      <c r="D212" s="15">
        <v>137194</v>
      </c>
      <c r="E212" s="15">
        <v>1234</v>
      </c>
      <c r="F212" s="7">
        <f t="shared" si="17"/>
        <v>111.17828200972447</v>
      </c>
      <c r="G212" s="2">
        <v>3</v>
      </c>
      <c r="H212" s="2" t="s">
        <v>87</v>
      </c>
    </row>
    <row r="213" spans="1:8" x14ac:dyDescent="0.25">
      <c r="A213" s="2">
        <v>212</v>
      </c>
      <c r="B213" s="26"/>
      <c r="C213" s="2" t="s">
        <v>16</v>
      </c>
      <c r="D213" s="15">
        <v>187498</v>
      </c>
      <c r="E213" s="15">
        <v>1259</v>
      </c>
      <c r="F213" s="7">
        <f t="shared" si="17"/>
        <v>148.92613185067515</v>
      </c>
      <c r="G213" s="2">
        <v>3</v>
      </c>
      <c r="H213" s="2" t="s">
        <v>87</v>
      </c>
    </row>
    <row r="214" spans="1:8" x14ac:dyDescent="0.25">
      <c r="A214" s="2">
        <v>213</v>
      </c>
      <c r="B214" s="26"/>
      <c r="C214" s="2" t="s">
        <v>17</v>
      </c>
      <c r="D214" s="15">
        <v>144131</v>
      </c>
      <c r="E214" s="16">
        <v>1551</v>
      </c>
      <c r="F214" s="7">
        <f t="shared" si="17"/>
        <v>92.927788523533209</v>
      </c>
      <c r="G214" s="2">
        <v>3</v>
      </c>
      <c r="H214" s="2" t="s">
        <v>87</v>
      </c>
    </row>
    <row r="215" spans="1:8" x14ac:dyDescent="0.25">
      <c r="A215" s="2">
        <v>214</v>
      </c>
      <c r="B215" s="26"/>
      <c r="C215" s="2" t="s">
        <v>18</v>
      </c>
      <c r="D215" s="15">
        <v>160263</v>
      </c>
      <c r="E215" s="15">
        <v>1720</v>
      </c>
      <c r="F215" s="7">
        <f t="shared" si="17"/>
        <v>93.176162790697674</v>
      </c>
      <c r="G215" s="2">
        <v>4</v>
      </c>
      <c r="H215" s="2" t="s">
        <v>87</v>
      </c>
    </row>
    <row r="216" spans="1:8" x14ac:dyDescent="0.25">
      <c r="A216" s="2">
        <v>215</v>
      </c>
      <c r="B216" s="26"/>
      <c r="C216" s="2" t="s">
        <v>20</v>
      </c>
      <c r="D216" s="15">
        <v>116023</v>
      </c>
      <c r="E216" s="15">
        <v>1230</v>
      </c>
      <c r="F216" s="7">
        <f t="shared" si="17"/>
        <v>94.327642276422765</v>
      </c>
      <c r="G216" s="2">
        <v>4</v>
      </c>
      <c r="H216" s="2" t="s">
        <v>87</v>
      </c>
    </row>
    <row r="217" spans="1:8" x14ac:dyDescent="0.25">
      <c r="A217" s="2">
        <v>216</v>
      </c>
      <c r="B217" s="26"/>
      <c r="C217" s="2" t="s">
        <v>21</v>
      </c>
      <c r="D217" s="15">
        <v>141090</v>
      </c>
      <c r="E217" s="15">
        <v>1656</v>
      </c>
      <c r="F217" s="7">
        <f t="shared" si="17"/>
        <v>85.199275362318843</v>
      </c>
      <c r="G217" s="2">
        <v>4</v>
      </c>
      <c r="H217" s="2" t="s">
        <v>87</v>
      </c>
    </row>
  </sheetData>
  <mergeCells count="18">
    <mergeCell ref="B170:B181"/>
    <mergeCell ref="B182:B193"/>
    <mergeCell ref="B194:B205"/>
    <mergeCell ref="B206:B217"/>
    <mergeCell ref="B110:B121"/>
    <mergeCell ref="B122:B133"/>
    <mergeCell ref="B134:B145"/>
    <mergeCell ref="B146:B157"/>
    <mergeCell ref="B158:B169"/>
    <mergeCell ref="B62:B73"/>
    <mergeCell ref="B74:B85"/>
    <mergeCell ref="B86:B97"/>
    <mergeCell ref="B98:B109"/>
    <mergeCell ref="B2:B13"/>
    <mergeCell ref="B14:B25"/>
    <mergeCell ref="B26:B37"/>
    <mergeCell ref="B38:B49"/>
    <mergeCell ref="B50:B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Lease Cost</vt:lpstr>
      <vt:lpstr>Space Utilization</vt:lpstr>
      <vt:lpstr>Inventory Turnover Ratio</vt:lpstr>
      <vt:lpstr>Reduce Overtime</vt:lpstr>
      <vt:lpstr>Reduce Claims</vt:lpstr>
      <vt:lpstr>Reduce Wrong Issuance</vt:lpstr>
      <vt:lpstr>Contractual Kpis</vt:lpstr>
      <vt:lpstr>Inbond</vt:lpstr>
      <vt:lpstr>Outbond</vt:lpstr>
      <vt:lpstr>Inbond &amp; Outbond</vt:lpstr>
      <vt:lpstr>Dummy Data</vt:lpstr>
      <vt:lpstr>Dummy Data1</vt:lpstr>
      <vt:lpstr>Riyadh(Line Chart)</vt:lpstr>
      <vt:lpstr>Jazzan(Line Chart)</vt:lpstr>
      <vt:lpstr>CPY(Line Chart)</vt:lpstr>
      <vt:lpstr>X</vt:lpstr>
      <vt:lpstr>Y</vt:lpstr>
      <vt:lpstr>Z</vt:lpstr>
      <vt:lpstr>KPI's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Nahata</dc:creator>
  <cp:lastModifiedBy>ANKUSH KUMAR</cp:lastModifiedBy>
  <dcterms:created xsi:type="dcterms:W3CDTF">2025-04-18T02:10:14Z</dcterms:created>
  <dcterms:modified xsi:type="dcterms:W3CDTF">2025-05-21T13:08:15Z</dcterms:modified>
</cp:coreProperties>
</file>