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45" windowWidth="12945" windowHeight="7320" firstSheet="1" activeTab="3"/>
  </bookViews>
  <sheets>
    <sheet name="GC included in time" sheetId="1" r:id="rId1"/>
    <sheet name="Lsa" sheetId="2" r:id="rId2"/>
    <sheet name="Tensorics - GC excluded" sheetId="3" r:id="rId3"/>
    <sheet name="doublearraybacked" sheetId="4" r:id="rId4"/>
  </sheets>
  <calcPr calcId="145621"/>
  <oleSize ref="A1:J2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<sst xmlns="http://schemas.openxmlformats.org/spreadsheetml/2006/main" count="134" uniqueCount="53">
  <si>
    <t xml:space="preserve">Size </t>
  </si>
  <si>
    <t xml:space="preserve"> time [ms] </t>
  </si>
  <si>
    <t xml:space="preserve"> mem [byte]</t>
  </si>
  <si>
    <t xml:space="preserve">Tensor Size </t>
  </si>
  <si>
    <t>Times &amp; Memory during preparation for a Double tenor, naïve coordinates creation (no caching)</t>
  </si>
  <si>
    <t>Cached, no preloading</t>
  </si>
  <si>
    <t>Cached, cache preloaded</t>
  </si>
  <si>
    <t>Cached, caches preloaded</t>
  </si>
  <si>
    <t>Cached, caches preloaded, Positions preloaded</t>
  </si>
  <si>
    <t>mem [MB]</t>
  </si>
  <si>
    <t>Positions preloaded is slower than not preloaded!!!!!!! (2014-08-23)</t>
  </si>
  <si>
    <t>Positions seem not to stay cached!</t>
  </si>
  <si>
    <t>Immutable Map, Xcoordinate as key, PreCached coordinate (weak values)</t>
  </si>
  <si>
    <t>Simple Map, Xcoordinate as key, PreCached coordinate (weak values)</t>
  </si>
  <si>
    <t>Preloaded Positions Using Guava Cache, weak values</t>
  </si>
  <si>
    <t>Preloaded Positions Using Guava Cache, strong values, maxSize 200000</t>
  </si>
  <si>
    <t>Simple Map, Positions Cached (Guava Cache, maxValue=200000, Strong values)</t>
  </si>
  <si>
    <t>Simple Map, Positions not cached!</t>
  </si>
  <si>
    <t>This is quite cool but memory will bite us soon :-(</t>
  </si>
  <si>
    <t xml:space="preserve">Step </t>
  </si>
  <si>
    <t xml:space="preserve">time [ms] </t>
  </si>
  <si>
    <t>mem [byte]</t>
  </si>
  <si>
    <t>Nothing Cached, Same Matrix creation 10 times and keeping references</t>
  </si>
  <si>
    <t>Nothing Cached, Same Map creation 10 times, keeping no references</t>
  </si>
  <si>
    <t>Using Strong Interner for position, no references to map kept</t>
  </si>
  <si>
    <t>As expected: First one consumes a lot of memory, then its ok …</t>
  </si>
  <si>
    <t>Using Weak Interner for position, no references to map kept</t>
  </si>
  <si>
    <t>As expected: Time roughly constant, each matrix consumes the same amount (but they do not sum up!)</t>
  </si>
  <si>
    <t>Memory consumption sums up!</t>
  </si>
  <si>
    <t>Using Weak Interner for position, references to map kept</t>
  </si>
  <si>
    <t>LOOKS OK!!!!</t>
  </si>
  <si>
    <t>Using Weak Interners for position and coordinates</t>
  </si>
  <si>
    <t>basically no difference …</t>
  </si>
  <si>
    <t>byte / entry</t>
  </si>
  <si>
    <t>Map</t>
  </si>
  <si>
    <t>Tensor:</t>
  </si>
  <si>
    <t>GB</t>
  </si>
  <si>
    <t>Byte/Entry</t>
  </si>
  <si>
    <t>Same as above, after some refactoring of shape creation and avoiding copying of maps</t>
  </si>
  <si>
    <t>Tensor size</t>
  </si>
  <si>
    <t>No References kept</t>
  </si>
  <si>
    <t>References kept:</t>
  </si>
  <si>
    <t>MB</t>
  </si>
  <si>
    <t>Sum</t>
  </si>
  <si>
    <t>*(Therefore does not sum up ;-)</t>
  </si>
  <si>
    <t>Tensor Size</t>
  </si>
  <si>
    <t>Simple double values, references kept</t>
  </si>
  <si>
    <t>Quantified Double values</t>
  </si>
  <si>
    <t>byte/entry</t>
  </si>
  <si>
    <t>Implementing Shape as View on KeySet…</t>
  </si>
  <si>
    <t>Normal tensor:</t>
  </si>
  <si>
    <t>DoubleTensor</t>
  </si>
  <si>
    <t>Double Tensor, unchecked 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</si>
</sst>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 included in time'!$A$4:$A$13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'GC included in time'!$B$4:$B$13</c:f>
              <c:numCache>
                <c:formatCode>General</c:formatCode>
                <c:ptCount val="10"/>
                <c:pt idx="0">
                  <c:v>329</c:v>
                </c:pt>
                <c:pt idx="1">
                  <c:v>375</c:v>
                </c:pt>
                <c:pt idx="2">
                  <c:v>453</c:v>
                </c:pt>
                <c:pt idx="3">
                  <c:v>438</c:v>
                </c:pt>
                <c:pt idx="4">
                  <c:v>563</c:v>
                </c:pt>
                <c:pt idx="5">
                  <c:v>562</c:v>
                </c:pt>
                <c:pt idx="6">
                  <c:v>875</c:v>
                </c:pt>
                <c:pt idx="7">
                  <c:v>751</c:v>
                </c:pt>
                <c:pt idx="8">
                  <c:v>1375</c:v>
                </c:pt>
                <c:pt idx="9">
                  <c:v>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5360"/>
        <c:axId val="92266496"/>
      </c:scatterChart>
      <c:valAx>
        <c:axId val="699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266496"/>
        <c:crosses val="autoZero"/>
        <c:crossBetween val="midCat"/>
      </c:valAx>
      <c:valAx>
        <c:axId val="922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97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'GC included in time'!$A$124:$A$133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time'!$C$125:$C$133</c:f>
              <c:numCache>
                <c:formatCode>General</c:formatCode>
                <c:ptCount val="9"/>
                <c:pt idx="0">
                  <c:v>2371016</c:v>
                </c:pt>
                <c:pt idx="1">
                  <c:v>3091016</c:v>
                </c:pt>
                <c:pt idx="2">
                  <c:v>3942088</c:v>
                </c:pt>
                <c:pt idx="3">
                  <c:v>4662088</c:v>
                </c:pt>
                <c:pt idx="4">
                  <c:v>5382088</c:v>
                </c:pt>
                <c:pt idx="5">
                  <c:v>6364232</c:v>
                </c:pt>
                <c:pt idx="6">
                  <c:v>7084232</c:v>
                </c:pt>
                <c:pt idx="7">
                  <c:v>7804232</c:v>
                </c:pt>
                <c:pt idx="8">
                  <c:v>9048520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79232"/>
        <c:axId val="97079808"/>
      </c:scatterChart>
      <c:valAx>
        <c:axId val="9707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79808"/>
        <c:crosses val="autoZero"/>
        <c:crossBetween val="midCat"/>
      </c:valAx>
      <c:valAx>
        <c:axId val="970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7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'GC included in time'!$A$141:$A$150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time'!$B$141:$B$150</c:f>
              <c:numCache>
                <c:formatCode>General</c:formatCode>
                <c:ptCount val="10"/>
                <c:pt idx="0">
                  <c:v>1234</c:v>
                </c:pt>
                <c:pt idx="1">
                  <c:v>1172</c:v>
                </c:pt>
                <c:pt idx="2">
                  <c:v>1110</c:v>
                </c:pt>
                <c:pt idx="3">
                  <c:v>1172</c:v>
                </c:pt>
                <c:pt idx="4">
                  <c:v>1238</c:v>
                </c:pt>
                <c:pt idx="5">
                  <c:v>1408</c:v>
                </c:pt>
                <c:pt idx="6">
                  <c:v>1423</c:v>
                </c:pt>
                <c:pt idx="7">
                  <c:v>1593</c:v>
                </c:pt>
                <c:pt idx="8">
                  <c:v>1702</c:v>
                </c:pt>
                <c:pt idx="9">
                  <c:v>1686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81536"/>
        <c:axId val="97082112"/>
      </c:scatterChart>
      <c:valAx>
        <c:axId val="9708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82112"/>
        <c:crosses val="autoZero"/>
        <c:crossBetween val="midCat"/>
      </c:valAx>
      <c:valAx>
        <c:axId val="970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8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'GC included in time'!$A$141:$A$150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time'!$C$142:$C$150</c:f>
              <c:numCache>
                <c:formatCode>General</c:formatCode>
                <c:ptCount val="9"/>
                <c:pt idx="0">
                  <c:v>2291016</c:v>
                </c:pt>
                <c:pt idx="1">
                  <c:v>2971016</c:v>
                </c:pt>
                <c:pt idx="2">
                  <c:v>3782088</c:v>
                </c:pt>
                <c:pt idx="3">
                  <c:v>4462088</c:v>
                </c:pt>
                <c:pt idx="4">
                  <c:v>5142088</c:v>
                </c:pt>
                <c:pt idx="5">
                  <c:v>5822088</c:v>
                </c:pt>
                <c:pt idx="6">
                  <c:v>6764232</c:v>
                </c:pt>
                <c:pt idx="7">
                  <c:v>7444232</c:v>
                </c:pt>
                <c:pt idx="8">
                  <c:v>8255304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7696"/>
        <c:axId val="107398272"/>
      </c:scatterChart>
      <c:valAx>
        <c:axId val="10739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398272"/>
        <c:crosses val="autoZero"/>
        <c:crossBetween val="midCat"/>
      </c:valAx>
      <c:valAx>
        <c:axId val="1073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39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'GC included in time'!$A$69:$A$78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time'!$B$69:$B$78</c:f>
              <c:numCache>
                <c:formatCode>General</c:formatCode>
                <c:ptCount val="10"/>
                <c:pt idx="0">
                  <c:v>5015</c:v>
                </c:pt>
                <c:pt idx="1">
                  <c:v>5249</c:v>
                </c:pt>
                <c:pt idx="2">
                  <c:v>6498</c:v>
                </c:pt>
                <c:pt idx="3">
                  <c:v>7685</c:v>
                </c:pt>
                <c:pt idx="4">
                  <c:v>8779</c:v>
                </c:pt>
                <c:pt idx="5">
                  <c:v>10028</c:v>
                </c:pt>
                <c:pt idx="6">
                  <c:v>11183</c:v>
                </c:pt>
                <c:pt idx="7">
                  <c:v>12464</c:v>
                </c:pt>
                <c:pt idx="8">
                  <c:v>13666</c:v>
                </c:pt>
                <c:pt idx="9">
                  <c:v>16149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00000"/>
        <c:axId val="107400576"/>
      </c:scatterChart>
      <c:valAx>
        <c:axId val="1074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400576"/>
        <c:crosses val="autoZero"/>
        <c:crossBetween val="midCat"/>
      </c:valAx>
      <c:valAx>
        <c:axId val="107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40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'GC included in time'!$A$69:$A$78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time'!$C$69:$C$78</c:f>
              <c:numCache>
                <c:formatCode>General</c:formatCode>
                <c:ptCount val="10"/>
                <c:pt idx="0">
                  <c:v>1189440</c:v>
                </c:pt>
                <c:pt idx="1">
                  <c:v>3142808</c:v>
                </c:pt>
                <c:pt idx="2">
                  <c:v>4073544</c:v>
                </c:pt>
                <c:pt idx="3">
                  <c:v>5004616</c:v>
                </c:pt>
                <c:pt idx="4">
                  <c:v>6066760</c:v>
                </c:pt>
                <c:pt idx="5">
                  <c:v>6866760</c:v>
                </c:pt>
                <c:pt idx="6">
                  <c:v>7666760</c:v>
                </c:pt>
                <c:pt idx="7">
                  <c:v>8728904</c:v>
                </c:pt>
                <c:pt idx="8">
                  <c:v>9528904</c:v>
                </c:pt>
                <c:pt idx="9">
                  <c:v>10853192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02304"/>
        <c:axId val="107402880"/>
      </c:scatterChart>
      <c:valAx>
        <c:axId val="10740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402880"/>
        <c:crosses val="autoZero"/>
        <c:crossBetween val="midCat"/>
      </c:valAx>
      <c:valAx>
        <c:axId val="1074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40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'GC included in time'!$A$85:$A$94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time'!$B$85:$B$94</c:f>
              <c:numCache>
                <c:formatCode>General</c:formatCode>
                <c:ptCount val="10"/>
                <c:pt idx="0">
                  <c:v>985</c:v>
                </c:pt>
                <c:pt idx="1">
                  <c:v>2219</c:v>
                </c:pt>
                <c:pt idx="2">
                  <c:v>2953</c:v>
                </c:pt>
                <c:pt idx="3">
                  <c:v>5203</c:v>
                </c:pt>
                <c:pt idx="4">
                  <c:v>4999</c:v>
                </c:pt>
                <c:pt idx="5">
                  <c:v>6124</c:v>
                </c:pt>
                <c:pt idx="6">
                  <c:v>7155</c:v>
                </c:pt>
                <c:pt idx="7">
                  <c:v>8529</c:v>
                </c:pt>
                <c:pt idx="8">
                  <c:v>9684</c:v>
                </c:pt>
                <c:pt idx="9">
                  <c:v>10325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04608"/>
        <c:axId val="107585536"/>
      </c:scatterChart>
      <c:valAx>
        <c:axId val="10740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85536"/>
        <c:crosses val="autoZero"/>
        <c:crossBetween val="midCat"/>
      </c:valAx>
      <c:valAx>
        <c:axId val="1075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40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'GC included in time'!$A$85:$A$94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time'!$C$85:$C$94</c:f>
              <c:numCache>
                <c:formatCode>General</c:formatCode>
                <c:ptCount val="10"/>
                <c:pt idx="0">
                  <c:v>1147264</c:v>
                </c:pt>
                <c:pt idx="1">
                  <c:v>11800264</c:v>
                </c:pt>
                <c:pt idx="2">
                  <c:v>16261448</c:v>
                </c:pt>
                <c:pt idx="3">
                  <c:v>20454216</c:v>
                </c:pt>
                <c:pt idx="4">
                  <c:v>25072968</c:v>
                </c:pt>
                <c:pt idx="5">
                  <c:v>29101896</c:v>
                </c:pt>
                <c:pt idx="6">
                  <c:v>33196360</c:v>
                </c:pt>
                <c:pt idx="7">
                  <c:v>37618504</c:v>
                </c:pt>
                <c:pt idx="8">
                  <c:v>41778504</c:v>
                </c:pt>
                <c:pt idx="9">
                  <c:v>46724936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87264"/>
        <c:axId val="107587840"/>
      </c:scatterChart>
      <c:valAx>
        <c:axId val="1075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87840"/>
        <c:crosses val="autoZero"/>
        <c:crossBetween val="midCat"/>
      </c:valAx>
      <c:valAx>
        <c:axId val="1075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'GC included in time'!$A$100:$A$109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time'!$B$100:$B$109</c:f>
              <c:numCache>
                <c:formatCode>General</c:formatCode>
                <c:ptCount val="10"/>
                <c:pt idx="0">
                  <c:v>5624</c:v>
                </c:pt>
                <c:pt idx="1">
                  <c:v>6624</c:v>
                </c:pt>
                <c:pt idx="2">
                  <c:v>7828</c:v>
                </c:pt>
                <c:pt idx="3">
                  <c:v>8983</c:v>
                </c:pt>
                <c:pt idx="4">
                  <c:v>10467</c:v>
                </c:pt>
                <c:pt idx="5">
                  <c:v>11779</c:v>
                </c:pt>
                <c:pt idx="6">
                  <c:v>12825</c:v>
                </c:pt>
                <c:pt idx="7">
                  <c:v>14638</c:v>
                </c:pt>
                <c:pt idx="8">
                  <c:v>16669</c:v>
                </c:pt>
                <c:pt idx="9">
                  <c:v>17121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0144"/>
        <c:axId val="107590720"/>
      </c:scatterChart>
      <c:valAx>
        <c:axId val="1075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90720"/>
        <c:crosses val="autoZero"/>
        <c:crossBetween val="midCat"/>
      </c:valAx>
      <c:valAx>
        <c:axId val="1075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9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'GC included in time'!$A$100:$A$109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time'!$C$101:$C$109</c:f>
              <c:numCache>
                <c:formatCode>General</c:formatCode>
                <c:ptCount val="9"/>
                <c:pt idx="0">
                  <c:v>3141272</c:v>
                </c:pt>
                <c:pt idx="1">
                  <c:v>4075056</c:v>
                </c:pt>
                <c:pt idx="2">
                  <c:v>5004376</c:v>
                </c:pt>
                <c:pt idx="3">
                  <c:v>6066088</c:v>
                </c:pt>
                <c:pt idx="4">
                  <c:v>6867336</c:v>
                </c:pt>
                <c:pt idx="5">
                  <c:v>7666616</c:v>
                </c:pt>
                <c:pt idx="6">
                  <c:v>8728448</c:v>
                </c:pt>
                <c:pt idx="7">
                  <c:v>9529456</c:v>
                </c:pt>
                <c:pt idx="8">
                  <c:v>10852880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2448"/>
        <c:axId val="107593024"/>
      </c:scatterChart>
      <c:valAx>
        <c:axId val="1075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93024"/>
        <c:crosses val="autoZero"/>
        <c:crossBetween val="midCat"/>
      </c:valAx>
      <c:valAx>
        <c:axId val="1075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9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'GC included in time'!$A$170:$A$179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time'!$B$170:$B$179</c:f>
              <c:numCache>
                <c:formatCode>General</c:formatCode>
                <c:ptCount val="10"/>
                <c:pt idx="0">
                  <c:v>422</c:v>
                </c:pt>
                <c:pt idx="1">
                  <c:v>547</c:v>
                </c:pt>
                <c:pt idx="2">
                  <c:v>750</c:v>
                </c:pt>
                <c:pt idx="3">
                  <c:v>1046</c:v>
                </c:pt>
                <c:pt idx="4">
                  <c:v>1453</c:v>
                </c:pt>
                <c:pt idx="5">
                  <c:v>1749</c:v>
                </c:pt>
                <c:pt idx="6">
                  <c:v>2092</c:v>
                </c:pt>
                <c:pt idx="7">
                  <c:v>2436</c:v>
                </c:pt>
                <c:pt idx="8">
                  <c:v>2826</c:v>
                </c:pt>
                <c:pt idx="9">
                  <c:v>3295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1984"/>
        <c:axId val="107922560"/>
      </c:scatterChart>
      <c:valAx>
        <c:axId val="1079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922560"/>
        <c:crosses val="autoZero"/>
        <c:crossBetween val="midCat"/>
      </c:valAx>
      <c:valAx>
        <c:axId val="1079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92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966972878390201E-2"/>
                  <c:y val="-0.1022685185185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'GC included in time'!$A$4:$A$13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'GC included in time'!$C$5:$C$13</c:f>
              <c:numCache>
                <c:formatCode>General</c:formatCode>
                <c:ptCount val="9"/>
                <c:pt idx="0">
                  <c:v>722152</c:v>
                </c:pt>
                <c:pt idx="1">
                  <c:v>825560</c:v>
                </c:pt>
                <c:pt idx="2">
                  <c:v>905272</c:v>
                </c:pt>
                <c:pt idx="3">
                  <c:v>1007840</c:v>
                </c:pt>
                <c:pt idx="4">
                  <c:v>1113800</c:v>
                </c:pt>
                <c:pt idx="5">
                  <c:v>1188680</c:v>
                </c:pt>
                <c:pt idx="6">
                  <c:v>1274824</c:v>
                </c:pt>
                <c:pt idx="7">
                  <c:v>1354824</c:v>
                </c:pt>
                <c:pt idx="8">
                  <c:v>1474352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8224"/>
        <c:axId val="92268800"/>
      </c:scatterChart>
      <c:valAx>
        <c:axId val="922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268800"/>
        <c:crosses val="autoZero"/>
        <c:crossBetween val="midCat"/>
      </c:valAx>
      <c:valAx>
        <c:axId val="922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26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'GC included in time'!$A$170:$A$179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time'!$C$171:$C$179</c:f>
              <c:numCache>
                <c:formatCode>General</c:formatCode>
                <c:ptCount val="9"/>
                <c:pt idx="0">
                  <c:v>7010408</c:v>
                </c:pt>
                <c:pt idx="1">
                  <c:v>10584168</c:v>
                </c:pt>
                <c:pt idx="2">
                  <c:v>14020712</c:v>
                </c:pt>
                <c:pt idx="3">
                  <c:v>17725544</c:v>
                </c:pt>
                <c:pt idx="4">
                  <c:v>21163624</c:v>
                </c:pt>
                <c:pt idx="5">
                  <c:v>24606312</c:v>
                </c:pt>
                <c:pt idx="6">
                  <c:v>28042856</c:v>
                </c:pt>
                <c:pt idx="7">
                  <c:v>31482472</c:v>
                </c:pt>
                <c:pt idx="8">
                  <c:v>35450984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4288"/>
        <c:axId val="107924864"/>
      </c:scatterChart>
      <c:valAx>
        <c:axId val="10792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924864"/>
        <c:crosses val="autoZero"/>
        <c:crossBetween val="midCat"/>
      </c:valAx>
      <c:valAx>
        <c:axId val="1079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9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'GC included in time'!$A$188:$A$197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'GC included in time'!$C$188:$C$197</c:f>
              <c:numCache>
                <c:formatCode>General</c:formatCode>
                <c:ptCount val="10"/>
                <c:pt idx="0">
                  <c:v>3624</c:v>
                </c:pt>
                <c:pt idx="1">
                  <c:v>6343</c:v>
                </c:pt>
                <c:pt idx="2">
                  <c:v>7358</c:v>
                </c:pt>
                <c:pt idx="3">
                  <c:v>8279</c:v>
                </c:pt>
                <c:pt idx="4">
                  <c:v>9653</c:v>
                </c:pt>
                <c:pt idx="5">
                  <c:v>11810</c:v>
                </c:pt>
                <c:pt idx="6">
                  <c:v>12622</c:v>
                </c:pt>
                <c:pt idx="7">
                  <c:v>14778</c:v>
                </c:pt>
                <c:pt idx="8">
                  <c:v>18557</c:v>
                </c:pt>
                <c:pt idx="9">
                  <c:v>17261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6592"/>
        <c:axId val="107927168"/>
      </c:scatterChart>
      <c:valAx>
        <c:axId val="10792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927168"/>
        <c:crosses val="autoZero"/>
        <c:crossBetween val="midCat"/>
      </c:valAx>
      <c:valAx>
        <c:axId val="1079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92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'GC included in time'!$A$204:$A$213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'GC included in time'!$C$204:$C$213</c:f>
              <c:numCache>
                <c:formatCode>General</c:formatCode>
                <c:ptCount val="10"/>
                <c:pt idx="0">
                  <c:v>3859</c:v>
                </c:pt>
                <c:pt idx="1">
                  <c:v>3641</c:v>
                </c:pt>
                <c:pt idx="2">
                  <c:v>3374</c:v>
                </c:pt>
                <c:pt idx="3">
                  <c:v>3390</c:v>
                </c:pt>
                <c:pt idx="4">
                  <c:v>3421</c:v>
                </c:pt>
                <c:pt idx="5">
                  <c:v>3499</c:v>
                </c:pt>
                <c:pt idx="6">
                  <c:v>4389</c:v>
                </c:pt>
                <c:pt idx="7">
                  <c:v>3467</c:v>
                </c:pt>
                <c:pt idx="8">
                  <c:v>3389</c:v>
                </c:pt>
                <c:pt idx="9">
                  <c:v>3374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8896"/>
        <c:axId val="108126208"/>
      </c:scatterChart>
      <c:valAx>
        <c:axId val="1079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126208"/>
        <c:crosses val="autoZero"/>
        <c:crossBetween val="midCat"/>
      </c:valAx>
      <c:valAx>
        <c:axId val="1081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92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'GC included in time'!$A$219:$A$228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'GC included in time'!$C$219:$C$228</c:f>
              <c:numCache>
                <c:formatCode>General</c:formatCode>
                <c:ptCount val="10"/>
                <c:pt idx="0">
                  <c:v>5560</c:v>
                </c:pt>
                <c:pt idx="1">
                  <c:v>7154</c:v>
                </c:pt>
                <c:pt idx="2">
                  <c:v>7435</c:v>
                </c:pt>
                <c:pt idx="3">
                  <c:v>7856</c:v>
                </c:pt>
                <c:pt idx="4">
                  <c:v>7731</c:v>
                </c:pt>
                <c:pt idx="5">
                  <c:v>7934</c:v>
                </c:pt>
                <c:pt idx="6">
                  <c:v>8261</c:v>
                </c:pt>
                <c:pt idx="7">
                  <c:v>8527</c:v>
                </c:pt>
                <c:pt idx="8">
                  <c:v>8839</c:v>
                </c:pt>
                <c:pt idx="9">
                  <c:v>10009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27936"/>
        <c:axId val="108128512"/>
      </c:scatterChart>
      <c:valAx>
        <c:axId val="10812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128512"/>
        <c:crosses val="autoZero"/>
        <c:crossBetween val="midCat"/>
      </c:valAx>
      <c:valAx>
        <c:axId val="1081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12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 included in time'!$A$219:$A$228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'GC included in time'!$D$219:$D$228</c:f>
              <c:numCache>
                <c:formatCode>General</c:formatCode>
                <c:ptCount val="10"/>
                <c:pt idx="0">
                  <c:v>44169720</c:v>
                </c:pt>
                <c:pt idx="1">
                  <c:v>6648680</c:v>
                </c:pt>
                <c:pt idx="2">
                  <c:v>6648680</c:v>
                </c:pt>
                <c:pt idx="3">
                  <c:v>6648680</c:v>
                </c:pt>
                <c:pt idx="4">
                  <c:v>6648680</c:v>
                </c:pt>
                <c:pt idx="5">
                  <c:v>6648680</c:v>
                </c:pt>
                <c:pt idx="6">
                  <c:v>6648680</c:v>
                </c:pt>
                <c:pt idx="7">
                  <c:v>6648680</c:v>
                </c:pt>
                <c:pt idx="8">
                  <c:v>6648680</c:v>
                </c:pt>
                <c:pt idx="9">
                  <c:v>6648680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30240"/>
        <c:axId val="108130816"/>
      </c:scatterChart>
      <c:valAx>
        <c:axId val="10813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130816"/>
        <c:crosses val="autoZero"/>
        <c:crossBetween val="midCat"/>
      </c:valAx>
      <c:valAx>
        <c:axId val="1081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13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'GC included in time'!$A$237:$A$246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'GC included in time'!$C$237:$C$246</c:f>
              <c:numCache>
                <c:formatCode>General</c:formatCode>
                <c:ptCount val="10"/>
                <c:pt idx="0">
                  <c:v>7107</c:v>
                </c:pt>
                <c:pt idx="1">
                  <c:v>6045</c:v>
                </c:pt>
                <c:pt idx="2">
                  <c:v>6467</c:v>
                </c:pt>
                <c:pt idx="3">
                  <c:v>5373</c:v>
                </c:pt>
                <c:pt idx="4">
                  <c:v>5732</c:v>
                </c:pt>
                <c:pt idx="5">
                  <c:v>5466</c:v>
                </c:pt>
                <c:pt idx="6">
                  <c:v>5716</c:v>
                </c:pt>
                <c:pt idx="7">
                  <c:v>5513</c:v>
                </c:pt>
                <c:pt idx="8">
                  <c:v>5388</c:v>
                </c:pt>
                <c:pt idx="9">
                  <c:v>5357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32544"/>
        <c:axId val="108133120"/>
      </c:scatterChart>
      <c:valAx>
        <c:axId val="1081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133120"/>
        <c:crosses val="autoZero"/>
        <c:crossBetween val="midCat"/>
      </c:valAx>
      <c:valAx>
        <c:axId val="1081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13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'GC included in time'!$A$254:$A$263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'GC included in time'!$C$254:$C$263</c:f>
              <c:numCache>
                <c:formatCode>General</c:formatCode>
                <c:ptCount val="10"/>
                <c:pt idx="0">
                  <c:v>6982</c:v>
                </c:pt>
                <c:pt idx="1">
                  <c:v>8029</c:v>
                </c:pt>
                <c:pt idx="2">
                  <c:v>8076</c:v>
                </c:pt>
                <c:pt idx="3">
                  <c:v>8591</c:v>
                </c:pt>
                <c:pt idx="4">
                  <c:v>9840</c:v>
                </c:pt>
                <c:pt idx="5">
                  <c:v>9449</c:v>
                </c:pt>
                <c:pt idx="6">
                  <c:v>9808</c:v>
                </c:pt>
                <c:pt idx="7">
                  <c:v>9215</c:v>
                </c:pt>
                <c:pt idx="8">
                  <c:v>9715</c:v>
                </c:pt>
                <c:pt idx="9">
                  <c:v>9730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49152"/>
        <c:axId val="129049728"/>
      </c:scatterChart>
      <c:valAx>
        <c:axId val="1290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9728"/>
        <c:crosses val="autoZero"/>
        <c:crossBetween val="midCat"/>
      </c:valAx>
      <c:valAx>
        <c:axId val="1290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 included in time'!$A$254:$A$263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'GC included in time'!$D$254:$D$263</c:f>
              <c:numCache>
                <c:formatCode>General</c:formatCode>
                <c:ptCount val="10"/>
                <c:pt idx="0">
                  <c:v>46438576</c:v>
                </c:pt>
                <c:pt idx="1">
                  <c:v>6648680</c:v>
                </c:pt>
                <c:pt idx="2">
                  <c:v>6648680</c:v>
                </c:pt>
                <c:pt idx="3">
                  <c:v>6648680</c:v>
                </c:pt>
                <c:pt idx="4">
                  <c:v>6648680</c:v>
                </c:pt>
                <c:pt idx="5">
                  <c:v>6648680</c:v>
                </c:pt>
                <c:pt idx="6">
                  <c:v>6648680</c:v>
                </c:pt>
                <c:pt idx="7">
                  <c:v>6648680</c:v>
                </c:pt>
                <c:pt idx="8">
                  <c:v>6648680</c:v>
                </c:pt>
                <c:pt idx="9">
                  <c:v>6648680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1456"/>
        <c:axId val="129052032"/>
      </c:scatterChart>
      <c:valAx>
        <c:axId val="12905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52032"/>
        <c:crosses val="autoZero"/>
        <c:crossBetween val="midCat"/>
      </c:valAx>
      <c:valAx>
        <c:axId val="1290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5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 included in time'!$A$20:$A$29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'GC included in time'!$B$20:$B$29</c:f>
              <c:numCache>
                <c:formatCode>General</c:formatCode>
                <c:ptCount val="10"/>
                <c:pt idx="0">
                  <c:v>375</c:v>
                </c:pt>
                <c:pt idx="1">
                  <c:v>330</c:v>
                </c:pt>
                <c:pt idx="2">
                  <c:v>375</c:v>
                </c:pt>
                <c:pt idx="3">
                  <c:v>359</c:v>
                </c:pt>
                <c:pt idx="4">
                  <c:v>375</c:v>
                </c:pt>
                <c:pt idx="5">
                  <c:v>360</c:v>
                </c:pt>
                <c:pt idx="6">
                  <c:v>407</c:v>
                </c:pt>
                <c:pt idx="7">
                  <c:v>500</c:v>
                </c:pt>
                <c:pt idx="8">
                  <c:v>578</c:v>
                </c:pt>
                <c:pt idx="9">
                  <c:v>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70528"/>
        <c:axId val="92271104"/>
      </c:scatterChart>
      <c:valAx>
        <c:axId val="922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271104"/>
        <c:crosses val="autoZero"/>
        <c:crossBetween val="midCat"/>
      </c:valAx>
      <c:valAx>
        <c:axId val="922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27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'GC included in time'!$A$20:$A$29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'GC included in time'!$C$21:$C$29</c:f>
              <c:numCache>
                <c:formatCode>General</c:formatCode>
                <c:ptCount val="9"/>
                <c:pt idx="0">
                  <c:v>675696</c:v>
                </c:pt>
                <c:pt idx="1">
                  <c:v>778696</c:v>
                </c:pt>
                <c:pt idx="2">
                  <c:v>858344</c:v>
                </c:pt>
                <c:pt idx="3">
                  <c:v>960704</c:v>
                </c:pt>
                <c:pt idx="4">
                  <c:v>1066664</c:v>
                </c:pt>
                <c:pt idx="5">
                  <c:v>1141640</c:v>
                </c:pt>
                <c:pt idx="6">
                  <c:v>1227752</c:v>
                </c:pt>
                <c:pt idx="7">
                  <c:v>1307752</c:v>
                </c:pt>
                <c:pt idx="8">
                  <c:v>1427704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72832"/>
        <c:axId val="92273408"/>
      </c:scatterChart>
      <c:valAx>
        <c:axId val="9227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273408"/>
        <c:crosses val="autoZero"/>
        <c:crossBetween val="midCat"/>
      </c:valAx>
      <c:valAx>
        <c:axId val="922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27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 included in time'!$A$35:$A$44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'GC included in time'!$B$35:$B$44</c:f>
              <c:numCache>
                <c:formatCode>General</c:formatCode>
                <c:ptCount val="10"/>
                <c:pt idx="0">
                  <c:v>360</c:v>
                </c:pt>
                <c:pt idx="1">
                  <c:v>297</c:v>
                </c:pt>
                <c:pt idx="2">
                  <c:v>375</c:v>
                </c:pt>
                <c:pt idx="3">
                  <c:v>344</c:v>
                </c:pt>
                <c:pt idx="4">
                  <c:v>344</c:v>
                </c:pt>
                <c:pt idx="5">
                  <c:v>328</c:v>
                </c:pt>
                <c:pt idx="6">
                  <c:v>375</c:v>
                </c:pt>
                <c:pt idx="7">
                  <c:v>422</c:v>
                </c:pt>
                <c:pt idx="8">
                  <c:v>563</c:v>
                </c:pt>
                <c:pt idx="9">
                  <c:v>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05440"/>
        <c:axId val="96806016"/>
      </c:scatterChart>
      <c:valAx>
        <c:axId val="9680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06016"/>
        <c:crosses val="autoZero"/>
        <c:crossBetween val="midCat"/>
      </c:valAx>
      <c:valAx>
        <c:axId val="968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0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'GC included in time'!$A$35:$A$44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'GC included in time'!$C$36:$C$44</c:f>
              <c:numCache>
                <c:formatCode>General</c:formatCode>
                <c:ptCount val="9"/>
                <c:pt idx="0">
                  <c:v>676032</c:v>
                </c:pt>
                <c:pt idx="1">
                  <c:v>778360</c:v>
                </c:pt>
                <c:pt idx="2">
                  <c:v>858216</c:v>
                </c:pt>
                <c:pt idx="3">
                  <c:v>960640</c:v>
                </c:pt>
                <c:pt idx="4">
                  <c:v>1066696</c:v>
                </c:pt>
                <c:pt idx="5">
                  <c:v>1141480</c:v>
                </c:pt>
                <c:pt idx="6">
                  <c:v>1227624</c:v>
                </c:pt>
                <c:pt idx="7">
                  <c:v>1307624</c:v>
                </c:pt>
                <c:pt idx="8">
                  <c:v>1427576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07744"/>
        <c:axId val="96808320"/>
      </c:scatterChart>
      <c:valAx>
        <c:axId val="9680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08320"/>
        <c:crosses val="autoZero"/>
        <c:crossBetween val="midCat"/>
      </c:valAx>
      <c:valAx>
        <c:axId val="968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0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'GC included in time'!$A$52:$A$61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time'!$B$52:$B$61</c:f>
              <c:numCache>
                <c:formatCode>General</c:formatCode>
                <c:ptCount val="10"/>
                <c:pt idx="0">
                  <c:v>1218</c:v>
                </c:pt>
                <c:pt idx="1">
                  <c:v>1406</c:v>
                </c:pt>
                <c:pt idx="2">
                  <c:v>2499</c:v>
                </c:pt>
                <c:pt idx="3">
                  <c:v>3421</c:v>
                </c:pt>
                <c:pt idx="4">
                  <c:v>5375</c:v>
                </c:pt>
                <c:pt idx="5">
                  <c:v>5280</c:v>
                </c:pt>
                <c:pt idx="6">
                  <c:v>5873</c:v>
                </c:pt>
                <c:pt idx="7">
                  <c:v>6702</c:v>
                </c:pt>
                <c:pt idx="8">
                  <c:v>7670</c:v>
                </c:pt>
                <c:pt idx="9">
                  <c:v>8591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0048"/>
        <c:axId val="96810624"/>
      </c:scatterChart>
      <c:valAx>
        <c:axId val="968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10624"/>
        <c:crosses val="autoZero"/>
        <c:crossBetween val="midCat"/>
      </c:valAx>
      <c:valAx>
        <c:axId val="968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1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'GC included in time'!$A$52:$A$61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time'!$C$52:$C$61</c:f>
              <c:numCache>
                <c:formatCode>General</c:formatCode>
                <c:ptCount val="10"/>
                <c:pt idx="0">
                  <c:v>5335872</c:v>
                </c:pt>
                <c:pt idx="1">
                  <c:v>6725296</c:v>
                </c:pt>
                <c:pt idx="2">
                  <c:v>7713736</c:v>
                </c:pt>
                <c:pt idx="3">
                  <c:v>8566984</c:v>
                </c:pt>
                <c:pt idx="4">
                  <c:v>9760200</c:v>
                </c:pt>
                <c:pt idx="5">
                  <c:v>10478280</c:v>
                </c:pt>
                <c:pt idx="6">
                  <c:v>11196360</c:v>
                </c:pt>
                <c:pt idx="7">
                  <c:v>12258504</c:v>
                </c:pt>
                <c:pt idx="8">
                  <c:v>13156808</c:v>
                </c:pt>
                <c:pt idx="9">
                  <c:v>14644936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2352"/>
        <c:axId val="97075200"/>
      </c:scatterChart>
      <c:valAx>
        <c:axId val="968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75200"/>
        <c:crosses val="autoZero"/>
        <c:crossBetween val="midCat"/>
      </c:valAx>
      <c:valAx>
        <c:axId val="970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1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'GC included in time'!$A$124:$A$133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time'!$B$124:$B$133</c:f>
              <c:numCache>
                <c:formatCode>General</c:formatCode>
                <c:ptCount val="10"/>
                <c:pt idx="0">
                  <c:v>875</c:v>
                </c:pt>
                <c:pt idx="1">
                  <c:v>766</c:v>
                </c:pt>
                <c:pt idx="2">
                  <c:v>1094</c:v>
                </c:pt>
                <c:pt idx="3">
                  <c:v>1140</c:v>
                </c:pt>
                <c:pt idx="4">
                  <c:v>1312</c:v>
                </c:pt>
                <c:pt idx="5">
                  <c:v>1363</c:v>
                </c:pt>
                <c:pt idx="6">
                  <c:v>1485</c:v>
                </c:pt>
                <c:pt idx="7">
                  <c:v>1454</c:v>
                </c:pt>
                <c:pt idx="8">
                  <c:v>1562</c:v>
                </c:pt>
                <c:pt idx="9">
                  <c:v>1670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76928"/>
        <c:axId val="97077504"/>
      </c:scatterChart>
      <c:valAx>
        <c:axId val="9707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77504"/>
        <c:crosses val="autoZero"/>
        <c:crossBetween val="midCat"/>
      </c:valAx>
      <c:valAx>
        <c:axId val="970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7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42862</xdr:rowOff>
    </xdr:from>
    <xdr:to>
      <xdr:col>11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3</xdr:row>
      <xdr:rowOff>28575</xdr:rowOff>
    </xdr:from>
    <xdr:to>
      <xdr:col>18</xdr:col>
      <xdr:colOff>552450</xdr:colOff>
      <xdr:row>15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19</xdr:row>
      <xdr:rowOff>14287</xdr:rowOff>
    </xdr:from>
    <xdr:to>
      <xdr:col>12</xdr:col>
      <xdr:colOff>38100</xdr:colOff>
      <xdr:row>31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390525</xdr:colOff>
      <xdr:row>19</xdr:row>
      <xdr:rowOff>0</xdr:rowOff>
    </xdr:from>
    <xdr:to>
      <xdr:col>19</xdr:col>
      <xdr:colOff>95250</xdr:colOff>
      <xdr:row>31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34</xdr:row>
      <xdr:rowOff>14287</xdr:rowOff>
    </xdr:from>
    <xdr:to>
      <xdr:col>12</xdr:col>
      <xdr:colOff>38100</xdr:colOff>
      <xdr:row>46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390525</xdr:colOff>
      <xdr:row>34</xdr:row>
      <xdr:rowOff>0</xdr:rowOff>
    </xdr:from>
    <xdr:to>
      <xdr:col>19</xdr:col>
      <xdr:colOff>95250</xdr:colOff>
      <xdr:row>46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149087</xdr:colOff>
      <xdr:row>51</xdr:row>
      <xdr:rowOff>6004</xdr:rowOff>
    </xdr:from>
    <xdr:to>
      <xdr:col>12</xdr:col>
      <xdr:colOff>187187</xdr:colOff>
      <xdr:row>63</xdr:row>
      <xdr:rowOff>134592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390525</xdr:colOff>
      <xdr:row>51</xdr:row>
      <xdr:rowOff>0</xdr:rowOff>
    </xdr:from>
    <xdr:to>
      <xdr:col>19</xdr:col>
      <xdr:colOff>95250</xdr:colOff>
      <xdr:row>63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123</xdr:row>
      <xdr:rowOff>14287</xdr:rowOff>
    </xdr:from>
    <xdr:to>
      <xdr:col>12</xdr:col>
      <xdr:colOff>38100</xdr:colOff>
      <xdr:row>135</xdr:row>
      <xdr:rowOff>142875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390525</xdr:colOff>
      <xdr:row>123</xdr:row>
      <xdr:rowOff>0</xdr:rowOff>
    </xdr:from>
    <xdr:to>
      <xdr:col>19</xdr:col>
      <xdr:colOff>95250</xdr:colOff>
      <xdr:row>135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273326</xdr:colOff>
      <xdr:row>139</xdr:row>
      <xdr:rowOff>179940</xdr:rowOff>
    </xdr:from>
    <xdr:to>
      <xdr:col>13</xdr:col>
      <xdr:colOff>311426</xdr:colOff>
      <xdr:row>152</xdr:row>
      <xdr:rowOff>118028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605872</xdr:colOff>
      <xdr:row>139</xdr:row>
      <xdr:rowOff>173934</xdr:rowOff>
    </xdr:from>
    <xdr:to>
      <xdr:col>20</xdr:col>
      <xdr:colOff>310597</xdr:colOff>
      <xdr:row>152</xdr:row>
      <xdr:rowOff>135834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240196</xdr:colOff>
      <xdr:row>68</xdr:row>
      <xdr:rowOff>22569</xdr:rowOff>
    </xdr:from>
    <xdr:to>
      <xdr:col>12</xdr:col>
      <xdr:colOff>278296</xdr:colOff>
      <xdr:row>80</xdr:row>
      <xdr:rowOff>151157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241438</xdr:colOff>
      <xdr:row>68</xdr:row>
      <xdr:rowOff>0</xdr:rowOff>
    </xdr:from>
    <xdr:to>
      <xdr:col>18</xdr:col>
      <xdr:colOff>559076</xdr:colOff>
      <xdr:row>80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91109</xdr:colOff>
      <xdr:row>83</xdr:row>
      <xdr:rowOff>6004</xdr:rowOff>
    </xdr:from>
    <xdr:to>
      <xdr:col>12</xdr:col>
      <xdr:colOff>129209</xdr:colOff>
      <xdr:row>95</xdr:row>
      <xdr:rowOff>134592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241438</xdr:colOff>
      <xdr:row>83</xdr:row>
      <xdr:rowOff>0</xdr:rowOff>
    </xdr:from>
    <xdr:to>
      <xdr:col>18</xdr:col>
      <xdr:colOff>559076</xdr:colOff>
      <xdr:row>95</xdr:row>
      <xdr:rowOff>152400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19878</xdr:colOff>
      <xdr:row>98</xdr:row>
      <xdr:rowOff>59013</xdr:rowOff>
    </xdr:from>
    <xdr:to>
      <xdr:col>12</xdr:col>
      <xdr:colOff>57978</xdr:colOff>
      <xdr:row>110</xdr:row>
      <xdr:rowOff>187601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261316</xdr:colOff>
      <xdr:row>98</xdr:row>
      <xdr:rowOff>53009</xdr:rowOff>
    </xdr:from>
    <xdr:to>
      <xdr:col>18</xdr:col>
      <xdr:colOff>578954</xdr:colOff>
      <xdr:row>111</xdr:row>
      <xdr:rowOff>14909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49695</xdr:colOff>
      <xdr:row>169</xdr:row>
      <xdr:rowOff>171659</xdr:rowOff>
    </xdr:from>
    <xdr:to>
      <xdr:col>13</xdr:col>
      <xdr:colOff>87795</xdr:colOff>
      <xdr:row>182</xdr:row>
      <xdr:rowOff>109747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373959</xdr:colOff>
      <xdr:row>170</xdr:row>
      <xdr:rowOff>16565</xdr:rowOff>
    </xdr:from>
    <xdr:to>
      <xdr:col>20</xdr:col>
      <xdr:colOff>78684</xdr:colOff>
      <xdr:row>182</xdr:row>
      <xdr:rowOff>168965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588065</xdr:colOff>
      <xdr:row>186</xdr:row>
      <xdr:rowOff>16565</xdr:rowOff>
    </xdr:from>
    <xdr:to>
      <xdr:col>14</xdr:col>
      <xdr:colOff>13252</xdr:colOff>
      <xdr:row>198</xdr:row>
      <xdr:rowOff>145153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596348</xdr:colOff>
      <xdr:row>202</xdr:row>
      <xdr:rowOff>41413</xdr:rowOff>
    </xdr:from>
    <xdr:to>
      <xdr:col>14</xdr:col>
      <xdr:colOff>21535</xdr:colOff>
      <xdr:row>214</xdr:row>
      <xdr:rowOff>170001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33130</xdr:colOff>
      <xdr:row>218</xdr:row>
      <xdr:rowOff>190499</xdr:rowOff>
    </xdr:from>
    <xdr:to>
      <xdr:col>13</xdr:col>
      <xdr:colOff>530086</xdr:colOff>
      <xdr:row>232</xdr:row>
      <xdr:rowOff>16564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604630</xdr:colOff>
      <xdr:row>219</xdr:row>
      <xdr:rowOff>8282</xdr:rowOff>
    </xdr:from>
    <xdr:to>
      <xdr:col>21</xdr:col>
      <xdr:colOff>309355</xdr:colOff>
      <xdr:row>231</xdr:row>
      <xdr:rowOff>160682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41413</xdr:colOff>
      <xdr:row>237</xdr:row>
      <xdr:rowOff>33131</xdr:rowOff>
    </xdr:from>
    <xdr:to>
      <xdr:col>13</xdr:col>
      <xdr:colOff>538369</xdr:colOff>
      <xdr:row>250</xdr:row>
      <xdr:rowOff>49696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16566</xdr:colOff>
      <xdr:row>254</xdr:row>
      <xdr:rowOff>8282</xdr:rowOff>
    </xdr:from>
    <xdr:to>
      <xdr:col>13</xdr:col>
      <xdr:colOff>513522</xdr:colOff>
      <xdr:row>267</xdr:row>
      <xdr:rowOff>24847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8283</xdr:colOff>
      <xdr:row>254</xdr:row>
      <xdr:rowOff>57979</xdr:rowOff>
    </xdr:from>
    <xdr:to>
      <xdr:col>21</xdr:col>
      <xdr:colOff>325921</xdr:colOff>
      <xdr:row>267</xdr:row>
      <xdr:rowOff>19879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0"/>
  <sheetViews>
    <sheetView topLeftCell="A221" zoomScale="115" zoomScaleNormal="115" workbookViewId="0">
      <selection activeCell="H303" sqref="H303"/>
    </sheetView>
  </sheetViews>
  <sheetFormatPr baseColWidth="10" defaultColWidth="9.140625" defaultRowHeight="15" x14ac:dyDescent="0.25"/>
  <sheetData>
    <row r="1" spans="1:3" x14ac:dyDescent="0.25">
      <c r="A1" t="s">
        <v>4</v>
      </c>
    </row>
    <row r="3" spans="1:3" ht="15.75" customHeight="1" x14ac:dyDescent="0.25">
      <c r="A3" t="s">
        <v>3</v>
      </c>
      <c r="B3" t="s">
        <v>1</v>
      </c>
      <c r="C3" t="s">
        <v>2</v>
      </c>
    </row>
    <row r="4" spans="1:3" x14ac:dyDescent="0.25">
      <c r="A4">
        <v>1000</v>
      </c>
      <c r="B4">
        <v>329</v>
      </c>
      <c r="C4">
        <v>298400</v>
      </c>
    </row>
    <row r="5" spans="1:3" x14ac:dyDescent="0.25">
      <c r="A5">
        <v>2000</v>
      </c>
      <c r="B5">
        <v>375</v>
      </c>
      <c r="C5">
        <v>722152</v>
      </c>
    </row>
    <row r="6" spans="1:3" x14ac:dyDescent="0.25">
      <c r="A6">
        <v>3000</v>
      </c>
      <c r="B6">
        <v>453</v>
      </c>
      <c r="C6">
        <v>825560</v>
      </c>
    </row>
    <row r="7" spans="1:3" x14ac:dyDescent="0.25">
      <c r="A7">
        <v>4000</v>
      </c>
      <c r="B7">
        <v>438</v>
      </c>
      <c r="C7">
        <v>905272</v>
      </c>
    </row>
    <row r="8" spans="1:3" x14ac:dyDescent="0.25">
      <c r="A8">
        <v>5000</v>
      </c>
      <c r="B8">
        <v>563</v>
      </c>
      <c r="C8">
        <v>1007840</v>
      </c>
    </row>
    <row r="9" spans="1:3" x14ac:dyDescent="0.25">
      <c r="A9">
        <v>6000</v>
      </c>
      <c r="B9">
        <v>562</v>
      </c>
      <c r="C9">
        <v>1113800</v>
      </c>
    </row>
    <row r="10" spans="1:3" x14ac:dyDescent="0.25">
      <c r="A10">
        <v>7000</v>
      </c>
      <c r="B10">
        <v>875</v>
      </c>
      <c r="C10">
        <v>1188680</v>
      </c>
    </row>
    <row r="11" spans="1:3" x14ac:dyDescent="0.25">
      <c r="A11">
        <v>8000</v>
      </c>
      <c r="B11">
        <v>751</v>
      </c>
      <c r="C11">
        <v>1274824</v>
      </c>
    </row>
    <row r="12" spans="1:3" x14ac:dyDescent="0.25">
      <c r="A12">
        <v>9000</v>
      </c>
      <c r="B12">
        <v>1375</v>
      </c>
      <c r="C12">
        <v>1354824</v>
      </c>
    </row>
    <row r="13" spans="1:3" x14ac:dyDescent="0.25">
      <c r="A13">
        <v>10000</v>
      </c>
      <c r="B13">
        <v>735</v>
      </c>
      <c r="C13">
        <v>1474352</v>
      </c>
    </row>
    <row r="18" spans="1:3" x14ac:dyDescent="0.25">
      <c r="A18" t="s">
        <v>5</v>
      </c>
    </row>
    <row r="20" spans="1:3" x14ac:dyDescent="0.25">
      <c r="A20">
        <v>1000</v>
      </c>
      <c r="B20">
        <v>375</v>
      </c>
      <c r="C20">
        <v>258544</v>
      </c>
    </row>
    <row r="21" spans="1:3" x14ac:dyDescent="0.25">
      <c r="A21">
        <v>2000</v>
      </c>
      <c r="B21">
        <v>330</v>
      </c>
      <c r="C21">
        <v>675696</v>
      </c>
    </row>
    <row r="22" spans="1:3" x14ac:dyDescent="0.25">
      <c r="A22">
        <v>3000</v>
      </c>
      <c r="B22">
        <v>375</v>
      </c>
      <c r="C22">
        <v>778696</v>
      </c>
    </row>
    <row r="23" spans="1:3" x14ac:dyDescent="0.25">
      <c r="A23">
        <v>4000</v>
      </c>
      <c r="B23">
        <v>359</v>
      </c>
      <c r="C23">
        <v>858344</v>
      </c>
    </row>
    <row r="24" spans="1:3" x14ac:dyDescent="0.25">
      <c r="A24">
        <v>5000</v>
      </c>
      <c r="B24">
        <v>375</v>
      </c>
      <c r="C24">
        <v>960704</v>
      </c>
    </row>
    <row r="25" spans="1:3" x14ac:dyDescent="0.25">
      <c r="A25">
        <v>6000</v>
      </c>
      <c r="B25">
        <v>360</v>
      </c>
      <c r="C25">
        <v>1066664</v>
      </c>
    </row>
    <row r="26" spans="1:3" x14ac:dyDescent="0.25">
      <c r="A26">
        <v>7000</v>
      </c>
      <c r="B26">
        <v>407</v>
      </c>
      <c r="C26">
        <v>1141640</v>
      </c>
    </row>
    <row r="27" spans="1:3" x14ac:dyDescent="0.25">
      <c r="A27">
        <v>8000</v>
      </c>
      <c r="B27">
        <v>500</v>
      </c>
      <c r="C27">
        <v>1227752</v>
      </c>
    </row>
    <row r="28" spans="1:3" x14ac:dyDescent="0.25">
      <c r="A28">
        <v>9000</v>
      </c>
      <c r="B28">
        <v>578</v>
      </c>
      <c r="C28">
        <v>1307752</v>
      </c>
    </row>
    <row r="29" spans="1:3" x14ac:dyDescent="0.25">
      <c r="A29">
        <v>10000</v>
      </c>
      <c r="B29">
        <v>656</v>
      </c>
      <c r="C29">
        <v>1427704</v>
      </c>
    </row>
    <row r="34" spans="1:3" x14ac:dyDescent="0.25">
      <c r="A34" t="s">
        <v>6</v>
      </c>
    </row>
    <row r="35" spans="1:3" x14ac:dyDescent="0.25">
      <c r="A35">
        <v>1000</v>
      </c>
      <c r="B35">
        <v>360</v>
      </c>
      <c r="C35">
        <v>245688</v>
      </c>
    </row>
    <row r="36" spans="1:3" x14ac:dyDescent="0.25">
      <c r="A36">
        <v>2000</v>
      </c>
      <c r="B36">
        <v>297</v>
      </c>
      <c r="C36">
        <v>676032</v>
      </c>
    </row>
    <row r="37" spans="1:3" x14ac:dyDescent="0.25">
      <c r="A37">
        <v>3000</v>
      </c>
      <c r="B37">
        <v>375</v>
      </c>
      <c r="C37">
        <v>778360</v>
      </c>
    </row>
    <row r="38" spans="1:3" x14ac:dyDescent="0.25">
      <c r="A38">
        <v>4000</v>
      </c>
      <c r="B38">
        <v>344</v>
      </c>
      <c r="C38">
        <v>858216</v>
      </c>
    </row>
    <row r="39" spans="1:3" x14ac:dyDescent="0.25">
      <c r="A39">
        <v>5000</v>
      </c>
      <c r="B39">
        <v>344</v>
      </c>
      <c r="C39">
        <v>960640</v>
      </c>
    </row>
    <row r="40" spans="1:3" x14ac:dyDescent="0.25">
      <c r="A40">
        <v>6000</v>
      </c>
      <c r="B40">
        <v>328</v>
      </c>
      <c r="C40">
        <v>1066696</v>
      </c>
    </row>
    <row r="41" spans="1:3" x14ac:dyDescent="0.25">
      <c r="A41">
        <v>7000</v>
      </c>
      <c r="B41">
        <v>375</v>
      </c>
      <c r="C41">
        <v>1141480</v>
      </c>
    </row>
    <row r="42" spans="1:3" x14ac:dyDescent="0.25">
      <c r="A42">
        <v>8000</v>
      </c>
      <c r="B42">
        <v>422</v>
      </c>
      <c r="C42">
        <v>1227624</v>
      </c>
    </row>
    <row r="43" spans="1:3" x14ac:dyDescent="0.25">
      <c r="A43">
        <v>9000</v>
      </c>
      <c r="B43">
        <v>563</v>
      </c>
      <c r="C43">
        <v>1307624</v>
      </c>
    </row>
    <row r="44" spans="1:3" x14ac:dyDescent="0.25">
      <c r="A44">
        <v>10000</v>
      </c>
      <c r="B44">
        <v>625</v>
      </c>
      <c r="C44">
        <v>1427576</v>
      </c>
    </row>
    <row r="50" spans="1:5" x14ac:dyDescent="0.25">
      <c r="A50" t="s">
        <v>7</v>
      </c>
    </row>
    <row r="51" spans="1:5" x14ac:dyDescent="0.25">
      <c r="A51" t="s">
        <v>0</v>
      </c>
      <c r="B51" t="s">
        <v>1</v>
      </c>
      <c r="C51" t="s">
        <v>2</v>
      </c>
    </row>
    <row r="52" spans="1:5" x14ac:dyDescent="0.25">
      <c r="A52">
        <v>10000</v>
      </c>
      <c r="B52">
        <v>1218</v>
      </c>
      <c r="C52">
        <v>5335872</v>
      </c>
      <c r="E52">
        <f t="shared" ref="E52:E61" si="0">C52/(1024*1024)</f>
        <v>5.08868408203125</v>
      </c>
    </row>
    <row r="53" spans="1:5" x14ac:dyDescent="0.25">
      <c r="A53">
        <v>20000</v>
      </c>
      <c r="B53">
        <v>1406</v>
      </c>
      <c r="C53">
        <v>6725296</v>
      </c>
      <c r="E53">
        <f t="shared" si="0"/>
        <v>6.4137420654296875</v>
      </c>
    </row>
    <row r="54" spans="1:5" x14ac:dyDescent="0.25">
      <c r="A54">
        <v>30000</v>
      </c>
      <c r="B54">
        <v>2499</v>
      </c>
      <c r="C54">
        <v>7713736</v>
      </c>
      <c r="E54">
        <f t="shared" si="0"/>
        <v>7.3563919067382812</v>
      </c>
    </row>
    <row r="55" spans="1:5" x14ac:dyDescent="0.25">
      <c r="A55">
        <v>40000</v>
      </c>
      <c r="B55">
        <v>3421</v>
      </c>
      <c r="C55">
        <v>8566984</v>
      </c>
      <c r="E55">
        <f t="shared" si="0"/>
        <v>8.1701126098632812</v>
      </c>
    </row>
    <row r="56" spans="1:5" x14ac:dyDescent="0.25">
      <c r="A56">
        <v>50000</v>
      </c>
      <c r="B56">
        <v>5375</v>
      </c>
      <c r="C56">
        <v>9760200</v>
      </c>
      <c r="E56">
        <f t="shared" si="0"/>
        <v>9.3080520629882812</v>
      </c>
    </row>
    <row r="57" spans="1:5" x14ac:dyDescent="0.25">
      <c r="A57">
        <v>60000</v>
      </c>
      <c r="B57">
        <v>5280</v>
      </c>
      <c r="C57">
        <v>10478280</v>
      </c>
      <c r="E57">
        <f t="shared" si="0"/>
        <v>9.9928665161132812</v>
      </c>
    </row>
    <row r="58" spans="1:5" x14ac:dyDescent="0.25">
      <c r="A58">
        <v>70000</v>
      </c>
      <c r="B58">
        <v>5873</v>
      </c>
      <c r="C58">
        <v>11196360</v>
      </c>
      <c r="E58">
        <f t="shared" si="0"/>
        <v>10.677680969238281</v>
      </c>
    </row>
    <row r="59" spans="1:5" x14ac:dyDescent="0.25">
      <c r="A59">
        <v>80000</v>
      </c>
      <c r="B59">
        <v>6702</v>
      </c>
      <c r="C59">
        <v>12258504</v>
      </c>
      <c r="E59">
        <f t="shared" si="0"/>
        <v>11.690620422363281</v>
      </c>
    </row>
    <row r="60" spans="1:5" x14ac:dyDescent="0.25">
      <c r="A60">
        <v>90000</v>
      </c>
      <c r="B60">
        <v>7670</v>
      </c>
      <c r="C60">
        <v>13156808</v>
      </c>
      <c r="E60">
        <f t="shared" si="0"/>
        <v>12.547309875488281</v>
      </c>
    </row>
    <row r="61" spans="1:5" x14ac:dyDescent="0.25">
      <c r="A61">
        <v>100000</v>
      </c>
      <c r="B61">
        <v>8591</v>
      </c>
      <c r="C61">
        <v>14644936</v>
      </c>
      <c r="E61">
        <f t="shared" si="0"/>
        <v>13.966499328613281</v>
      </c>
    </row>
    <row r="67" spans="1:7" x14ac:dyDescent="0.25">
      <c r="A67" t="s">
        <v>8</v>
      </c>
      <c r="G67" s="1" t="s">
        <v>10</v>
      </c>
    </row>
    <row r="68" spans="1:7" x14ac:dyDescent="0.25">
      <c r="A68" t="s">
        <v>0</v>
      </c>
      <c r="B68" t="s">
        <v>1</v>
      </c>
      <c r="C68" t="s">
        <v>2</v>
      </c>
    </row>
    <row r="69" spans="1:7" x14ac:dyDescent="0.25">
      <c r="A69">
        <v>10000</v>
      </c>
      <c r="B69">
        <v>5015</v>
      </c>
      <c r="C69">
        <v>1189440</v>
      </c>
      <c r="E69">
        <f t="shared" ref="E69:E78" si="1">C69/(1024*1024)</f>
        <v>1.13433837890625</v>
      </c>
    </row>
    <row r="70" spans="1:7" x14ac:dyDescent="0.25">
      <c r="A70">
        <v>20000</v>
      </c>
      <c r="B70">
        <v>5249</v>
      </c>
      <c r="C70">
        <v>3142808</v>
      </c>
      <c r="E70">
        <f t="shared" si="1"/>
        <v>2.9972152709960937</v>
      </c>
    </row>
    <row r="71" spans="1:7" x14ac:dyDescent="0.25">
      <c r="A71">
        <v>30000</v>
      </c>
      <c r="B71">
        <v>6498</v>
      </c>
      <c r="C71">
        <v>4073544</v>
      </c>
      <c r="E71">
        <f t="shared" si="1"/>
        <v>3.8848342895507813</v>
      </c>
    </row>
    <row r="72" spans="1:7" x14ac:dyDescent="0.25">
      <c r="A72">
        <v>40000</v>
      </c>
      <c r="B72">
        <v>7685</v>
      </c>
      <c r="C72">
        <v>5004616</v>
      </c>
      <c r="E72">
        <f t="shared" si="1"/>
        <v>4.7727737426757812</v>
      </c>
    </row>
    <row r="73" spans="1:7" x14ac:dyDescent="0.25">
      <c r="A73">
        <v>50000</v>
      </c>
      <c r="B73">
        <v>8779</v>
      </c>
      <c r="C73">
        <v>6066760</v>
      </c>
      <c r="E73">
        <f t="shared" si="1"/>
        <v>5.7857131958007813</v>
      </c>
    </row>
    <row r="74" spans="1:7" x14ac:dyDescent="0.25">
      <c r="A74">
        <v>60000</v>
      </c>
      <c r="B74">
        <v>10028</v>
      </c>
      <c r="C74">
        <v>6866760</v>
      </c>
      <c r="E74">
        <f t="shared" si="1"/>
        <v>6.5486526489257813</v>
      </c>
    </row>
    <row r="75" spans="1:7" x14ac:dyDescent="0.25">
      <c r="A75">
        <v>70000</v>
      </c>
      <c r="B75">
        <v>11183</v>
      </c>
      <c r="C75">
        <v>7666760</v>
      </c>
      <c r="E75">
        <f t="shared" si="1"/>
        <v>7.3115921020507813</v>
      </c>
    </row>
    <row r="76" spans="1:7" x14ac:dyDescent="0.25">
      <c r="A76">
        <v>80000</v>
      </c>
      <c r="B76">
        <v>12464</v>
      </c>
      <c r="C76">
        <v>8728904</v>
      </c>
      <c r="E76">
        <f t="shared" si="1"/>
        <v>8.3245315551757812</v>
      </c>
    </row>
    <row r="77" spans="1:7" x14ac:dyDescent="0.25">
      <c r="A77">
        <v>90000</v>
      </c>
      <c r="B77">
        <v>13666</v>
      </c>
      <c r="C77">
        <v>9528904</v>
      </c>
      <c r="E77">
        <f t="shared" si="1"/>
        <v>9.0874710083007812</v>
      </c>
    </row>
    <row r="78" spans="1:7" x14ac:dyDescent="0.25">
      <c r="A78">
        <v>100000</v>
      </c>
      <c r="B78">
        <v>16149</v>
      </c>
      <c r="C78">
        <v>10853192</v>
      </c>
      <c r="E78">
        <f t="shared" si="1"/>
        <v>10.350410461425781</v>
      </c>
    </row>
    <row r="83" spans="1:7" x14ac:dyDescent="0.25">
      <c r="A83" t="s">
        <v>14</v>
      </c>
      <c r="G83" s="1" t="s">
        <v>11</v>
      </c>
    </row>
    <row r="84" spans="1:7" x14ac:dyDescent="0.25">
      <c r="A84" t="s">
        <v>0</v>
      </c>
      <c r="B84" t="s">
        <v>1</v>
      </c>
      <c r="C84" t="s">
        <v>2</v>
      </c>
    </row>
    <row r="85" spans="1:7" x14ac:dyDescent="0.25">
      <c r="A85">
        <v>10000</v>
      </c>
      <c r="B85">
        <v>985</v>
      </c>
      <c r="C85">
        <v>1147264</v>
      </c>
      <c r="E85">
        <f t="shared" ref="E85:E94" si="2">C85/(1024*1024)</f>
        <v>1.0941162109375</v>
      </c>
    </row>
    <row r="86" spans="1:7" x14ac:dyDescent="0.25">
      <c r="A86">
        <v>20000</v>
      </c>
      <c r="B86">
        <v>2219</v>
      </c>
      <c r="C86">
        <v>11800264</v>
      </c>
      <c r="E86">
        <f t="shared" si="2"/>
        <v>11.253608703613281</v>
      </c>
    </row>
    <row r="87" spans="1:7" x14ac:dyDescent="0.25">
      <c r="A87">
        <v>30000</v>
      </c>
      <c r="B87">
        <v>2953</v>
      </c>
      <c r="C87">
        <v>16261448</v>
      </c>
      <c r="E87">
        <f t="shared" si="2"/>
        <v>15.508125305175781</v>
      </c>
    </row>
    <row r="88" spans="1:7" x14ac:dyDescent="0.25">
      <c r="A88">
        <v>40000</v>
      </c>
      <c r="B88">
        <v>5203</v>
      </c>
      <c r="C88">
        <v>20454216</v>
      </c>
      <c r="E88">
        <f t="shared" si="2"/>
        <v>19.506660461425781</v>
      </c>
    </row>
    <row r="89" spans="1:7" x14ac:dyDescent="0.25">
      <c r="A89">
        <v>50000</v>
      </c>
      <c r="B89">
        <v>4999</v>
      </c>
      <c r="C89">
        <v>25072968</v>
      </c>
      <c r="E89">
        <f t="shared" si="2"/>
        <v>23.911445617675781</v>
      </c>
    </row>
    <row r="90" spans="1:7" x14ac:dyDescent="0.25">
      <c r="A90">
        <v>60000</v>
      </c>
      <c r="B90">
        <v>6124</v>
      </c>
      <c r="C90">
        <v>29101896</v>
      </c>
      <c r="E90">
        <f t="shared" si="2"/>
        <v>27.753730773925781</v>
      </c>
    </row>
    <row r="91" spans="1:7" x14ac:dyDescent="0.25">
      <c r="A91">
        <v>70000</v>
      </c>
      <c r="B91">
        <v>7155</v>
      </c>
      <c r="C91">
        <v>33196360</v>
      </c>
      <c r="E91">
        <f t="shared" si="2"/>
        <v>31.658515930175781</v>
      </c>
    </row>
    <row r="92" spans="1:7" x14ac:dyDescent="0.25">
      <c r="A92">
        <v>80000</v>
      </c>
      <c r="B92">
        <v>8529</v>
      </c>
      <c r="C92">
        <v>37618504</v>
      </c>
      <c r="E92">
        <f t="shared" si="2"/>
        <v>35.875801086425781</v>
      </c>
    </row>
    <row r="93" spans="1:7" x14ac:dyDescent="0.25">
      <c r="A93">
        <v>90000</v>
      </c>
      <c r="B93">
        <v>9684</v>
      </c>
      <c r="C93">
        <v>41778504</v>
      </c>
      <c r="E93">
        <f t="shared" si="2"/>
        <v>39.843086242675781</v>
      </c>
    </row>
    <row r="94" spans="1:7" x14ac:dyDescent="0.25">
      <c r="A94">
        <v>100000</v>
      </c>
      <c r="B94">
        <v>10325</v>
      </c>
      <c r="C94">
        <v>46724936</v>
      </c>
      <c r="E94">
        <f t="shared" si="2"/>
        <v>44.560371398925781</v>
      </c>
    </row>
    <row r="98" spans="1:5" x14ac:dyDescent="0.25">
      <c r="A98" t="s">
        <v>15</v>
      </c>
    </row>
    <row r="99" spans="1:5" x14ac:dyDescent="0.25">
      <c r="A99" t="s">
        <v>0</v>
      </c>
      <c r="B99" t="s">
        <v>1</v>
      </c>
      <c r="C99" t="s">
        <v>2</v>
      </c>
    </row>
    <row r="100" spans="1:5" x14ac:dyDescent="0.25">
      <c r="A100">
        <v>10000</v>
      </c>
      <c r="B100">
        <v>5624</v>
      </c>
      <c r="C100">
        <v>654848</v>
      </c>
      <c r="E100">
        <f t="shared" ref="E100:E109" si="3">C100/(1024*1024)</f>
        <v>0.62451171875</v>
      </c>
    </row>
    <row r="101" spans="1:5" x14ac:dyDescent="0.25">
      <c r="A101">
        <v>20000</v>
      </c>
      <c r="B101">
        <v>6624</v>
      </c>
      <c r="C101">
        <v>3141272</v>
      </c>
      <c r="E101">
        <f t="shared" si="3"/>
        <v>2.9957504272460937</v>
      </c>
    </row>
    <row r="102" spans="1:5" x14ac:dyDescent="0.25">
      <c r="A102">
        <v>30000</v>
      </c>
      <c r="B102">
        <v>7828</v>
      </c>
      <c r="C102">
        <v>4075056</v>
      </c>
      <c r="E102">
        <f t="shared" si="3"/>
        <v>3.8862762451171875</v>
      </c>
    </row>
    <row r="103" spans="1:5" x14ac:dyDescent="0.25">
      <c r="A103">
        <v>40000</v>
      </c>
      <c r="B103">
        <v>8983</v>
      </c>
      <c r="C103">
        <v>5004376</v>
      </c>
      <c r="E103">
        <f t="shared" si="3"/>
        <v>4.7725448608398437</v>
      </c>
    </row>
    <row r="104" spans="1:5" x14ac:dyDescent="0.25">
      <c r="A104">
        <v>50000</v>
      </c>
      <c r="B104">
        <v>10467</v>
      </c>
      <c r="C104">
        <v>6066088</v>
      </c>
      <c r="E104">
        <f t="shared" si="3"/>
        <v>5.7850723266601563</v>
      </c>
    </row>
    <row r="105" spans="1:5" x14ac:dyDescent="0.25">
      <c r="A105">
        <v>60000</v>
      </c>
      <c r="B105">
        <v>11779</v>
      </c>
      <c r="C105">
        <v>6867336</v>
      </c>
      <c r="E105">
        <f t="shared" si="3"/>
        <v>6.5492019653320313</v>
      </c>
    </row>
    <row r="106" spans="1:5" x14ac:dyDescent="0.25">
      <c r="A106">
        <v>70000</v>
      </c>
      <c r="B106">
        <v>12825</v>
      </c>
      <c r="C106">
        <v>7666616</v>
      </c>
      <c r="E106">
        <f t="shared" si="3"/>
        <v>7.3114547729492187</v>
      </c>
    </row>
    <row r="107" spans="1:5" x14ac:dyDescent="0.25">
      <c r="A107">
        <v>80000</v>
      </c>
      <c r="B107">
        <v>14638</v>
      </c>
      <c r="C107">
        <v>8728448</v>
      </c>
      <c r="E107">
        <f t="shared" si="3"/>
        <v>8.3240966796875</v>
      </c>
    </row>
    <row r="108" spans="1:5" x14ac:dyDescent="0.25">
      <c r="A108">
        <v>90000</v>
      </c>
      <c r="B108">
        <v>16669</v>
      </c>
      <c r="C108">
        <v>9529456</v>
      </c>
      <c r="E108">
        <f t="shared" si="3"/>
        <v>9.0879974365234375</v>
      </c>
    </row>
    <row r="109" spans="1:5" x14ac:dyDescent="0.25">
      <c r="A109">
        <v>100000</v>
      </c>
      <c r="B109">
        <v>17121</v>
      </c>
      <c r="C109">
        <v>10852880</v>
      </c>
      <c r="E109">
        <f t="shared" si="3"/>
        <v>10.350112915039062</v>
      </c>
    </row>
    <row r="122" spans="1:3" x14ac:dyDescent="0.25">
      <c r="A122" t="s">
        <v>13</v>
      </c>
    </row>
    <row r="123" spans="1:3" x14ac:dyDescent="0.25">
      <c r="A123" t="s">
        <v>0</v>
      </c>
      <c r="B123" t="s">
        <v>1</v>
      </c>
      <c r="C123" t="s">
        <v>2</v>
      </c>
    </row>
    <row r="124" spans="1:3" x14ac:dyDescent="0.25">
      <c r="A124">
        <v>10000</v>
      </c>
      <c r="B124">
        <v>875</v>
      </c>
      <c r="C124">
        <v>-6588200</v>
      </c>
    </row>
    <row r="125" spans="1:3" x14ac:dyDescent="0.25">
      <c r="A125">
        <v>20000</v>
      </c>
      <c r="B125">
        <v>766</v>
      </c>
      <c r="C125">
        <v>2371016</v>
      </c>
    </row>
    <row r="126" spans="1:3" x14ac:dyDescent="0.25">
      <c r="A126">
        <v>30000</v>
      </c>
      <c r="B126">
        <v>1094</v>
      </c>
      <c r="C126">
        <v>3091016</v>
      </c>
    </row>
    <row r="127" spans="1:3" x14ac:dyDescent="0.25">
      <c r="A127">
        <v>40000</v>
      </c>
      <c r="B127">
        <v>1140</v>
      </c>
      <c r="C127">
        <v>3942088</v>
      </c>
    </row>
    <row r="128" spans="1:3" x14ac:dyDescent="0.25">
      <c r="A128">
        <v>50000</v>
      </c>
      <c r="B128">
        <v>1312</v>
      </c>
      <c r="C128">
        <v>4662088</v>
      </c>
    </row>
    <row r="129" spans="1:5" x14ac:dyDescent="0.25">
      <c r="A129">
        <v>60000</v>
      </c>
      <c r="B129">
        <v>1363</v>
      </c>
      <c r="C129">
        <v>5382088</v>
      </c>
    </row>
    <row r="130" spans="1:5" x14ac:dyDescent="0.25">
      <c r="A130">
        <v>70000</v>
      </c>
      <c r="B130">
        <v>1485</v>
      </c>
      <c r="C130">
        <v>6364232</v>
      </c>
    </row>
    <row r="131" spans="1:5" x14ac:dyDescent="0.25">
      <c r="A131">
        <v>80000</v>
      </c>
      <c r="B131">
        <v>1454</v>
      </c>
      <c r="C131">
        <v>7084232</v>
      </c>
    </row>
    <row r="132" spans="1:5" x14ac:dyDescent="0.25">
      <c r="A132">
        <v>90000</v>
      </c>
      <c r="B132">
        <v>1562</v>
      </c>
      <c r="C132">
        <v>7804232</v>
      </c>
    </row>
    <row r="133" spans="1:5" x14ac:dyDescent="0.25">
      <c r="A133">
        <v>100000</v>
      </c>
      <c r="B133">
        <v>1670</v>
      </c>
      <c r="C133">
        <v>9048520</v>
      </c>
    </row>
    <row r="139" spans="1:5" x14ac:dyDescent="0.25">
      <c r="A139" t="s">
        <v>12</v>
      </c>
    </row>
    <row r="140" spans="1:5" x14ac:dyDescent="0.25">
      <c r="A140" t="s">
        <v>0</v>
      </c>
      <c r="B140" t="s">
        <v>1</v>
      </c>
      <c r="C140" t="s">
        <v>2</v>
      </c>
      <c r="E140" t="s">
        <v>9</v>
      </c>
    </row>
    <row r="141" spans="1:5" x14ac:dyDescent="0.25">
      <c r="A141">
        <v>10000</v>
      </c>
      <c r="B141">
        <v>1234</v>
      </c>
      <c r="C141">
        <v>-6671592</v>
      </c>
      <c r="E141">
        <f>C141/(1024*1024)</f>
        <v>-6.3625259399414062</v>
      </c>
    </row>
    <row r="142" spans="1:5" x14ac:dyDescent="0.25">
      <c r="A142">
        <v>20000</v>
      </c>
      <c r="B142">
        <v>1172</v>
      </c>
      <c r="C142">
        <v>2291016</v>
      </c>
      <c r="E142">
        <f t="shared" ref="E142:E150" si="4">C142/(1024*1024)</f>
        <v>2.1848831176757812</v>
      </c>
    </row>
    <row r="143" spans="1:5" x14ac:dyDescent="0.25">
      <c r="A143">
        <v>30000</v>
      </c>
      <c r="B143">
        <v>1110</v>
      </c>
      <c r="C143">
        <v>2971016</v>
      </c>
      <c r="E143">
        <f t="shared" si="4"/>
        <v>2.8333816528320312</v>
      </c>
    </row>
    <row r="144" spans="1:5" x14ac:dyDescent="0.25">
      <c r="A144">
        <v>40000</v>
      </c>
      <c r="B144">
        <v>1172</v>
      </c>
      <c r="C144">
        <v>3782088</v>
      </c>
      <c r="E144">
        <f t="shared" si="4"/>
        <v>3.6068801879882813</v>
      </c>
    </row>
    <row r="145" spans="1:5" x14ac:dyDescent="0.25">
      <c r="A145">
        <v>50000</v>
      </c>
      <c r="B145">
        <v>1238</v>
      </c>
      <c r="C145">
        <v>4462088</v>
      </c>
      <c r="E145">
        <f t="shared" si="4"/>
        <v>4.2553787231445313</v>
      </c>
    </row>
    <row r="146" spans="1:5" x14ac:dyDescent="0.25">
      <c r="A146">
        <v>60000</v>
      </c>
      <c r="B146">
        <v>1408</v>
      </c>
      <c r="C146">
        <v>5142088</v>
      </c>
      <c r="E146">
        <f t="shared" si="4"/>
        <v>4.9038772583007812</v>
      </c>
    </row>
    <row r="147" spans="1:5" x14ac:dyDescent="0.25">
      <c r="A147">
        <v>70000</v>
      </c>
      <c r="B147">
        <v>1423</v>
      </c>
      <c r="C147">
        <v>5822088</v>
      </c>
      <c r="E147">
        <f t="shared" si="4"/>
        <v>5.5523757934570313</v>
      </c>
    </row>
    <row r="148" spans="1:5" x14ac:dyDescent="0.25">
      <c r="A148">
        <v>80000</v>
      </c>
      <c r="B148">
        <v>1593</v>
      </c>
      <c r="C148">
        <v>6764232</v>
      </c>
      <c r="E148">
        <f t="shared" si="4"/>
        <v>6.4508743286132812</v>
      </c>
    </row>
    <row r="149" spans="1:5" x14ac:dyDescent="0.25">
      <c r="A149">
        <v>90000</v>
      </c>
      <c r="B149">
        <v>1702</v>
      </c>
      <c r="C149">
        <v>7444232</v>
      </c>
      <c r="E149">
        <f t="shared" si="4"/>
        <v>7.0993728637695312</v>
      </c>
    </row>
    <row r="150" spans="1:5" x14ac:dyDescent="0.25">
      <c r="A150">
        <v>100000</v>
      </c>
      <c r="B150">
        <v>1686</v>
      </c>
      <c r="C150">
        <v>8255304</v>
      </c>
      <c r="E150">
        <f t="shared" si="4"/>
        <v>7.8728713989257812</v>
      </c>
    </row>
    <row r="155" spans="1:5" x14ac:dyDescent="0.25">
      <c r="A155" t="s">
        <v>16</v>
      </c>
    </row>
    <row r="156" spans="1:5" x14ac:dyDescent="0.25">
      <c r="A156" t="s">
        <v>0</v>
      </c>
      <c r="B156" t="s">
        <v>1</v>
      </c>
      <c r="C156" t="s">
        <v>2</v>
      </c>
    </row>
    <row r="157" spans="1:5" x14ac:dyDescent="0.25">
      <c r="A157">
        <v>10000</v>
      </c>
      <c r="B157">
        <v>5360</v>
      </c>
      <c r="C157">
        <v>-127896</v>
      </c>
      <c r="E157">
        <f>C157/(1024*1024)</f>
        <v>-0.12197113037109375</v>
      </c>
    </row>
    <row r="158" spans="1:5" x14ac:dyDescent="0.25">
      <c r="A158">
        <v>20000</v>
      </c>
      <c r="B158">
        <v>6203</v>
      </c>
      <c r="C158">
        <v>2048872</v>
      </c>
      <c r="E158">
        <f t="shared" ref="E158:E166" si="5">C158/(1024*1024)</f>
        <v>1.9539566040039063</v>
      </c>
    </row>
    <row r="159" spans="1:5" x14ac:dyDescent="0.25">
      <c r="A159">
        <v>30000</v>
      </c>
      <c r="B159">
        <v>6765</v>
      </c>
      <c r="C159">
        <v>2745680</v>
      </c>
      <c r="E159">
        <f t="shared" si="5"/>
        <v>2.6184844970703125</v>
      </c>
    </row>
    <row r="160" spans="1:5" x14ac:dyDescent="0.25">
      <c r="A160">
        <v>40000</v>
      </c>
      <c r="B160">
        <v>7593</v>
      </c>
      <c r="C160">
        <v>3300472</v>
      </c>
      <c r="E160">
        <f t="shared" si="5"/>
        <v>3.1475753784179687</v>
      </c>
    </row>
    <row r="161" spans="1:7" x14ac:dyDescent="0.25">
      <c r="A161">
        <v>50000</v>
      </c>
      <c r="B161">
        <v>8702</v>
      </c>
      <c r="C161">
        <v>4124872</v>
      </c>
      <c r="E161">
        <f t="shared" si="5"/>
        <v>3.9337844848632812</v>
      </c>
    </row>
    <row r="162" spans="1:7" x14ac:dyDescent="0.25">
      <c r="A162">
        <v>60000</v>
      </c>
      <c r="B162">
        <v>10531</v>
      </c>
      <c r="C162">
        <v>4684200</v>
      </c>
      <c r="E162">
        <f t="shared" si="5"/>
        <v>4.4672012329101563</v>
      </c>
    </row>
    <row r="163" spans="1:7" x14ac:dyDescent="0.25">
      <c r="A163">
        <v>70000</v>
      </c>
      <c r="B163">
        <v>10702</v>
      </c>
      <c r="C163">
        <v>5246168</v>
      </c>
      <c r="E163">
        <f t="shared" si="5"/>
        <v>5.0031356811523437</v>
      </c>
    </row>
    <row r="164" spans="1:7" x14ac:dyDescent="0.25">
      <c r="A164">
        <v>80000</v>
      </c>
      <c r="B164">
        <v>11843</v>
      </c>
      <c r="C164">
        <v>5802400</v>
      </c>
      <c r="E164">
        <f t="shared" si="5"/>
        <v>5.533599853515625</v>
      </c>
    </row>
    <row r="165" spans="1:7" x14ac:dyDescent="0.25">
      <c r="A165">
        <v>90000</v>
      </c>
      <c r="B165">
        <v>11968</v>
      </c>
      <c r="C165">
        <v>6363024</v>
      </c>
      <c r="E165">
        <f t="shared" si="5"/>
        <v>6.0682525634765625</v>
      </c>
    </row>
    <row r="166" spans="1:7" x14ac:dyDescent="0.25">
      <c r="A166">
        <v>100000</v>
      </c>
      <c r="B166">
        <v>12514</v>
      </c>
      <c r="C166">
        <v>7450672</v>
      </c>
      <c r="E166">
        <f t="shared" si="5"/>
        <v>7.1055145263671875</v>
      </c>
    </row>
    <row r="169" spans="1:7" x14ac:dyDescent="0.25">
      <c r="A169" t="s">
        <v>17</v>
      </c>
      <c r="G169" t="s">
        <v>18</v>
      </c>
    </row>
    <row r="170" spans="1:7" x14ac:dyDescent="0.25">
      <c r="A170">
        <v>10000</v>
      </c>
      <c r="B170">
        <v>422</v>
      </c>
      <c r="C170">
        <v>3146520</v>
      </c>
      <c r="E170">
        <f>C170/(1024*1024)</f>
        <v>3.0007553100585938</v>
      </c>
    </row>
    <row r="171" spans="1:7" x14ac:dyDescent="0.25">
      <c r="A171">
        <v>20000</v>
      </c>
      <c r="B171">
        <v>547</v>
      </c>
      <c r="C171">
        <v>7010408</v>
      </c>
      <c r="E171">
        <f t="shared" ref="E171:E179" si="6">C171/(1024*1024)</f>
        <v>6.6856460571289062</v>
      </c>
    </row>
    <row r="172" spans="1:7" x14ac:dyDescent="0.25">
      <c r="A172">
        <v>30000</v>
      </c>
      <c r="B172">
        <v>750</v>
      </c>
      <c r="C172">
        <v>10584168</v>
      </c>
      <c r="E172">
        <f t="shared" si="6"/>
        <v>10.093849182128906</v>
      </c>
    </row>
    <row r="173" spans="1:7" x14ac:dyDescent="0.25">
      <c r="A173">
        <v>40000</v>
      </c>
      <c r="B173">
        <v>1046</v>
      </c>
      <c r="C173">
        <v>14020712</v>
      </c>
      <c r="E173">
        <f t="shared" si="6"/>
        <v>13.371192932128906</v>
      </c>
    </row>
    <row r="174" spans="1:7" x14ac:dyDescent="0.25">
      <c r="A174">
        <v>50000</v>
      </c>
      <c r="B174">
        <v>1453</v>
      </c>
      <c r="C174">
        <v>17725544</v>
      </c>
      <c r="E174">
        <f t="shared" si="6"/>
        <v>16.904396057128906</v>
      </c>
    </row>
    <row r="175" spans="1:7" x14ac:dyDescent="0.25">
      <c r="A175">
        <v>60000</v>
      </c>
      <c r="B175">
        <v>1749</v>
      </c>
      <c r="C175">
        <v>21163624</v>
      </c>
      <c r="E175">
        <f t="shared" si="6"/>
        <v>20.183204650878906</v>
      </c>
    </row>
    <row r="176" spans="1:7" x14ac:dyDescent="0.25">
      <c r="A176">
        <v>70000</v>
      </c>
      <c r="B176">
        <v>2092</v>
      </c>
      <c r="C176">
        <v>24606312</v>
      </c>
      <c r="E176">
        <f t="shared" si="6"/>
        <v>23.466407775878906</v>
      </c>
    </row>
    <row r="177" spans="1:17" x14ac:dyDescent="0.25">
      <c r="A177">
        <v>80000</v>
      </c>
      <c r="B177">
        <v>2436</v>
      </c>
      <c r="C177">
        <v>28042856</v>
      </c>
      <c r="E177">
        <f t="shared" si="6"/>
        <v>26.743751525878906</v>
      </c>
    </row>
    <row r="178" spans="1:17" x14ac:dyDescent="0.25">
      <c r="A178">
        <v>90000</v>
      </c>
      <c r="B178">
        <v>2826</v>
      </c>
      <c r="C178">
        <v>31482472</v>
      </c>
      <c r="E178">
        <f t="shared" si="6"/>
        <v>30.024024963378906</v>
      </c>
    </row>
    <row r="179" spans="1:17" x14ac:dyDescent="0.25">
      <c r="A179">
        <v>100000</v>
      </c>
      <c r="B179">
        <v>3295</v>
      </c>
      <c r="C179">
        <v>35450984</v>
      </c>
      <c r="E179">
        <f t="shared" si="6"/>
        <v>33.808692932128906</v>
      </c>
    </row>
    <row r="186" spans="1:17" x14ac:dyDescent="0.25">
      <c r="A186" t="s">
        <v>22</v>
      </c>
    </row>
    <row r="187" spans="1:17" x14ac:dyDescent="0.25">
      <c r="A187" t="s">
        <v>19</v>
      </c>
      <c r="B187" t="s">
        <v>0</v>
      </c>
      <c r="C187" t="s">
        <v>20</v>
      </c>
      <c r="D187" t="s">
        <v>21</v>
      </c>
      <c r="Q187" t="s">
        <v>28</v>
      </c>
    </row>
    <row r="188" spans="1:17" x14ac:dyDescent="0.25">
      <c r="A188">
        <v>0</v>
      </c>
      <c r="B188">
        <v>100000</v>
      </c>
      <c r="C188">
        <v>3624</v>
      </c>
      <c r="D188">
        <v>39922720</v>
      </c>
      <c r="F188">
        <f>D188/(1024*1024)</f>
        <v>38.073272705078125</v>
      </c>
    </row>
    <row r="189" spans="1:17" x14ac:dyDescent="0.25">
      <c r="A189">
        <v>1</v>
      </c>
      <c r="B189">
        <v>100000</v>
      </c>
      <c r="C189">
        <v>6343</v>
      </c>
      <c r="D189">
        <v>40248680</v>
      </c>
      <c r="F189">
        <f t="shared" ref="F189:F197" si="7">D189/(1024*1024)</f>
        <v>38.384132385253906</v>
      </c>
    </row>
    <row r="190" spans="1:17" x14ac:dyDescent="0.25">
      <c r="A190">
        <v>2</v>
      </c>
      <c r="B190">
        <v>100000</v>
      </c>
      <c r="C190">
        <v>7358</v>
      </c>
      <c r="D190">
        <v>40248680</v>
      </c>
      <c r="F190">
        <f t="shared" si="7"/>
        <v>38.384132385253906</v>
      </c>
    </row>
    <row r="191" spans="1:17" x14ac:dyDescent="0.25">
      <c r="A191">
        <v>3</v>
      </c>
      <c r="B191">
        <v>100000</v>
      </c>
      <c r="C191">
        <v>8279</v>
      </c>
      <c r="D191">
        <v>40248680</v>
      </c>
      <c r="F191">
        <f t="shared" si="7"/>
        <v>38.384132385253906</v>
      </c>
    </row>
    <row r="192" spans="1:17" x14ac:dyDescent="0.25">
      <c r="A192">
        <v>4</v>
      </c>
      <c r="B192">
        <v>100000</v>
      </c>
      <c r="C192">
        <v>9653</v>
      </c>
      <c r="D192">
        <v>40248680</v>
      </c>
      <c r="F192">
        <f t="shared" si="7"/>
        <v>38.384132385253906</v>
      </c>
    </row>
    <row r="193" spans="1:6" x14ac:dyDescent="0.25">
      <c r="A193">
        <v>5</v>
      </c>
      <c r="B193">
        <v>100000</v>
      </c>
      <c r="C193">
        <v>11810</v>
      </c>
      <c r="D193">
        <v>40248680</v>
      </c>
      <c r="F193">
        <f t="shared" si="7"/>
        <v>38.384132385253906</v>
      </c>
    </row>
    <row r="194" spans="1:6" x14ac:dyDescent="0.25">
      <c r="A194">
        <v>6</v>
      </c>
      <c r="B194">
        <v>100000</v>
      </c>
      <c r="C194">
        <v>12622</v>
      </c>
      <c r="D194">
        <v>40248680</v>
      </c>
      <c r="F194">
        <f t="shared" si="7"/>
        <v>38.384132385253906</v>
      </c>
    </row>
    <row r="195" spans="1:6" x14ac:dyDescent="0.25">
      <c r="A195">
        <v>7</v>
      </c>
      <c r="B195">
        <v>100000</v>
      </c>
      <c r="C195">
        <v>14778</v>
      </c>
      <c r="D195">
        <v>45142464</v>
      </c>
      <c r="F195">
        <f t="shared" si="7"/>
        <v>43.05120849609375</v>
      </c>
    </row>
    <row r="196" spans="1:6" x14ac:dyDescent="0.25">
      <c r="A196">
        <v>8</v>
      </c>
      <c r="B196">
        <v>100000</v>
      </c>
      <c r="C196">
        <v>18557</v>
      </c>
      <c r="D196">
        <v>40434296</v>
      </c>
      <c r="F196">
        <f t="shared" si="7"/>
        <v>38.561149597167969</v>
      </c>
    </row>
    <row r="197" spans="1:6" x14ac:dyDescent="0.25">
      <c r="A197">
        <v>9</v>
      </c>
      <c r="B197">
        <v>100000</v>
      </c>
      <c r="C197">
        <v>17261</v>
      </c>
      <c r="D197">
        <v>40270840</v>
      </c>
      <c r="F197">
        <f t="shared" si="7"/>
        <v>38.405265808105469</v>
      </c>
    </row>
    <row r="201" spans="1:6" x14ac:dyDescent="0.25">
      <c r="A201" t="s">
        <v>23</v>
      </c>
    </row>
    <row r="203" spans="1:6" x14ac:dyDescent="0.25">
      <c r="A203" t="s">
        <v>19</v>
      </c>
      <c r="B203" t="s">
        <v>0</v>
      </c>
      <c r="C203" t="s">
        <v>20</v>
      </c>
      <c r="D203" t="s">
        <v>21</v>
      </c>
    </row>
    <row r="204" spans="1:6" x14ac:dyDescent="0.25">
      <c r="A204">
        <v>0</v>
      </c>
      <c r="B204">
        <v>100000</v>
      </c>
      <c r="C204">
        <v>3859</v>
      </c>
      <c r="D204">
        <v>39922664</v>
      </c>
      <c r="F204">
        <f>D204/(1024*1024)</f>
        <v>38.073219299316406</v>
      </c>
    </row>
    <row r="205" spans="1:6" x14ac:dyDescent="0.25">
      <c r="A205">
        <v>1</v>
      </c>
      <c r="B205">
        <v>100000</v>
      </c>
      <c r="C205">
        <v>3641</v>
      </c>
      <c r="D205">
        <v>40248680</v>
      </c>
      <c r="F205">
        <f t="shared" ref="F205:F213" si="8">D205/(1024*1024)</f>
        <v>38.384132385253906</v>
      </c>
    </row>
    <row r="206" spans="1:6" x14ac:dyDescent="0.25">
      <c r="A206">
        <v>2</v>
      </c>
      <c r="B206">
        <v>100000</v>
      </c>
      <c r="C206">
        <v>3374</v>
      </c>
      <c r="D206">
        <v>40248680</v>
      </c>
      <c r="F206">
        <f t="shared" si="8"/>
        <v>38.384132385253906</v>
      </c>
    </row>
    <row r="207" spans="1:6" x14ac:dyDescent="0.25">
      <c r="A207">
        <v>3</v>
      </c>
      <c r="B207">
        <v>100000</v>
      </c>
      <c r="C207">
        <v>3390</v>
      </c>
      <c r="D207">
        <v>40248680</v>
      </c>
      <c r="F207">
        <f t="shared" si="8"/>
        <v>38.384132385253906</v>
      </c>
    </row>
    <row r="208" spans="1:6" x14ac:dyDescent="0.25">
      <c r="A208">
        <v>4</v>
      </c>
      <c r="B208">
        <v>100000</v>
      </c>
      <c r="C208">
        <v>3421</v>
      </c>
      <c r="D208">
        <v>40248680</v>
      </c>
      <c r="F208">
        <f t="shared" si="8"/>
        <v>38.384132385253906</v>
      </c>
    </row>
    <row r="209" spans="1:8" x14ac:dyDescent="0.25">
      <c r="A209">
        <v>5</v>
      </c>
      <c r="B209">
        <v>100000</v>
      </c>
      <c r="C209">
        <v>3499</v>
      </c>
      <c r="D209">
        <v>40248680</v>
      </c>
      <c r="F209">
        <f t="shared" si="8"/>
        <v>38.384132385253906</v>
      </c>
    </row>
    <row r="210" spans="1:8" x14ac:dyDescent="0.25">
      <c r="A210">
        <v>6</v>
      </c>
      <c r="B210">
        <v>100000</v>
      </c>
      <c r="C210">
        <v>4389</v>
      </c>
      <c r="D210">
        <v>40248680</v>
      </c>
      <c r="F210">
        <f t="shared" si="8"/>
        <v>38.384132385253906</v>
      </c>
    </row>
    <row r="211" spans="1:8" x14ac:dyDescent="0.25">
      <c r="A211">
        <v>7</v>
      </c>
      <c r="B211">
        <v>100000</v>
      </c>
      <c r="C211">
        <v>3467</v>
      </c>
      <c r="D211">
        <v>40248680</v>
      </c>
      <c r="F211">
        <f t="shared" si="8"/>
        <v>38.384132385253906</v>
      </c>
    </row>
    <row r="212" spans="1:8" x14ac:dyDescent="0.25">
      <c r="A212">
        <v>8</v>
      </c>
      <c r="B212">
        <v>100000</v>
      </c>
      <c r="C212">
        <v>3389</v>
      </c>
      <c r="D212">
        <v>40248680</v>
      </c>
      <c r="F212">
        <f t="shared" si="8"/>
        <v>38.384132385253906</v>
      </c>
    </row>
    <row r="213" spans="1:8" x14ac:dyDescent="0.25">
      <c r="A213">
        <v>9</v>
      </c>
      <c r="B213">
        <v>100000</v>
      </c>
      <c r="C213">
        <v>3374</v>
      </c>
      <c r="D213">
        <v>40248680</v>
      </c>
      <c r="F213">
        <f t="shared" si="8"/>
        <v>38.384132385253906</v>
      </c>
    </row>
    <row r="217" spans="1:8" x14ac:dyDescent="0.25">
      <c r="A217" t="s">
        <v>24</v>
      </c>
    </row>
    <row r="218" spans="1:8" x14ac:dyDescent="0.25">
      <c r="A218" t="s">
        <v>19</v>
      </c>
      <c r="B218" t="s">
        <v>0</v>
      </c>
      <c r="C218" t="s">
        <v>20</v>
      </c>
      <c r="D218" t="s">
        <v>21</v>
      </c>
      <c r="H218" t="s">
        <v>25</v>
      </c>
    </row>
    <row r="219" spans="1:8" x14ac:dyDescent="0.25">
      <c r="A219">
        <v>0</v>
      </c>
      <c r="B219">
        <v>100000</v>
      </c>
      <c r="C219">
        <v>5560</v>
      </c>
      <c r="D219">
        <v>44169720</v>
      </c>
      <c r="F219">
        <f>D219/(1024*1024)</f>
        <v>42.123527526855469</v>
      </c>
    </row>
    <row r="220" spans="1:8" x14ac:dyDescent="0.25">
      <c r="A220">
        <v>1</v>
      </c>
      <c r="B220">
        <v>100000</v>
      </c>
      <c r="C220">
        <v>7154</v>
      </c>
      <c r="D220">
        <v>6648680</v>
      </c>
      <c r="F220">
        <f t="shared" ref="F220:F228" si="9">D220/(1024*1024)</f>
        <v>6.3406753540039063</v>
      </c>
    </row>
    <row r="221" spans="1:8" x14ac:dyDescent="0.25">
      <c r="A221">
        <v>2</v>
      </c>
      <c r="B221">
        <v>100000</v>
      </c>
      <c r="C221">
        <v>7435</v>
      </c>
      <c r="D221">
        <v>6648680</v>
      </c>
      <c r="F221">
        <f t="shared" si="9"/>
        <v>6.3406753540039063</v>
      </c>
    </row>
    <row r="222" spans="1:8" x14ac:dyDescent="0.25">
      <c r="A222">
        <v>3</v>
      </c>
      <c r="B222">
        <v>100000</v>
      </c>
      <c r="C222">
        <v>7856</v>
      </c>
      <c r="D222">
        <v>6648680</v>
      </c>
      <c r="F222">
        <f t="shared" si="9"/>
        <v>6.3406753540039063</v>
      </c>
    </row>
    <row r="223" spans="1:8" x14ac:dyDescent="0.25">
      <c r="A223">
        <v>4</v>
      </c>
      <c r="B223">
        <v>100000</v>
      </c>
      <c r="C223">
        <v>7731</v>
      </c>
      <c r="D223">
        <v>6648680</v>
      </c>
      <c r="F223">
        <f t="shared" si="9"/>
        <v>6.3406753540039063</v>
      </c>
    </row>
    <row r="224" spans="1:8" x14ac:dyDescent="0.25">
      <c r="A224">
        <v>5</v>
      </c>
      <c r="B224">
        <v>100000</v>
      </c>
      <c r="C224">
        <v>7934</v>
      </c>
      <c r="D224">
        <v>6648680</v>
      </c>
      <c r="F224">
        <f t="shared" si="9"/>
        <v>6.3406753540039063</v>
      </c>
    </row>
    <row r="225" spans="1:8" x14ac:dyDescent="0.25">
      <c r="A225">
        <v>6</v>
      </c>
      <c r="B225">
        <v>100000</v>
      </c>
      <c r="C225">
        <v>8261</v>
      </c>
      <c r="D225">
        <v>6648680</v>
      </c>
      <c r="F225">
        <f t="shared" si="9"/>
        <v>6.3406753540039063</v>
      </c>
    </row>
    <row r="226" spans="1:8" x14ac:dyDescent="0.25">
      <c r="A226">
        <v>7</v>
      </c>
      <c r="B226">
        <v>100000</v>
      </c>
      <c r="C226">
        <v>8527</v>
      </c>
      <c r="D226">
        <v>6648680</v>
      </c>
      <c r="F226">
        <f t="shared" si="9"/>
        <v>6.3406753540039063</v>
      </c>
    </row>
    <row r="227" spans="1:8" x14ac:dyDescent="0.25">
      <c r="A227">
        <v>8</v>
      </c>
      <c r="B227">
        <v>100000</v>
      </c>
      <c r="C227">
        <v>8839</v>
      </c>
      <c r="D227">
        <v>6648680</v>
      </c>
      <c r="F227">
        <f t="shared" si="9"/>
        <v>6.3406753540039063</v>
      </c>
    </row>
    <row r="228" spans="1:8" x14ac:dyDescent="0.25">
      <c r="A228">
        <v>9</v>
      </c>
      <c r="B228">
        <v>100000</v>
      </c>
      <c r="C228">
        <v>10009</v>
      </c>
      <c r="D228">
        <v>6648680</v>
      </c>
      <c r="F228">
        <f t="shared" si="9"/>
        <v>6.3406753540039063</v>
      </c>
    </row>
    <row r="234" spans="1:8" x14ac:dyDescent="0.25">
      <c r="A234" t="s">
        <v>34</v>
      </c>
    </row>
    <row r="235" spans="1:8" x14ac:dyDescent="0.25">
      <c r="A235" t="s">
        <v>26</v>
      </c>
    </row>
    <row r="236" spans="1:8" x14ac:dyDescent="0.25">
      <c r="A236" t="s">
        <v>19</v>
      </c>
      <c r="B236" t="s">
        <v>0</v>
      </c>
      <c r="C236" t="s">
        <v>20</v>
      </c>
      <c r="D236" t="s">
        <v>21</v>
      </c>
      <c r="H236" t="s">
        <v>27</v>
      </c>
    </row>
    <row r="237" spans="1:8" x14ac:dyDescent="0.25">
      <c r="A237">
        <v>0</v>
      </c>
      <c r="B237">
        <v>100000</v>
      </c>
      <c r="C237">
        <v>7107</v>
      </c>
      <c r="D237">
        <v>46307632</v>
      </c>
      <c r="F237">
        <f>D237/(1024*1024)</f>
        <v>44.162399291992188</v>
      </c>
    </row>
    <row r="238" spans="1:8" x14ac:dyDescent="0.25">
      <c r="A238">
        <v>1</v>
      </c>
      <c r="B238">
        <v>100000</v>
      </c>
      <c r="C238">
        <v>6045</v>
      </c>
      <c r="D238">
        <v>40252456</v>
      </c>
      <c r="F238">
        <f t="shared" ref="F238:F246" si="10">D238/(1024*1024)</f>
        <v>38.387733459472656</v>
      </c>
    </row>
    <row r="239" spans="1:8" x14ac:dyDescent="0.25">
      <c r="A239">
        <v>2</v>
      </c>
      <c r="B239">
        <v>100000</v>
      </c>
      <c r="C239">
        <v>6467</v>
      </c>
      <c r="D239">
        <v>40248680</v>
      </c>
      <c r="F239">
        <f t="shared" si="10"/>
        <v>38.384132385253906</v>
      </c>
    </row>
    <row r="240" spans="1:8" x14ac:dyDescent="0.25">
      <c r="A240">
        <v>3</v>
      </c>
      <c r="B240">
        <v>100000</v>
      </c>
      <c r="C240">
        <v>5373</v>
      </c>
      <c r="D240">
        <v>40248680</v>
      </c>
      <c r="F240">
        <f t="shared" si="10"/>
        <v>38.384132385253906</v>
      </c>
    </row>
    <row r="241" spans="1:8" x14ac:dyDescent="0.25">
      <c r="A241">
        <v>4</v>
      </c>
      <c r="B241">
        <v>100000</v>
      </c>
      <c r="C241">
        <v>5732</v>
      </c>
      <c r="D241">
        <v>40248680</v>
      </c>
      <c r="F241">
        <f t="shared" si="10"/>
        <v>38.384132385253906</v>
      </c>
    </row>
    <row r="242" spans="1:8" x14ac:dyDescent="0.25">
      <c r="A242">
        <v>5</v>
      </c>
      <c r="B242">
        <v>100000</v>
      </c>
      <c r="C242">
        <v>5466</v>
      </c>
      <c r="D242">
        <v>40248680</v>
      </c>
      <c r="F242">
        <f t="shared" si="10"/>
        <v>38.384132385253906</v>
      </c>
    </row>
    <row r="243" spans="1:8" x14ac:dyDescent="0.25">
      <c r="A243">
        <v>6</v>
      </c>
      <c r="B243">
        <v>100000</v>
      </c>
      <c r="C243">
        <v>5716</v>
      </c>
      <c r="D243">
        <v>40248680</v>
      </c>
      <c r="F243">
        <f t="shared" si="10"/>
        <v>38.384132385253906</v>
      </c>
    </row>
    <row r="244" spans="1:8" x14ac:dyDescent="0.25">
      <c r="A244">
        <v>7</v>
      </c>
      <c r="B244">
        <v>100000</v>
      </c>
      <c r="C244">
        <v>5513</v>
      </c>
      <c r="D244">
        <v>40248680</v>
      </c>
      <c r="F244">
        <f t="shared" si="10"/>
        <v>38.384132385253906</v>
      </c>
    </row>
    <row r="245" spans="1:8" x14ac:dyDescent="0.25">
      <c r="A245">
        <v>8</v>
      </c>
      <c r="B245">
        <v>100000</v>
      </c>
      <c r="C245">
        <v>5388</v>
      </c>
      <c r="D245">
        <v>40248680</v>
      </c>
      <c r="F245">
        <f t="shared" si="10"/>
        <v>38.384132385253906</v>
      </c>
    </row>
    <row r="246" spans="1:8" x14ac:dyDescent="0.25">
      <c r="A246">
        <v>9</v>
      </c>
      <c r="B246">
        <v>100000</v>
      </c>
      <c r="C246">
        <v>5357</v>
      </c>
      <c r="D246">
        <v>40248680</v>
      </c>
      <c r="F246">
        <f t="shared" si="10"/>
        <v>38.384132385253906</v>
      </c>
    </row>
    <row r="251" spans="1:8" x14ac:dyDescent="0.25">
      <c r="A251" t="s">
        <v>34</v>
      </c>
    </row>
    <row r="252" spans="1:8" x14ac:dyDescent="0.25">
      <c r="A252" t="s">
        <v>29</v>
      </c>
    </row>
    <row r="253" spans="1:8" x14ac:dyDescent="0.25">
      <c r="A253" t="s">
        <v>19</v>
      </c>
      <c r="B253" t="s">
        <v>0</v>
      </c>
      <c r="C253" t="s">
        <v>20</v>
      </c>
      <c r="D253" t="s">
        <v>21</v>
      </c>
      <c r="H253" t="s">
        <v>30</v>
      </c>
    </row>
    <row r="254" spans="1:8" x14ac:dyDescent="0.25">
      <c r="A254">
        <v>0</v>
      </c>
      <c r="B254">
        <v>100000</v>
      </c>
      <c r="C254">
        <v>6982</v>
      </c>
      <c r="D254">
        <v>46438576</v>
      </c>
      <c r="F254">
        <f t="shared" ref="F254:F263" si="11">D254/(1024*1024)</f>
        <v>44.287277221679688</v>
      </c>
    </row>
    <row r="255" spans="1:8" x14ac:dyDescent="0.25">
      <c r="A255">
        <v>1</v>
      </c>
      <c r="B255">
        <v>100000</v>
      </c>
      <c r="C255">
        <v>8029</v>
      </c>
      <c r="D255">
        <v>6648680</v>
      </c>
      <c r="F255">
        <f t="shared" si="11"/>
        <v>6.3406753540039063</v>
      </c>
    </row>
    <row r="256" spans="1:8" x14ac:dyDescent="0.25">
      <c r="A256">
        <v>2</v>
      </c>
      <c r="B256">
        <v>100000</v>
      </c>
      <c r="C256">
        <v>8076</v>
      </c>
      <c r="D256">
        <v>6648680</v>
      </c>
      <c r="F256">
        <f t="shared" si="11"/>
        <v>6.3406753540039063</v>
      </c>
    </row>
    <row r="257" spans="1:8" x14ac:dyDescent="0.25">
      <c r="A257">
        <v>3</v>
      </c>
      <c r="B257">
        <v>100000</v>
      </c>
      <c r="C257">
        <v>8591</v>
      </c>
      <c r="D257">
        <v>6648680</v>
      </c>
      <c r="F257">
        <f t="shared" si="11"/>
        <v>6.3406753540039063</v>
      </c>
    </row>
    <row r="258" spans="1:8" x14ac:dyDescent="0.25">
      <c r="A258">
        <v>4</v>
      </c>
      <c r="B258">
        <v>100000</v>
      </c>
      <c r="C258">
        <v>9840</v>
      </c>
      <c r="D258">
        <v>6648680</v>
      </c>
      <c r="F258">
        <f t="shared" si="11"/>
        <v>6.3406753540039063</v>
      </c>
    </row>
    <row r="259" spans="1:8" x14ac:dyDescent="0.25">
      <c r="A259">
        <v>5</v>
      </c>
      <c r="B259">
        <v>100000</v>
      </c>
      <c r="C259">
        <v>9449</v>
      </c>
      <c r="D259">
        <v>6648680</v>
      </c>
      <c r="F259">
        <f t="shared" si="11"/>
        <v>6.3406753540039063</v>
      </c>
    </row>
    <row r="260" spans="1:8" x14ac:dyDescent="0.25">
      <c r="A260">
        <v>6</v>
      </c>
      <c r="B260">
        <v>100000</v>
      </c>
      <c r="C260">
        <v>9808</v>
      </c>
      <c r="D260">
        <v>6648680</v>
      </c>
      <c r="F260">
        <f t="shared" si="11"/>
        <v>6.3406753540039063</v>
      </c>
    </row>
    <row r="261" spans="1:8" x14ac:dyDescent="0.25">
      <c r="A261">
        <v>7</v>
      </c>
      <c r="B261">
        <v>100000</v>
      </c>
      <c r="C261">
        <v>9215</v>
      </c>
      <c r="D261">
        <v>6648680</v>
      </c>
      <c r="F261">
        <f t="shared" si="11"/>
        <v>6.3406753540039063</v>
      </c>
    </row>
    <row r="262" spans="1:8" x14ac:dyDescent="0.25">
      <c r="A262">
        <v>8</v>
      </c>
      <c r="B262">
        <v>100000</v>
      </c>
      <c r="C262">
        <v>9715</v>
      </c>
      <c r="D262">
        <v>6648680</v>
      </c>
      <c r="F262">
        <f t="shared" si="11"/>
        <v>6.3406753540039063</v>
      </c>
    </row>
    <row r="263" spans="1:8" x14ac:dyDescent="0.25">
      <c r="A263">
        <v>9</v>
      </c>
      <c r="B263">
        <v>100000</v>
      </c>
      <c r="C263">
        <v>9730</v>
      </c>
      <c r="D263">
        <v>6648680</v>
      </c>
      <c r="F263">
        <f t="shared" si="11"/>
        <v>6.3406753540039063</v>
      </c>
    </row>
    <row r="270" spans="1:8" x14ac:dyDescent="0.25">
      <c r="A270" t="s">
        <v>31</v>
      </c>
    </row>
    <row r="271" spans="1:8" x14ac:dyDescent="0.25">
      <c r="A271" t="s">
        <v>19</v>
      </c>
      <c r="B271" t="s">
        <v>0</v>
      </c>
      <c r="C271" t="s">
        <v>20</v>
      </c>
      <c r="D271" t="s">
        <v>21</v>
      </c>
      <c r="F271" t="s">
        <v>33</v>
      </c>
      <c r="H271" t="s">
        <v>32</v>
      </c>
    </row>
    <row r="272" spans="1:8" x14ac:dyDescent="0.25">
      <c r="A272">
        <v>0</v>
      </c>
      <c r="B272">
        <v>100000</v>
      </c>
      <c r="C272">
        <v>5905</v>
      </c>
      <c r="D272">
        <v>41595128</v>
      </c>
      <c r="F272">
        <f>D272/B272</f>
        <v>415.95128</v>
      </c>
    </row>
    <row r="273" spans="1:7" x14ac:dyDescent="0.25">
      <c r="A273">
        <v>1</v>
      </c>
      <c r="B273">
        <v>100000</v>
      </c>
      <c r="C273">
        <v>7358</v>
      </c>
      <c r="D273">
        <v>6648680</v>
      </c>
      <c r="F273">
        <f t="shared" ref="F273:F281" si="12">D273/B273</f>
        <v>66.486800000000002</v>
      </c>
    </row>
    <row r="274" spans="1:7" x14ac:dyDescent="0.25">
      <c r="A274">
        <v>2</v>
      </c>
      <c r="B274">
        <v>100000</v>
      </c>
      <c r="C274">
        <v>7717</v>
      </c>
      <c r="D274">
        <v>6648680</v>
      </c>
      <c r="F274">
        <f t="shared" si="12"/>
        <v>66.486800000000002</v>
      </c>
    </row>
    <row r="275" spans="1:7" x14ac:dyDescent="0.25">
      <c r="A275">
        <v>3</v>
      </c>
      <c r="B275">
        <v>100000</v>
      </c>
      <c r="C275">
        <v>8108</v>
      </c>
      <c r="D275">
        <v>6648680</v>
      </c>
      <c r="F275">
        <f t="shared" si="12"/>
        <v>66.486800000000002</v>
      </c>
    </row>
    <row r="276" spans="1:7" x14ac:dyDescent="0.25">
      <c r="A276">
        <v>4</v>
      </c>
      <c r="B276">
        <v>100000</v>
      </c>
      <c r="C276">
        <v>8044</v>
      </c>
      <c r="D276">
        <v>6648680</v>
      </c>
      <c r="F276">
        <f t="shared" si="12"/>
        <v>66.486800000000002</v>
      </c>
    </row>
    <row r="277" spans="1:7" x14ac:dyDescent="0.25">
      <c r="A277">
        <v>5</v>
      </c>
      <c r="B277">
        <v>100000</v>
      </c>
      <c r="C277">
        <v>8310</v>
      </c>
      <c r="D277">
        <v>6648680</v>
      </c>
      <c r="F277">
        <f t="shared" si="12"/>
        <v>66.486800000000002</v>
      </c>
    </row>
    <row r="278" spans="1:7" x14ac:dyDescent="0.25">
      <c r="A278">
        <v>6</v>
      </c>
      <c r="B278">
        <v>100000</v>
      </c>
      <c r="C278">
        <v>8498</v>
      </c>
      <c r="D278">
        <v>6648680</v>
      </c>
      <c r="F278">
        <f t="shared" si="12"/>
        <v>66.486800000000002</v>
      </c>
    </row>
    <row r="279" spans="1:7" x14ac:dyDescent="0.25">
      <c r="A279">
        <v>7</v>
      </c>
      <c r="B279">
        <v>100000</v>
      </c>
      <c r="C279">
        <v>8731</v>
      </c>
      <c r="D279">
        <v>6648680</v>
      </c>
      <c r="F279">
        <f t="shared" si="12"/>
        <v>66.486800000000002</v>
      </c>
    </row>
    <row r="280" spans="1:7" x14ac:dyDescent="0.25">
      <c r="A280">
        <v>8</v>
      </c>
      <c r="B280">
        <v>100000</v>
      </c>
      <c r="C280">
        <v>8810</v>
      </c>
      <c r="D280">
        <v>6648680</v>
      </c>
      <c r="F280">
        <f t="shared" si="12"/>
        <v>66.486800000000002</v>
      </c>
    </row>
    <row r="281" spans="1:7" x14ac:dyDescent="0.25">
      <c r="A281">
        <v>9</v>
      </c>
      <c r="B281">
        <v>100000</v>
      </c>
      <c r="C281">
        <v>10201</v>
      </c>
      <c r="D281">
        <v>6648680</v>
      </c>
      <c r="F281">
        <f t="shared" si="12"/>
        <v>66.486800000000002</v>
      </c>
    </row>
    <row r="284" spans="1:7" x14ac:dyDescent="0.25">
      <c r="A284" t="s">
        <v>35</v>
      </c>
    </row>
    <row r="285" spans="1:7" x14ac:dyDescent="0.25">
      <c r="A285" t="s">
        <v>31</v>
      </c>
    </row>
    <row r="286" spans="1:7" x14ac:dyDescent="0.25">
      <c r="A286" t="s">
        <v>19</v>
      </c>
      <c r="B286" t="s">
        <v>0</v>
      </c>
      <c r="C286" t="s">
        <v>20</v>
      </c>
      <c r="D286" t="s">
        <v>21</v>
      </c>
      <c r="F286" t="s">
        <v>36</v>
      </c>
      <c r="G286" t="s">
        <v>37</v>
      </c>
    </row>
    <row r="287" spans="1:7" x14ac:dyDescent="0.25">
      <c r="A287">
        <v>0</v>
      </c>
      <c r="B287">
        <v>100000</v>
      </c>
      <c r="C287">
        <v>10608</v>
      </c>
      <c r="D287">
        <v>49326064</v>
      </c>
      <c r="F287">
        <f t="shared" ref="F287:F296" si="13">D287/(1024*1024)</f>
        <v>47.041000366210937</v>
      </c>
      <c r="G287">
        <f>D287/B287</f>
        <v>493.26064000000002</v>
      </c>
    </row>
    <row r="288" spans="1:7" x14ac:dyDescent="0.25">
      <c r="A288">
        <v>1</v>
      </c>
      <c r="B288">
        <v>100000</v>
      </c>
      <c r="C288">
        <v>11186</v>
      </c>
      <c r="D288">
        <v>9573192</v>
      </c>
      <c r="F288">
        <f t="shared" si="13"/>
        <v>9.1297073364257812</v>
      </c>
      <c r="G288">
        <f t="shared" ref="G288:G296" si="14">D288/B288</f>
        <v>95.731920000000002</v>
      </c>
    </row>
    <row r="289" spans="1:7" x14ac:dyDescent="0.25">
      <c r="A289">
        <v>2</v>
      </c>
      <c r="B289">
        <v>100000</v>
      </c>
      <c r="C289">
        <v>10967</v>
      </c>
      <c r="D289">
        <v>9573192</v>
      </c>
      <c r="F289">
        <f t="shared" si="13"/>
        <v>9.1297073364257812</v>
      </c>
      <c r="G289">
        <f t="shared" si="14"/>
        <v>95.731920000000002</v>
      </c>
    </row>
    <row r="290" spans="1:7" x14ac:dyDescent="0.25">
      <c r="A290">
        <v>3</v>
      </c>
      <c r="B290">
        <v>100000</v>
      </c>
      <c r="C290">
        <v>11327</v>
      </c>
      <c r="D290">
        <v>9573192</v>
      </c>
      <c r="F290">
        <f t="shared" si="13"/>
        <v>9.1297073364257812</v>
      </c>
      <c r="G290">
        <f t="shared" si="14"/>
        <v>95.731920000000002</v>
      </c>
    </row>
    <row r="291" spans="1:7" x14ac:dyDescent="0.25">
      <c r="A291">
        <v>4</v>
      </c>
      <c r="B291">
        <v>100000</v>
      </c>
      <c r="C291">
        <v>11702</v>
      </c>
      <c r="D291">
        <v>9573192</v>
      </c>
      <c r="F291">
        <f t="shared" si="13"/>
        <v>9.1297073364257812</v>
      </c>
      <c r="G291">
        <f t="shared" si="14"/>
        <v>95.731920000000002</v>
      </c>
    </row>
    <row r="292" spans="1:7" x14ac:dyDescent="0.25">
      <c r="A292">
        <v>5</v>
      </c>
      <c r="B292">
        <v>100000</v>
      </c>
      <c r="C292">
        <v>12186</v>
      </c>
      <c r="D292">
        <v>9573192</v>
      </c>
      <c r="F292">
        <f t="shared" si="13"/>
        <v>9.1297073364257812</v>
      </c>
      <c r="G292">
        <f t="shared" si="14"/>
        <v>95.731920000000002</v>
      </c>
    </row>
    <row r="293" spans="1:7" x14ac:dyDescent="0.25">
      <c r="A293">
        <v>6</v>
      </c>
      <c r="B293">
        <v>100000</v>
      </c>
      <c r="C293">
        <v>12748</v>
      </c>
      <c r="D293">
        <v>9573192</v>
      </c>
      <c r="F293">
        <f t="shared" si="13"/>
        <v>9.1297073364257812</v>
      </c>
      <c r="G293">
        <f t="shared" si="14"/>
        <v>95.731920000000002</v>
      </c>
    </row>
    <row r="294" spans="1:7" x14ac:dyDescent="0.25">
      <c r="A294">
        <v>7</v>
      </c>
      <c r="B294">
        <v>100000</v>
      </c>
      <c r="C294">
        <v>12858</v>
      </c>
      <c r="D294">
        <v>9573192</v>
      </c>
      <c r="F294">
        <f t="shared" si="13"/>
        <v>9.1297073364257812</v>
      </c>
      <c r="G294">
        <f t="shared" si="14"/>
        <v>95.731920000000002</v>
      </c>
    </row>
    <row r="295" spans="1:7" x14ac:dyDescent="0.25">
      <c r="A295">
        <v>8</v>
      </c>
      <c r="B295">
        <v>100000</v>
      </c>
      <c r="C295">
        <v>13420</v>
      </c>
      <c r="D295">
        <v>9573192</v>
      </c>
      <c r="F295">
        <f t="shared" si="13"/>
        <v>9.1297073364257812</v>
      </c>
      <c r="G295">
        <f t="shared" si="14"/>
        <v>95.731920000000002</v>
      </c>
    </row>
    <row r="296" spans="1:7" x14ac:dyDescent="0.25">
      <c r="A296">
        <v>9</v>
      </c>
      <c r="B296">
        <v>100000</v>
      </c>
      <c r="C296">
        <v>14779</v>
      </c>
      <c r="D296">
        <v>9573192</v>
      </c>
      <c r="F296">
        <f t="shared" si="13"/>
        <v>9.1297073364257812</v>
      </c>
      <c r="G296">
        <f t="shared" si="14"/>
        <v>95.731920000000002</v>
      </c>
    </row>
    <row r="298" spans="1:7" x14ac:dyDescent="0.25">
      <c r="A298" t="s">
        <v>35</v>
      </c>
    </row>
    <row r="299" spans="1:7" x14ac:dyDescent="0.25">
      <c r="A299" t="s">
        <v>38</v>
      </c>
    </row>
    <row r="300" spans="1:7" x14ac:dyDescent="0.25">
      <c r="A300" t="s">
        <v>19</v>
      </c>
      <c r="B300" t="s">
        <v>0</v>
      </c>
      <c r="C300" t="s">
        <v>20</v>
      </c>
      <c r="D300" t="s">
        <v>21</v>
      </c>
    </row>
    <row r="301" spans="1:7" x14ac:dyDescent="0.25">
      <c r="A301">
        <v>0</v>
      </c>
      <c r="B301">
        <v>100000</v>
      </c>
      <c r="C301">
        <v>10155</v>
      </c>
      <c r="D301">
        <v>49588784</v>
      </c>
    </row>
    <row r="302" spans="1:7" x14ac:dyDescent="0.25">
      <c r="A302">
        <v>1</v>
      </c>
      <c r="B302">
        <v>100000</v>
      </c>
      <c r="C302">
        <v>10759</v>
      </c>
      <c r="D302">
        <v>9573320</v>
      </c>
    </row>
    <row r="303" spans="1:7" x14ac:dyDescent="0.25">
      <c r="A303">
        <v>2</v>
      </c>
      <c r="B303">
        <v>100000</v>
      </c>
      <c r="C303">
        <v>10481</v>
      </c>
      <c r="D303">
        <v>9573320</v>
      </c>
    </row>
    <row r="304" spans="1:7" x14ac:dyDescent="0.25">
      <c r="A304">
        <v>3</v>
      </c>
      <c r="B304">
        <v>100000</v>
      </c>
      <c r="C304">
        <v>11917</v>
      </c>
      <c r="D304">
        <v>9573320</v>
      </c>
    </row>
    <row r="305" spans="1:4" x14ac:dyDescent="0.25">
      <c r="A305">
        <v>4</v>
      </c>
      <c r="B305">
        <v>100000</v>
      </c>
      <c r="C305">
        <v>11027</v>
      </c>
      <c r="D305">
        <v>9573320</v>
      </c>
    </row>
    <row r="306" spans="1:4" x14ac:dyDescent="0.25">
      <c r="A306">
        <v>5</v>
      </c>
      <c r="B306">
        <v>100000</v>
      </c>
      <c r="C306">
        <v>11388</v>
      </c>
      <c r="D306">
        <v>9573320</v>
      </c>
    </row>
    <row r="307" spans="1:4" x14ac:dyDescent="0.25">
      <c r="A307">
        <v>6</v>
      </c>
      <c r="B307">
        <v>100000</v>
      </c>
      <c r="C307">
        <v>11763</v>
      </c>
      <c r="D307">
        <v>9573320</v>
      </c>
    </row>
    <row r="308" spans="1:4" x14ac:dyDescent="0.25">
      <c r="A308">
        <v>7</v>
      </c>
      <c r="B308">
        <v>100000</v>
      </c>
      <c r="C308">
        <v>12873</v>
      </c>
      <c r="D308">
        <v>9573320</v>
      </c>
    </row>
    <row r="309" spans="1:4" x14ac:dyDescent="0.25">
      <c r="A309">
        <v>8</v>
      </c>
      <c r="B309">
        <v>100000</v>
      </c>
      <c r="C309">
        <v>12935</v>
      </c>
      <c r="D309">
        <v>9573320</v>
      </c>
    </row>
    <row r="310" spans="1:4" x14ac:dyDescent="0.25">
      <c r="A310">
        <v>9</v>
      </c>
      <c r="B310">
        <v>100000</v>
      </c>
      <c r="C310">
        <v>12577</v>
      </c>
      <c r="D310">
        <v>9573320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0" workbookViewId="0">
      <selection activeCell="C28" sqref="C28"/>
    </sheetView>
  </sheetViews>
  <sheetFormatPr baseColWidth="10" defaultColWidth="9.140625" defaultRowHeight="15" x14ac:dyDescent="0.25"/>
  <cols>
    <col min="3" max="3" width="13.140625" customWidth="1"/>
  </cols>
  <sheetData>
    <row r="1" spans="1:6" x14ac:dyDescent="0.25">
      <c r="A1" t="s">
        <v>40</v>
      </c>
      <c r="F1" t="s">
        <v>44</v>
      </c>
    </row>
    <row r="2" spans="1:6" x14ac:dyDescent="0.25">
      <c r="A2" t="s">
        <v>39</v>
      </c>
      <c r="C2">
        <v>633936</v>
      </c>
    </row>
    <row r="3" spans="1:6" x14ac:dyDescent="0.25">
      <c r="A3" t="s">
        <v>19</v>
      </c>
      <c r="B3" t="s">
        <v>20</v>
      </c>
      <c r="C3" t="s">
        <v>21</v>
      </c>
    </row>
    <row r="4" spans="1:6" x14ac:dyDescent="0.25">
      <c r="A4">
        <v>0</v>
      </c>
      <c r="B4">
        <v>7111</v>
      </c>
      <c r="C4">
        <v>312210792</v>
      </c>
      <c r="D4">
        <f>C4/$C$2</f>
        <v>492.49575982433561</v>
      </c>
    </row>
    <row r="5" spans="1:6" x14ac:dyDescent="0.25">
      <c r="A5">
        <v>1</v>
      </c>
      <c r="B5">
        <v>7527</v>
      </c>
      <c r="C5">
        <v>272110376</v>
      </c>
      <c r="D5">
        <f t="shared" ref="D5:D13" si="0">C5/$C$2</f>
        <v>429.2395068271876</v>
      </c>
    </row>
    <row r="6" spans="1:6" x14ac:dyDescent="0.25">
      <c r="A6">
        <v>2</v>
      </c>
      <c r="B6">
        <v>6213</v>
      </c>
      <c r="C6">
        <v>272106608</v>
      </c>
      <c r="D6">
        <f t="shared" si="0"/>
        <v>429.23356300951514</v>
      </c>
    </row>
    <row r="7" spans="1:6" x14ac:dyDescent="0.25">
      <c r="A7">
        <v>3</v>
      </c>
      <c r="B7">
        <v>6273</v>
      </c>
      <c r="C7">
        <v>272106600</v>
      </c>
      <c r="D7">
        <f t="shared" si="0"/>
        <v>429.23355038994475</v>
      </c>
    </row>
    <row r="8" spans="1:6" x14ac:dyDescent="0.25">
      <c r="A8">
        <v>4</v>
      </c>
      <c r="B8">
        <v>6497</v>
      </c>
      <c r="C8">
        <v>272089312</v>
      </c>
      <c r="D8">
        <f t="shared" si="0"/>
        <v>429.20627949824586</v>
      </c>
    </row>
    <row r="9" spans="1:6" x14ac:dyDescent="0.25">
      <c r="A9">
        <v>5</v>
      </c>
      <c r="B9">
        <v>6611</v>
      </c>
      <c r="C9">
        <v>272089344</v>
      </c>
      <c r="D9">
        <f t="shared" si="0"/>
        <v>429.20632997652763</v>
      </c>
    </row>
    <row r="10" spans="1:6" x14ac:dyDescent="0.25">
      <c r="A10">
        <v>6</v>
      </c>
      <c r="B10">
        <v>6686</v>
      </c>
      <c r="C10">
        <v>272089312</v>
      </c>
      <c r="D10">
        <f t="shared" si="0"/>
        <v>429.20627949824586</v>
      </c>
    </row>
    <row r="11" spans="1:6" x14ac:dyDescent="0.25">
      <c r="A11">
        <v>7</v>
      </c>
      <c r="B11">
        <v>6691</v>
      </c>
      <c r="C11">
        <v>272089376</v>
      </c>
      <c r="D11">
        <f t="shared" si="0"/>
        <v>429.20638045480933</v>
      </c>
    </row>
    <row r="12" spans="1:6" x14ac:dyDescent="0.25">
      <c r="A12">
        <v>8</v>
      </c>
      <c r="B12">
        <v>6296</v>
      </c>
      <c r="C12">
        <v>272106608</v>
      </c>
      <c r="D12">
        <f t="shared" si="0"/>
        <v>429.23356300951514</v>
      </c>
    </row>
    <row r="13" spans="1:6" x14ac:dyDescent="0.25">
      <c r="A13">
        <v>9</v>
      </c>
      <c r="B13">
        <v>7171</v>
      </c>
      <c r="C13">
        <v>272089376</v>
      </c>
      <c r="D13">
        <f t="shared" si="0"/>
        <v>429.20638045480933</v>
      </c>
    </row>
    <row r="16" spans="1:6" x14ac:dyDescent="0.25">
      <c r="A16" t="s">
        <v>41</v>
      </c>
    </row>
    <row r="17" spans="1:5" x14ac:dyDescent="0.25">
      <c r="A17" t="s">
        <v>39</v>
      </c>
      <c r="C17">
        <v>633936</v>
      </c>
    </row>
    <row r="18" spans="1:5" x14ac:dyDescent="0.25">
      <c r="A18" t="s">
        <v>19</v>
      </c>
      <c r="B18" t="s">
        <v>20</v>
      </c>
      <c r="C18" t="s">
        <v>21</v>
      </c>
      <c r="E18" t="s">
        <v>42</v>
      </c>
    </row>
    <row r="19" spans="1:5" x14ac:dyDescent="0.25">
      <c r="A19">
        <v>0</v>
      </c>
      <c r="B19">
        <v>7258</v>
      </c>
      <c r="C19">
        <v>312210792</v>
      </c>
      <c r="D19">
        <f>C19/$C$2</f>
        <v>492.49575982433561</v>
      </c>
      <c r="E19">
        <f>C19/(1024*1024)</f>
        <v>297.74741363525391</v>
      </c>
    </row>
    <row r="20" spans="1:5" x14ac:dyDescent="0.25">
      <c r="A20">
        <v>1</v>
      </c>
      <c r="B20">
        <v>3454</v>
      </c>
      <c r="C20">
        <v>59103976</v>
      </c>
      <c r="D20">
        <f t="shared" ref="D20:D28" si="1">C20/$C$2</f>
        <v>93.233348476817852</v>
      </c>
      <c r="E20">
        <f t="shared" ref="E20:E28" si="2">C20/(1024*1024)</f>
        <v>56.365943908691406</v>
      </c>
    </row>
    <row r="21" spans="1:5" x14ac:dyDescent="0.25">
      <c r="A21">
        <v>2</v>
      </c>
      <c r="B21">
        <v>3374</v>
      </c>
      <c r="C21">
        <v>59103976</v>
      </c>
      <c r="D21">
        <f t="shared" si="1"/>
        <v>93.233348476817852</v>
      </c>
      <c r="E21">
        <f t="shared" si="2"/>
        <v>56.365943908691406</v>
      </c>
    </row>
    <row r="22" spans="1:5" x14ac:dyDescent="0.25">
      <c r="A22">
        <v>3</v>
      </c>
      <c r="B22">
        <v>3906</v>
      </c>
      <c r="C22">
        <v>59103976</v>
      </c>
      <c r="D22">
        <f t="shared" si="1"/>
        <v>93.233348476817852</v>
      </c>
      <c r="E22">
        <f t="shared" si="2"/>
        <v>56.365943908691406</v>
      </c>
    </row>
    <row r="23" spans="1:5" x14ac:dyDescent="0.25">
      <c r="A23">
        <v>4</v>
      </c>
      <c r="B23">
        <v>4250</v>
      </c>
      <c r="C23">
        <v>56222400</v>
      </c>
      <c r="D23">
        <f t="shared" si="1"/>
        <v>88.687817066707055</v>
      </c>
      <c r="E23">
        <f t="shared" si="2"/>
        <v>53.61785888671875</v>
      </c>
    </row>
    <row r="24" spans="1:5" x14ac:dyDescent="0.25">
      <c r="A24">
        <v>5</v>
      </c>
      <c r="B24">
        <v>4015</v>
      </c>
      <c r="C24">
        <v>54951760</v>
      </c>
      <c r="D24">
        <f t="shared" si="1"/>
        <v>86.683450695338337</v>
      </c>
      <c r="E24">
        <f t="shared" si="2"/>
        <v>52.406082153320313</v>
      </c>
    </row>
    <row r="25" spans="1:5" x14ac:dyDescent="0.25">
      <c r="A25">
        <v>6</v>
      </c>
      <c r="B25">
        <v>4062</v>
      </c>
      <c r="C25">
        <v>59103976</v>
      </c>
      <c r="D25">
        <f t="shared" si="1"/>
        <v>93.233348476817852</v>
      </c>
      <c r="E25">
        <f t="shared" si="2"/>
        <v>56.365943908691406</v>
      </c>
    </row>
    <row r="26" spans="1:5" x14ac:dyDescent="0.25">
      <c r="A26">
        <v>7</v>
      </c>
      <c r="B26">
        <v>9875</v>
      </c>
      <c r="C26">
        <v>59103448</v>
      </c>
      <c r="D26">
        <f t="shared" si="1"/>
        <v>93.23251558516948</v>
      </c>
      <c r="E26">
        <f t="shared" si="2"/>
        <v>56.365440368652344</v>
      </c>
    </row>
    <row r="27" spans="1:5" x14ac:dyDescent="0.25">
      <c r="A27">
        <v>8</v>
      </c>
      <c r="B27">
        <v>11171</v>
      </c>
      <c r="C27">
        <v>59103152</v>
      </c>
      <c r="D27">
        <f t="shared" si="1"/>
        <v>93.232048661063573</v>
      </c>
      <c r="E27">
        <f t="shared" si="2"/>
        <v>56.365158081054688</v>
      </c>
    </row>
    <row r="28" spans="1:5" x14ac:dyDescent="0.25">
      <c r="A28">
        <v>9</v>
      </c>
      <c r="B28">
        <v>11890</v>
      </c>
      <c r="C28">
        <v>59086744</v>
      </c>
      <c r="D28">
        <f t="shared" si="1"/>
        <v>93.206165922112007</v>
      </c>
      <c r="E28">
        <f t="shared" si="2"/>
        <v>56.349510192871094</v>
      </c>
    </row>
    <row r="31" spans="1:5" x14ac:dyDescent="0.25">
      <c r="B31" t="s">
        <v>43</v>
      </c>
      <c r="C31">
        <f>SUM(C19:C28)/(1024*1024)</f>
        <v>798.31523895263672</v>
      </c>
      <c r="D31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7" workbookViewId="0">
      <selection activeCell="C34" sqref="C34:C35"/>
    </sheetView>
  </sheetViews>
  <sheetFormatPr baseColWidth="10" defaultColWidth="9.140625" defaultRowHeight="15" x14ac:dyDescent="0.25"/>
  <cols>
    <col min="4" max="4" width="13.28515625" customWidth="1"/>
  </cols>
  <sheetData>
    <row r="1" spans="1:5" x14ac:dyDescent="0.25">
      <c r="A1" t="s">
        <v>45</v>
      </c>
      <c r="B1">
        <v>100000</v>
      </c>
      <c r="C1" t="s">
        <v>46</v>
      </c>
    </row>
    <row r="2" spans="1:5" x14ac:dyDescent="0.25">
      <c r="A2" t="s">
        <v>19</v>
      </c>
      <c r="B2" t="s">
        <v>0</v>
      </c>
      <c r="C2" t="s">
        <v>20</v>
      </c>
      <c r="D2" t="s">
        <v>21</v>
      </c>
    </row>
    <row r="3" spans="1:5" x14ac:dyDescent="0.25">
      <c r="A3">
        <v>0</v>
      </c>
      <c r="B3">
        <v>100000</v>
      </c>
      <c r="C3">
        <v>8375</v>
      </c>
      <c r="D3">
        <v>49452568</v>
      </c>
      <c r="E3">
        <f t="shared" ref="E3:E12" si="0">D3/B3</f>
        <v>494.52568000000002</v>
      </c>
    </row>
    <row r="4" spans="1:5" x14ac:dyDescent="0.25">
      <c r="A4">
        <v>1</v>
      </c>
      <c r="B4">
        <v>100000</v>
      </c>
      <c r="C4">
        <v>7625</v>
      </c>
      <c r="D4">
        <v>9573352</v>
      </c>
      <c r="E4">
        <f t="shared" si="0"/>
        <v>95.733519999999999</v>
      </c>
    </row>
    <row r="5" spans="1:5" x14ac:dyDescent="0.25">
      <c r="A5">
        <v>2</v>
      </c>
      <c r="B5">
        <v>100000</v>
      </c>
      <c r="C5">
        <v>7592</v>
      </c>
      <c r="D5">
        <v>9573352</v>
      </c>
      <c r="E5">
        <f t="shared" si="0"/>
        <v>95.733519999999999</v>
      </c>
    </row>
    <row r="6" spans="1:5" x14ac:dyDescent="0.25">
      <c r="A6">
        <v>3</v>
      </c>
      <c r="B6">
        <v>100000</v>
      </c>
      <c r="C6">
        <v>7561</v>
      </c>
      <c r="D6">
        <v>9573352</v>
      </c>
      <c r="E6">
        <f t="shared" si="0"/>
        <v>95.733519999999999</v>
      </c>
    </row>
    <row r="7" spans="1:5" x14ac:dyDescent="0.25">
      <c r="A7">
        <v>4</v>
      </c>
      <c r="B7">
        <v>100000</v>
      </c>
      <c r="C7">
        <v>7607</v>
      </c>
      <c r="D7">
        <v>9573352</v>
      </c>
      <c r="E7">
        <f t="shared" si="0"/>
        <v>95.733519999999999</v>
      </c>
    </row>
    <row r="8" spans="1:5" x14ac:dyDescent="0.25">
      <c r="A8">
        <v>5</v>
      </c>
      <c r="B8">
        <v>100000</v>
      </c>
      <c r="C8">
        <v>7810</v>
      </c>
      <c r="D8">
        <v>9573352</v>
      </c>
      <c r="E8">
        <f t="shared" si="0"/>
        <v>95.733519999999999</v>
      </c>
    </row>
    <row r="9" spans="1:5" x14ac:dyDescent="0.25">
      <c r="A9">
        <v>6</v>
      </c>
      <c r="B9">
        <v>100000</v>
      </c>
      <c r="C9">
        <v>7671</v>
      </c>
      <c r="D9">
        <v>9573352</v>
      </c>
      <c r="E9">
        <f t="shared" si="0"/>
        <v>95.733519999999999</v>
      </c>
    </row>
    <row r="10" spans="1:5" x14ac:dyDescent="0.25">
      <c r="A10">
        <v>7</v>
      </c>
      <c r="B10">
        <v>100000</v>
      </c>
      <c r="C10">
        <v>7577</v>
      </c>
      <c r="D10">
        <v>9573352</v>
      </c>
      <c r="E10">
        <f t="shared" si="0"/>
        <v>95.733519999999999</v>
      </c>
    </row>
    <row r="11" spans="1:5" x14ac:dyDescent="0.25">
      <c r="A11">
        <v>8</v>
      </c>
      <c r="B11">
        <v>100000</v>
      </c>
      <c r="C11">
        <v>8014</v>
      </c>
      <c r="D11">
        <v>9573352</v>
      </c>
      <c r="E11">
        <f t="shared" si="0"/>
        <v>95.733519999999999</v>
      </c>
    </row>
    <row r="12" spans="1:5" x14ac:dyDescent="0.25">
      <c r="A12">
        <v>9</v>
      </c>
      <c r="B12">
        <v>100000</v>
      </c>
      <c r="C12">
        <v>7983</v>
      </c>
      <c r="D12">
        <v>9573352</v>
      </c>
      <c r="E12">
        <f t="shared" si="0"/>
        <v>95.733519999999999</v>
      </c>
    </row>
    <row r="14" spans="1:5" x14ac:dyDescent="0.25">
      <c r="A14" t="s">
        <v>49</v>
      </c>
      <c r="E14" t="s">
        <v>48</v>
      </c>
    </row>
    <row r="15" spans="1:5" x14ac:dyDescent="0.25">
      <c r="A15">
        <v>0</v>
      </c>
      <c r="B15">
        <v>100000</v>
      </c>
      <c r="C15">
        <v>6551</v>
      </c>
      <c r="D15">
        <v>48003696</v>
      </c>
      <c r="E15">
        <f>D15/B15</f>
        <v>480.03696000000002</v>
      </c>
    </row>
    <row r="16" spans="1:5" x14ac:dyDescent="0.25">
      <c r="A16">
        <v>1</v>
      </c>
      <c r="B16">
        <v>100000</v>
      </c>
      <c r="C16">
        <v>7313</v>
      </c>
      <c r="D16">
        <v>8124608</v>
      </c>
      <c r="E16">
        <f t="shared" ref="E16:E24" si="1">D16/B16</f>
        <v>81.246080000000006</v>
      </c>
    </row>
    <row r="17" spans="1:5" x14ac:dyDescent="0.25">
      <c r="A17">
        <v>2</v>
      </c>
      <c r="B17">
        <v>100000</v>
      </c>
      <c r="C17">
        <v>6767</v>
      </c>
      <c r="D17">
        <v>8124608</v>
      </c>
      <c r="E17">
        <f t="shared" si="1"/>
        <v>81.246080000000006</v>
      </c>
    </row>
    <row r="18" spans="1:5" x14ac:dyDescent="0.25">
      <c r="A18">
        <v>3</v>
      </c>
      <c r="B18">
        <v>100000</v>
      </c>
      <c r="C18">
        <v>6828</v>
      </c>
      <c r="D18">
        <v>8124608</v>
      </c>
      <c r="E18">
        <f t="shared" si="1"/>
        <v>81.246080000000006</v>
      </c>
    </row>
    <row r="19" spans="1:5" x14ac:dyDescent="0.25">
      <c r="A19">
        <v>4</v>
      </c>
      <c r="B19">
        <v>100000</v>
      </c>
      <c r="C19">
        <v>7138</v>
      </c>
      <c r="D19">
        <v>8124608</v>
      </c>
      <c r="E19">
        <f t="shared" si="1"/>
        <v>81.246080000000006</v>
      </c>
    </row>
    <row r="20" spans="1:5" x14ac:dyDescent="0.25">
      <c r="A20">
        <v>5</v>
      </c>
      <c r="B20">
        <v>100000</v>
      </c>
      <c r="C20">
        <v>7094</v>
      </c>
      <c r="D20">
        <v>8124608</v>
      </c>
      <c r="E20">
        <f t="shared" si="1"/>
        <v>81.246080000000006</v>
      </c>
    </row>
    <row r="21" spans="1:5" x14ac:dyDescent="0.25">
      <c r="A21">
        <v>6</v>
      </c>
      <c r="B21">
        <v>100000</v>
      </c>
      <c r="C21">
        <v>8391</v>
      </c>
      <c r="D21">
        <v>8124608</v>
      </c>
      <c r="E21">
        <f t="shared" si="1"/>
        <v>81.246080000000006</v>
      </c>
    </row>
    <row r="22" spans="1:5" x14ac:dyDescent="0.25">
      <c r="A22">
        <v>7</v>
      </c>
      <c r="B22">
        <v>100000</v>
      </c>
      <c r="C22">
        <v>8049</v>
      </c>
      <c r="D22">
        <v>8124608</v>
      </c>
      <c r="E22">
        <f t="shared" si="1"/>
        <v>81.246080000000006</v>
      </c>
    </row>
    <row r="23" spans="1:5" x14ac:dyDescent="0.25">
      <c r="A23">
        <v>8</v>
      </c>
      <c r="B23">
        <v>100000</v>
      </c>
      <c r="C23">
        <v>7095</v>
      </c>
      <c r="D23">
        <v>8124608</v>
      </c>
      <c r="E23">
        <f t="shared" si="1"/>
        <v>81.246080000000006</v>
      </c>
    </row>
    <row r="24" spans="1:5" x14ac:dyDescent="0.25">
      <c r="A24">
        <v>9</v>
      </c>
      <c r="B24">
        <v>100000</v>
      </c>
      <c r="C24">
        <v>6860</v>
      </c>
      <c r="D24">
        <v>8124608</v>
      </c>
      <c r="E24">
        <f t="shared" si="1"/>
        <v>81.246080000000006</v>
      </c>
    </row>
    <row r="29" spans="1:5" x14ac:dyDescent="0.25">
      <c r="A29" t="s">
        <v>47</v>
      </c>
    </row>
    <row r="30" spans="1:5" x14ac:dyDescent="0.25">
      <c r="A30" t="s">
        <v>19</v>
      </c>
      <c r="B30" t="s">
        <v>0</v>
      </c>
      <c r="C30" t="s">
        <v>20</v>
      </c>
      <c r="D30" t="s">
        <v>21</v>
      </c>
      <c r="E30" t="s">
        <v>48</v>
      </c>
    </row>
    <row r="31" spans="1:5" x14ac:dyDescent="0.25">
      <c r="A31">
        <v>0</v>
      </c>
      <c r="B31">
        <v>100000</v>
      </c>
      <c r="C31">
        <v>8748</v>
      </c>
      <c r="D31">
        <v>56653128</v>
      </c>
      <c r="E31">
        <f>D31/B31</f>
        <v>566.53128000000004</v>
      </c>
    </row>
    <row r="32" spans="1:5" x14ac:dyDescent="0.25">
      <c r="A32">
        <v>1</v>
      </c>
      <c r="B32">
        <v>100000</v>
      </c>
      <c r="C32">
        <v>8703</v>
      </c>
      <c r="D32">
        <v>16773352</v>
      </c>
      <c r="E32">
        <f t="shared" ref="E32:E40" si="2">D32/B32</f>
        <v>167.73352</v>
      </c>
    </row>
    <row r="33" spans="1:5" x14ac:dyDescent="0.25">
      <c r="A33">
        <v>2</v>
      </c>
      <c r="B33">
        <v>100000</v>
      </c>
      <c r="C33">
        <v>8389</v>
      </c>
      <c r="D33">
        <v>16773352</v>
      </c>
      <c r="E33">
        <f t="shared" si="2"/>
        <v>167.73352</v>
      </c>
    </row>
    <row r="34" spans="1:5" x14ac:dyDescent="0.25">
      <c r="A34">
        <v>3</v>
      </c>
      <c r="B34">
        <v>100000</v>
      </c>
      <c r="C34">
        <v>10295</v>
      </c>
      <c r="D34">
        <v>16773352</v>
      </c>
      <c r="E34">
        <f t="shared" si="2"/>
        <v>167.73352</v>
      </c>
    </row>
    <row r="35" spans="1:5" x14ac:dyDescent="0.25">
      <c r="A35">
        <v>4</v>
      </c>
      <c r="B35">
        <v>100000</v>
      </c>
      <c r="C35">
        <v>9388</v>
      </c>
      <c r="D35">
        <v>16773352</v>
      </c>
      <c r="E35">
        <f t="shared" si="2"/>
        <v>167.73352</v>
      </c>
    </row>
    <row r="36" spans="1:5" x14ac:dyDescent="0.25">
      <c r="A36">
        <v>5</v>
      </c>
      <c r="B36">
        <v>100000</v>
      </c>
      <c r="C36">
        <v>8201</v>
      </c>
      <c r="D36">
        <v>16773352</v>
      </c>
      <c r="E36">
        <f t="shared" si="2"/>
        <v>167.73352</v>
      </c>
    </row>
    <row r="37" spans="1:5" x14ac:dyDescent="0.25">
      <c r="A37">
        <v>6</v>
      </c>
      <c r="B37">
        <v>100000</v>
      </c>
      <c r="C37">
        <v>8998</v>
      </c>
      <c r="D37">
        <v>16773352</v>
      </c>
      <c r="E37">
        <f t="shared" si="2"/>
        <v>167.73352</v>
      </c>
    </row>
    <row r="38" spans="1:5" x14ac:dyDescent="0.25">
      <c r="A38">
        <v>7</v>
      </c>
      <c r="B38">
        <v>100000</v>
      </c>
      <c r="C38">
        <v>8280</v>
      </c>
      <c r="D38">
        <v>16773352</v>
      </c>
      <c r="E38">
        <f t="shared" si="2"/>
        <v>167.73352</v>
      </c>
    </row>
    <row r="39" spans="1:5" x14ac:dyDescent="0.25">
      <c r="A39">
        <v>8</v>
      </c>
      <c r="B39">
        <v>100000</v>
      </c>
      <c r="C39">
        <v>8389</v>
      </c>
      <c r="D39">
        <v>16773352</v>
      </c>
      <c r="E39">
        <f t="shared" si="2"/>
        <v>167.73352</v>
      </c>
    </row>
    <row r="40" spans="1:5" x14ac:dyDescent="0.25">
      <c r="A40">
        <v>9</v>
      </c>
      <c r="B40">
        <v>100000</v>
      </c>
      <c r="C40">
        <v>8497</v>
      </c>
      <c r="D40">
        <v>16773352</v>
      </c>
      <c r="E40">
        <f t="shared" si="2"/>
        <v>167.73352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tabSelected="1" topLeftCell="A22" workbookViewId="0">
      <selection activeCell="G29" sqref="G29"/>
    </sheetView>
  </sheetViews>
  <sheetFormatPr baseColWidth="10" defaultRowHeight="15" x14ac:dyDescent="0.25"/>
  <sheetData>
    <row r="2" spans="1:4" x14ac:dyDescent="0.25">
      <c r="A2" t="s">
        <v>50</v>
      </c>
    </row>
    <row r="3" spans="1:4" x14ac:dyDescent="0.25">
      <c r="A3" t="s">
        <v>19</v>
      </c>
      <c r="B3" t="s">
        <v>0</v>
      </c>
      <c r="C3" t="s">
        <v>20</v>
      </c>
      <c r="D3" t="s">
        <v>21</v>
      </c>
    </row>
    <row r="4" spans="1:4" x14ac:dyDescent="0.25">
      <c r="A4">
        <v>0</v>
      </c>
      <c r="B4">
        <v>10000</v>
      </c>
      <c r="C4">
        <v>364</v>
      </c>
      <c r="D4">
        <v>3791376</v>
      </c>
    </row>
    <row r="5" spans="1:4" x14ac:dyDescent="0.25">
      <c r="A5">
        <v>1</v>
      </c>
      <c r="B5">
        <v>20000</v>
      </c>
      <c r="C5">
        <v>905</v>
      </c>
      <c r="D5">
        <v>7686048</v>
      </c>
    </row>
    <row r="6" spans="1:4" x14ac:dyDescent="0.25">
      <c r="A6">
        <v>2</v>
      </c>
      <c r="B6">
        <v>30000</v>
      </c>
      <c r="C6">
        <v>1582</v>
      </c>
      <c r="D6">
        <v>11255456</v>
      </c>
    </row>
    <row r="7" spans="1:4" x14ac:dyDescent="0.25">
      <c r="A7">
        <v>3</v>
      </c>
      <c r="B7">
        <v>40000</v>
      </c>
      <c r="C7">
        <v>2451</v>
      </c>
      <c r="D7">
        <v>14745384</v>
      </c>
    </row>
    <row r="8" spans="1:4" x14ac:dyDescent="0.25">
      <c r="A8">
        <v>4</v>
      </c>
      <c r="B8">
        <v>50000</v>
      </c>
      <c r="C8">
        <v>3210</v>
      </c>
      <c r="D8">
        <v>18357256</v>
      </c>
    </row>
    <row r="9" spans="1:4" x14ac:dyDescent="0.25">
      <c r="A9">
        <v>5</v>
      </c>
      <c r="B9">
        <v>60000</v>
      </c>
      <c r="C9">
        <v>4234</v>
      </c>
      <c r="D9">
        <v>21838496</v>
      </c>
    </row>
    <row r="10" spans="1:4" x14ac:dyDescent="0.25">
      <c r="A10">
        <v>6</v>
      </c>
      <c r="B10">
        <v>70000</v>
      </c>
      <c r="C10">
        <v>4707</v>
      </c>
      <c r="D10">
        <v>25188000</v>
      </c>
    </row>
    <row r="11" spans="1:4" x14ac:dyDescent="0.25">
      <c r="A11">
        <v>7</v>
      </c>
      <c r="B11">
        <v>80000</v>
      </c>
      <c r="C11">
        <v>5406</v>
      </c>
      <c r="D11">
        <v>28930728</v>
      </c>
    </row>
    <row r="12" spans="1:4" x14ac:dyDescent="0.25">
      <c r="A12">
        <v>8</v>
      </c>
      <c r="B12">
        <v>90000</v>
      </c>
      <c r="C12">
        <v>6337</v>
      </c>
      <c r="D12">
        <v>32411528</v>
      </c>
    </row>
    <row r="13" spans="1:4" x14ac:dyDescent="0.25">
      <c r="A13">
        <v>9</v>
      </c>
      <c r="B13">
        <v>100000</v>
      </c>
      <c r="C13">
        <v>7113</v>
      </c>
      <c r="D13">
        <v>36285592</v>
      </c>
    </row>
    <row r="16" spans="1:4" x14ac:dyDescent="0.25">
      <c r="A16" t="s">
        <v>51</v>
      </c>
    </row>
    <row r="17" spans="1:4" x14ac:dyDescent="0.25">
      <c r="A17" t="s">
        <v>19</v>
      </c>
      <c r="B17" t="s">
        <v>0</v>
      </c>
      <c r="C17" t="s">
        <v>20</v>
      </c>
      <c r="D17" t="s">
        <v>21</v>
      </c>
    </row>
    <row r="18" spans="1:4" x14ac:dyDescent="0.25">
      <c r="A18">
        <v>0</v>
      </c>
      <c r="B18">
        <v>10000</v>
      </c>
      <c r="C18">
        <v>174</v>
      </c>
      <c r="D18">
        <v>-118032</v>
      </c>
    </row>
    <row r="19" spans="1:4" x14ac:dyDescent="0.25">
      <c r="A19">
        <v>1</v>
      </c>
      <c r="B19">
        <v>20000</v>
      </c>
      <c r="C19">
        <v>246</v>
      </c>
      <c r="D19">
        <v>-165632</v>
      </c>
    </row>
    <row r="20" spans="1:4" x14ac:dyDescent="0.25">
      <c r="A20">
        <v>2</v>
      </c>
      <c r="B20">
        <v>30000</v>
      </c>
      <c r="C20">
        <v>309</v>
      </c>
      <c r="D20">
        <v>-676856</v>
      </c>
    </row>
    <row r="21" spans="1:4" x14ac:dyDescent="0.25">
      <c r="A21">
        <v>3</v>
      </c>
      <c r="B21">
        <v>40000</v>
      </c>
      <c r="C21">
        <v>443</v>
      </c>
      <c r="D21">
        <v>-1196352</v>
      </c>
    </row>
    <row r="22" spans="1:4" x14ac:dyDescent="0.25">
      <c r="A22">
        <v>4</v>
      </c>
      <c r="B22">
        <v>50000</v>
      </c>
      <c r="C22">
        <v>592</v>
      </c>
      <c r="D22">
        <v>-1447672</v>
      </c>
    </row>
    <row r="23" spans="1:4" x14ac:dyDescent="0.25">
      <c r="A23">
        <v>5</v>
      </c>
      <c r="B23">
        <v>60000</v>
      </c>
      <c r="C23">
        <v>683</v>
      </c>
      <c r="D23">
        <v>-2120784</v>
      </c>
    </row>
    <row r="24" spans="1:4" x14ac:dyDescent="0.25">
      <c r="A24">
        <v>6</v>
      </c>
      <c r="B24">
        <v>70000</v>
      </c>
      <c r="C24">
        <v>831</v>
      </c>
      <c r="D24">
        <v>-2473384</v>
      </c>
    </row>
    <row r="25" spans="1:4" x14ac:dyDescent="0.25">
      <c r="A25">
        <v>7</v>
      </c>
      <c r="B25">
        <v>80000</v>
      </c>
      <c r="C25">
        <v>1022</v>
      </c>
      <c r="D25">
        <v>-2856016</v>
      </c>
    </row>
    <row r="26" spans="1:4" x14ac:dyDescent="0.25">
      <c r="A26">
        <v>8</v>
      </c>
      <c r="B26">
        <v>90000</v>
      </c>
      <c r="C26">
        <v>1100</v>
      </c>
      <c r="D26">
        <v>-3170624</v>
      </c>
    </row>
    <row r="27" spans="1:4" x14ac:dyDescent="0.25">
      <c r="A27">
        <v>9</v>
      </c>
      <c r="B27">
        <v>100000</v>
      </c>
      <c r="C27">
        <v>1278</v>
      </c>
      <c r="D27">
        <v>-3825656</v>
      </c>
    </row>
    <row r="30" spans="1:4" x14ac:dyDescent="0.25">
      <c r="A30" t="s">
        <v>52</v>
      </c>
    </row>
    <row r="31" spans="1:4" x14ac:dyDescent="0.25">
      <c r="A31" t="s">
        <v>19</v>
      </c>
      <c r="B31" t="s">
        <v>0</v>
      </c>
      <c r="C31" t="s">
        <v>20</v>
      </c>
      <c r="D31" t="s">
        <v>21</v>
      </c>
    </row>
    <row r="32" spans="1:4" x14ac:dyDescent="0.25">
      <c r="A32">
        <v>0</v>
      </c>
      <c r="B32">
        <v>10000</v>
      </c>
      <c r="C32">
        <v>156</v>
      </c>
      <c r="D32">
        <v>-131720</v>
      </c>
    </row>
    <row r="33" spans="1:4" x14ac:dyDescent="0.25">
      <c r="A33">
        <v>1</v>
      </c>
      <c r="B33">
        <v>20000</v>
      </c>
      <c r="C33">
        <v>229</v>
      </c>
      <c r="D33">
        <v>-198080</v>
      </c>
    </row>
    <row r="34" spans="1:4" x14ac:dyDescent="0.25">
      <c r="A34">
        <v>2</v>
      </c>
      <c r="B34">
        <v>30000</v>
      </c>
      <c r="C34">
        <v>279</v>
      </c>
      <c r="D34">
        <v>-710536</v>
      </c>
    </row>
    <row r="35" spans="1:4" x14ac:dyDescent="0.25">
      <c r="A35">
        <v>3</v>
      </c>
      <c r="B35">
        <v>40000</v>
      </c>
      <c r="C35">
        <v>416</v>
      </c>
      <c r="D35">
        <v>-1000992</v>
      </c>
    </row>
    <row r="36" spans="1:4" x14ac:dyDescent="0.25">
      <c r="A36">
        <v>4</v>
      </c>
      <c r="B36">
        <v>50000</v>
      </c>
      <c r="C36">
        <v>546</v>
      </c>
      <c r="D36">
        <v>-1503920</v>
      </c>
    </row>
    <row r="37" spans="1:4" x14ac:dyDescent="0.25">
      <c r="A37">
        <v>5</v>
      </c>
      <c r="B37">
        <v>60000</v>
      </c>
      <c r="C37">
        <v>636</v>
      </c>
      <c r="D37">
        <v>-1923856</v>
      </c>
    </row>
    <row r="38" spans="1:4" x14ac:dyDescent="0.25">
      <c r="A38">
        <v>6</v>
      </c>
      <c r="B38">
        <v>70000</v>
      </c>
      <c r="C38">
        <v>779</v>
      </c>
      <c r="D38">
        <v>-2501016</v>
      </c>
    </row>
    <row r="39" spans="1:4" x14ac:dyDescent="0.25">
      <c r="A39">
        <v>7</v>
      </c>
      <c r="B39">
        <v>80000</v>
      </c>
      <c r="C39">
        <v>879</v>
      </c>
      <c r="D39">
        <v>-2944912</v>
      </c>
    </row>
    <row r="40" spans="1:4" x14ac:dyDescent="0.25">
      <c r="A40">
        <v>8</v>
      </c>
      <c r="B40">
        <v>90000</v>
      </c>
      <c r="C40">
        <v>1012</v>
      </c>
      <c r="D40">
        <v>-3284104</v>
      </c>
    </row>
    <row r="41" spans="1:4" x14ac:dyDescent="0.25">
      <c r="A41">
        <v>9</v>
      </c>
      <c r="B41">
        <v>100000</v>
      </c>
      <c r="C41">
        <v>1188</v>
      </c>
      <c r="D41">
        <v>-3528096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GC included in time</vt:lpstr>
      <vt:lpstr>Lsa</vt:lpstr>
      <vt:lpstr>Tensorics - GC excluded</vt:lpstr>
      <vt:lpstr>doublearraybacked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Kajetan Fuchsberger</dc:creator>
  <cp:lastModifiedBy>kaifox</cp:lastModifiedBy>
  <dcterms:created xsi:type="dcterms:W3CDTF">2014-08-23T08:38:21Z</dcterms:created>
  <dcterms:modified xsi:type="dcterms:W3CDTF">2014-09-06T22:08:03Z</dcterms:modified>
</cp:coreProperties>
</file>