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marmayoof/Desktop/The Data Science Course 2021 - All Resources/Part_3_Statistics/S21_L136/"/>
    </mc:Choice>
  </mc:AlternateContent>
  <xr:revisionPtr revIDLastSave="0" documentId="13_ncr:1_{CBC8B503-4436-FB4D-9C9F-C275E04B6F92}" xr6:coauthVersionLast="47" xr6:coauthVersionMax="47" xr10:uidLastSave="{00000000-0000-0000-0000-000000000000}"/>
  <bookViews>
    <workbookView xWindow="0" yWindow="460" windowWidth="28800" windowHeight="13300" activeTab="3" xr2:uid="{00000000-000D-0000-FFFF-FFFF00000000}"/>
  </bookViews>
  <sheets>
    <sheet name="Dataset" sheetId="2" r:id="rId1"/>
    <sheet name="White" sheetId="13" r:id="rId2"/>
    <sheet name="Nonwhite" sheetId="14" r:id="rId3"/>
    <sheet name="Testing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1" l="1"/>
  <c r="C8" i="11"/>
  <c r="E9" i="11"/>
  <c r="E8" i="11"/>
  <c r="D9" i="11"/>
  <c r="D8" i="11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  <c r="F8" i="11" l="1"/>
  <c r="G8" i="11" l="1"/>
</calcChain>
</file>

<file path=xl/sharedStrings.xml><?xml version="1.0" encoding="utf-8"?>
<sst xmlns="http://schemas.openxmlformats.org/spreadsheetml/2006/main" count="2132" uniqueCount="217">
  <si>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</si>
  <si>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</si>
  <si>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</si>
  <si>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</si>
  <si>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</si>
  <si>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</si>
  <si>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</si>
  <si>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</si>
  <si>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</si>
  <si>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</si>
  <si>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</si>
  <si>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</si>
  <si>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</si>
  <si>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</si>
  <si>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</si>
  <si>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</si>
  <si>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</si>
  <si>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</si>
  <si>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</si>
  <si>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</si>
  <si>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</si>
  <si>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</si>
  <si>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</si>
  <si>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</si>
  <si>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</si>
  <si>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</si>
  <si>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</si>
  <si>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</si>
  <si>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</si>
  <si>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</si>
  <si>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</si>
  <si>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</si>
  <si>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</si>
  <si>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</si>
  <si>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</si>
  <si>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</si>
  <si>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</si>
  <si>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</si>
  <si>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</si>
  <si>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</si>
  <si>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</si>
  <si>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</si>
  <si>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</si>
  <si>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</si>
  <si>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</si>
  <si>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</si>
  <si>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</si>
  <si>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</si>
  <si>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</si>
  <si>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</si>
  <si>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</si>
  <si>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</si>
  <si>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Jackie</t>
  </si>
  <si>
    <t>Trina</t>
  </si>
  <si>
    <t>Howard</t>
  </si>
  <si>
    <t>Rose</t>
  </si>
  <si>
    <t>Beatrice</t>
  </si>
  <si>
    <t>Simon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</si>
  <si>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</si>
  <si>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</si>
  <si>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</si>
  <si>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</si>
  <si>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</si>
  <si>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</si>
  <si>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</si>
  <si>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</si>
  <si>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</si>
  <si>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</si>
  <si>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</si>
  <si>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</si>
  <si>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</si>
  <si>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</si>
  <si>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</si>
  <si>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</si>
  <si>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</si>
  <si>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</si>
  <si>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</si>
  <si>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</si>
  <si>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</si>
  <si>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</si>
  <si>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</si>
  <si>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</si>
  <si>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</si>
  <si>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</si>
  <si>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</si>
  <si>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</si>
  <si>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</si>
  <si>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</si>
  <si>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</si>
  <si>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</si>
  <si>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</si>
  <si>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</si>
  <si>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</si>
  <si>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</si>
  <si>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</si>
  <si>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</si>
  <si>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</si>
  <si>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</si>
  <si>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</si>
  <si>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</si>
  <si>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</si>
  <si>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</si>
  <si>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</si>
  <si>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</si>
  <si>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</si>
  <si>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</si>
  <si>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</si>
  <si>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</si>
  <si>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</si>
  <si>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</si>
  <si>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</si>
  <si>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</si>
  <si>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</si>
  <si>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</si>
  <si>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</si>
  <si>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</si>
  <si>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</si>
  <si>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</si>
  <si>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</si>
  <si>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</si>
  <si>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</si>
  <si>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</si>
  <si>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</si>
  <si>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</si>
  <si>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</si>
  <si>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</si>
  <si>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</si>
  <si>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</si>
  <si>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</si>
  <si>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</si>
  <si>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</si>
  <si>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</si>
  <si>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</si>
  <si>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</si>
  <si>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</si>
  <si>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</si>
  <si>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</si>
  <si>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</si>
  <si>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</si>
  <si>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</si>
  <si>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</si>
  <si>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</si>
  <si>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</si>
  <si>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</si>
  <si>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</si>
  <si>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</si>
  <si>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</si>
  <si>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</si>
  <si>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</si>
  <si>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</si>
  <si>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</si>
  <si>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</si>
  <si>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</si>
  <si>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</si>
  <si>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</si>
  <si>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</si>
  <si>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</si>
  <si>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</si>
  <si>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</si>
  <si>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</si>
  <si>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</si>
  <si>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</si>
  <si>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</si>
  <si>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</si>
  <si>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</si>
  <si>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</si>
  <si>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</si>
  <si>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</si>
  <si>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</si>
  <si>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</si>
  <si>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</si>
  <si>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</si>
  <si>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</si>
  <si>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</si>
  <si>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</si>
  <si>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</si>
  <si>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</si>
  <si>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</si>
  <si>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</si>
  <si>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</si>
  <si>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</si>
  <si>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</si>
  <si>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</si>
  <si>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</si>
  <si>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</si>
  <si>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</si>
  <si>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</si>
  <si>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</si>
  <si>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</si>
  <si>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</si>
  <si>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</si>
  <si>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</si>
  <si>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</si>
  <si>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</si>
  <si>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</si>
  <si>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</si>
  <si>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</si>
  <si>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</si>
  <si>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</si>
  <si>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</si>
  <si>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</si>
  <si>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</si>
  <si>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</si>
  <si>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</si>
  <si>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</si>
  <si>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</si>
  <si>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</si>
  <si>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</si>
  <si>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</si>
  <si>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</si>
  <si>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</si>
  <si>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</si>
  <si>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</si>
  <si>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</si>
  <si>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p-value</t>
  </si>
  <si>
    <t>There is no pay gap based on race. The result is insignificant.</t>
  </si>
  <si>
    <t>Hypothesis testing.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</si>
</sst>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_(&quot;$&quot;\²* #,##0.00_);_(&quot;$&quot;* \(#,##0.00\);_(&quot;$&quot;* &quot;-&quot;??_);_(@_)"/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4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44" fontId="18" fillId="33" borderId="0" xfId="1" applyFont="1" applyFill="1"/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44" fontId="18" fillId="33" borderId="10" xfId="1" applyFont="1" applyFill="1" applyBorder="1"/>
    <xf numFmtId="2" fontId="18" fillId="33" borderId="0" xfId="0" applyNumberFormat="1" applyFont="1" applyFill="1"/>
    <xf numFmtId="165" fontId="18" fillId="33" borderId="0" xfId="1" applyNumberFormat="1" applyFont="1" applyFill="1"/>
    <xf numFmtId="165" fontId="18" fillId="33" borderId="10" xfId="1" applyNumberFormat="1" applyFont="1" applyFill="1" applyBorder="1"/>
    <xf numFmtId="0" fontId="20" fillId="33" borderId="0" xfId="0" applyFont="1" applyFill="1" applyBorder="1" applyAlignment="1">
      <alignment horizontal="left"/>
    </xf>
    <xf numFmtId="44" fontId="18" fillId="33" borderId="0" xfId="1" applyFont="1" applyFill="1" applyBorder="1"/>
    <xf numFmtId="165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18" fillId="0" borderId="0" xfId="0" applyFont="1" applyBorder="1"/>
    <xf numFmtId="0" fontId="20" fillId="33" borderId="0" xfId="0" applyFont="1" applyFill="1" applyBorder="1"/>
    <xf numFmtId="166" fontId="18" fillId="33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workbookViewId="0">
      <selection activeCell="B4" sqref="B4:B178"/>
    </sheetView>
  </sheetViews>
  <sheetFormatPr baseColWidth="10" defaultColWidth="8.83203125" defaultRowHeight="12" x14ac:dyDescent="0.15"/>
  <cols>
    <col min="1" max="1" width="2" style="1" customWidth="1"/>
    <col min="2" max="2" width="12.6640625" style="1" customWidth="1"/>
    <col min="3" max="3" width="10.33203125" style="1" bestFit="1" customWidth="1"/>
    <col min="4" max="4" width="3.83203125" style="1" bestFit="1" customWidth="1"/>
    <col min="5" max="5" width="6.83203125" style="1" bestFit="1" customWidth="1"/>
    <col min="6" max="6" width="10.5" style="1" bestFit="1" customWidth="1"/>
    <col min="7" max="7" width="19.6640625" style="1" bestFit="1" customWidth="1"/>
    <col min="8" max="8" width="8.83203125" style="1" bestFit="1" customWidth="1"/>
    <col min="9" max="9" width="16.83203125" style="1" customWidth="1"/>
    <col min="10" max="10" width="19.5" style="1" customWidth="1"/>
    <col min="11" max="11" width="9.6640625" style="1" bestFit="1" customWidth="1"/>
    <col min="12" max="12" width="0" style="1" hidden="1" customWidth="1"/>
    <col min="13" max="16384" width="8.83203125" style="1"/>
  </cols>
  <sheetData>
    <row r="1" spans="1:12" ht="16" x14ac:dyDescent="0.2">
      <c r="B1" s="3" t="s">
        <v>216</v>
      </c>
      <c r="C1" s="3"/>
    </row>
    <row r="2" spans="1:12" x14ac:dyDescent="0.15">
      <c r="B2" s="4" t="s">
        <v>41</v>
      </c>
      <c r="C2" s="4"/>
    </row>
    <row r="4" spans="1:12" ht="13" thickBot="1" x14ac:dyDescent="0.2">
      <c r="A4" s="5"/>
      <c r="B4" s="8"/>
      <c r="C4" s="8" t="s">
        <v>58</v>
      </c>
      <c r="D4" s="8" t="s">
        <v>0</v>
      </c>
      <c r="E4" s="8" t="s">
        <v>44</v>
      </c>
      <c r="F4" s="8" t="s">
        <v>43</v>
      </c>
      <c r="G4" s="8" t="s">
        <v>51</v>
      </c>
      <c r="H4" s="8" t="s">
        <v>207</v>
      </c>
      <c r="I4" s="8" t="s">
        <v>1</v>
      </c>
      <c r="J4" s="8" t="s">
        <v>2</v>
      </c>
      <c r="K4" s="8" t="s">
        <v>42</v>
      </c>
    </row>
    <row r="5" spans="1:12" x14ac:dyDescent="0.15">
      <c r="C5" s="1" t="s">
        <v>193</v>
      </c>
      <c r="D5" s="1">
        <v>51</v>
      </c>
      <c r="E5" s="1" t="s">
        <v>7</v>
      </c>
      <c r="F5" s="1" t="s">
        <v>45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15">
      <c r="C6" s="1" t="s">
        <v>80</v>
      </c>
      <c r="D6" s="1">
        <v>30</v>
      </c>
      <c r="E6" s="1" t="s">
        <v>3</v>
      </c>
      <c r="F6" s="1" t="s">
        <v>45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15">
      <c r="C7" s="1" t="s">
        <v>86</v>
      </c>
      <c r="D7" s="1">
        <v>31</v>
      </c>
      <c r="E7" s="1" t="s">
        <v>3</v>
      </c>
      <c r="F7" s="1" t="s">
        <v>45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15">
      <c r="C8" s="1" t="s">
        <v>165</v>
      </c>
      <c r="D8" s="1">
        <v>34</v>
      </c>
      <c r="E8" s="1" t="s">
        <v>7</v>
      </c>
      <c r="F8" s="1" t="s">
        <v>45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15">
      <c r="C9" s="1" t="s">
        <v>112</v>
      </c>
      <c r="D9" s="1">
        <v>38</v>
      </c>
      <c r="E9" s="1" t="s">
        <v>3</v>
      </c>
      <c r="F9" s="1" t="s">
        <v>45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15">
      <c r="C10" s="1" t="s">
        <v>63</v>
      </c>
      <c r="D10" s="1">
        <v>27</v>
      </c>
      <c r="E10" s="1" t="s">
        <v>3</v>
      </c>
      <c r="F10" s="1" t="s">
        <v>45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15">
      <c r="C11" s="1" t="s">
        <v>135</v>
      </c>
      <c r="D11" s="1">
        <v>51</v>
      </c>
      <c r="E11" s="1" t="s">
        <v>3</v>
      </c>
      <c r="F11" s="1" t="s">
        <v>45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15">
      <c r="C12" s="1" t="s">
        <v>62</v>
      </c>
      <c r="D12" s="1">
        <v>27</v>
      </c>
      <c r="E12" s="1" t="s">
        <v>3</v>
      </c>
      <c r="F12" s="1" t="s">
        <v>45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15">
      <c r="C13" s="1" t="s">
        <v>152</v>
      </c>
      <c r="D13" s="1">
        <v>43</v>
      </c>
      <c r="E13" s="1" t="s">
        <v>7</v>
      </c>
      <c r="F13" s="1" t="s">
        <v>45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15">
      <c r="C14" s="1" t="s">
        <v>197</v>
      </c>
      <c r="D14" s="1">
        <v>63</v>
      </c>
      <c r="E14" s="1" t="s">
        <v>7</v>
      </c>
      <c r="F14" s="1" t="s">
        <v>45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15">
      <c r="C15" s="1" t="s">
        <v>184</v>
      </c>
      <c r="D15" s="1">
        <v>42</v>
      </c>
      <c r="E15" s="1" t="s">
        <v>7</v>
      </c>
      <c r="F15" s="1" t="s">
        <v>45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15">
      <c r="C16" s="1" t="s">
        <v>139</v>
      </c>
      <c r="D16" s="1">
        <v>54</v>
      </c>
      <c r="E16" s="1" t="s">
        <v>3</v>
      </c>
      <c r="F16" s="1" t="s">
        <v>45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3:12" x14ac:dyDescent="0.15">
      <c r="C17" s="1" t="s">
        <v>74</v>
      </c>
      <c r="D17" s="1">
        <v>29</v>
      </c>
      <c r="E17" s="1" t="s">
        <v>3</v>
      </c>
      <c r="F17" s="1" t="s">
        <v>45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3:12" x14ac:dyDescent="0.15">
      <c r="C18" s="1" t="s">
        <v>79</v>
      </c>
      <c r="D18" s="1">
        <v>30</v>
      </c>
      <c r="E18" s="1" t="s">
        <v>3</v>
      </c>
      <c r="F18" s="1" t="s">
        <v>45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3:12" x14ac:dyDescent="0.15">
      <c r="C19" s="1" t="s">
        <v>66</v>
      </c>
      <c r="D19" s="1">
        <v>28</v>
      </c>
      <c r="E19" s="1" t="s">
        <v>3</v>
      </c>
      <c r="F19" s="1" t="s">
        <v>45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3:12" x14ac:dyDescent="0.15">
      <c r="C20" s="1" t="s">
        <v>177</v>
      </c>
      <c r="D20" s="1">
        <v>38</v>
      </c>
      <c r="E20" s="1" t="s">
        <v>7</v>
      </c>
      <c r="F20" s="1" t="s">
        <v>45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3:12" x14ac:dyDescent="0.15">
      <c r="C21" s="1" t="s">
        <v>169</v>
      </c>
      <c r="D21" s="1">
        <v>35</v>
      </c>
      <c r="E21" s="1" t="s">
        <v>7</v>
      </c>
      <c r="F21" s="1" t="s">
        <v>45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3:12" x14ac:dyDescent="0.15">
      <c r="C22" s="1" t="s">
        <v>163</v>
      </c>
      <c r="D22" s="1">
        <v>50</v>
      </c>
      <c r="E22" s="1" t="s">
        <v>7</v>
      </c>
      <c r="F22" s="1" t="s">
        <v>45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3:12" x14ac:dyDescent="0.15">
      <c r="C23" s="1" t="s">
        <v>154</v>
      </c>
      <c r="D23" s="1">
        <v>31</v>
      </c>
      <c r="E23" s="1" t="s">
        <v>7</v>
      </c>
      <c r="F23" s="1" t="s">
        <v>45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3:12" x14ac:dyDescent="0.15">
      <c r="C24" s="1" t="s">
        <v>61</v>
      </c>
      <c r="D24" s="1">
        <v>27</v>
      </c>
      <c r="E24" s="1" t="s">
        <v>3</v>
      </c>
      <c r="F24" s="1" t="s">
        <v>45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3:12" x14ac:dyDescent="0.15">
      <c r="C25" s="1" t="s">
        <v>140</v>
      </c>
      <c r="D25" s="1">
        <v>25</v>
      </c>
      <c r="E25" s="1" t="s">
        <v>7</v>
      </c>
      <c r="F25" s="1" t="s">
        <v>45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3:12" x14ac:dyDescent="0.15">
      <c r="C26" s="1" t="s">
        <v>90</v>
      </c>
      <c r="D26" s="1">
        <v>32</v>
      </c>
      <c r="E26" s="1" t="s">
        <v>3</v>
      </c>
      <c r="F26" s="1" t="s">
        <v>45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3:12" x14ac:dyDescent="0.15">
      <c r="C27" s="1" t="s">
        <v>180</v>
      </c>
      <c r="D27" s="1">
        <v>40</v>
      </c>
      <c r="E27" s="1" t="s">
        <v>7</v>
      </c>
      <c r="F27" s="1" t="s">
        <v>45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3:12" x14ac:dyDescent="0.15">
      <c r="C28" s="1" t="s">
        <v>78</v>
      </c>
      <c r="D28" s="1">
        <v>30</v>
      </c>
      <c r="E28" s="1" t="s">
        <v>3</v>
      </c>
      <c r="F28" s="1" t="s">
        <v>45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3:12" x14ac:dyDescent="0.15">
      <c r="C29" s="1" t="s">
        <v>130</v>
      </c>
      <c r="D29" s="1">
        <v>48</v>
      </c>
      <c r="E29" s="1" t="s">
        <v>3</v>
      </c>
      <c r="F29" s="1" t="s">
        <v>45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3:12" x14ac:dyDescent="0.15">
      <c r="C30" s="1" t="s">
        <v>157</v>
      </c>
      <c r="D30" s="1">
        <v>32</v>
      </c>
      <c r="E30" s="1" t="s">
        <v>7</v>
      </c>
      <c r="F30" s="1" t="s">
        <v>45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3:12" x14ac:dyDescent="0.15">
      <c r="C31" s="1" t="s">
        <v>65</v>
      </c>
      <c r="D31" s="1">
        <v>28</v>
      </c>
      <c r="E31" s="1" t="s">
        <v>3</v>
      </c>
      <c r="F31" s="1" t="s">
        <v>45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3:12" x14ac:dyDescent="0.15">
      <c r="C32" s="1" t="s">
        <v>145</v>
      </c>
      <c r="D32" s="1">
        <v>29</v>
      </c>
      <c r="E32" s="1" t="s">
        <v>7</v>
      </c>
      <c r="F32" s="1" t="s">
        <v>45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3:12" x14ac:dyDescent="0.15">
      <c r="C33" s="1" t="s">
        <v>164</v>
      </c>
      <c r="D33" s="1">
        <v>34</v>
      </c>
      <c r="E33" s="1" t="s">
        <v>7</v>
      </c>
      <c r="F33" s="1" t="s">
        <v>45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3:12" x14ac:dyDescent="0.15">
      <c r="C34" s="1" t="s">
        <v>194</v>
      </c>
      <c r="D34" s="1">
        <v>54</v>
      </c>
      <c r="E34" s="1" t="s">
        <v>7</v>
      </c>
      <c r="F34" s="1" t="s">
        <v>45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3:12" x14ac:dyDescent="0.15">
      <c r="C35" s="1" t="s">
        <v>204</v>
      </c>
      <c r="D35" s="1">
        <v>32</v>
      </c>
      <c r="E35" s="1" t="s">
        <v>3</v>
      </c>
      <c r="F35" s="1" t="s">
        <v>45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3:12" x14ac:dyDescent="0.15">
      <c r="C36" s="1" t="s">
        <v>138</v>
      </c>
      <c r="D36" s="1">
        <v>53</v>
      </c>
      <c r="E36" s="1" t="s">
        <v>3</v>
      </c>
      <c r="F36" s="1" t="s">
        <v>45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3:12" x14ac:dyDescent="0.15">
      <c r="C37" s="1" t="s">
        <v>103</v>
      </c>
      <c r="D37" s="1">
        <v>36</v>
      </c>
      <c r="E37" s="1" t="s">
        <v>3</v>
      </c>
      <c r="F37" s="1" t="s">
        <v>45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3:12" x14ac:dyDescent="0.15">
      <c r="C38" s="1" t="s">
        <v>120</v>
      </c>
      <c r="D38" s="1">
        <v>40</v>
      </c>
      <c r="E38" s="1" t="s">
        <v>3</v>
      </c>
      <c r="F38" s="1" t="s">
        <v>45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3:12" x14ac:dyDescent="0.15">
      <c r="C39" s="1" t="s">
        <v>71</v>
      </c>
      <c r="D39" s="1">
        <v>40</v>
      </c>
      <c r="E39" s="1" t="s">
        <v>3</v>
      </c>
      <c r="F39" s="1" t="s">
        <v>45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3:12" x14ac:dyDescent="0.15">
      <c r="C40" s="1" t="s">
        <v>82</v>
      </c>
      <c r="D40" s="1">
        <v>31</v>
      </c>
      <c r="E40" s="1" t="s">
        <v>3</v>
      </c>
      <c r="F40" s="1" t="s">
        <v>45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3:12" x14ac:dyDescent="0.15">
      <c r="C41" s="1" t="s">
        <v>123</v>
      </c>
      <c r="D41" s="1">
        <v>43</v>
      </c>
      <c r="E41" s="1" t="s">
        <v>3</v>
      </c>
      <c r="F41" s="1" t="s">
        <v>45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3:12" x14ac:dyDescent="0.15">
      <c r="C42" s="1" t="s">
        <v>162</v>
      </c>
      <c r="D42" s="1">
        <v>34</v>
      </c>
      <c r="E42" s="1" t="s">
        <v>7</v>
      </c>
      <c r="F42" s="1" t="s">
        <v>45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3:12" x14ac:dyDescent="0.15">
      <c r="C43" s="1" t="s">
        <v>128</v>
      </c>
      <c r="D43" s="1">
        <v>47</v>
      </c>
      <c r="E43" s="1" t="s">
        <v>3</v>
      </c>
      <c r="F43" s="1" t="s">
        <v>47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3:12" x14ac:dyDescent="0.15">
      <c r="C44" s="1" t="s">
        <v>199</v>
      </c>
      <c r="D44" s="1">
        <v>34</v>
      </c>
      <c r="E44" s="1" t="s">
        <v>7</v>
      </c>
      <c r="F44" s="1" t="s">
        <v>45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3:12" x14ac:dyDescent="0.15">
      <c r="C45" s="1" t="s">
        <v>97</v>
      </c>
      <c r="D45" s="1">
        <v>34</v>
      </c>
      <c r="E45" s="1" t="s">
        <v>3</v>
      </c>
      <c r="F45" s="1" t="s">
        <v>45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3:12" x14ac:dyDescent="0.15">
      <c r="C46" s="1" t="s">
        <v>185</v>
      </c>
      <c r="D46" s="1">
        <v>43</v>
      </c>
      <c r="E46" s="1" t="s">
        <v>7</v>
      </c>
      <c r="F46" s="1" t="s">
        <v>45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3:12" x14ac:dyDescent="0.15">
      <c r="C47" s="1" t="s">
        <v>53</v>
      </c>
      <c r="D47" s="1">
        <v>29</v>
      </c>
      <c r="E47" s="1" t="s">
        <v>3</v>
      </c>
      <c r="F47" s="1" t="s">
        <v>45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3:12" x14ac:dyDescent="0.15">
      <c r="C48" s="1" t="s">
        <v>166</v>
      </c>
      <c r="D48" s="1">
        <v>35</v>
      </c>
      <c r="E48" s="1" t="s">
        <v>7</v>
      </c>
      <c r="F48" s="1" t="s">
        <v>45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3:12" x14ac:dyDescent="0.15">
      <c r="C49" s="1" t="s">
        <v>178</v>
      </c>
      <c r="D49" s="1">
        <v>39</v>
      </c>
      <c r="E49" s="1" t="s">
        <v>7</v>
      </c>
      <c r="F49" s="1" t="s">
        <v>45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3:12" x14ac:dyDescent="0.15">
      <c r="C50" s="1" t="s">
        <v>134</v>
      </c>
      <c r="D50" s="1">
        <v>51</v>
      </c>
      <c r="E50" s="1" t="s">
        <v>3</v>
      </c>
      <c r="F50" s="1" t="s">
        <v>45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3:12" x14ac:dyDescent="0.15">
      <c r="C51" s="1" t="s">
        <v>161</v>
      </c>
      <c r="D51" s="1">
        <v>34</v>
      </c>
      <c r="E51" s="1" t="s">
        <v>7</v>
      </c>
      <c r="F51" s="1" t="s">
        <v>45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3:12" x14ac:dyDescent="0.15">
      <c r="C52" s="1" t="s">
        <v>192</v>
      </c>
      <c r="D52" s="1">
        <v>50</v>
      </c>
      <c r="E52" s="1" t="s">
        <v>7</v>
      </c>
      <c r="F52" s="1" t="s">
        <v>45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3:12" x14ac:dyDescent="0.15">
      <c r="C53" s="1" t="s">
        <v>122</v>
      </c>
      <c r="D53" s="1">
        <v>43</v>
      </c>
      <c r="E53" s="1" t="s">
        <v>3</v>
      </c>
      <c r="F53" s="1" t="s">
        <v>45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3:12" x14ac:dyDescent="0.15">
      <c r="C54" s="1" t="s">
        <v>126</v>
      </c>
      <c r="D54" s="1">
        <v>45</v>
      </c>
      <c r="E54" s="1" t="s">
        <v>3</v>
      </c>
      <c r="F54" s="1" t="s">
        <v>45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3:12" x14ac:dyDescent="0.15">
      <c r="C55" s="1" t="s">
        <v>111</v>
      </c>
      <c r="D55" s="1">
        <v>40</v>
      </c>
      <c r="E55" s="1" t="s">
        <v>3</v>
      </c>
      <c r="F55" s="1" t="s">
        <v>45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3:12" x14ac:dyDescent="0.15">
      <c r="C56" s="1" t="s">
        <v>107</v>
      </c>
      <c r="D56" s="1">
        <v>41</v>
      </c>
      <c r="E56" s="1" t="s">
        <v>3</v>
      </c>
      <c r="F56" s="1" t="s">
        <v>45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3:12" x14ac:dyDescent="0.15">
      <c r="C57" s="1" t="s">
        <v>110</v>
      </c>
      <c r="D57" s="1">
        <v>38</v>
      </c>
      <c r="E57" s="1" t="s">
        <v>3</v>
      </c>
      <c r="F57" s="1" t="s">
        <v>45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3:12" x14ac:dyDescent="0.15">
      <c r="C58" s="1" t="s">
        <v>156</v>
      </c>
      <c r="D58" s="1">
        <v>32</v>
      </c>
      <c r="E58" s="1" t="s">
        <v>7</v>
      </c>
      <c r="F58" s="1" t="s">
        <v>45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3:12" x14ac:dyDescent="0.15">
      <c r="C59" s="1" t="s">
        <v>141</v>
      </c>
      <c r="D59" s="1">
        <v>34</v>
      </c>
      <c r="E59" s="1" t="s">
        <v>7</v>
      </c>
      <c r="F59" s="1" t="s">
        <v>45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3:12" x14ac:dyDescent="0.15">
      <c r="C60" s="1" t="s">
        <v>137</v>
      </c>
      <c r="D60" s="1">
        <v>53</v>
      </c>
      <c r="E60" s="1" t="s">
        <v>3</v>
      </c>
      <c r="F60" s="1" t="s">
        <v>45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3:12" x14ac:dyDescent="0.15">
      <c r="C61" s="1" t="s">
        <v>183</v>
      </c>
      <c r="D61" s="1">
        <v>42</v>
      </c>
      <c r="E61" s="1" t="s">
        <v>7</v>
      </c>
      <c r="F61" s="1" t="s">
        <v>45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3:12" x14ac:dyDescent="0.15">
      <c r="C62" s="1" t="s">
        <v>94</v>
      </c>
      <c r="D62" s="1">
        <v>33</v>
      </c>
      <c r="E62" s="1" t="s">
        <v>3</v>
      </c>
      <c r="F62" s="1" t="s">
        <v>45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3:12" x14ac:dyDescent="0.15">
      <c r="C63" s="1" t="s">
        <v>168</v>
      </c>
      <c r="D63" s="1">
        <v>35</v>
      </c>
      <c r="E63" s="1" t="s">
        <v>7</v>
      </c>
      <c r="F63" s="1" t="s">
        <v>45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3:12" x14ac:dyDescent="0.15">
      <c r="C64" s="1" t="s">
        <v>142</v>
      </c>
      <c r="D64" s="1">
        <v>28</v>
      </c>
      <c r="E64" s="1" t="s">
        <v>7</v>
      </c>
      <c r="F64" s="1" t="s">
        <v>45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3:12" x14ac:dyDescent="0.15">
      <c r="C65" s="1" t="s">
        <v>59</v>
      </c>
      <c r="D65" s="1">
        <v>25</v>
      </c>
      <c r="E65" s="1" t="s">
        <v>3</v>
      </c>
      <c r="F65" s="1" t="s">
        <v>45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3:12" x14ac:dyDescent="0.15">
      <c r="C66" s="1" t="s">
        <v>153</v>
      </c>
      <c r="D66" s="1">
        <v>31</v>
      </c>
      <c r="E66" s="1" t="s">
        <v>7</v>
      </c>
      <c r="F66" s="1" t="s">
        <v>45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3:12" x14ac:dyDescent="0.15">
      <c r="C67" s="1" t="s">
        <v>83</v>
      </c>
      <c r="D67" s="1">
        <v>31</v>
      </c>
      <c r="E67" s="1" t="s">
        <v>3</v>
      </c>
      <c r="F67" s="1" t="s">
        <v>45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3:12" x14ac:dyDescent="0.15">
      <c r="C68" s="1" t="s">
        <v>125</v>
      </c>
      <c r="D68" s="1">
        <v>44</v>
      </c>
      <c r="E68" s="1" t="s">
        <v>3</v>
      </c>
      <c r="F68" s="1" t="s">
        <v>45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3:12" x14ac:dyDescent="0.15">
      <c r="C69" s="1" t="s">
        <v>159</v>
      </c>
      <c r="D69" s="1">
        <v>33</v>
      </c>
      <c r="E69" s="1" t="s">
        <v>7</v>
      </c>
      <c r="F69" s="1" t="s">
        <v>45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3:12" x14ac:dyDescent="0.15">
      <c r="C70" s="1" t="s">
        <v>124</v>
      </c>
      <c r="D70" s="1">
        <v>43</v>
      </c>
      <c r="E70" s="1" t="s">
        <v>3</v>
      </c>
      <c r="F70" s="1" t="s">
        <v>45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3:12" x14ac:dyDescent="0.15">
      <c r="C71" s="1" t="s">
        <v>206</v>
      </c>
      <c r="D71" s="1">
        <v>31</v>
      </c>
      <c r="E71" s="1" t="s">
        <v>3</v>
      </c>
      <c r="F71" s="1" t="s">
        <v>45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3:12" x14ac:dyDescent="0.15">
      <c r="C72" s="1" t="s">
        <v>188</v>
      </c>
      <c r="D72" s="1">
        <v>47</v>
      </c>
      <c r="E72" s="1" t="s">
        <v>7</v>
      </c>
      <c r="F72" s="1" t="s">
        <v>45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3:12" x14ac:dyDescent="0.15">
      <c r="C73" s="1" t="s">
        <v>64</v>
      </c>
      <c r="D73" s="1">
        <v>28</v>
      </c>
      <c r="E73" s="1" t="s">
        <v>3</v>
      </c>
      <c r="F73" s="1" t="s">
        <v>45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3:12" x14ac:dyDescent="0.15">
      <c r="C74" s="1" t="s">
        <v>56</v>
      </c>
      <c r="D74" s="1">
        <v>67</v>
      </c>
      <c r="E74" s="1" t="s">
        <v>3</v>
      </c>
      <c r="F74" s="1" t="s">
        <v>45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3:12" x14ac:dyDescent="0.15">
      <c r="C75" s="1" t="s">
        <v>55</v>
      </c>
      <c r="D75" s="1">
        <v>27</v>
      </c>
      <c r="E75" s="1" t="s">
        <v>3</v>
      </c>
      <c r="F75" s="1" t="s">
        <v>45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3:12" x14ac:dyDescent="0.15">
      <c r="C76" s="1" t="s">
        <v>181</v>
      </c>
      <c r="D76" s="1">
        <v>41</v>
      </c>
      <c r="E76" s="1" t="s">
        <v>7</v>
      </c>
      <c r="F76" s="1" t="s">
        <v>45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3:12" x14ac:dyDescent="0.15">
      <c r="C77" s="1" t="s">
        <v>196</v>
      </c>
      <c r="D77" s="1">
        <v>56</v>
      </c>
      <c r="E77" s="1" t="s">
        <v>7</v>
      </c>
      <c r="F77" s="1" t="s">
        <v>45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3:12" x14ac:dyDescent="0.15">
      <c r="C78" s="1" t="s">
        <v>131</v>
      </c>
      <c r="D78" s="1">
        <v>49</v>
      </c>
      <c r="E78" s="1" t="s">
        <v>3</v>
      </c>
      <c r="F78" s="1" t="s">
        <v>45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3:12" x14ac:dyDescent="0.15">
      <c r="C79" s="1" t="s">
        <v>98</v>
      </c>
      <c r="D79" s="1">
        <v>40</v>
      </c>
      <c r="E79" s="1" t="s">
        <v>3</v>
      </c>
      <c r="F79" s="1" t="s">
        <v>45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3:12" x14ac:dyDescent="0.15">
      <c r="C80" s="1" t="s">
        <v>179</v>
      </c>
      <c r="D80" s="1">
        <v>40</v>
      </c>
      <c r="E80" s="1" t="s">
        <v>7</v>
      </c>
      <c r="F80" s="1" t="s">
        <v>45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3:12" x14ac:dyDescent="0.15">
      <c r="C81" s="1" t="s">
        <v>116</v>
      </c>
      <c r="D81" s="1">
        <v>39</v>
      </c>
      <c r="E81" s="1" t="s">
        <v>3</v>
      </c>
      <c r="F81" s="1" t="s">
        <v>45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3:12" x14ac:dyDescent="0.15">
      <c r="C82" s="1" t="s">
        <v>174</v>
      </c>
      <c r="D82" s="1">
        <v>38</v>
      </c>
      <c r="E82" s="1" t="s">
        <v>7</v>
      </c>
      <c r="F82" s="1" t="s">
        <v>45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3:12" x14ac:dyDescent="0.15">
      <c r="C83" s="1" t="s">
        <v>93</v>
      </c>
      <c r="D83" s="1">
        <v>33</v>
      </c>
      <c r="E83" s="1" t="s">
        <v>3</v>
      </c>
      <c r="F83" s="1" t="s">
        <v>45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3:12" x14ac:dyDescent="0.15">
      <c r="C84" s="1" t="s">
        <v>89</v>
      </c>
      <c r="D84" s="1">
        <v>32</v>
      </c>
      <c r="E84" s="1" t="s">
        <v>3</v>
      </c>
      <c r="F84" s="1" t="s">
        <v>45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3:12" x14ac:dyDescent="0.15">
      <c r="C85" s="1" t="s">
        <v>201</v>
      </c>
      <c r="D85" s="1">
        <v>34</v>
      </c>
      <c r="E85" s="1" t="s">
        <v>7</v>
      </c>
      <c r="F85" s="1" t="s">
        <v>45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3:12" x14ac:dyDescent="0.15">
      <c r="C86" s="1" t="s">
        <v>102</v>
      </c>
      <c r="D86" s="1">
        <v>36</v>
      </c>
      <c r="E86" s="1" t="s">
        <v>3</v>
      </c>
      <c r="F86" s="1" t="s">
        <v>45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3:12" x14ac:dyDescent="0.15">
      <c r="C87" s="1" t="s">
        <v>163</v>
      </c>
      <c r="D87" s="1">
        <v>49</v>
      </c>
      <c r="E87" s="1" t="s">
        <v>7</v>
      </c>
      <c r="F87" s="1" t="s">
        <v>45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3:12" x14ac:dyDescent="0.15">
      <c r="C88" s="1" t="s">
        <v>170</v>
      </c>
      <c r="D88" s="1">
        <v>36</v>
      </c>
      <c r="E88" s="1" t="s">
        <v>7</v>
      </c>
      <c r="F88" s="1" t="s">
        <v>45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3:12" x14ac:dyDescent="0.15">
      <c r="C89" s="1" t="s">
        <v>174</v>
      </c>
      <c r="D89" s="1">
        <v>42</v>
      </c>
      <c r="E89" s="1" t="s">
        <v>7</v>
      </c>
      <c r="F89" s="1" t="s">
        <v>45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3:12" x14ac:dyDescent="0.15">
      <c r="C90" s="1" t="s">
        <v>121</v>
      </c>
      <c r="D90" s="1">
        <v>42</v>
      </c>
      <c r="E90" s="1" t="s">
        <v>3</v>
      </c>
      <c r="F90" s="1" t="s">
        <v>45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3:12" x14ac:dyDescent="0.15">
      <c r="C91" s="1" t="s">
        <v>106</v>
      </c>
      <c r="D91" s="1">
        <v>44</v>
      </c>
      <c r="E91" s="1" t="s">
        <v>3</v>
      </c>
      <c r="F91" s="1" t="s">
        <v>45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3:12" x14ac:dyDescent="0.15">
      <c r="C92" s="1" t="s">
        <v>194</v>
      </c>
      <c r="D92" s="1">
        <v>52</v>
      </c>
      <c r="E92" s="1" t="s">
        <v>7</v>
      </c>
      <c r="F92" s="1" t="s">
        <v>45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3:12" x14ac:dyDescent="0.15">
      <c r="C93" s="1" t="s">
        <v>189</v>
      </c>
      <c r="D93" s="1">
        <v>48</v>
      </c>
      <c r="E93" s="1" t="s">
        <v>7</v>
      </c>
      <c r="F93" s="1" t="s">
        <v>49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3:12" x14ac:dyDescent="0.15">
      <c r="C94" s="1" t="s">
        <v>101</v>
      </c>
      <c r="D94" s="1">
        <v>36</v>
      </c>
      <c r="E94" s="1" t="s">
        <v>3</v>
      </c>
      <c r="F94" s="1" t="s">
        <v>45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3:12" x14ac:dyDescent="0.15">
      <c r="C95" s="1" t="s">
        <v>148</v>
      </c>
      <c r="D95" s="1">
        <v>30</v>
      </c>
      <c r="E95" s="1" t="s">
        <v>7</v>
      </c>
      <c r="F95" s="1" t="s">
        <v>45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3:12" x14ac:dyDescent="0.15">
      <c r="C96" s="1" t="s">
        <v>149</v>
      </c>
      <c r="D96" s="1">
        <v>30</v>
      </c>
      <c r="E96" s="1" t="s">
        <v>7</v>
      </c>
      <c r="F96" s="1" t="s">
        <v>45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3:12" x14ac:dyDescent="0.15">
      <c r="C97" s="1" t="s">
        <v>141</v>
      </c>
      <c r="D97" s="1">
        <v>28</v>
      </c>
      <c r="E97" s="1" t="s">
        <v>7</v>
      </c>
      <c r="F97" s="1" t="s">
        <v>45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3:12" x14ac:dyDescent="0.15">
      <c r="C98" s="1" t="s">
        <v>100</v>
      </c>
      <c r="D98" s="1">
        <v>36</v>
      </c>
      <c r="E98" s="1" t="s">
        <v>3</v>
      </c>
      <c r="F98" s="1" t="s">
        <v>45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3:12" x14ac:dyDescent="0.15">
      <c r="C99" s="1" t="s">
        <v>71</v>
      </c>
      <c r="D99" s="1">
        <v>29</v>
      </c>
      <c r="E99" s="1" t="s">
        <v>3</v>
      </c>
      <c r="F99" s="1" t="s">
        <v>45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3:12" x14ac:dyDescent="0.15">
      <c r="C100" s="1" t="s">
        <v>109</v>
      </c>
      <c r="D100" s="1">
        <v>38</v>
      </c>
      <c r="E100" s="1" t="s">
        <v>3</v>
      </c>
      <c r="F100" s="1" t="s">
        <v>45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3:12" x14ac:dyDescent="0.15">
      <c r="C101" s="1" t="s">
        <v>98</v>
      </c>
      <c r="D101" s="1">
        <v>49</v>
      </c>
      <c r="E101" s="1" t="s">
        <v>3</v>
      </c>
      <c r="F101" s="1" t="s">
        <v>45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3:12" x14ac:dyDescent="0.15">
      <c r="C102" s="1" t="s">
        <v>155</v>
      </c>
      <c r="D102" s="1">
        <v>32</v>
      </c>
      <c r="E102" s="1" t="s">
        <v>7</v>
      </c>
      <c r="F102" s="1" t="s">
        <v>45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3:12" x14ac:dyDescent="0.15">
      <c r="C103" s="1" t="s">
        <v>187</v>
      </c>
      <c r="D103" s="1">
        <v>47</v>
      </c>
      <c r="E103" s="1" t="s">
        <v>7</v>
      </c>
      <c r="F103" s="1" t="s">
        <v>45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3:12" x14ac:dyDescent="0.15">
      <c r="C104" s="1" t="s">
        <v>57</v>
      </c>
      <c r="D104" s="1">
        <v>44</v>
      </c>
      <c r="E104" s="1" t="s">
        <v>7</v>
      </c>
      <c r="F104" s="1" t="s">
        <v>45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3:12" x14ac:dyDescent="0.15">
      <c r="C105" s="1" t="s">
        <v>151</v>
      </c>
      <c r="D105" s="1">
        <v>31</v>
      </c>
      <c r="E105" s="1" t="s">
        <v>7</v>
      </c>
      <c r="F105" s="1" t="s">
        <v>45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3:12" x14ac:dyDescent="0.15">
      <c r="C106" s="1" t="s">
        <v>99</v>
      </c>
      <c r="D106" s="1">
        <v>36</v>
      </c>
      <c r="E106" s="1" t="s">
        <v>3</v>
      </c>
      <c r="F106" s="1" t="s">
        <v>45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3:12" x14ac:dyDescent="0.15">
      <c r="C107" s="1" t="s">
        <v>91</v>
      </c>
      <c r="D107" s="1">
        <v>33</v>
      </c>
      <c r="E107" s="1" t="s">
        <v>3</v>
      </c>
      <c r="F107" s="1" t="s">
        <v>45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3:12" x14ac:dyDescent="0.15">
      <c r="C108" s="1" t="s">
        <v>108</v>
      </c>
      <c r="D108" s="1">
        <v>38</v>
      </c>
      <c r="E108" s="1" t="s">
        <v>3</v>
      </c>
      <c r="F108" s="1" t="s">
        <v>45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3:12" x14ac:dyDescent="0.15">
      <c r="C109" s="1" t="s">
        <v>183</v>
      </c>
      <c r="D109" s="1">
        <v>47</v>
      </c>
      <c r="E109" s="1" t="s">
        <v>7</v>
      </c>
      <c r="F109" s="1" t="s">
        <v>45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3:12" x14ac:dyDescent="0.15">
      <c r="C110" s="1" t="s">
        <v>107</v>
      </c>
      <c r="D110" s="1">
        <v>38</v>
      </c>
      <c r="E110" s="1" t="s">
        <v>3</v>
      </c>
      <c r="F110" s="1" t="s">
        <v>45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3:12" x14ac:dyDescent="0.15">
      <c r="C111" s="1" t="s">
        <v>72</v>
      </c>
      <c r="D111" s="1">
        <v>63</v>
      </c>
      <c r="E111" s="1" t="s">
        <v>3</v>
      </c>
      <c r="F111" s="1" t="s">
        <v>45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3:12" x14ac:dyDescent="0.15">
      <c r="C112" s="1" t="s">
        <v>106</v>
      </c>
      <c r="D112" s="1">
        <v>38</v>
      </c>
      <c r="E112" s="1" t="s">
        <v>3</v>
      </c>
      <c r="F112" s="1" t="s">
        <v>45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3:12" x14ac:dyDescent="0.15">
      <c r="C113" s="1" t="s">
        <v>202</v>
      </c>
      <c r="D113" s="1">
        <v>33</v>
      </c>
      <c r="E113" s="1" t="s">
        <v>7</v>
      </c>
      <c r="F113" s="1" t="s">
        <v>45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3:12" x14ac:dyDescent="0.15">
      <c r="C114" s="1" t="s">
        <v>88</v>
      </c>
      <c r="D114" s="1">
        <v>32</v>
      </c>
      <c r="E114" s="1" t="s">
        <v>3</v>
      </c>
      <c r="F114" s="1" t="s">
        <v>45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3:12" x14ac:dyDescent="0.15">
      <c r="C115" s="1" t="s">
        <v>69</v>
      </c>
      <c r="D115" s="1">
        <v>29</v>
      </c>
      <c r="E115" s="1" t="s">
        <v>3</v>
      </c>
      <c r="F115" s="1" t="s">
        <v>45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3:12" x14ac:dyDescent="0.15">
      <c r="C116" s="1" t="s">
        <v>150</v>
      </c>
      <c r="D116" s="1">
        <v>31</v>
      </c>
      <c r="E116" s="1" t="s">
        <v>7</v>
      </c>
      <c r="F116" s="1" t="s">
        <v>45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3:12" x14ac:dyDescent="0.15">
      <c r="C117" s="1" t="s">
        <v>191</v>
      </c>
      <c r="D117" s="1">
        <v>48</v>
      </c>
      <c r="E117" s="1" t="s">
        <v>7</v>
      </c>
      <c r="F117" s="1" t="s">
        <v>45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3:12" x14ac:dyDescent="0.15">
      <c r="C118" s="1" t="s">
        <v>54</v>
      </c>
      <c r="D118" s="1">
        <v>42</v>
      </c>
      <c r="E118" s="1" t="s">
        <v>7</v>
      </c>
      <c r="F118" s="1" t="s">
        <v>45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3:12" x14ac:dyDescent="0.15">
      <c r="C119" s="1" t="s">
        <v>67</v>
      </c>
      <c r="D119" s="1">
        <v>28</v>
      </c>
      <c r="E119" s="1" t="s">
        <v>3</v>
      </c>
      <c r="F119" s="1" t="s">
        <v>45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3:12" x14ac:dyDescent="0.15">
      <c r="C120" s="1" t="s">
        <v>52</v>
      </c>
      <c r="D120" s="1">
        <v>26</v>
      </c>
      <c r="E120" s="1" t="s">
        <v>3</v>
      </c>
      <c r="F120" s="1" t="s">
        <v>45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3:12" x14ac:dyDescent="0.15">
      <c r="C121" s="1" t="s">
        <v>176</v>
      </c>
      <c r="D121" s="1">
        <v>38</v>
      </c>
      <c r="E121" s="1" t="s">
        <v>7</v>
      </c>
      <c r="F121" s="1" t="s">
        <v>47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3:12" x14ac:dyDescent="0.15">
      <c r="C122" s="1" t="s">
        <v>200</v>
      </c>
      <c r="D122" s="1">
        <v>34</v>
      </c>
      <c r="E122" s="1" t="s">
        <v>7</v>
      </c>
      <c r="F122" s="1" t="s">
        <v>45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3:12" x14ac:dyDescent="0.15">
      <c r="C123" s="1" t="s">
        <v>104</v>
      </c>
      <c r="D123" s="1">
        <v>37</v>
      </c>
      <c r="E123" s="1" t="s">
        <v>3</v>
      </c>
      <c r="F123" s="1" t="s">
        <v>45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3:12" x14ac:dyDescent="0.15">
      <c r="C124" s="1" t="s">
        <v>205</v>
      </c>
      <c r="D124" s="1">
        <v>35</v>
      </c>
      <c r="E124" s="1" t="s">
        <v>3</v>
      </c>
      <c r="F124" s="1" t="s">
        <v>45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3:12" x14ac:dyDescent="0.15">
      <c r="C125" s="1" t="s">
        <v>70</v>
      </c>
      <c r="D125" s="1">
        <v>29</v>
      </c>
      <c r="E125" s="1" t="s">
        <v>3</v>
      </c>
      <c r="F125" s="1" t="s">
        <v>45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3:12" x14ac:dyDescent="0.15">
      <c r="C126" s="1" t="s">
        <v>171</v>
      </c>
      <c r="D126" s="1">
        <v>36</v>
      </c>
      <c r="E126" s="1" t="s">
        <v>7</v>
      </c>
      <c r="F126" s="1" t="s">
        <v>45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3:12" x14ac:dyDescent="0.15">
      <c r="C127" s="1" t="s">
        <v>152</v>
      </c>
      <c r="D127" s="1">
        <v>31</v>
      </c>
      <c r="E127" s="1" t="s">
        <v>7</v>
      </c>
      <c r="F127" s="1" t="s">
        <v>50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3:12" x14ac:dyDescent="0.15">
      <c r="C128" s="1" t="s">
        <v>113</v>
      </c>
      <c r="D128" s="1">
        <v>38</v>
      </c>
      <c r="E128" s="1" t="s">
        <v>3</v>
      </c>
      <c r="F128" s="1" t="s">
        <v>45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3:12" x14ac:dyDescent="0.15">
      <c r="C129" s="1" t="s">
        <v>160</v>
      </c>
      <c r="D129" s="1">
        <v>33</v>
      </c>
      <c r="E129" s="1" t="s">
        <v>7</v>
      </c>
      <c r="F129" s="1" t="s">
        <v>45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3:12" x14ac:dyDescent="0.15">
      <c r="C130" s="1" t="s">
        <v>146</v>
      </c>
      <c r="D130" s="1">
        <v>29</v>
      </c>
      <c r="E130" s="1" t="s">
        <v>7</v>
      </c>
      <c r="F130" s="1" t="s">
        <v>45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3:12" x14ac:dyDescent="0.15">
      <c r="C131" s="1" t="s">
        <v>164</v>
      </c>
      <c r="D131" s="1">
        <v>47</v>
      </c>
      <c r="E131" s="1" t="s">
        <v>7</v>
      </c>
      <c r="F131" s="1" t="s">
        <v>48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3:12" x14ac:dyDescent="0.15">
      <c r="C132" s="1" t="s">
        <v>195</v>
      </c>
      <c r="D132" s="1">
        <v>54</v>
      </c>
      <c r="E132" s="1" t="s">
        <v>7</v>
      </c>
      <c r="F132" s="1" t="s">
        <v>45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3:12" x14ac:dyDescent="0.15">
      <c r="C133" s="1" t="s">
        <v>147</v>
      </c>
      <c r="D133" s="1">
        <v>29</v>
      </c>
      <c r="E133" s="1" t="s">
        <v>7</v>
      </c>
      <c r="F133" s="1" t="s">
        <v>45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3:12" x14ac:dyDescent="0.15">
      <c r="C134" s="1" t="s">
        <v>75</v>
      </c>
      <c r="D134" s="1">
        <v>29</v>
      </c>
      <c r="E134" s="1" t="s">
        <v>3</v>
      </c>
      <c r="F134" s="1" t="s">
        <v>45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3:12" x14ac:dyDescent="0.15">
      <c r="C135" s="1" t="s">
        <v>136</v>
      </c>
      <c r="D135" s="1">
        <v>52</v>
      </c>
      <c r="E135" s="1" t="s">
        <v>3</v>
      </c>
      <c r="F135" s="1" t="s">
        <v>45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3:12" x14ac:dyDescent="0.15">
      <c r="C136" s="1" t="s">
        <v>68</v>
      </c>
      <c r="D136" s="1">
        <v>28</v>
      </c>
      <c r="E136" s="1" t="s">
        <v>3</v>
      </c>
      <c r="F136" s="1" t="s">
        <v>45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3:12" x14ac:dyDescent="0.15">
      <c r="C137" s="1" t="s">
        <v>186</v>
      </c>
      <c r="D137" s="1">
        <v>43</v>
      </c>
      <c r="E137" s="1" t="s">
        <v>7</v>
      </c>
      <c r="F137" s="1" t="s">
        <v>45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3:12" x14ac:dyDescent="0.15">
      <c r="C138" s="1" t="s">
        <v>119</v>
      </c>
      <c r="D138" s="1">
        <v>39</v>
      </c>
      <c r="E138" s="1" t="s">
        <v>3</v>
      </c>
      <c r="F138" s="1" t="s">
        <v>45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3:12" x14ac:dyDescent="0.15">
      <c r="C139" s="1" t="s">
        <v>98</v>
      </c>
      <c r="D139" s="1">
        <v>35</v>
      </c>
      <c r="E139" s="1" t="s">
        <v>3</v>
      </c>
      <c r="F139" s="1" t="s">
        <v>45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3:12" x14ac:dyDescent="0.15">
      <c r="C140" s="1" t="s">
        <v>105</v>
      </c>
      <c r="D140" s="1">
        <v>37</v>
      </c>
      <c r="E140" s="1" t="s">
        <v>3</v>
      </c>
      <c r="F140" s="1" t="s">
        <v>45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3:12" x14ac:dyDescent="0.15">
      <c r="C141" s="1" t="s">
        <v>129</v>
      </c>
      <c r="D141" s="1">
        <v>47</v>
      </c>
      <c r="E141" s="1" t="s">
        <v>3</v>
      </c>
      <c r="F141" s="1" t="s">
        <v>45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3:12" x14ac:dyDescent="0.15">
      <c r="C142" s="1" t="s">
        <v>77</v>
      </c>
      <c r="D142" s="1">
        <v>30</v>
      </c>
      <c r="E142" s="1" t="s">
        <v>3</v>
      </c>
      <c r="F142" s="1" t="s">
        <v>45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3:12" x14ac:dyDescent="0.15">
      <c r="C143" s="1" t="s">
        <v>85</v>
      </c>
      <c r="D143" s="1">
        <v>31</v>
      </c>
      <c r="E143" s="1" t="s">
        <v>3</v>
      </c>
      <c r="F143" s="1" t="s">
        <v>45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3:12" x14ac:dyDescent="0.15">
      <c r="C144" s="1" t="s">
        <v>182</v>
      </c>
      <c r="D144" s="1">
        <v>41</v>
      </c>
      <c r="E144" s="1" t="s">
        <v>7</v>
      </c>
      <c r="F144" s="1" t="s">
        <v>45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3:12" x14ac:dyDescent="0.15">
      <c r="C145" s="1" t="s">
        <v>96</v>
      </c>
      <c r="D145" s="1">
        <v>34</v>
      </c>
      <c r="E145" s="1" t="s">
        <v>3</v>
      </c>
      <c r="F145" s="1" t="s">
        <v>45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3:12" x14ac:dyDescent="0.15">
      <c r="C146" s="1" t="s">
        <v>84</v>
      </c>
      <c r="D146" s="1">
        <v>31</v>
      </c>
      <c r="E146" s="1" t="s">
        <v>3</v>
      </c>
      <c r="F146" s="1" t="s">
        <v>45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3:12" x14ac:dyDescent="0.15">
      <c r="C147" s="1" t="s">
        <v>133</v>
      </c>
      <c r="D147" s="1">
        <v>50</v>
      </c>
      <c r="E147" s="1" t="s">
        <v>3</v>
      </c>
      <c r="F147" s="1" t="s">
        <v>45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3:12" x14ac:dyDescent="0.15">
      <c r="C148" s="1" t="s">
        <v>72</v>
      </c>
      <c r="D148" s="1">
        <v>29</v>
      </c>
      <c r="E148" s="1" t="s">
        <v>3</v>
      </c>
      <c r="F148" s="1" t="s">
        <v>46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3:12" x14ac:dyDescent="0.15">
      <c r="C149" s="1" t="s">
        <v>117</v>
      </c>
      <c r="D149" s="1">
        <v>39</v>
      </c>
      <c r="E149" s="1" t="s">
        <v>3</v>
      </c>
      <c r="F149" s="1" t="s">
        <v>45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3:12" x14ac:dyDescent="0.15">
      <c r="C150" s="1" t="s">
        <v>175</v>
      </c>
      <c r="D150" s="1">
        <v>38</v>
      </c>
      <c r="E150" s="1" t="s">
        <v>7</v>
      </c>
      <c r="F150" s="1" t="s">
        <v>45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3:12" x14ac:dyDescent="0.15">
      <c r="C151" s="1" t="s">
        <v>73</v>
      </c>
      <c r="D151" s="1">
        <v>29</v>
      </c>
      <c r="E151" s="1" t="s">
        <v>3</v>
      </c>
      <c r="F151" s="1" t="s">
        <v>45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3:12" x14ac:dyDescent="0.15">
      <c r="C152" s="1" t="s">
        <v>163</v>
      </c>
      <c r="D152" s="1">
        <v>34</v>
      </c>
      <c r="E152" s="1" t="s">
        <v>7</v>
      </c>
      <c r="F152" s="1" t="s">
        <v>45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3:12" x14ac:dyDescent="0.15">
      <c r="C153" s="1" t="s">
        <v>60</v>
      </c>
      <c r="D153" s="1">
        <v>27</v>
      </c>
      <c r="E153" s="1" t="s">
        <v>3</v>
      </c>
      <c r="F153" s="1" t="s">
        <v>45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3:12" x14ac:dyDescent="0.15">
      <c r="C154" s="1" t="s">
        <v>172</v>
      </c>
      <c r="D154" s="1">
        <v>36</v>
      </c>
      <c r="E154" s="1" t="s">
        <v>7</v>
      </c>
      <c r="F154" s="1" t="s">
        <v>45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3:12" x14ac:dyDescent="0.15">
      <c r="C155" s="1" t="s">
        <v>190</v>
      </c>
      <c r="D155" s="1">
        <v>48</v>
      </c>
      <c r="E155" s="1" t="s">
        <v>7</v>
      </c>
      <c r="F155" s="1" t="s">
        <v>45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3:12" x14ac:dyDescent="0.15">
      <c r="C156" s="1" t="s">
        <v>198</v>
      </c>
      <c r="D156" s="1">
        <v>40</v>
      </c>
      <c r="E156" s="1" t="s">
        <v>7</v>
      </c>
      <c r="F156" s="1" t="s">
        <v>45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3:12" x14ac:dyDescent="0.15">
      <c r="C157" s="1" t="s">
        <v>115</v>
      </c>
      <c r="D157" s="1">
        <v>39</v>
      </c>
      <c r="E157" s="1" t="s">
        <v>3</v>
      </c>
      <c r="F157" s="1" t="s">
        <v>45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3:12" x14ac:dyDescent="0.15">
      <c r="C158" s="1" t="s">
        <v>95</v>
      </c>
      <c r="D158" s="1">
        <v>34</v>
      </c>
      <c r="E158" s="1" t="s">
        <v>3</v>
      </c>
      <c r="F158" s="1" t="s">
        <v>45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3:12" x14ac:dyDescent="0.15">
      <c r="C159" s="1" t="s">
        <v>108</v>
      </c>
      <c r="D159" s="1">
        <v>44</v>
      </c>
      <c r="E159" s="1" t="s">
        <v>3</v>
      </c>
      <c r="F159" s="1" t="s">
        <v>45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3:12" x14ac:dyDescent="0.15">
      <c r="C160" s="1" t="s">
        <v>157</v>
      </c>
      <c r="D160" s="1">
        <v>37</v>
      </c>
      <c r="E160" s="1" t="s">
        <v>7</v>
      </c>
      <c r="F160" s="1" t="s">
        <v>45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3:12" x14ac:dyDescent="0.15">
      <c r="C161" s="1" t="s">
        <v>144</v>
      </c>
      <c r="D161" s="1">
        <v>29</v>
      </c>
      <c r="E161" s="1" t="s">
        <v>7</v>
      </c>
      <c r="F161" s="1" t="s">
        <v>45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3:12" x14ac:dyDescent="0.15">
      <c r="C162" s="1" t="s">
        <v>87</v>
      </c>
      <c r="D162" s="1">
        <v>32</v>
      </c>
      <c r="E162" s="1" t="s">
        <v>3</v>
      </c>
      <c r="F162" s="1" t="s">
        <v>45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3:12" x14ac:dyDescent="0.15">
      <c r="C163" s="1" t="s">
        <v>158</v>
      </c>
      <c r="D163" s="1">
        <v>33</v>
      </c>
      <c r="E163" s="1" t="s">
        <v>7</v>
      </c>
      <c r="F163" s="1" t="s">
        <v>45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3:12" x14ac:dyDescent="0.15">
      <c r="C164" s="1" t="s">
        <v>81</v>
      </c>
      <c r="D164" s="1">
        <v>30</v>
      </c>
      <c r="E164" s="1" t="s">
        <v>3</v>
      </c>
      <c r="F164" s="1" t="s">
        <v>45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3:12" x14ac:dyDescent="0.15">
      <c r="C165" s="1" t="s">
        <v>143</v>
      </c>
      <c r="D165" s="1">
        <v>28</v>
      </c>
      <c r="E165" s="1" t="s">
        <v>7</v>
      </c>
      <c r="F165" s="1" t="s">
        <v>45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3:12" x14ac:dyDescent="0.15">
      <c r="C166" s="1" t="s">
        <v>111</v>
      </c>
      <c r="D166" s="1">
        <v>38</v>
      </c>
      <c r="E166" s="1" t="s">
        <v>3</v>
      </c>
      <c r="F166" s="1" t="s">
        <v>47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3:12" x14ac:dyDescent="0.15">
      <c r="C167" s="1" t="s">
        <v>203</v>
      </c>
      <c r="D167" s="1">
        <v>59</v>
      </c>
      <c r="E167" s="1" t="s">
        <v>3</v>
      </c>
      <c r="F167" s="1" t="s">
        <v>45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3:12" x14ac:dyDescent="0.15">
      <c r="C168" s="1" t="s">
        <v>127</v>
      </c>
      <c r="D168" s="1">
        <v>45</v>
      </c>
      <c r="E168" s="1" t="s">
        <v>3</v>
      </c>
      <c r="F168" s="1" t="s">
        <v>45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3:12" x14ac:dyDescent="0.15">
      <c r="C169" s="1" t="s">
        <v>155</v>
      </c>
      <c r="D169" s="1">
        <v>32</v>
      </c>
      <c r="E169" s="1" t="s">
        <v>7</v>
      </c>
      <c r="F169" s="1" t="s">
        <v>45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3:12" x14ac:dyDescent="0.15">
      <c r="C170" s="1" t="s">
        <v>167</v>
      </c>
      <c r="D170" s="1">
        <v>35</v>
      </c>
      <c r="E170" s="1" t="s">
        <v>7</v>
      </c>
      <c r="F170" s="1" t="s">
        <v>45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3:12" x14ac:dyDescent="0.15">
      <c r="C171" s="1" t="s">
        <v>160</v>
      </c>
      <c r="D171" s="1">
        <v>37</v>
      </c>
      <c r="E171" s="1" t="s">
        <v>7</v>
      </c>
      <c r="F171" s="1" t="s">
        <v>45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3:12" x14ac:dyDescent="0.15">
      <c r="C172" s="1" t="s">
        <v>173</v>
      </c>
      <c r="D172" s="1">
        <v>37</v>
      </c>
      <c r="E172" s="1" t="s">
        <v>7</v>
      </c>
      <c r="F172" s="1" t="s">
        <v>45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3:12" x14ac:dyDescent="0.15">
      <c r="C173" s="1" t="s">
        <v>132</v>
      </c>
      <c r="D173" s="1">
        <v>50</v>
      </c>
      <c r="E173" s="1" t="s">
        <v>3</v>
      </c>
      <c r="F173" s="1" t="s">
        <v>45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3:12" x14ac:dyDescent="0.15">
      <c r="C174" s="1" t="s">
        <v>118</v>
      </c>
      <c r="D174" s="1">
        <v>39</v>
      </c>
      <c r="E174" s="1" t="s">
        <v>3</v>
      </c>
      <c r="F174" s="1" t="s">
        <v>45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3:12" x14ac:dyDescent="0.15">
      <c r="C175" s="1" t="s">
        <v>96</v>
      </c>
      <c r="D175" s="1">
        <v>49</v>
      </c>
      <c r="E175" s="1" t="s">
        <v>3</v>
      </c>
      <c r="F175" s="1" t="s">
        <v>47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3:12" x14ac:dyDescent="0.15">
      <c r="C176" s="1" t="s">
        <v>114</v>
      </c>
      <c r="D176" s="1">
        <v>39</v>
      </c>
      <c r="E176" s="1" t="s">
        <v>3</v>
      </c>
      <c r="F176" s="1" t="s">
        <v>45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3:12" x14ac:dyDescent="0.15">
      <c r="C177" s="1" t="s">
        <v>92</v>
      </c>
      <c r="D177" s="1">
        <v>33</v>
      </c>
      <c r="E177" s="1" t="s">
        <v>3</v>
      </c>
      <c r="F177" s="1" t="s">
        <v>45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3:12" x14ac:dyDescent="0.15">
      <c r="C178" s="1" t="s">
        <v>76</v>
      </c>
      <c r="D178" s="1">
        <v>30</v>
      </c>
      <c r="E178" s="1" t="s">
        <v>3</v>
      </c>
      <c r="F178" s="1" t="s">
        <v>45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workbookViewId="0">
      <selection activeCell="B4" sqref="B4:B116"/>
    </sheetView>
  </sheetViews>
  <sheetFormatPr baseColWidth="10" defaultColWidth="8.83203125" defaultRowHeight="12" x14ac:dyDescent="0.15"/>
  <cols>
    <col min="1" max="1" width="2" style="1" customWidth="1"/>
    <col min="2" max="2" width="12.6640625" style="1" customWidth="1"/>
    <col min="3" max="3" width="10.33203125" style="1" bestFit="1" customWidth="1"/>
    <col min="4" max="4" width="3.83203125" style="1" bestFit="1" customWidth="1"/>
    <col min="5" max="5" width="6.83203125" style="1" bestFit="1" customWidth="1"/>
    <col min="6" max="6" width="10.5" style="1" bestFit="1" customWidth="1"/>
    <col min="7" max="7" width="19.6640625" style="1" bestFit="1" customWidth="1"/>
    <col min="8" max="8" width="8.83203125" style="1" bestFit="1" customWidth="1"/>
    <col min="9" max="9" width="16.83203125" style="1" customWidth="1"/>
    <col min="10" max="10" width="19.5" style="1" customWidth="1"/>
    <col min="11" max="11" width="9.6640625" style="1" bestFit="1" customWidth="1"/>
    <col min="12" max="12" width="0" style="1" hidden="1" customWidth="1"/>
    <col min="13" max="16384" width="8.83203125" style="1"/>
  </cols>
  <sheetData>
    <row r="1" spans="1:12" ht="16" x14ac:dyDescent="0.2">
      <c r="B1" s="3" t="s">
        <v>216</v>
      </c>
      <c r="C1" s="3"/>
    </row>
    <row r="2" spans="1:12" x14ac:dyDescent="0.15">
      <c r="B2" s="4" t="s">
        <v>41</v>
      </c>
      <c r="C2" s="4"/>
    </row>
    <row r="4" spans="1:12" ht="13" thickBot="1" x14ac:dyDescent="0.2">
      <c r="A4" s="5"/>
      <c r="B4" s="8"/>
      <c r="C4" s="8" t="s">
        <v>58</v>
      </c>
      <c r="D4" s="8" t="s">
        <v>0</v>
      </c>
      <c r="E4" s="8" t="s">
        <v>44</v>
      </c>
      <c r="F4" s="8" t="s">
        <v>43</v>
      </c>
      <c r="G4" s="8" t="s">
        <v>51</v>
      </c>
      <c r="H4" s="8" t="s">
        <v>207</v>
      </c>
      <c r="I4" s="8" t="s">
        <v>1</v>
      </c>
      <c r="J4" s="8" t="s">
        <v>2</v>
      </c>
      <c r="K4" s="8" t="s">
        <v>42</v>
      </c>
    </row>
    <row r="5" spans="1:12" x14ac:dyDescent="0.15">
      <c r="C5" s="1" t="s">
        <v>193</v>
      </c>
      <c r="D5" s="1">
        <v>51</v>
      </c>
      <c r="E5" s="1" t="s">
        <v>7</v>
      </c>
      <c r="F5" s="1" t="s">
        <v>45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15">
      <c r="C6" s="1" t="s">
        <v>80</v>
      </c>
      <c r="D6" s="1">
        <v>30</v>
      </c>
      <c r="E6" s="1" t="s">
        <v>3</v>
      </c>
      <c r="F6" s="1" t="s">
        <v>45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15">
      <c r="C7" s="1" t="s">
        <v>86</v>
      </c>
      <c r="D7" s="1">
        <v>31</v>
      </c>
      <c r="E7" s="1" t="s">
        <v>3</v>
      </c>
      <c r="F7" s="1" t="s">
        <v>45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15">
      <c r="C8" s="1" t="s">
        <v>165</v>
      </c>
      <c r="D8" s="1">
        <v>34</v>
      </c>
      <c r="E8" s="1" t="s">
        <v>7</v>
      </c>
      <c r="F8" s="1" t="s">
        <v>45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15">
      <c r="C9" s="1" t="s">
        <v>112</v>
      </c>
      <c r="D9" s="1">
        <v>38</v>
      </c>
      <c r="E9" s="1" t="s">
        <v>3</v>
      </c>
      <c r="F9" s="1" t="s">
        <v>45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15">
      <c r="C10" s="1" t="s">
        <v>63</v>
      </c>
      <c r="D10" s="1">
        <v>27</v>
      </c>
      <c r="E10" s="1" t="s">
        <v>3</v>
      </c>
      <c r="F10" s="1" t="s">
        <v>45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15">
      <c r="C11" s="1" t="s">
        <v>135</v>
      </c>
      <c r="D11" s="1">
        <v>51</v>
      </c>
      <c r="E11" s="1" t="s">
        <v>3</v>
      </c>
      <c r="F11" s="1" t="s">
        <v>45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15">
      <c r="C12" s="1" t="s">
        <v>62</v>
      </c>
      <c r="D12" s="1">
        <v>27</v>
      </c>
      <c r="E12" s="1" t="s">
        <v>3</v>
      </c>
      <c r="F12" s="1" t="s">
        <v>45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15">
      <c r="C13" s="1" t="s">
        <v>152</v>
      </c>
      <c r="D13" s="1">
        <v>43</v>
      </c>
      <c r="E13" s="1" t="s">
        <v>7</v>
      </c>
      <c r="F13" s="1" t="s">
        <v>45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15">
      <c r="C14" s="1" t="s">
        <v>197</v>
      </c>
      <c r="D14" s="1">
        <v>63</v>
      </c>
      <c r="E14" s="1" t="s">
        <v>7</v>
      </c>
      <c r="F14" s="1" t="s">
        <v>45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15">
      <c r="C15" s="1" t="s">
        <v>184</v>
      </c>
      <c r="D15" s="1">
        <v>42</v>
      </c>
      <c r="E15" s="1" t="s">
        <v>7</v>
      </c>
      <c r="F15" s="1" t="s">
        <v>45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15">
      <c r="C16" s="1" t="s">
        <v>139</v>
      </c>
      <c r="D16" s="1">
        <v>54</v>
      </c>
      <c r="E16" s="1" t="s">
        <v>3</v>
      </c>
      <c r="F16" s="1" t="s">
        <v>45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3:12" x14ac:dyDescent="0.15">
      <c r="C17" s="1" t="s">
        <v>74</v>
      </c>
      <c r="D17" s="1">
        <v>29</v>
      </c>
      <c r="E17" s="1" t="s">
        <v>3</v>
      </c>
      <c r="F17" s="1" t="s">
        <v>45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3:12" x14ac:dyDescent="0.15">
      <c r="C18" s="1" t="s">
        <v>79</v>
      </c>
      <c r="D18" s="1">
        <v>30</v>
      </c>
      <c r="E18" s="1" t="s">
        <v>3</v>
      </c>
      <c r="F18" s="1" t="s">
        <v>45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3:12" x14ac:dyDescent="0.15">
      <c r="C19" s="1" t="s">
        <v>66</v>
      </c>
      <c r="D19" s="1">
        <v>28</v>
      </c>
      <c r="E19" s="1" t="s">
        <v>3</v>
      </c>
      <c r="F19" s="1" t="s">
        <v>45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3:12" x14ac:dyDescent="0.15">
      <c r="C20" s="1" t="s">
        <v>177</v>
      </c>
      <c r="D20" s="1">
        <v>38</v>
      </c>
      <c r="E20" s="1" t="s">
        <v>7</v>
      </c>
      <c r="F20" s="1" t="s">
        <v>45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3:12" x14ac:dyDescent="0.15">
      <c r="C21" s="1" t="s">
        <v>169</v>
      </c>
      <c r="D21" s="1">
        <v>35</v>
      </c>
      <c r="E21" s="1" t="s">
        <v>7</v>
      </c>
      <c r="F21" s="1" t="s">
        <v>45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3:12" x14ac:dyDescent="0.15">
      <c r="C22" s="1" t="s">
        <v>163</v>
      </c>
      <c r="D22" s="1">
        <v>50</v>
      </c>
      <c r="E22" s="1" t="s">
        <v>7</v>
      </c>
      <c r="F22" s="1" t="s">
        <v>45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3:12" x14ac:dyDescent="0.15">
      <c r="C23" s="1" t="s">
        <v>154</v>
      </c>
      <c r="D23" s="1">
        <v>31</v>
      </c>
      <c r="E23" s="1" t="s">
        <v>7</v>
      </c>
      <c r="F23" s="1" t="s">
        <v>45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3:12" x14ac:dyDescent="0.15">
      <c r="C24" s="1" t="s">
        <v>61</v>
      </c>
      <c r="D24" s="1">
        <v>27</v>
      </c>
      <c r="E24" s="1" t="s">
        <v>3</v>
      </c>
      <c r="F24" s="1" t="s">
        <v>45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3:12" x14ac:dyDescent="0.15">
      <c r="C25" s="1" t="s">
        <v>140</v>
      </c>
      <c r="D25" s="1">
        <v>25</v>
      </c>
      <c r="E25" s="1" t="s">
        <v>7</v>
      </c>
      <c r="F25" s="1" t="s">
        <v>45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3:12" x14ac:dyDescent="0.15">
      <c r="C26" s="1" t="s">
        <v>90</v>
      </c>
      <c r="D26" s="1">
        <v>32</v>
      </c>
      <c r="E26" s="1" t="s">
        <v>3</v>
      </c>
      <c r="F26" s="1" t="s">
        <v>45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3:12" x14ac:dyDescent="0.15">
      <c r="C27" s="1" t="s">
        <v>180</v>
      </c>
      <c r="D27" s="1">
        <v>40</v>
      </c>
      <c r="E27" s="1" t="s">
        <v>7</v>
      </c>
      <c r="F27" s="1" t="s">
        <v>45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3:12" x14ac:dyDescent="0.15">
      <c r="C28" s="1" t="s">
        <v>78</v>
      </c>
      <c r="D28" s="1">
        <v>30</v>
      </c>
      <c r="E28" s="1" t="s">
        <v>3</v>
      </c>
      <c r="F28" s="1" t="s">
        <v>45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3:12" x14ac:dyDescent="0.15">
      <c r="C29" s="1" t="s">
        <v>130</v>
      </c>
      <c r="D29" s="1">
        <v>48</v>
      </c>
      <c r="E29" s="1" t="s">
        <v>3</v>
      </c>
      <c r="F29" s="1" t="s">
        <v>45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3:12" x14ac:dyDescent="0.15">
      <c r="C30" s="1" t="s">
        <v>157</v>
      </c>
      <c r="D30" s="1">
        <v>32</v>
      </c>
      <c r="E30" s="1" t="s">
        <v>7</v>
      </c>
      <c r="F30" s="1" t="s">
        <v>45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3:12" x14ac:dyDescent="0.15">
      <c r="C31" s="1" t="s">
        <v>65</v>
      </c>
      <c r="D31" s="1">
        <v>28</v>
      </c>
      <c r="E31" s="1" t="s">
        <v>3</v>
      </c>
      <c r="F31" s="1" t="s">
        <v>45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3:12" x14ac:dyDescent="0.15">
      <c r="C32" s="1" t="s">
        <v>145</v>
      </c>
      <c r="D32" s="1">
        <v>29</v>
      </c>
      <c r="E32" s="1" t="s">
        <v>7</v>
      </c>
      <c r="F32" s="1" t="s">
        <v>45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3:12" x14ac:dyDescent="0.15">
      <c r="C33" s="1" t="s">
        <v>164</v>
      </c>
      <c r="D33" s="1">
        <v>34</v>
      </c>
      <c r="E33" s="1" t="s">
        <v>7</v>
      </c>
      <c r="F33" s="1" t="s">
        <v>45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3:12" x14ac:dyDescent="0.15">
      <c r="C34" s="1" t="s">
        <v>194</v>
      </c>
      <c r="D34" s="1">
        <v>54</v>
      </c>
      <c r="E34" s="1" t="s">
        <v>7</v>
      </c>
      <c r="F34" s="1" t="s">
        <v>45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3:12" x14ac:dyDescent="0.15">
      <c r="C35" s="1" t="s">
        <v>204</v>
      </c>
      <c r="D35" s="1">
        <v>32</v>
      </c>
      <c r="E35" s="1" t="s">
        <v>3</v>
      </c>
      <c r="F35" s="1" t="s">
        <v>45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3:12" x14ac:dyDescent="0.15">
      <c r="C36" s="1" t="s">
        <v>138</v>
      </c>
      <c r="D36" s="1">
        <v>53</v>
      </c>
      <c r="E36" s="1" t="s">
        <v>3</v>
      </c>
      <c r="F36" s="1" t="s">
        <v>45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3:12" x14ac:dyDescent="0.15">
      <c r="C37" s="1" t="s">
        <v>103</v>
      </c>
      <c r="D37" s="1">
        <v>36</v>
      </c>
      <c r="E37" s="1" t="s">
        <v>3</v>
      </c>
      <c r="F37" s="1" t="s">
        <v>45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3:12" x14ac:dyDescent="0.15">
      <c r="C38" s="1" t="s">
        <v>120</v>
      </c>
      <c r="D38" s="1">
        <v>40</v>
      </c>
      <c r="E38" s="1" t="s">
        <v>3</v>
      </c>
      <c r="F38" s="1" t="s">
        <v>45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3:12" x14ac:dyDescent="0.15">
      <c r="C39" s="1" t="s">
        <v>71</v>
      </c>
      <c r="D39" s="1">
        <v>40</v>
      </c>
      <c r="E39" s="1" t="s">
        <v>3</v>
      </c>
      <c r="F39" s="1" t="s">
        <v>45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3:12" x14ac:dyDescent="0.15">
      <c r="C40" s="1" t="s">
        <v>82</v>
      </c>
      <c r="D40" s="1">
        <v>31</v>
      </c>
      <c r="E40" s="1" t="s">
        <v>3</v>
      </c>
      <c r="F40" s="1" t="s">
        <v>45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3:12" x14ac:dyDescent="0.15">
      <c r="C41" s="1" t="s">
        <v>123</v>
      </c>
      <c r="D41" s="1">
        <v>43</v>
      </c>
      <c r="E41" s="1" t="s">
        <v>3</v>
      </c>
      <c r="F41" s="1" t="s">
        <v>45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3:12" x14ac:dyDescent="0.15">
      <c r="C42" s="1" t="s">
        <v>162</v>
      </c>
      <c r="D42" s="1">
        <v>34</v>
      </c>
      <c r="E42" s="1" t="s">
        <v>7</v>
      </c>
      <c r="F42" s="1" t="s">
        <v>45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3:12" x14ac:dyDescent="0.15">
      <c r="C43" s="1" t="s">
        <v>128</v>
      </c>
      <c r="D43" s="1">
        <v>47</v>
      </c>
      <c r="E43" s="1" t="s">
        <v>3</v>
      </c>
      <c r="F43" s="1" t="s">
        <v>47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3:12" x14ac:dyDescent="0.15">
      <c r="C44" s="1" t="s">
        <v>199</v>
      </c>
      <c r="D44" s="1">
        <v>34</v>
      </c>
      <c r="E44" s="1" t="s">
        <v>7</v>
      </c>
      <c r="F44" s="1" t="s">
        <v>45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3:12" x14ac:dyDescent="0.15">
      <c r="C45" s="1" t="s">
        <v>97</v>
      </c>
      <c r="D45" s="1">
        <v>34</v>
      </c>
      <c r="E45" s="1" t="s">
        <v>3</v>
      </c>
      <c r="F45" s="1" t="s">
        <v>45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3:12" x14ac:dyDescent="0.15">
      <c r="C46" s="1" t="s">
        <v>185</v>
      </c>
      <c r="D46" s="1">
        <v>43</v>
      </c>
      <c r="E46" s="1" t="s">
        <v>7</v>
      </c>
      <c r="F46" s="1" t="s">
        <v>45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3:12" x14ac:dyDescent="0.15">
      <c r="C47" s="1" t="s">
        <v>53</v>
      </c>
      <c r="D47" s="1">
        <v>29</v>
      </c>
      <c r="E47" s="1" t="s">
        <v>3</v>
      </c>
      <c r="F47" s="1" t="s">
        <v>45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3:12" x14ac:dyDescent="0.15">
      <c r="C48" s="1" t="s">
        <v>166</v>
      </c>
      <c r="D48" s="1">
        <v>35</v>
      </c>
      <c r="E48" s="1" t="s">
        <v>7</v>
      </c>
      <c r="F48" s="1" t="s">
        <v>45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3:12" x14ac:dyDescent="0.15">
      <c r="C49" s="1" t="s">
        <v>178</v>
      </c>
      <c r="D49" s="1">
        <v>39</v>
      </c>
      <c r="E49" s="1" t="s">
        <v>7</v>
      </c>
      <c r="F49" s="1" t="s">
        <v>45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3:12" x14ac:dyDescent="0.15">
      <c r="C50" s="1" t="s">
        <v>134</v>
      </c>
      <c r="D50" s="1">
        <v>51</v>
      </c>
      <c r="E50" s="1" t="s">
        <v>3</v>
      </c>
      <c r="F50" s="1" t="s">
        <v>45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3:12" x14ac:dyDescent="0.15">
      <c r="C51" s="1" t="s">
        <v>161</v>
      </c>
      <c r="D51" s="1">
        <v>34</v>
      </c>
      <c r="E51" s="1" t="s">
        <v>7</v>
      </c>
      <c r="F51" s="1" t="s">
        <v>45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3:12" x14ac:dyDescent="0.15">
      <c r="C52" s="1" t="s">
        <v>192</v>
      </c>
      <c r="D52" s="1">
        <v>50</v>
      </c>
      <c r="E52" s="1" t="s">
        <v>7</v>
      </c>
      <c r="F52" s="1" t="s">
        <v>45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3:12" x14ac:dyDescent="0.15">
      <c r="C53" s="1" t="s">
        <v>122</v>
      </c>
      <c r="D53" s="1">
        <v>43</v>
      </c>
      <c r="E53" s="1" t="s">
        <v>3</v>
      </c>
      <c r="F53" s="1" t="s">
        <v>45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3:12" x14ac:dyDescent="0.15">
      <c r="C54" s="1" t="s">
        <v>126</v>
      </c>
      <c r="D54" s="1">
        <v>45</v>
      </c>
      <c r="E54" s="1" t="s">
        <v>3</v>
      </c>
      <c r="F54" s="1" t="s">
        <v>45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3:12" x14ac:dyDescent="0.15">
      <c r="C55" s="1" t="s">
        <v>111</v>
      </c>
      <c r="D55" s="1">
        <v>40</v>
      </c>
      <c r="E55" s="1" t="s">
        <v>3</v>
      </c>
      <c r="F55" s="1" t="s">
        <v>45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3:12" x14ac:dyDescent="0.15">
      <c r="C56" s="1" t="s">
        <v>107</v>
      </c>
      <c r="D56" s="1">
        <v>41</v>
      </c>
      <c r="E56" s="1" t="s">
        <v>3</v>
      </c>
      <c r="F56" s="1" t="s">
        <v>45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3:12" x14ac:dyDescent="0.15">
      <c r="C57" s="1" t="s">
        <v>110</v>
      </c>
      <c r="D57" s="1">
        <v>38</v>
      </c>
      <c r="E57" s="1" t="s">
        <v>3</v>
      </c>
      <c r="F57" s="1" t="s">
        <v>45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3:12" x14ac:dyDescent="0.15">
      <c r="C58" s="1" t="s">
        <v>156</v>
      </c>
      <c r="D58" s="1">
        <v>32</v>
      </c>
      <c r="E58" s="1" t="s">
        <v>7</v>
      </c>
      <c r="F58" s="1" t="s">
        <v>45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3:12" x14ac:dyDescent="0.15">
      <c r="C59" s="1" t="s">
        <v>141</v>
      </c>
      <c r="D59" s="1">
        <v>34</v>
      </c>
      <c r="E59" s="1" t="s">
        <v>7</v>
      </c>
      <c r="F59" s="1" t="s">
        <v>45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3:12" x14ac:dyDescent="0.15">
      <c r="C60" s="1" t="s">
        <v>137</v>
      </c>
      <c r="D60" s="1">
        <v>53</v>
      </c>
      <c r="E60" s="1" t="s">
        <v>3</v>
      </c>
      <c r="F60" s="1" t="s">
        <v>45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3:12" x14ac:dyDescent="0.15">
      <c r="C61" s="1" t="s">
        <v>183</v>
      </c>
      <c r="D61" s="1">
        <v>42</v>
      </c>
      <c r="E61" s="1" t="s">
        <v>7</v>
      </c>
      <c r="F61" s="1" t="s">
        <v>45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3:12" x14ac:dyDescent="0.15">
      <c r="C62" s="1" t="s">
        <v>94</v>
      </c>
      <c r="D62" s="1">
        <v>33</v>
      </c>
      <c r="E62" s="1" t="s">
        <v>3</v>
      </c>
      <c r="F62" s="1" t="s">
        <v>45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3:12" x14ac:dyDescent="0.15">
      <c r="C63" s="1" t="s">
        <v>168</v>
      </c>
      <c r="D63" s="1">
        <v>35</v>
      </c>
      <c r="E63" s="1" t="s">
        <v>7</v>
      </c>
      <c r="F63" s="1" t="s">
        <v>45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3:12" x14ac:dyDescent="0.15">
      <c r="C64" s="1" t="s">
        <v>142</v>
      </c>
      <c r="D64" s="1">
        <v>28</v>
      </c>
      <c r="E64" s="1" t="s">
        <v>7</v>
      </c>
      <c r="F64" s="1" t="s">
        <v>45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3:12" x14ac:dyDescent="0.15">
      <c r="C65" s="1" t="s">
        <v>59</v>
      </c>
      <c r="D65" s="1">
        <v>25</v>
      </c>
      <c r="E65" s="1" t="s">
        <v>3</v>
      </c>
      <c r="F65" s="1" t="s">
        <v>45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3:12" x14ac:dyDescent="0.15">
      <c r="C66" s="1" t="s">
        <v>153</v>
      </c>
      <c r="D66" s="1">
        <v>31</v>
      </c>
      <c r="E66" s="1" t="s">
        <v>7</v>
      </c>
      <c r="F66" s="1" t="s">
        <v>45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3:12" x14ac:dyDescent="0.15">
      <c r="C67" s="1" t="s">
        <v>83</v>
      </c>
      <c r="D67" s="1">
        <v>31</v>
      </c>
      <c r="E67" s="1" t="s">
        <v>3</v>
      </c>
      <c r="F67" s="1" t="s">
        <v>45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3:12" x14ac:dyDescent="0.15">
      <c r="C68" s="1" t="s">
        <v>125</v>
      </c>
      <c r="D68" s="1">
        <v>44</v>
      </c>
      <c r="E68" s="1" t="s">
        <v>3</v>
      </c>
      <c r="F68" s="1" t="s">
        <v>45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3:12" x14ac:dyDescent="0.15">
      <c r="C69" s="1" t="s">
        <v>159</v>
      </c>
      <c r="D69" s="1">
        <v>33</v>
      </c>
      <c r="E69" s="1" t="s">
        <v>7</v>
      </c>
      <c r="F69" s="1" t="s">
        <v>45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3:12" x14ac:dyDescent="0.15">
      <c r="C70" s="1" t="s">
        <v>124</v>
      </c>
      <c r="D70" s="1">
        <v>43</v>
      </c>
      <c r="E70" s="1" t="s">
        <v>3</v>
      </c>
      <c r="F70" s="1" t="s">
        <v>45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3:12" x14ac:dyDescent="0.15">
      <c r="C71" s="1" t="s">
        <v>206</v>
      </c>
      <c r="D71" s="1">
        <v>31</v>
      </c>
      <c r="E71" s="1" t="s">
        <v>3</v>
      </c>
      <c r="F71" s="1" t="s">
        <v>45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3:12" x14ac:dyDescent="0.15">
      <c r="C72" s="1" t="s">
        <v>188</v>
      </c>
      <c r="D72" s="1">
        <v>47</v>
      </c>
      <c r="E72" s="1" t="s">
        <v>7</v>
      </c>
      <c r="F72" s="1" t="s">
        <v>45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3:12" x14ac:dyDescent="0.15">
      <c r="C73" s="1" t="s">
        <v>64</v>
      </c>
      <c r="D73" s="1">
        <v>28</v>
      </c>
      <c r="E73" s="1" t="s">
        <v>3</v>
      </c>
      <c r="F73" s="1" t="s">
        <v>45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3:12" x14ac:dyDescent="0.15">
      <c r="C74" s="1" t="s">
        <v>56</v>
      </c>
      <c r="D74" s="1">
        <v>67</v>
      </c>
      <c r="E74" s="1" t="s">
        <v>3</v>
      </c>
      <c r="F74" s="1" t="s">
        <v>45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3:12" x14ac:dyDescent="0.15">
      <c r="C75" s="1" t="s">
        <v>55</v>
      </c>
      <c r="D75" s="1">
        <v>27</v>
      </c>
      <c r="E75" s="1" t="s">
        <v>3</v>
      </c>
      <c r="F75" s="1" t="s">
        <v>45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3:12" x14ac:dyDescent="0.15">
      <c r="C76" s="1" t="s">
        <v>181</v>
      </c>
      <c r="D76" s="1">
        <v>41</v>
      </c>
      <c r="E76" s="1" t="s">
        <v>7</v>
      </c>
      <c r="F76" s="1" t="s">
        <v>45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3:12" x14ac:dyDescent="0.15">
      <c r="C77" s="1" t="s">
        <v>196</v>
      </c>
      <c r="D77" s="1">
        <v>56</v>
      </c>
      <c r="E77" s="1" t="s">
        <v>7</v>
      </c>
      <c r="F77" s="1" t="s">
        <v>45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3:12" x14ac:dyDescent="0.15">
      <c r="C78" s="1" t="s">
        <v>131</v>
      </c>
      <c r="D78" s="1">
        <v>49</v>
      </c>
      <c r="E78" s="1" t="s">
        <v>3</v>
      </c>
      <c r="F78" s="1" t="s">
        <v>45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3:12" x14ac:dyDescent="0.15">
      <c r="C79" s="1" t="s">
        <v>98</v>
      </c>
      <c r="D79" s="1">
        <v>40</v>
      </c>
      <c r="E79" s="1" t="s">
        <v>3</v>
      </c>
      <c r="F79" s="1" t="s">
        <v>45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3:12" x14ac:dyDescent="0.15">
      <c r="C80" s="1" t="s">
        <v>179</v>
      </c>
      <c r="D80" s="1">
        <v>40</v>
      </c>
      <c r="E80" s="1" t="s">
        <v>7</v>
      </c>
      <c r="F80" s="1" t="s">
        <v>45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3:12" x14ac:dyDescent="0.15">
      <c r="C81" s="1" t="s">
        <v>116</v>
      </c>
      <c r="D81" s="1">
        <v>39</v>
      </c>
      <c r="E81" s="1" t="s">
        <v>3</v>
      </c>
      <c r="F81" s="1" t="s">
        <v>45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3:12" x14ac:dyDescent="0.15">
      <c r="C82" s="1" t="s">
        <v>174</v>
      </c>
      <c r="D82" s="1">
        <v>38</v>
      </c>
      <c r="E82" s="1" t="s">
        <v>7</v>
      </c>
      <c r="F82" s="1" t="s">
        <v>45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3:12" x14ac:dyDescent="0.15">
      <c r="C83" s="1" t="s">
        <v>93</v>
      </c>
      <c r="D83" s="1">
        <v>33</v>
      </c>
      <c r="E83" s="1" t="s">
        <v>3</v>
      </c>
      <c r="F83" s="1" t="s">
        <v>45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3:12" x14ac:dyDescent="0.15">
      <c r="C84" s="1" t="s">
        <v>89</v>
      </c>
      <c r="D84" s="1">
        <v>32</v>
      </c>
      <c r="E84" s="1" t="s">
        <v>3</v>
      </c>
      <c r="F84" s="1" t="s">
        <v>45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3:12" x14ac:dyDescent="0.15">
      <c r="C85" s="1" t="s">
        <v>201</v>
      </c>
      <c r="D85" s="1">
        <v>34</v>
      </c>
      <c r="E85" s="1" t="s">
        <v>7</v>
      </c>
      <c r="F85" s="1" t="s">
        <v>45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3:12" x14ac:dyDescent="0.15">
      <c r="C86" s="1" t="s">
        <v>102</v>
      </c>
      <c r="D86" s="1">
        <v>36</v>
      </c>
      <c r="E86" s="1" t="s">
        <v>3</v>
      </c>
      <c r="F86" s="1" t="s">
        <v>45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3:12" x14ac:dyDescent="0.15">
      <c r="C87" s="1" t="s">
        <v>163</v>
      </c>
      <c r="D87" s="1">
        <v>49</v>
      </c>
      <c r="E87" s="1" t="s">
        <v>7</v>
      </c>
      <c r="F87" s="1" t="s">
        <v>45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3:12" x14ac:dyDescent="0.15">
      <c r="C88" s="1" t="s">
        <v>170</v>
      </c>
      <c r="D88" s="1">
        <v>36</v>
      </c>
      <c r="E88" s="1" t="s">
        <v>7</v>
      </c>
      <c r="F88" s="1" t="s">
        <v>45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3:12" x14ac:dyDescent="0.15">
      <c r="C89" s="1" t="s">
        <v>174</v>
      </c>
      <c r="D89" s="1">
        <v>42</v>
      </c>
      <c r="E89" s="1" t="s">
        <v>7</v>
      </c>
      <c r="F89" s="1" t="s">
        <v>45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3:12" x14ac:dyDescent="0.15">
      <c r="C90" s="1" t="s">
        <v>121</v>
      </c>
      <c r="D90" s="1">
        <v>42</v>
      </c>
      <c r="E90" s="1" t="s">
        <v>3</v>
      </c>
      <c r="F90" s="1" t="s">
        <v>45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3:12" x14ac:dyDescent="0.15">
      <c r="C91" s="1" t="s">
        <v>106</v>
      </c>
      <c r="D91" s="1">
        <v>44</v>
      </c>
      <c r="E91" s="1" t="s">
        <v>3</v>
      </c>
      <c r="F91" s="1" t="s">
        <v>45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3:12" x14ac:dyDescent="0.15">
      <c r="C92" s="1" t="s">
        <v>194</v>
      </c>
      <c r="D92" s="1">
        <v>52</v>
      </c>
      <c r="E92" s="1" t="s">
        <v>7</v>
      </c>
      <c r="F92" s="1" t="s">
        <v>45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3:12" x14ac:dyDescent="0.15">
      <c r="C93" s="1" t="s">
        <v>189</v>
      </c>
      <c r="D93" s="1">
        <v>48</v>
      </c>
      <c r="E93" s="1" t="s">
        <v>7</v>
      </c>
      <c r="F93" s="1" t="s">
        <v>49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3:12" x14ac:dyDescent="0.15">
      <c r="C94" s="1" t="s">
        <v>101</v>
      </c>
      <c r="D94" s="1">
        <v>36</v>
      </c>
      <c r="E94" s="1" t="s">
        <v>3</v>
      </c>
      <c r="F94" s="1" t="s">
        <v>45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3:12" x14ac:dyDescent="0.15">
      <c r="C95" s="1" t="s">
        <v>148</v>
      </c>
      <c r="D95" s="1">
        <v>30</v>
      </c>
      <c r="E95" s="1" t="s">
        <v>7</v>
      </c>
      <c r="F95" s="1" t="s">
        <v>45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3:12" x14ac:dyDescent="0.15">
      <c r="C96" s="1" t="s">
        <v>149</v>
      </c>
      <c r="D96" s="1">
        <v>30</v>
      </c>
      <c r="E96" s="1" t="s">
        <v>7</v>
      </c>
      <c r="F96" s="1" t="s">
        <v>45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3:12" x14ac:dyDescent="0.15">
      <c r="C97" s="1" t="s">
        <v>141</v>
      </c>
      <c r="D97" s="1">
        <v>28</v>
      </c>
      <c r="E97" s="1" t="s">
        <v>7</v>
      </c>
      <c r="F97" s="1" t="s">
        <v>45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3:12" x14ac:dyDescent="0.15">
      <c r="C98" s="1" t="s">
        <v>100</v>
      </c>
      <c r="D98" s="1">
        <v>36</v>
      </c>
      <c r="E98" s="1" t="s">
        <v>3</v>
      </c>
      <c r="F98" s="1" t="s">
        <v>45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3:12" x14ac:dyDescent="0.15">
      <c r="C99" s="1" t="s">
        <v>71</v>
      </c>
      <c r="D99" s="1">
        <v>29</v>
      </c>
      <c r="E99" s="1" t="s">
        <v>3</v>
      </c>
      <c r="F99" s="1" t="s">
        <v>45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3:12" x14ac:dyDescent="0.15">
      <c r="C100" s="1" t="s">
        <v>109</v>
      </c>
      <c r="D100" s="1">
        <v>38</v>
      </c>
      <c r="E100" s="1" t="s">
        <v>3</v>
      </c>
      <c r="F100" s="1" t="s">
        <v>45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3:12" x14ac:dyDescent="0.15">
      <c r="C101" s="1" t="s">
        <v>98</v>
      </c>
      <c r="D101" s="1">
        <v>49</v>
      </c>
      <c r="E101" s="1" t="s">
        <v>3</v>
      </c>
      <c r="F101" s="1" t="s">
        <v>45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3:12" x14ac:dyDescent="0.15">
      <c r="C102" s="1" t="s">
        <v>155</v>
      </c>
      <c r="D102" s="1">
        <v>32</v>
      </c>
      <c r="E102" s="1" t="s">
        <v>7</v>
      </c>
      <c r="F102" s="1" t="s">
        <v>45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3:12" x14ac:dyDescent="0.15">
      <c r="C103" s="1" t="s">
        <v>187</v>
      </c>
      <c r="D103" s="1">
        <v>47</v>
      </c>
      <c r="E103" s="1" t="s">
        <v>7</v>
      </c>
      <c r="F103" s="1" t="s">
        <v>45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3:12" x14ac:dyDescent="0.15">
      <c r="C104" s="1" t="s">
        <v>57</v>
      </c>
      <c r="D104" s="1">
        <v>44</v>
      </c>
      <c r="E104" s="1" t="s">
        <v>7</v>
      </c>
      <c r="F104" s="1" t="s">
        <v>45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3:12" x14ac:dyDescent="0.15">
      <c r="C105" s="1" t="s">
        <v>151</v>
      </c>
      <c r="D105" s="1">
        <v>31</v>
      </c>
      <c r="E105" s="1" t="s">
        <v>7</v>
      </c>
      <c r="F105" s="1" t="s">
        <v>45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3:12" x14ac:dyDescent="0.15">
      <c r="C106" s="1" t="s">
        <v>99</v>
      </c>
      <c r="D106" s="1">
        <v>36</v>
      </c>
      <c r="E106" s="1" t="s">
        <v>3</v>
      </c>
      <c r="F106" s="1" t="s">
        <v>45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3:12" x14ac:dyDescent="0.15">
      <c r="C107" s="1" t="s">
        <v>91</v>
      </c>
      <c r="D107" s="1">
        <v>33</v>
      </c>
      <c r="E107" s="1" t="s">
        <v>3</v>
      </c>
      <c r="F107" s="1" t="s">
        <v>45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3:12" x14ac:dyDescent="0.15">
      <c r="C108" s="1" t="s">
        <v>108</v>
      </c>
      <c r="D108" s="1">
        <v>38</v>
      </c>
      <c r="E108" s="1" t="s">
        <v>3</v>
      </c>
      <c r="F108" s="1" t="s">
        <v>45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3:12" x14ac:dyDescent="0.15">
      <c r="C109" s="1" t="s">
        <v>183</v>
      </c>
      <c r="D109" s="1">
        <v>47</v>
      </c>
      <c r="E109" s="1" t="s">
        <v>7</v>
      </c>
      <c r="F109" s="1" t="s">
        <v>45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3:12" x14ac:dyDescent="0.15">
      <c r="C110" s="1" t="s">
        <v>107</v>
      </c>
      <c r="D110" s="1">
        <v>38</v>
      </c>
      <c r="E110" s="1" t="s">
        <v>3</v>
      </c>
      <c r="F110" s="1" t="s">
        <v>45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3:12" x14ac:dyDescent="0.15">
      <c r="C111" s="1" t="s">
        <v>72</v>
      </c>
      <c r="D111" s="1">
        <v>63</v>
      </c>
      <c r="E111" s="1" t="s">
        <v>3</v>
      </c>
      <c r="F111" s="1" t="s">
        <v>45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3:12" x14ac:dyDescent="0.15">
      <c r="C112" s="1" t="s">
        <v>106</v>
      </c>
      <c r="D112" s="1">
        <v>38</v>
      </c>
      <c r="E112" s="1" t="s">
        <v>3</v>
      </c>
      <c r="F112" s="1" t="s">
        <v>45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3:12" x14ac:dyDescent="0.15">
      <c r="C113" s="1" t="s">
        <v>202</v>
      </c>
      <c r="D113" s="1">
        <v>33</v>
      </c>
      <c r="E113" s="1" t="s">
        <v>7</v>
      </c>
      <c r="F113" s="1" t="s">
        <v>45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3:12" x14ac:dyDescent="0.15">
      <c r="C114" s="1" t="s">
        <v>88</v>
      </c>
      <c r="D114" s="1">
        <v>32</v>
      </c>
      <c r="E114" s="1" t="s">
        <v>3</v>
      </c>
      <c r="F114" s="1" t="s">
        <v>45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3:12" x14ac:dyDescent="0.15">
      <c r="C115" s="1" t="s">
        <v>69</v>
      </c>
      <c r="D115" s="1">
        <v>29</v>
      </c>
      <c r="E115" s="1" t="s">
        <v>3</v>
      </c>
      <c r="F115" s="1" t="s">
        <v>45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3:12" x14ac:dyDescent="0.15">
      <c r="C116" s="1" t="s">
        <v>150</v>
      </c>
      <c r="D116" s="1">
        <v>31</v>
      </c>
      <c r="E116" s="1" t="s">
        <v>7</v>
      </c>
      <c r="F116" s="1" t="s">
        <v>45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3:12" x14ac:dyDescent="0.15">
      <c r="H117" s="2"/>
      <c r="K117" s="6"/>
      <c r="L117" s="1">
        <f t="shared" si="3"/>
        <v>0</v>
      </c>
    </row>
    <row r="118" spans="3:12" x14ac:dyDescent="0.15">
      <c r="H118" s="2"/>
      <c r="K118" s="6"/>
      <c r="L118" s="1">
        <f t="shared" si="3"/>
        <v>0</v>
      </c>
    </row>
    <row r="119" spans="3:12" x14ac:dyDescent="0.15">
      <c r="H119" s="2"/>
      <c r="K119" s="6"/>
      <c r="L119" s="1">
        <f t="shared" si="3"/>
        <v>0</v>
      </c>
    </row>
    <row r="120" spans="3:12" x14ac:dyDescent="0.15">
      <c r="H120" s="2"/>
      <c r="K120" s="6"/>
      <c r="L120" s="1">
        <f t="shared" si="3"/>
        <v>0</v>
      </c>
    </row>
    <row r="121" spans="3:12" x14ac:dyDescent="0.15">
      <c r="H121" s="2"/>
      <c r="K121" s="6"/>
      <c r="L121" s="1">
        <f t="shared" si="3"/>
        <v>0</v>
      </c>
    </row>
    <row r="122" spans="3:12" x14ac:dyDescent="0.15">
      <c r="H122" s="2"/>
      <c r="K122" s="6"/>
      <c r="L122" s="1">
        <f t="shared" si="3"/>
        <v>0</v>
      </c>
    </row>
    <row r="123" spans="3:12" x14ac:dyDescent="0.15">
      <c r="H123" s="2"/>
      <c r="K123" s="6"/>
      <c r="L123" s="1">
        <f t="shared" si="3"/>
        <v>0</v>
      </c>
    </row>
    <row r="124" spans="3:12" x14ac:dyDescent="0.15">
      <c r="H124" s="2"/>
      <c r="K124" s="6"/>
      <c r="L124" s="1">
        <f t="shared" si="3"/>
        <v>0</v>
      </c>
    </row>
    <row r="125" spans="3:12" x14ac:dyDescent="0.15">
      <c r="H125" s="2"/>
      <c r="K125" s="6"/>
      <c r="L125" s="1">
        <f t="shared" si="3"/>
        <v>0</v>
      </c>
    </row>
    <row r="126" spans="3:12" x14ac:dyDescent="0.15">
      <c r="H126" s="2"/>
      <c r="K126" s="6"/>
      <c r="L126" s="1">
        <f t="shared" si="3"/>
        <v>0</v>
      </c>
    </row>
    <row r="127" spans="3:12" x14ac:dyDescent="0.15">
      <c r="H127" s="2"/>
      <c r="K127" s="6"/>
      <c r="L127" s="1">
        <f t="shared" si="3"/>
        <v>0</v>
      </c>
    </row>
    <row r="128" spans="3:12" x14ac:dyDescent="0.15">
      <c r="H128" s="2"/>
      <c r="K128" s="6"/>
      <c r="L128" s="1">
        <f t="shared" si="3"/>
        <v>0</v>
      </c>
    </row>
    <row r="129" spans="8:12" x14ac:dyDescent="0.15">
      <c r="H129" s="2"/>
      <c r="K129" s="6"/>
      <c r="L129" s="1">
        <f t="shared" si="3"/>
        <v>0</v>
      </c>
    </row>
    <row r="130" spans="8:12" x14ac:dyDescent="0.15">
      <c r="H130" s="2"/>
      <c r="K130" s="6"/>
      <c r="L130" s="1">
        <f t="shared" si="3"/>
        <v>0</v>
      </c>
    </row>
    <row r="131" spans="8:12" x14ac:dyDescent="0.15">
      <c r="H131" s="2"/>
      <c r="K131" s="6"/>
      <c r="L131" s="1">
        <f t="shared" si="3"/>
        <v>0</v>
      </c>
    </row>
    <row r="132" spans="8:12" x14ac:dyDescent="0.15">
      <c r="H132" s="2"/>
      <c r="K132" s="6"/>
      <c r="L132" s="1">
        <f t="shared" si="3"/>
        <v>0</v>
      </c>
    </row>
    <row r="133" spans="8:12" x14ac:dyDescent="0.15">
      <c r="H133" s="2"/>
      <c r="K133" s="6"/>
      <c r="L133" s="1">
        <f t="shared" ref="L133:L164" si="4">IF(G133="White",1,0)</f>
        <v>0</v>
      </c>
    </row>
    <row r="134" spans="8:12" x14ac:dyDescent="0.15">
      <c r="H134" s="2"/>
      <c r="K134" s="6"/>
      <c r="L134" s="1">
        <f t="shared" si="4"/>
        <v>0</v>
      </c>
    </row>
    <row r="135" spans="8:12" x14ac:dyDescent="0.15">
      <c r="H135" s="2"/>
      <c r="K135" s="6"/>
      <c r="L135" s="1">
        <f t="shared" si="4"/>
        <v>0</v>
      </c>
    </row>
    <row r="136" spans="8:12" x14ac:dyDescent="0.15">
      <c r="H136" s="2"/>
      <c r="K136" s="6"/>
      <c r="L136" s="1">
        <f t="shared" si="4"/>
        <v>0</v>
      </c>
    </row>
    <row r="137" spans="8:12" x14ac:dyDescent="0.15">
      <c r="H137" s="2"/>
      <c r="K137" s="6"/>
      <c r="L137" s="1">
        <f t="shared" si="4"/>
        <v>0</v>
      </c>
    </row>
    <row r="138" spans="8:12" x14ac:dyDescent="0.15">
      <c r="H138" s="2"/>
      <c r="K138" s="6"/>
      <c r="L138" s="1">
        <f t="shared" si="4"/>
        <v>0</v>
      </c>
    </row>
    <row r="139" spans="8:12" x14ac:dyDescent="0.15">
      <c r="H139" s="2"/>
      <c r="K139" s="6"/>
      <c r="L139" s="1">
        <f t="shared" si="4"/>
        <v>0</v>
      </c>
    </row>
    <row r="140" spans="8:12" x14ac:dyDescent="0.15">
      <c r="H140" s="2"/>
      <c r="K140" s="6"/>
      <c r="L140" s="1">
        <f t="shared" si="4"/>
        <v>0</v>
      </c>
    </row>
    <row r="141" spans="8:12" x14ac:dyDescent="0.15">
      <c r="H141" s="2"/>
      <c r="K141" s="6"/>
      <c r="L141" s="1">
        <f t="shared" si="4"/>
        <v>0</v>
      </c>
    </row>
    <row r="142" spans="8:12" x14ac:dyDescent="0.15">
      <c r="H142" s="2"/>
      <c r="K142" s="6"/>
      <c r="L142" s="1">
        <f t="shared" si="4"/>
        <v>0</v>
      </c>
    </row>
    <row r="143" spans="8:12" x14ac:dyDescent="0.15">
      <c r="H143" s="2"/>
      <c r="K143" s="6"/>
      <c r="L143" s="1">
        <f t="shared" si="4"/>
        <v>0</v>
      </c>
    </row>
    <row r="144" spans="8:12" x14ac:dyDescent="0.15">
      <c r="H144" s="2"/>
      <c r="K144" s="6"/>
      <c r="L144" s="1">
        <f t="shared" si="4"/>
        <v>0</v>
      </c>
    </row>
    <row r="145" spans="8:12" x14ac:dyDescent="0.15">
      <c r="H145" s="2"/>
      <c r="K145" s="6"/>
      <c r="L145" s="1">
        <f t="shared" si="4"/>
        <v>0</v>
      </c>
    </row>
    <row r="146" spans="8:12" x14ac:dyDescent="0.15">
      <c r="H146" s="2"/>
      <c r="K146" s="6"/>
      <c r="L146" s="1">
        <f t="shared" si="4"/>
        <v>0</v>
      </c>
    </row>
    <row r="147" spans="8:12" x14ac:dyDescent="0.15">
      <c r="H147" s="2"/>
      <c r="K147" s="6"/>
      <c r="L147" s="1">
        <f t="shared" si="4"/>
        <v>0</v>
      </c>
    </row>
    <row r="148" spans="8:12" x14ac:dyDescent="0.15">
      <c r="H148" s="2"/>
      <c r="K148" s="6"/>
      <c r="L148" s="1">
        <f t="shared" si="4"/>
        <v>0</v>
      </c>
    </row>
    <row r="149" spans="8:12" x14ac:dyDescent="0.15">
      <c r="H149" s="2"/>
      <c r="K149" s="6"/>
      <c r="L149" s="1">
        <f t="shared" si="4"/>
        <v>0</v>
      </c>
    </row>
    <row r="150" spans="8:12" x14ac:dyDescent="0.15">
      <c r="H150" s="2"/>
      <c r="K150" s="6"/>
      <c r="L150" s="1">
        <f t="shared" si="4"/>
        <v>0</v>
      </c>
    </row>
    <row r="151" spans="8:12" x14ac:dyDescent="0.15">
      <c r="H151" s="2"/>
      <c r="K151" s="6"/>
      <c r="L151" s="1">
        <f t="shared" si="4"/>
        <v>0</v>
      </c>
    </row>
    <row r="152" spans="8:12" x14ac:dyDescent="0.15">
      <c r="H152" s="2"/>
      <c r="K152" s="6"/>
      <c r="L152" s="1">
        <f t="shared" si="4"/>
        <v>0</v>
      </c>
    </row>
    <row r="153" spans="8:12" x14ac:dyDescent="0.15">
      <c r="H153" s="2"/>
      <c r="K153" s="6"/>
      <c r="L153" s="1">
        <f t="shared" si="4"/>
        <v>0</v>
      </c>
    </row>
    <row r="154" spans="8:12" x14ac:dyDescent="0.15">
      <c r="H154" s="2"/>
      <c r="K154" s="6"/>
      <c r="L154" s="1">
        <f t="shared" si="4"/>
        <v>0</v>
      </c>
    </row>
    <row r="155" spans="8:12" x14ac:dyDescent="0.15">
      <c r="H155" s="2"/>
      <c r="K155" s="6"/>
      <c r="L155" s="1">
        <f t="shared" si="4"/>
        <v>0</v>
      </c>
    </row>
    <row r="156" spans="8:12" x14ac:dyDescent="0.15">
      <c r="H156" s="2"/>
      <c r="K156" s="6"/>
      <c r="L156" s="1">
        <f t="shared" si="4"/>
        <v>0</v>
      </c>
    </row>
    <row r="157" spans="8:12" x14ac:dyDescent="0.15">
      <c r="H157" s="2"/>
      <c r="K157" s="6"/>
      <c r="L157" s="1">
        <f t="shared" si="4"/>
        <v>0</v>
      </c>
    </row>
    <row r="158" spans="8:12" x14ac:dyDescent="0.15">
      <c r="H158" s="2"/>
      <c r="K158" s="6"/>
      <c r="L158" s="1">
        <f t="shared" si="4"/>
        <v>0</v>
      </c>
    </row>
    <row r="159" spans="8:12" x14ac:dyDescent="0.15">
      <c r="H159" s="2"/>
      <c r="K159" s="6"/>
      <c r="L159" s="1">
        <f t="shared" si="4"/>
        <v>0</v>
      </c>
    </row>
    <row r="160" spans="8:12" x14ac:dyDescent="0.15">
      <c r="H160" s="2"/>
      <c r="K160" s="6"/>
      <c r="L160" s="1">
        <f t="shared" si="4"/>
        <v>0</v>
      </c>
    </row>
    <row r="161" spans="8:12" x14ac:dyDescent="0.15">
      <c r="H161" s="2"/>
      <c r="K161" s="6"/>
      <c r="L161" s="1">
        <f t="shared" si="4"/>
        <v>0</v>
      </c>
    </row>
    <row r="162" spans="8:12" x14ac:dyDescent="0.15">
      <c r="H162" s="2"/>
      <c r="K162" s="6"/>
      <c r="L162" s="1">
        <f t="shared" si="4"/>
        <v>0</v>
      </c>
    </row>
    <row r="163" spans="8:12" x14ac:dyDescent="0.15">
      <c r="H163" s="2"/>
      <c r="K163" s="6"/>
      <c r="L163" s="1">
        <f t="shared" si="4"/>
        <v>0</v>
      </c>
    </row>
    <row r="164" spans="8:12" x14ac:dyDescent="0.15">
      <c r="H164" s="2"/>
      <c r="K164" s="6"/>
      <c r="L164" s="1">
        <f t="shared" si="4"/>
        <v>0</v>
      </c>
    </row>
    <row r="165" spans="8:12" x14ac:dyDescent="0.15">
      <c r="H165" s="2"/>
      <c r="K165" s="6"/>
      <c r="L165" s="1">
        <f t="shared" ref="L165:L178" si="5">IF(G165="White",1,0)</f>
        <v>0</v>
      </c>
    </row>
    <row r="166" spans="8:12" x14ac:dyDescent="0.15">
      <c r="H166" s="2"/>
      <c r="K166" s="6"/>
      <c r="L166" s="1">
        <f t="shared" si="5"/>
        <v>0</v>
      </c>
    </row>
    <row r="167" spans="8:12" x14ac:dyDescent="0.15">
      <c r="H167" s="2"/>
      <c r="K167" s="6"/>
      <c r="L167" s="1">
        <f t="shared" si="5"/>
        <v>0</v>
      </c>
    </row>
    <row r="168" spans="8:12" x14ac:dyDescent="0.15">
      <c r="H168" s="2"/>
      <c r="K168" s="6"/>
      <c r="L168" s="1">
        <f t="shared" si="5"/>
        <v>0</v>
      </c>
    </row>
    <row r="169" spans="8:12" x14ac:dyDescent="0.15">
      <c r="H169" s="2"/>
      <c r="K169" s="6"/>
      <c r="L169" s="1">
        <f t="shared" si="5"/>
        <v>0</v>
      </c>
    </row>
    <row r="170" spans="8:12" x14ac:dyDescent="0.15">
      <c r="H170" s="2"/>
      <c r="K170" s="6"/>
      <c r="L170" s="1">
        <f t="shared" si="5"/>
        <v>0</v>
      </c>
    </row>
    <row r="171" spans="8:12" x14ac:dyDescent="0.15">
      <c r="H171" s="2"/>
      <c r="K171" s="6"/>
      <c r="L171" s="1">
        <f t="shared" si="5"/>
        <v>0</v>
      </c>
    </row>
    <row r="172" spans="8:12" x14ac:dyDescent="0.15">
      <c r="H172" s="2"/>
      <c r="K172" s="6"/>
      <c r="L172" s="1">
        <f t="shared" si="5"/>
        <v>0</v>
      </c>
    </row>
    <row r="173" spans="8:12" x14ac:dyDescent="0.15">
      <c r="H173" s="2"/>
      <c r="K173" s="6"/>
      <c r="L173" s="1">
        <f t="shared" si="5"/>
        <v>0</v>
      </c>
    </row>
    <row r="174" spans="8:12" x14ac:dyDescent="0.15">
      <c r="H174" s="2"/>
      <c r="K174" s="6"/>
      <c r="L174" s="1">
        <f t="shared" si="5"/>
        <v>0</v>
      </c>
    </row>
    <row r="175" spans="8:12" x14ac:dyDescent="0.15">
      <c r="H175" s="2"/>
      <c r="K175" s="6"/>
      <c r="L175" s="1">
        <f t="shared" si="5"/>
        <v>0</v>
      </c>
    </row>
    <row r="176" spans="8:12" x14ac:dyDescent="0.15">
      <c r="H176" s="2"/>
      <c r="K176" s="6"/>
      <c r="L176" s="1">
        <f t="shared" si="5"/>
        <v>0</v>
      </c>
    </row>
    <row r="177" spans="8:12" x14ac:dyDescent="0.15">
      <c r="H177" s="2"/>
      <c r="K177" s="6"/>
      <c r="L177" s="1">
        <f t="shared" si="5"/>
        <v>0</v>
      </c>
    </row>
    <row r="178" spans="8:12" x14ac:dyDescent="0.15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workbookViewId="0">
      <selection activeCell="O19" sqref="O19"/>
    </sheetView>
  </sheetViews>
  <sheetFormatPr baseColWidth="10" defaultColWidth="8.83203125" defaultRowHeight="12" x14ac:dyDescent="0.15"/>
  <cols>
    <col min="1" max="1" width="2" style="1" customWidth="1"/>
    <col min="2" max="2" width="12.6640625" style="1" customWidth="1"/>
    <col min="3" max="3" width="10.33203125" style="1" bestFit="1" customWidth="1"/>
    <col min="4" max="4" width="3.83203125" style="1" bestFit="1" customWidth="1"/>
    <col min="5" max="5" width="6.83203125" style="1" bestFit="1" customWidth="1"/>
    <col min="6" max="6" width="10.5" style="1" bestFit="1" customWidth="1"/>
    <col min="7" max="7" width="19.6640625" style="1" bestFit="1" customWidth="1"/>
    <col min="8" max="8" width="8.83203125" style="1" bestFit="1" customWidth="1"/>
    <col min="9" max="9" width="16.83203125" style="1" customWidth="1"/>
    <col min="10" max="10" width="19.5" style="1" customWidth="1"/>
    <col min="11" max="11" width="9.6640625" style="1" bestFit="1" customWidth="1"/>
    <col min="12" max="12" width="0" style="1" hidden="1" customWidth="1"/>
    <col min="13" max="16384" width="8.83203125" style="1"/>
  </cols>
  <sheetData>
    <row r="1" spans="1:12" ht="16" x14ac:dyDescent="0.2">
      <c r="B1" s="3" t="s">
        <v>216</v>
      </c>
      <c r="C1" s="3"/>
    </row>
    <row r="2" spans="1:12" x14ac:dyDescent="0.15">
      <c r="B2" s="4" t="s">
        <v>41</v>
      </c>
      <c r="C2" s="4"/>
    </row>
    <row r="4" spans="1:12" ht="13" thickBot="1" x14ac:dyDescent="0.2">
      <c r="A4" s="5"/>
      <c r="B4" s="8"/>
      <c r="C4" s="8" t="s">
        <v>58</v>
      </c>
      <c r="D4" s="8" t="s">
        <v>0</v>
      </c>
      <c r="E4" s="8" t="s">
        <v>44</v>
      </c>
      <c r="F4" s="8" t="s">
        <v>43</v>
      </c>
      <c r="G4" s="8" t="s">
        <v>51</v>
      </c>
      <c r="H4" s="8" t="s">
        <v>207</v>
      </c>
      <c r="I4" s="8" t="s">
        <v>1</v>
      </c>
      <c r="J4" s="8" t="s">
        <v>2</v>
      </c>
      <c r="K4" s="8" t="s">
        <v>42</v>
      </c>
    </row>
    <row r="5" spans="1:12" x14ac:dyDescent="0.15">
      <c r="C5" s="1" t="s">
        <v>191</v>
      </c>
      <c r="D5" s="1">
        <v>48</v>
      </c>
      <c r="E5" s="1" t="s">
        <v>7</v>
      </c>
      <c r="F5" s="1" t="s">
        <v>45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15">
      <c r="C6" s="1" t="s">
        <v>54</v>
      </c>
      <c r="D6" s="1">
        <v>42</v>
      </c>
      <c r="E6" s="1" t="s">
        <v>7</v>
      </c>
      <c r="F6" s="1" t="s">
        <v>45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15">
      <c r="C7" s="1" t="s">
        <v>67</v>
      </c>
      <c r="D7" s="1">
        <v>28</v>
      </c>
      <c r="E7" s="1" t="s">
        <v>3</v>
      </c>
      <c r="F7" s="1" t="s">
        <v>45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15">
      <c r="C8" s="1" t="s">
        <v>52</v>
      </c>
      <c r="D8" s="1">
        <v>26</v>
      </c>
      <c r="E8" s="1" t="s">
        <v>3</v>
      </c>
      <c r="F8" s="1" t="s">
        <v>45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15">
      <c r="C9" s="1" t="s">
        <v>176</v>
      </c>
      <c r="D9" s="1">
        <v>38</v>
      </c>
      <c r="E9" s="1" t="s">
        <v>7</v>
      </c>
      <c r="F9" s="1" t="s">
        <v>47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15">
      <c r="C10" s="1" t="s">
        <v>200</v>
      </c>
      <c r="D10" s="1">
        <v>34</v>
      </c>
      <c r="E10" s="1" t="s">
        <v>7</v>
      </c>
      <c r="F10" s="1" t="s">
        <v>45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15">
      <c r="C11" s="1" t="s">
        <v>104</v>
      </c>
      <c r="D11" s="1">
        <v>37</v>
      </c>
      <c r="E11" s="1" t="s">
        <v>3</v>
      </c>
      <c r="F11" s="1" t="s">
        <v>45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15">
      <c r="C12" s="1" t="s">
        <v>205</v>
      </c>
      <c r="D12" s="1">
        <v>35</v>
      </c>
      <c r="E12" s="1" t="s">
        <v>3</v>
      </c>
      <c r="F12" s="1" t="s">
        <v>45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15">
      <c r="C13" s="1" t="s">
        <v>70</v>
      </c>
      <c r="D13" s="1">
        <v>29</v>
      </c>
      <c r="E13" s="1" t="s">
        <v>3</v>
      </c>
      <c r="F13" s="1" t="s">
        <v>45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15">
      <c r="C14" s="1" t="s">
        <v>171</v>
      </c>
      <c r="D14" s="1">
        <v>36</v>
      </c>
      <c r="E14" s="1" t="s">
        <v>7</v>
      </c>
      <c r="F14" s="1" t="s">
        <v>45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15">
      <c r="C15" s="1" t="s">
        <v>152</v>
      </c>
      <c r="D15" s="1">
        <v>31</v>
      </c>
      <c r="E15" s="1" t="s">
        <v>7</v>
      </c>
      <c r="F15" s="1" t="s">
        <v>50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15">
      <c r="C16" s="1" t="s">
        <v>113</v>
      </c>
      <c r="D16" s="1">
        <v>38</v>
      </c>
      <c r="E16" s="1" t="s">
        <v>3</v>
      </c>
      <c r="F16" s="1" t="s">
        <v>45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3:12" x14ac:dyDescent="0.15">
      <c r="C17" s="1" t="s">
        <v>160</v>
      </c>
      <c r="D17" s="1">
        <v>33</v>
      </c>
      <c r="E17" s="1" t="s">
        <v>7</v>
      </c>
      <c r="F17" s="1" t="s">
        <v>45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3:12" x14ac:dyDescent="0.15">
      <c r="C18" s="1" t="s">
        <v>146</v>
      </c>
      <c r="D18" s="1">
        <v>29</v>
      </c>
      <c r="E18" s="1" t="s">
        <v>7</v>
      </c>
      <c r="F18" s="1" t="s">
        <v>45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3:12" x14ac:dyDescent="0.15">
      <c r="C19" s="1" t="s">
        <v>164</v>
      </c>
      <c r="D19" s="1">
        <v>47</v>
      </c>
      <c r="E19" s="1" t="s">
        <v>7</v>
      </c>
      <c r="F19" s="1" t="s">
        <v>48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3:12" x14ac:dyDescent="0.15">
      <c r="C20" s="1" t="s">
        <v>195</v>
      </c>
      <c r="D20" s="1">
        <v>54</v>
      </c>
      <c r="E20" s="1" t="s">
        <v>7</v>
      </c>
      <c r="F20" s="1" t="s">
        <v>45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3:12" x14ac:dyDescent="0.15">
      <c r="C21" s="1" t="s">
        <v>147</v>
      </c>
      <c r="D21" s="1">
        <v>29</v>
      </c>
      <c r="E21" s="1" t="s">
        <v>7</v>
      </c>
      <c r="F21" s="1" t="s">
        <v>45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3:12" x14ac:dyDescent="0.15">
      <c r="C22" s="1" t="s">
        <v>75</v>
      </c>
      <c r="D22" s="1">
        <v>29</v>
      </c>
      <c r="E22" s="1" t="s">
        <v>3</v>
      </c>
      <c r="F22" s="1" t="s">
        <v>45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3:12" x14ac:dyDescent="0.15">
      <c r="C23" s="1" t="s">
        <v>136</v>
      </c>
      <c r="D23" s="1">
        <v>52</v>
      </c>
      <c r="E23" s="1" t="s">
        <v>3</v>
      </c>
      <c r="F23" s="1" t="s">
        <v>45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3:12" x14ac:dyDescent="0.15">
      <c r="C24" s="1" t="s">
        <v>68</v>
      </c>
      <c r="D24" s="1">
        <v>28</v>
      </c>
      <c r="E24" s="1" t="s">
        <v>3</v>
      </c>
      <c r="F24" s="1" t="s">
        <v>45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3:12" x14ac:dyDescent="0.15">
      <c r="C25" s="1" t="s">
        <v>186</v>
      </c>
      <c r="D25" s="1">
        <v>43</v>
      </c>
      <c r="E25" s="1" t="s">
        <v>7</v>
      </c>
      <c r="F25" s="1" t="s">
        <v>45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3:12" x14ac:dyDescent="0.15">
      <c r="C26" s="1" t="s">
        <v>119</v>
      </c>
      <c r="D26" s="1">
        <v>39</v>
      </c>
      <c r="E26" s="1" t="s">
        <v>3</v>
      </c>
      <c r="F26" s="1" t="s">
        <v>45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3:12" x14ac:dyDescent="0.15">
      <c r="C27" s="1" t="s">
        <v>98</v>
      </c>
      <c r="D27" s="1">
        <v>35</v>
      </c>
      <c r="E27" s="1" t="s">
        <v>3</v>
      </c>
      <c r="F27" s="1" t="s">
        <v>45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3:12" x14ac:dyDescent="0.15">
      <c r="C28" s="1" t="s">
        <v>105</v>
      </c>
      <c r="D28" s="1">
        <v>37</v>
      </c>
      <c r="E28" s="1" t="s">
        <v>3</v>
      </c>
      <c r="F28" s="1" t="s">
        <v>45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3:12" x14ac:dyDescent="0.15">
      <c r="C29" s="1" t="s">
        <v>129</v>
      </c>
      <c r="D29" s="1">
        <v>47</v>
      </c>
      <c r="E29" s="1" t="s">
        <v>3</v>
      </c>
      <c r="F29" s="1" t="s">
        <v>45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3:12" x14ac:dyDescent="0.15">
      <c r="C30" s="1" t="s">
        <v>77</v>
      </c>
      <c r="D30" s="1">
        <v>30</v>
      </c>
      <c r="E30" s="1" t="s">
        <v>3</v>
      </c>
      <c r="F30" s="1" t="s">
        <v>45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3:12" x14ac:dyDescent="0.15">
      <c r="C31" s="1" t="s">
        <v>85</v>
      </c>
      <c r="D31" s="1">
        <v>31</v>
      </c>
      <c r="E31" s="1" t="s">
        <v>3</v>
      </c>
      <c r="F31" s="1" t="s">
        <v>45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3:12" x14ac:dyDescent="0.15">
      <c r="C32" s="1" t="s">
        <v>182</v>
      </c>
      <c r="D32" s="1">
        <v>41</v>
      </c>
      <c r="E32" s="1" t="s">
        <v>7</v>
      </c>
      <c r="F32" s="1" t="s">
        <v>45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3:12" x14ac:dyDescent="0.15">
      <c r="C33" s="1" t="s">
        <v>96</v>
      </c>
      <c r="D33" s="1">
        <v>34</v>
      </c>
      <c r="E33" s="1" t="s">
        <v>3</v>
      </c>
      <c r="F33" s="1" t="s">
        <v>45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3:12" x14ac:dyDescent="0.15">
      <c r="C34" s="1" t="s">
        <v>84</v>
      </c>
      <c r="D34" s="1">
        <v>31</v>
      </c>
      <c r="E34" s="1" t="s">
        <v>3</v>
      </c>
      <c r="F34" s="1" t="s">
        <v>45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3:12" x14ac:dyDescent="0.15">
      <c r="C35" s="1" t="s">
        <v>133</v>
      </c>
      <c r="D35" s="1">
        <v>50</v>
      </c>
      <c r="E35" s="1" t="s">
        <v>3</v>
      </c>
      <c r="F35" s="1" t="s">
        <v>45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3:12" x14ac:dyDescent="0.15">
      <c r="C36" s="1" t="s">
        <v>72</v>
      </c>
      <c r="D36" s="1">
        <v>29</v>
      </c>
      <c r="E36" s="1" t="s">
        <v>3</v>
      </c>
      <c r="F36" s="1" t="s">
        <v>46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3:12" x14ac:dyDescent="0.15">
      <c r="C37" s="1" t="s">
        <v>117</v>
      </c>
      <c r="D37" s="1">
        <v>39</v>
      </c>
      <c r="E37" s="1" t="s">
        <v>3</v>
      </c>
      <c r="F37" s="1" t="s">
        <v>45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3:12" x14ac:dyDescent="0.15">
      <c r="C38" s="1" t="s">
        <v>175</v>
      </c>
      <c r="D38" s="1">
        <v>38</v>
      </c>
      <c r="E38" s="1" t="s">
        <v>7</v>
      </c>
      <c r="F38" s="1" t="s">
        <v>45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3:12" x14ac:dyDescent="0.15">
      <c r="C39" s="1" t="s">
        <v>73</v>
      </c>
      <c r="D39" s="1">
        <v>29</v>
      </c>
      <c r="E39" s="1" t="s">
        <v>3</v>
      </c>
      <c r="F39" s="1" t="s">
        <v>45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3:12" x14ac:dyDescent="0.15">
      <c r="C40" s="1" t="s">
        <v>163</v>
      </c>
      <c r="D40" s="1">
        <v>34</v>
      </c>
      <c r="E40" s="1" t="s">
        <v>7</v>
      </c>
      <c r="F40" s="1" t="s">
        <v>45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3:12" x14ac:dyDescent="0.15">
      <c r="C41" s="1" t="s">
        <v>60</v>
      </c>
      <c r="D41" s="1">
        <v>27</v>
      </c>
      <c r="E41" s="1" t="s">
        <v>3</v>
      </c>
      <c r="F41" s="1" t="s">
        <v>45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3:12" x14ac:dyDescent="0.15">
      <c r="C42" s="1" t="s">
        <v>172</v>
      </c>
      <c r="D42" s="1">
        <v>36</v>
      </c>
      <c r="E42" s="1" t="s">
        <v>7</v>
      </c>
      <c r="F42" s="1" t="s">
        <v>45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3:12" x14ac:dyDescent="0.15">
      <c r="C43" s="1" t="s">
        <v>190</v>
      </c>
      <c r="D43" s="1">
        <v>48</v>
      </c>
      <c r="E43" s="1" t="s">
        <v>7</v>
      </c>
      <c r="F43" s="1" t="s">
        <v>45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3:12" x14ac:dyDescent="0.15">
      <c r="C44" s="1" t="s">
        <v>198</v>
      </c>
      <c r="D44" s="1">
        <v>40</v>
      </c>
      <c r="E44" s="1" t="s">
        <v>7</v>
      </c>
      <c r="F44" s="1" t="s">
        <v>45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3:12" x14ac:dyDescent="0.15">
      <c r="C45" s="1" t="s">
        <v>115</v>
      </c>
      <c r="D45" s="1">
        <v>39</v>
      </c>
      <c r="E45" s="1" t="s">
        <v>3</v>
      </c>
      <c r="F45" s="1" t="s">
        <v>45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3:12" x14ac:dyDescent="0.15">
      <c r="C46" s="1" t="s">
        <v>95</v>
      </c>
      <c r="D46" s="1">
        <v>34</v>
      </c>
      <c r="E46" s="1" t="s">
        <v>3</v>
      </c>
      <c r="F46" s="1" t="s">
        <v>45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3:12" x14ac:dyDescent="0.15">
      <c r="C47" s="1" t="s">
        <v>108</v>
      </c>
      <c r="D47" s="1">
        <v>44</v>
      </c>
      <c r="E47" s="1" t="s">
        <v>3</v>
      </c>
      <c r="F47" s="1" t="s">
        <v>45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3:12" x14ac:dyDescent="0.15">
      <c r="C48" s="1" t="s">
        <v>157</v>
      </c>
      <c r="D48" s="1">
        <v>37</v>
      </c>
      <c r="E48" s="1" t="s">
        <v>7</v>
      </c>
      <c r="F48" s="1" t="s">
        <v>45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3:12" x14ac:dyDescent="0.15">
      <c r="C49" s="1" t="s">
        <v>144</v>
      </c>
      <c r="D49" s="1">
        <v>29</v>
      </c>
      <c r="E49" s="1" t="s">
        <v>7</v>
      </c>
      <c r="F49" s="1" t="s">
        <v>45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3:12" x14ac:dyDescent="0.15">
      <c r="C50" s="1" t="s">
        <v>87</v>
      </c>
      <c r="D50" s="1">
        <v>32</v>
      </c>
      <c r="E50" s="1" t="s">
        <v>3</v>
      </c>
      <c r="F50" s="1" t="s">
        <v>45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3:12" x14ac:dyDescent="0.15">
      <c r="C51" s="1" t="s">
        <v>158</v>
      </c>
      <c r="D51" s="1">
        <v>33</v>
      </c>
      <c r="E51" s="1" t="s">
        <v>7</v>
      </c>
      <c r="F51" s="1" t="s">
        <v>45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3:12" x14ac:dyDescent="0.15">
      <c r="C52" s="1" t="s">
        <v>81</v>
      </c>
      <c r="D52" s="1">
        <v>30</v>
      </c>
      <c r="E52" s="1" t="s">
        <v>3</v>
      </c>
      <c r="F52" s="1" t="s">
        <v>45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3:12" x14ac:dyDescent="0.15">
      <c r="C53" s="1" t="s">
        <v>143</v>
      </c>
      <c r="D53" s="1">
        <v>28</v>
      </c>
      <c r="E53" s="1" t="s">
        <v>7</v>
      </c>
      <c r="F53" s="1" t="s">
        <v>45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3:12" x14ac:dyDescent="0.15">
      <c r="C54" s="1" t="s">
        <v>111</v>
      </c>
      <c r="D54" s="1">
        <v>38</v>
      </c>
      <c r="E54" s="1" t="s">
        <v>3</v>
      </c>
      <c r="F54" s="1" t="s">
        <v>47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3:12" x14ac:dyDescent="0.15">
      <c r="C55" s="1" t="s">
        <v>203</v>
      </c>
      <c r="D55" s="1">
        <v>59</v>
      </c>
      <c r="E55" s="1" t="s">
        <v>3</v>
      </c>
      <c r="F55" s="1" t="s">
        <v>45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3:12" x14ac:dyDescent="0.15">
      <c r="C56" s="1" t="s">
        <v>127</v>
      </c>
      <c r="D56" s="1">
        <v>45</v>
      </c>
      <c r="E56" s="1" t="s">
        <v>3</v>
      </c>
      <c r="F56" s="1" t="s">
        <v>45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3:12" x14ac:dyDescent="0.15">
      <c r="C57" s="1" t="s">
        <v>155</v>
      </c>
      <c r="D57" s="1">
        <v>32</v>
      </c>
      <c r="E57" s="1" t="s">
        <v>7</v>
      </c>
      <c r="F57" s="1" t="s">
        <v>45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3:12" x14ac:dyDescent="0.15">
      <c r="C58" s="1" t="s">
        <v>167</v>
      </c>
      <c r="D58" s="1">
        <v>35</v>
      </c>
      <c r="E58" s="1" t="s">
        <v>7</v>
      </c>
      <c r="F58" s="1" t="s">
        <v>45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3:12" x14ac:dyDescent="0.15">
      <c r="C59" s="1" t="s">
        <v>160</v>
      </c>
      <c r="D59" s="1">
        <v>37</v>
      </c>
      <c r="E59" s="1" t="s">
        <v>7</v>
      </c>
      <c r="F59" s="1" t="s">
        <v>45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3:12" x14ac:dyDescent="0.15">
      <c r="C60" s="1" t="s">
        <v>173</v>
      </c>
      <c r="D60" s="1">
        <v>37</v>
      </c>
      <c r="E60" s="1" t="s">
        <v>7</v>
      </c>
      <c r="F60" s="1" t="s">
        <v>45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3:12" x14ac:dyDescent="0.15">
      <c r="C61" s="1" t="s">
        <v>132</v>
      </c>
      <c r="D61" s="1">
        <v>50</v>
      </c>
      <c r="E61" s="1" t="s">
        <v>3</v>
      </c>
      <c r="F61" s="1" t="s">
        <v>45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3:12" x14ac:dyDescent="0.15">
      <c r="C62" s="1" t="s">
        <v>118</v>
      </c>
      <c r="D62" s="1">
        <v>39</v>
      </c>
      <c r="E62" s="1" t="s">
        <v>3</v>
      </c>
      <c r="F62" s="1" t="s">
        <v>45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3:12" x14ac:dyDescent="0.15">
      <c r="C63" s="1" t="s">
        <v>96</v>
      </c>
      <c r="D63" s="1">
        <v>49</v>
      </c>
      <c r="E63" s="1" t="s">
        <v>3</v>
      </c>
      <c r="F63" s="1" t="s">
        <v>47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3:12" x14ac:dyDescent="0.15">
      <c r="C64" s="1" t="s">
        <v>114</v>
      </c>
      <c r="D64" s="1">
        <v>39</v>
      </c>
      <c r="E64" s="1" t="s">
        <v>3</v>
      </c>
      <c r="F64" s="1" t="s">
        <v>45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3:12" x14ac:dyDescent="0.15">
      <c r="C65" s="1" t="s">
        <v>92</v>
      </c>
      <c r="D65" s="1">
        <v>33</v>
      </c>
      <c r="E65" s="1" t="s">
        <v>3</v>
      </c>
      <c r="F65" s="1" t="s">
        <v>45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3:12" x14ac:dyDescent="0.15">
      <c r="C66" s="1" t="s">
        <v>76</v>
      </c>
      <c r="D66" s="1">
        <v>30</v>
      </c>
      <c r="E66" s="1" t="s">
        <v>3</v>
      </c>
      <c r="F66" s="1" t="s">
        <v>45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17"/>
  <sheetViews>
    <sheetView tabSelected="1" zoomScale="150" zoomScaleNormal="150" workbookViewId="0">
      <selection activeCell="H15" sqref="H15"/>
    </sheetView>
  </sheetViews>
  <sheetFormatPr baseColWidth="10" defaultColWidth="8.83203125" defaultRowHeight="12" x14ac:dyDescent="0.15"/>
  <cols>
    <col min="1" max="1" width="2" style="1" customWidth="1"/>
    <col min="2" max="2" width="10.33203125" style="1" customWidth="1"/>
    <col min="3" max="3" width="3.5" style="1" bestFit="1" customWidth="1"/>
    <col min="4" max="4" width="10.5" style="1" bestFit="1" customWidth="1"/>
    <col min="5" max="5" width="16.1640625" style="1" bestFit="1" customWidth="1"/>
    <col min="6" max="6" width="16.83203125" style="1" bestFit="1" customWidth="1"/>
    <col min="7" max="7" width="15.1640625" style="1" customWidth="1"/>
    <col min="8" max="10" width="8.83203125" style="1"/>
    <col min="11" max="11" width="8.83203125" style="10"/>
    <col min="12" max="16384" width="8.83203125" style="1"/>
  </cols>
  <sheetData>
    <row r="1" spans="2:11" ht="16" x14ac:dyDescent="0.2">
      <c r="B1" s="3" t="s">
        <v>216</v>
      </c>
      <c r="K1" s="1"/>
    </row>
    <row r="2" spans="2:11" x14ac:dyDescent="0.15">
      <c r="B2" s="4"/>
    </row>
    <row r="4" spans="2:11" x14ac:dyDescent="0.15">
      <c r="B4" s="4"/>
    </row>
    <row r="5" spans="2:11" x14ac:dyDescent="0.15">
      <c r="D5" s="10"/>
      <c r="E5" s="10"/>
      <c r="F5" s="10"/>
    </row>
    <row r="7" spans="2:11" x14ac:dyDescent="0.15">
      <c r="B7" s="7" t="s">
        <v>212</v>
      </c>
      <c r="C7" s="7" t="s">
        <v>40</v>
      </c>
      <c r="D7" s="7" t="s">
        <v>208</v>
      </c>
      <c r="E7" s="7" t="s">
        <v>209</v>
      </c>
      <c r="F7" s="7" t="s">
        <v>210</v>
      </c>
      <c r="G7" s="7" t="s">
        <v>211</v>
      </c>
      <c r="H7" s="7" t="s">
        <v>214</v>
      </c>
    </row>
    <row r="8" spans="2:11" x14ac:dyDescent="0.15">
      <c r="B8" s="1" t="s">
        <v>8</v>
      </c>
      <c r="C8" s="1">
        <f>COUNTA(White!C5:C116)</f>
        <v>112</v>
      </c>
      <c r="D8" s="9">
        <f>AVERAGE(White!K5:K116)</f>
        <v>67323.100000000006</v>
      </c>
      <c r="E8" s="15">
        <f>_xlfn.VAR.S(White!K5:K116)</f>
        <v>1136728018.0252261</v>
      </c>
      <c r="F8" s="15">
        <f>((C8-1)*E8+(C9-1)*E9)/(C8+C9-2)</f>
        <v>1168051481.9473374</v>
      </c>
      <c r="G8" s="14">
        <f>(D9-D8)/SQRT(F8/C8+F8/C9)</f>
        <v>0.66435038620328624</v>
      </c>
      <c r="H8" s="23">
        <v>0.51</v>
      </c>
    </row>
    <row r="9" spans="2:11" x14ac:dyDescent="0.15">
      <c r="B9" s="11" t="s">
        <v>213</v>
      </c>
      <c r="C9" s="12">
        <f>COUNTA(Nonwhite!C5:C66)</f>
        <v>62</v>
      </c>
      <c r="D9" s="13">
        <f>AVERAGE(Nonwhite!K5:K66)</f>
        <v>70917.264516129042</v>
      </c>
      <c r="E9" s="16">
        <f>_xlfn.VAR.S(Nonwhite!K5:K66)</f>
        <v>1225049916.2974083</v>
      </c>
      <c r="F9" s="12"/>
      <c r="G9" s="12"/>
      <c r="H9" s="12"/>
    </row>
    <row r="11" spans="2:11" x14ac:dyDescent="0.15">
      <c r="B11" s="1" t="s">
        <v>215</v>
      </c>
    </row>
    <row r="12" spans="2:11" x14ac:dyDescent="0.15">
      <c r="B12" s="10"/>
      <c r="C12" s="10"/>
      <c r="D12" s="10"/>
      <c r="E12" s="10"/>
      <c r="F12" s="10"/>
      <c r="G12" s="10"/>
      <c r="H12" s="10"/>
    </row>
    <row r="13" spans="2:11" x14ac:dyDescent="0.15">
      <c r="B13" s="17"/>
      <c r="C13" s="17"/>
      <c r="D13" s="17"/>
      <c r="E13" s="17"/>
      <c r="F13" s="17"/>
      <c r="G13" s="17"/>
      <c r="H13" s="17"/>
    </row>
    <row r="14" spans="2:11" x14ac:dyDescent="0.15">
      <c r="B14" s="10"/>
      <c r="C14" s="10"/>
      <c r="D14" s="18"/>
      <c r="E14" s="19"/>
      <c r="F14" s="19"/>
      <c r="G14" s="20"/>
      <c r="H14" s="10"/>
    </row>
    <row r="15" spans="2:11" x14ac:dyDescent="0.15">
      <c r="B15" s="21"/>
      <c r="C15" s="10"/>
      <c r="D15" s="18"/>
      <c r="E15" s="19"/>
      <c r="F15" s="10"/>
      <c r="G15" s="10"/>
      <c r="H15" s="10"/>
    </row>
    <row r="16" spans="2:11" x14ac:dyDescent="0.15">
      <c r="B16" s="22"/>
      <c r="C16" s="10"/>
      <c r="D16" s="18"/>
      <c r="E16" s="19"/>
      <c r="F16" s="10"/>
      <c r="G16" s="10"/>
    </row>
    <row r="17" spans="2:2" x14ac:dyDescent="0.15">
      <c r="B1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2017-08-02T12:34:00Z</dcterms:created>
  <dcterms:modified xsi:type="dcterms:W3CDTF">2021-05-24T10:04:16Z</dcterms:modified>
</cp:coreProperties>
</file>