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707550\Downloads\"/>
    </mc:Choice>
  </mc:AlternateContent>
  <bookViews>
    <workbookView xWindow="0" yWindow="0" windowWidth="7660" windowHeight="2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9" i="1"/>
  <c r="E7" i="1"/>
  <c r="E6" i="1"/>
  <c r="E5" i="1"/>
  <c r="E4" i="1"/>
  <c r="E3" i="1"/>
  <c r="E2" i="1"/>
  <c r="C11" i="1"/>
</calcChain>
</file>

<file path=xl/sharedStrings.xml><?xml version="1.0" encoding="utf-8"?>
<sst xmlns="http://schemas.openxmlformats.org/spreadsheetml/2006/main" count="25" uniqueCount="22">
  <si>
    <t>Component</t>
  </si>
  <si>
    <t>Dimensions</t>
  </si>
  <si>
    <t>Arduino ZeroMKR</t>
  </si>
  <si>
    <t>barometer</t>
  </si>
  <si>
    <t>Temperature Sensor</t>
  </si>
  <si>
    <t>GPS</t>
  </si>
  <si>
    <t>Transceiver</t>
  </si>
  <si>
    <t>Accelerometer</t>
  </si>
  <si>
    <t>Parachute Mechanism</t>
  </si>
  <si>
    <t>Battery</t>
  </si>
  <si>
    <t>Misc Mass</t>
  </si>
  <si>
    <t>65x25x10</t>
  </si>
  <si>
    <t>6.1x4.7x8.2</t>
  </si>
  <si>
    <t>4.95x35x25.5</t>
  </si>
  <si>
    <t>29x25x4</t>
  </si>
  <si>
    <t>1.6x7.6x13.2</t>
  </si>
  <si>
    <t>6.5x35x25.5</t>
  </si>
  <si>
    <t>46.5x24.5x15.5</t>
  </si>
  <si>
    <t>approx</t>
  </si>
  <si>
    <t>Mass (g)</t>
  </si>
  <si>
    <t>Density (g/mm^3)</t>
  </si>
  <si>
    <t>Average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</si>
</sst>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2" sqref="G12"/>
    </sheetView>
  </sheetViews>
  <sheetFormatPr defaultRowHeight="14.5" x14ac:dyDescent="0.35"/>
  <cols>
    <col min="1" max="1" width="19.6328125" customWidth="1"/>
    <col min="2" max="2" width="14.90625" customWidth="1"/>
    <col min="6" max="6" width="14.7265625" customWidth="1"/>
  </cols>
  <sheetData>
    <row r="1" spans="1:7" x14ac:dyDescent="0.35">
      <c r="A1" t="s">
        <v>0</v>
      </c>
      <c r="B1" t="s">
        <v>1</v>
      </c>
      <c r="C1" t="s">
        <v>19</v>
      </c>
      <c r="E1" t="s">
        <v>20</v>
      </c>
    </row>
    <row r="2" spans="1:7" x14ac:dyDescent="0.35">
      <c r="A2" t="s">
        <v>2</v>
      </c>
      <c r="B2" t="s">
        <v>11</v>
      </c>
      <c r="C2">
        <v>21.9</v>
      </c>
      <c r="E2">
        <f>21.9/(65*25*10)</f>
        <v>1.3476923076923076E-3</v>
      </c>
    </row>
    <row r="3" spans="1:7" x14ac:dyDescent="0.35">
      <c r="A3" t="s">
        <v>3</v>
      </c>
      <c r="B3" t="s">
        <v>12</v>
      </c>
      <c r="C3">
        <v>5</v>
      </c>
      <c r="D3" t="s">
        <v>18</v>
      </c>
      <c r="E3">
        <f>5/(6.1*4.7*8.2)</f>
        <v>2.1268088509277142E-2</v>
      </c>
    </row>
    <row r="4" spans="1:7" x14ac:dyDescent="0.35">
      <c r="A4" t="s">
        <v>4</v>
      </c>
      <c r="B4" t="s">
        <v>13</v>
      </c>
      <c r="C4">
        <v>2</v>
      </c>
      <c r="D4" t="s">
        <v>18</v>
      </c>
      <c r="E4">
        <f>2/(4.95*35*25.5)</f>
        <v>4.5270633505927626E-4</v>
      </c>
    </row>
    <row r="5" spans="1:7" x14ac:dyDescent="0.35">
      <c r="A5" t="s">
        <v>5</v>
      </c>
      <c r="B5" t="s">
        <v>16</v>
      </c>
      <c r="C5">
        <v>8.5</v>
      </c>
      <c r="E5">
        <f>8.5/(6.5*35*25.5)</f>
        <v>1.4652014652014652E-3</v>
      </c>
    </row>
    <row r="6" spans="1:7" x14ac:dyDescent="0.35">
      <c r="A6" t="s">
        <v>6</v>
      </c>
      <c r="B6" t="s">
        <v>14</v>
      </c>
      <c r="C6">
        <v>3.1</v>
      </c>
      <c r="E6">
        <f>3.1/(29*25*4)</f>
        <v>1.0689655172413793E-3</v>
      </c>
    </row>
    <row r="7" spans="1:7" x14ac:dyDescent="0.35">
      <c r="A7" t="s">
        <v>7</v>
      </c>
      <c r="B7" t="s">
        <v>15</v>
      </c>
      <c r="C7">
        <v>3</v>
      </c>
      <c r="D7" t="s">
        <v>18</v>
      </c>
      <c r="E7">
        <f>3/(1.6*7.6*13.2)</f>
        <v>1.8690191387559809E-2</v>
      </c>
    </row>
    <row r="8" spans="1:7" x14ac:dyDescent="0.35">
      <c r="A8" t="s">
        <v>8</v>
      </c>
      <c r="C8">
        <v>25</v>
      </c>
      <c r="D8" t="s">
        <v>18</v>
      </c>
    </row>
    <row r="9" spans="1:7" x14ac:dyDescent="0.35">
      <c r="A9" t="s">
        <v>9</v>
      </c>
      <c r="B9" t="s">
        <v>17</v>
      </c>
      <c r="C9">
        <v>45</v>
      </c>
      <c r="E9">
        <f>45/(46.5*24.5*15.5)</f>
        <v>2.5483658603920236E-3</v>
      </c>
    </row>
    <row r="10" spans="1:7" x14ac:dyDescent="0.35">
      <c r="A10" t="s">
        <v>10</v>
      </c>
      <c r="C10">
        <v>25</v>
      </c>
    </row>
    <row r="11" spans="1:7" x14ac:dyDescent="0.35">
      <c r="C11">
        <f>SUM(C2:C10)</f>
        <v>138.5</v>
      </c>
      <c r="F11" t="s">
        <v>21</v>
      </c>
      <c r="G11">
        <f>AVERAGE(E2:E7,E9)</f>
        <v>6.6916016260604857E-3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2020-01-10T15:53:03Z</dcterms:created>
  <dcterms:modified xsi:type="dcterms:W3CDTF">2020-01-10T16:04:36Z</dcterms:modified>
</cp:coreProperties>
</file>