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mol\DA\EXCEL(DA)\uploding da assignment\"/>
    </mc:Choice>
  </mc:AlternateContent>
  <xr:revisionPtr revIDLastSave="0" documentId="13_ncr:1_{8B20E181-883F-46B7-AB7C-1C6CEAAE2376}" xr6:coauthVersionLast="47" xr6:coauthVersionMax="47" xr10:uidLastSave="{00000000-0000-0000-0000-000000000000}"/>
  <bookViews>
    <workbookView xWindow="10740" yWindow="1530" windowWidth="9015" windowHeight="7785" xr2:uid="{26587142-306D-451C-B555-D90B54BA46A2}"/>
  </bookViews>
  <sheets>
    <sheet name="Date1" sheetId="1" r:id="rId1"/>
    <sheet name="Date2" sheetId="2" r:id="rId2"/>
    <sheet name="Date Advac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9" i="3"/>
  <c r="C6" i="1"/>
  <c r="C7" i="1"/>
  <c r="C8" i="1"/>
  <c r="C9" i="1"/>
  <c r="C10" i="1"/>
  <c r="C11" i="1"/>
  <c r="C12" i="1"/>
  <c r="C13" i="1"/>
  <c r="C14" i="1"/>
  <c r="I8" i="2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7" i="2"/>
  <c r="D8" i="2"/>
  <c r="D9" i="2"/>
  <c r="D10" i="2"/>
  <c r="D11" i="2"/>
  <c r="D12" i="2"/>
  <c r="D13" i="2"/>
  <c r="D14" i="2"/>
  <c r="D15" i="2"/>
  <c r="D16" i="2"/>
  <c r="D17" i="2"/>
  <c r="D18" i="2"/>
  <c r="C4" i="2" l="1"/>
  <c r="C3" i="2"/>
</calcChain>
</file>

<file path=xl/sharedStrings.xml><?xml version="1.0" encoding="utf-8"?>
<sst xmlns="http://schemas.openxmlformats.org/spreadsheetml/2006/main" count="39" uniqueCount="37">
  <si>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</si>
  <si>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</si>
  <si>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</si>
  <si>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</si>
  <si>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</si>
  <si>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</si>
  <si>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</si>
  <si>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</si>
  <si>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</si>
  <si>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</si>
  <si>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</si>
  <si>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</si>
  <si>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</si>
  <si>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</si>
  <si>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</si>
  <si>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</si>
  <si>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</si>
  <si>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</si>
  <si>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</si>
  <si>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</si>
  <si>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</si>
  <si>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</si>
  <si>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</si>
  <si>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</si>
  <si>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</si>
  <si>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</si>
  <si>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</si>
  <si>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</si>
  <si>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</si>
  <si>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</si>
  <si>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Date</t>
  </si>
  <si>
    <t>Holiday</t>
  </si>
  <si>
    <t>CL</t>
  </si>
  <si>
    <t>Sick day</t>
  </si>
  <si>
    <t xml:space="preserve">The total working day of the person is 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</si>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</sst>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14009]dddd\,\ d\ mmmm\,\ 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2" borderId="1" xfId="0" applyNumberFormat="1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  <xf numFmtId="0" fontId="2" fillId="4" borderId="5" xfId="0" applyFont="1" applyFill="1" applyBorder="1"/>
    <xf numFmtId="0" fontId="3" fillId="0" borderId="0" xfId="0" applyFont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14" fontId="0" fillId="5" borderId="5" xfId="0" applyNumberFormat="1" applyFill="1" applyBorder="1"/>
    <xf numFmtId="20" fontId="0" fillId="5" borderId="5" xfId="0" applyNumberFormat="1" applyFill="1" applyBorder="1"/>
    <xf numFmtId="0" fontId="6" fillId="0" borderId="0" xfId="0" applyFont="1"/>
    <xf numFmtId="0" fontId="7" fillId="7" borderId="0" xfId="0" applyFont="1" applyFill="1"/>
    <xf numFmtId="0" fontId="7" fillId="7" borderId="0" xfId="0" applyFont="1" applyFill="1" applyAlignment="1">
      <alignment horizontal="center"/>
    </xf>
    <xf numFmtId="165" fontId="0" fillId="0" borderId="5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14" fontId="0" fillId="0" borderId="5" xfId="0" applyNumberFormat="1" applyBorder="1"/>
    <xf numFmtId="0" fontId="0" fillId="0" borderId="5" xfId="0" applyBorder="1"/>
    <xf numFmtId="0" fontId="1" fillId="8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C14"/>
  <sheetViews>
    <sheetView tabSelected="1" workbookViewId="0">
      <selection activeCell="C7" sqref="C6:C14"/>
    </sheetView>
  </sheetViews>
  <sheetFormatPr defaultRowHeight="15" x14ac:dyDescent="0.25"/>
  <cols>
    <col min="2" max="2" width="20.28515625" customWidth="1"/>
    <col min="3" max="3" width="18.28515625" customWidth="1"/>
    <col min="5" max="5" width="9.140625" customWidth="1"/>
  </cols>
  <sheetData>
    <row r="3" spans="2:3" x14ac:dyDescent="0.25">
      <c r="B3" s="6" t="s">
        <v>2</v>
      </c>
    </row>
    <row r="5" spans="2:3" x14ac:dyDescent="0.25">
      <c r="B5" s="5" t="s">
        <v>1</v>
      </c>
      <c r="C5" s="5" t="s">
        <v>0</v>
      </c>
    </row>
    <row r="6" spans="2:3" x14ac:dyDescent="0.25">
      <c r="B6" s="4">
        <v>20070623</v>
      </c>
      <c r="C6" s="1">
        <f>DATE(LEFT(B6,4),MID(B6,5,2),MID(B6,7,2))</f>
        <v>39256</v>
      </c>
    </row>
    <row r="7" spans="2:3" x14ac:dyDescent="0.25">
      <c r="B7" s="3">
        <v>20070624</v>
      </c>
      <c r="C7" s="1">
        <f t="shared" ref="C7:C14" si="0">DATE(LEFT(B7,4),MID(B7,5,2),MID(B7,7,2))</f>
        <v>39257</v>
      </c>
    </row>
    <row r="8" spans="2:3" x14ac:dyDescent="0.25">
      <c r="B8" s="3">
        <v>20070523</v>
      </c>
      <c r="C8" s="1">
        <f t="shared" si="0"/>
        <v>39225</v>
      </c>
    </row>
    <row r="9" spans="2:3" x14ac:dyDescent="0.25">
      <c r="B9" s="3">
        <v>20061202</v>
      </c>
      <c r="C9" s="1">
        <f t="shared" si="0"/>
        <v>39053</v>
      </c>
    </row>
    <row r="10" spans="2:3" x14ac:dyDescent="0.25">
      <c r="B10" s="3">
        <v>20070112</v>
      </c>
      <c r="C10" s="1">
        <f t="shared" si="0"/>
        <v>39094</v>
      </c>
    </row>
    <row r="11" spans="2:3" x14ac:dyDescent="0.25">
      <c r="B11" s="3">
        <v>20070519</v>
      </c>
      <c r="C11" s="1">
        <f t="shared" si="0"/>
        <v>39221</v>
      </c>
    </row>
    <row r="12" spans="2:3" x14ac:dyDescent="0.25">
      <c r="B12" s="3">
        <v>20080419</v>
      </c>
      <c r="C12" s="1">
        <f t="shared" si="0"/>
        <v>39557</v>
      </c>
    </row>
    <row r="13" spans="2:3" x14ac:dyDescent="0.25">
      <c r="B13" s="3">
        <v>20071017</v>
      </c>
      <c r="C13" s="1">
        <f t="shared" si="0"/>
        <v>39372</v>
      </c>
    </row>
    <row r="14" spans="2:3" x14ac:dyDescent="0.25">
      <c r="B14" s="2">
        <v>20051220</v>
      </c>
      <c r="C14" s="1">
        <f t="shared" si="0"/>
        <v>38706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I18"/>
  <sheetViews>
    <sheetView workbookViewId="0">
      <selection activeCell="I7" sqref="I7:I18"/>
    </sheetView>
  </sheetViews>
  <sheetFormatPr defaultRowHeight="15" x14ac:dyDescent="0.25"/>
  <cols>
    <col min="2" max="2" width="19.5703125" bestFit="1" customWidth="1"/>
    <col min="3" max="3" width="15.5703125" bestFit="1" customWidth="1"/>
    <col min="4" max="4" width="11.42578125" bestFit="1" customWidth="1"/>
    <col min="5" max="5" width="15.7109375" bestFit="1" customWidth="1"/>
    <col min="6" max="6" width="16.7109375" bestFit="1" customWidth="1"/>
    <col min="7" max="7" width="10.42578125" bestFit="1" customWidth="1"/>
    <col min="8" max="8" width="13.5703125" customWidth="1"/>
    <col min="9" max="9" width="30.42578125" customWidth="1"/>
  </cols>
  <sheetData>
    <row r="3" spans="2:9" x14ac:dyDescent="0.25">
      <c r="B3" s="10" t="s">
        <v>26</v>
      </c>
      <c r="C3" s="12">
        <f ca="1">TODAY()</f>
        <v>44855</v>
      </c>
      <c r="F3" s="10" t="s">
        <v>25</v>
      </c>
      <c r="G3" s="12">
        <v>44831</v>
      </c>
    </row>
    <row r="4" spans="2:9" x14ac:dyDescent="0.25">
      <c r="B4" s="10" t="s">
        <v>24</v>
      </c>
      <c r="C4" s="13">
        <f ca="1">NOW()-TODAY()</f>
        <v>0.37258703703992069</v>
      </c>
      <c r="F4" s="10" t="s">
        <v>23</v>
      </c>
      <c r="G4" s="13">
        <v>0.99930555555555556</v>
      </c>
    </row>
    <row r="6" spans="2:9" x14ac:dyDescent="0.25">
      <c r="B6" s="10" t="s">
        <v>22</v>
      </c>
      <c r="C6" s="10" t="s">
        <v>21</v>
      </c>
      <c r="D6" s="10" t="s">
        <v>20</v>
      </c>
      <c r="E6" s="10" t="s">
        <v>19</v>
      </c>
      <c r="F6" s="10" t="s">
        <v>18</v>
      </c>
      <c r="G6" s="10" t="s">
        <v>17</v>
      </c>
      <c r="H6" s="10" t="s">
        <v>16</v>
      </c>
      <c r="I6" s="10" t="s">
        <v>15</v>
      </c>
    </row>
    <row r="7" spans="2:9" x14ac:dyDescent="0.25">
      <c r="B7" s="9" t="s">
        <v>14</v>
      </c>
      <c r="C7" s="8">
        <v>36478</v>
      </c>
      <c r="D7" s="7" t="str">
        <f t="shared" ref="D7:D18" si="0">TEXT(C7,"dddd")</f>
        <v>Sunday</v>
      </c>
      <c r="E7" s="7">
        <f>MONTH(C7)</f>
        <v>11</v>
      </c>
      <c r="F7" s="7" t="str">
        <f>TEXT(C7,"mmmm")</f>
        <v>November</v>
      </c>
      <c r="G7" s="7">
        <f>YEAR(C7)</f>
        <v>1999</v>
      </c>
      <c r="H7" s="7">
        <f ca="1">DATEDIF(C7,TODAY(),"y")</f>
        <v>22</v>
      </c>
      <c r="I7" s="7" t="str">
        <f ca="1">DATEDIF(C7,TODAY(),"y")&amp;" Years, "&amp;DATEDIF(C7,TODAY(),"ym")&amp;" Months, "&amp;DATEDIF(C7,TODAY(),"md")&amp;" Days "</f>
        <v xml:space="preserve">22 Years, 11 Months, 7 Days </v>
      </c>
    </row>
    <row r="8" spans="2:9" x14ac:dyDescent="0.25">
      <c r="B8" s="9" t="s">
        <v>13</v>
      </c>
      <c r="C8" s="8">
        <v>37027</v>
      </c>
      <c r="D8" s="7" t="str">
        <f t="shared" si="0"/>
        <v>Wednesday</v>
      </c>
      <c r="E8" s="7">
        <f t="shared" ref="E8:E18" si="1">MONTH(C8)</f>
        <v>5</v>
      </c>
      <c r="F8" s="7" t="str">
        <f t="shared" ref="F8:F18" si="2">TEXT(C8,"mmmm")</f>
        <v>May</v>
      </c>
      <c r="G8" s="7">
        <f t="shared" ref="G8:G18" si="3">YEAR(C8)</f>
        <v>2001</v>
      </c>
      <c r="H8" s="7">
        <f t="shared" ref="H8:H18" ca="1" si="4">DATEDIF(C8,TODAY(),"y")</f>
        <v>21</v>
      </c>
      <c r="I8" s="7" t="str">
        <f t="shared" ref="I8:I18" ca="1" si="5">DATEDIF(C8,TODAY(),"y")&amp;" Years, "&amp;DATEDIF(C8,TODAY(),"ym")&amp;" Months, "&amp;DATEDIF(C8,TODAY(),"md")&amp;" Days "</f>
        <v xml:space="preserve">21 Years, 5 Months, 5 Days </v>
      </c>
    </row>
    <row r="9" spans="2:9" x14ac:dyDescent="0.25">
      <c r="B9" s="9" t="s">
        <v>12</v>
      </c>
      <c r="C9" s="8">
        <v>37946</v>
      </c>
      <c r="D9" s="7" t="str">
        <f t="shared" si="0"/>
        <v>Friday</v>
      </c>
      <c r="E9" s="7">
        <f t="shared" si="1"/>
        <v>11</v>
      </c>
      <c r="F9" s="7" t="str">
        <f t="shared" si="2"/>
        <v>November</v>
      </c>
      <c r="G9" s="7">
        <f t="shared" si="3"/>
        <v>2003</v>
      </c>
      <c r="H9" s="7">
        <f t="shared" ca="1" si="4"/>
        <v>18</v>
      </c>
      <c r="I9" s="7" t="str">
        <f t="shared" ca="1" si="5"/>
        <v xml:space="preserve">18 Years, 11 Months, 0 Days </v>
      </c>
    </row>
    <row r="10" spans="2:9" x14ac:dyDescent="0.25">
      <c r="B10" s="9" t="s">
        <v>11</v>
      </c>
      <c r="C10" s="8">
        <v>38113</v>
      </c>
      <c r="D10" s="7" t="str">
        <f t="shared" si="0"/>
        <v>Thursday</v>
      </c>
      <c r="E10" s="7">
        <f t="shared" si="1"/>
        <v>5</v>
      </c>
      <c r="F10" s="7" t="str">
        <f t="shared" si="2"/>
        <v>May</v>
      </c>
      <c r="G10" s="7">
        <f t="shared" si="3"/>
        <v>2004</v>
      </c>
      <c r="H10" s="7">
        <f t="shared" ca="1" si="4"/>
        <v>18</v>
      </c>
      <c r="I10" s="7" t="str">
        <f t="shared" ca="1" si="5"/>
        <v xml:space="preserve">18 Years, 5 Months, 15 Days </v>
      </c>
    </row>
    <row r="11" spans="2:9" x14ac:dyDescent="0.25">
      <c r="B11" s="9" t="s">
        <v>10</v>
      </c>
      <c r="C11" s="8">
        <v>38449</v>
      </c>
      <c r="D11" s="7" t="str">
        <f t="shared" si="0"/>
        <v>Thursday</v>
      </c>
      <c r="E11" s="7">
        <f t="shared" si="1"/>
        <v>4</v>
      </c>
      <c r="F11" s="7" t="str">
        <f t="shared" si="2"/>
        <v>April</v>
      </c>
      <c r="G11" s="7">
        <f t="shared" si="3"/>
        <v>2005</v>
      </c>
      <c r="H11" s="7">
        <f t="shared" ca="1" si="4"/>
        <v>17</v>
      </c>
      <c r="I11" s="7" t="str">
        <f t="shared" ca="1" si="5"/>
        <v xml:space="preserve">17 Years, 6 Months, 14 Days </v>
      </c>
    </row>
    <row r="12" spans="2:9" x14ac:dyDescent="0.25">
      <c r="B12" s="9" t="s">
        <v>9</v>
      </c>
      <c r="C12" s="8">
        <v>39846</v>
      </c>
      <c r="D12" s="7" t="str">
        <f t="shared" si="0"/>
        <v>Monday</v>
      </c>
      <c r="E12" s="7">
        <f t="shared" si="1"/>
        <v>2</v>
      </c>
      <c r="F12" s="7" t="str">
        <f t="shared" si="2"/>
        <v>February</v>
      </c>
      <c r="G12" s="7">
        <f t="shared" si="3"/>
        <v>2009</v>
      </c>
      <c r="H12" s="7">
        <f t="shared" ca="1" si="4"/>
        <v>13</v>
      </c>
      <c r="I12" s="7" t="str">
        <f t="shared" ca="1" si="5"/>
        <v xml:space="preserve">13 Years, 8 Months, 19 Days </v>
      </c>
    </row>
    <row r="13" spans="2:9" x14ac:dyDescent="0.25">
      <c r="B13" s="9" t="s">
        <v>8</v>
      </c>
      <c r="C13" s="8">
        <v>40330</v>
      </c>
      <c r="D13" s="7" t="str">
        <f t="shared" si="0"/>
        <v>Tuesday</v>
      </c>
      <c r="E13" s="7">
        <f t="shared" si="1"/>
        <v>6</v>
      </c>
      <c r="F13" s="7" t="str">
        <f t="shared" si="2"/>
        <v>June</v>
      </c>
      <c r="G13" s="7">
        <f t="shared" si="3"/>
        <v>2010</v>
      </c>
      <c r="H13" s="7">
        <f t="shared" ca="1" si="4"/>
        <v>12</v>
      </c>
      <c r="I13" s="7" t="str">
        <f t="shared" ca="1" si="5"/>
        <v xml:space="preserve">12 Years, 4 Months, 20 Days </v>
      </c>
    </row>
    <row r="14" spans="2:9" x14ac:dyDescent="0.25">
      <c r="B14" s="9" t="s">
        <v>7</v>
      </c>
      <c r="C14" s="8">
        <v>40495</v>
      </c>
      <c r="D14" s="7" t="str">
        <f t="shared" si="0"/>
        <v>Saturday</v>
      </c>
      <c r="E14" s="7">
        <f t="shared" si="1"/>
        <v>11</v>
      </c>
      <c r="F14" s="7" t="str">
        <f t="shared" si="2"/>
        <v>November</v>
      </c>
      <c r="G14" s="7">
        <f t="shared" si="3"/>
        <v>2010</v>
      </c>
      <c r="H14" s="7">
        <f t="shared" ca="1" si="4"/>
        <v>11</v>
      </c>
      <c r="I14" s="7" t="str">
        <f t="shared" ca="1" si="5"/>
        <v xml:space="preserve">11 Years, 11 Months, 8 Days </v>
      </c>
    </row>
    <row r="15" spans="2:9" x14ac:dyDescent="0.25">
      <c r="B15" s="9" t="s">
        <v>6</v>
      </c>
      <c r="C15" s="8">
        <v>40574</v>
      </c>
      <c r="D15" s="7" t="str">
        <f t="shared" si="0"/>
        <v>Monday</v>
      </c>
      <c r="E15" s="7">
        <f t="shared" si="1"/>
        <v>1</v>
      </c>
      <c r="F15" s="7" t="str">
        <f t="shared" si="2"/>
        <v>January</v>
      </c>
      <c r="G15" s="7">
        <f t="shared" si="3"/>
        <v>2011</v>
      </c>
      <c r="H15" s="7">
        <f t="shared" ca="1" si="4"/>
        <v>11</v>
      </c>
      <c r="I15" s="7" t="str">
        <f t="shared" ca="1" si="5"/>
        <v xml:space="preserve">11 Years, 8 Months, 20 Days </v>
      </c>
    </row>
    <row r="16" spans="2:9" x14ac:dyDescent="0.25">
      <c r="B16" s="9" t="s">
        <v>5</v>
      </c>
      <c r="C16" s="8">
        <v>41400</v>
      </c>
      <c r="D16" s="7" t="str">
        <f t="shared" si="0"/>
        <v>Monday</v>
      </c>
      <c r="E16" s="7">
        <f t="shared" si="1"/>
        <v>5</v>
      </c>
      <c r="F16" s="7" t="str">
        <f t="shared" si="2"/>
        <v>May</v>
      </c>
      <c r="G16" s="7">
        <f t="shared" si="3"/>
        <v>2013</v>
      </c>
      <c r="H16" s="7">
        <f t="shared" ca="1" si="4"/>
        <v>9</v>
      </c>
      <c r="I16" s="7" t="str">
        <f t="shared" ca="1" si="5"/>
        <v xml:space="preserve">9 Years, 5 Months, 15 Days </v>
      </c>
    </row>
    <row r="17" spans="2:9" x14ac:dyDescent="0.25">
      <c r="B17" s="9" t="s">
        <v>4</v>
      </c>
      <c r="C17" s="8">
        <v>42027</v>
      </c>
      <c r="D17" s="7" t="str">
        <f t="shared" si="0"/>
        <v>Friday</v>
      </c>
      <c r="E17" s="7">
        <f t="shared" si="1"/>
        <v>1</v>
      </c>
      <c r="F17" s="7" t="str">
        <f t="shared" si="2"/>
        <v>January</v>
      </c>
      <c r="G17" s="7">
        <f t="shared" si="3"/>
        <v>2015</v>
      </c>
      <c r="H17" s="7">
        <f t="shared" ca="1" si="4"/>
        <v>7</v>
      </c>
      <c r="I17" s="7" t="str">
        <f t="shared" ca="1" si="5"/>
        <v xml:space="preserve">7 Years, 8 Months, 28 Days </v>
      </c>
    </row>
    <row r="18" spans="2:9" x14ac:dyDescent="0.25">
      <c r="B18" s="9" t="s">
        <v>3</v>
      </c>
      <c r="C18" s="8">
        <v>42124</v>
      </c>
      <c r="D18" s="7" t="str">
        <f t="shared" si="0"/>
        <v>Thursday</v>
      </c>
      <c r="E18" s="7">
        <f t="shared" si="1"/>
        <v>4</v>
      </c>
      <c r="F18" s="7" t="str">
        <f t="shared" si="2"/>
        <v>April</v>
      </c>
      <c r="G18" s="7">
        <f t="shared" si="3"/>
        <v>2015</v>
      </c>
      <c r="H18" s="7">
        <f t="shared" ca="1" si="4"/>
        <v>7</v>
      </c>
      <c r="I18" s="7" t="str">
        <f t="shared" ca="1" si="5"/>
        <v xml:space="preserve">7 Years, 5 Months, 21 Days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B3:L38"/>
  <sheetViews>
    <sheetView zoomScale="85" zoomScaleNormal="85" workbookViewId="0">
      <selection activeCell="I18" sqref="I18"/>
    </sheetView>
  </sheetViews>
  <sheetFormatPr defaultRowHeight="15" x14ac:dyDescent="0.25"/>
  <cols>
    <col min="3" max="3" width="36" customWidth="1"/>
    <col min="4" max="4" width="12.85546875" customWidth="1"/>
    <col min="5" max="5" width="9.140625" customWidth="1"/>
    <col min="9" max="9" width="11.28515625" bestFit="1" customWidth="1"/>
  </cols>
  <sheetData>
    <row r="3" spans="2:12" x14ac:dyDescent="0.25">
      <c r="C3" s="11" t="s">
        <v>29</v>
      </c>
    </row>
    <row r="4" spans="2:12" x14ac:dyDescent="0.25">
      <c r="C4" s="11" t="s">
        <v>28</v>
      </c>
    </row>
    <row r="5" spans="2:12" x14ac:dyDescent="0.25">
      <c r="C5" s="11" t="s">
        <v>27</v>
      </c>
    </row>
    <row r="8" spans="2:12" x14ac:dyDescent="0.25">
      <c r="B8" s="14"/>
      <c r="C8" s="19" t="s">
        <v>36</v>
      </c>
      <c r="D8" s="20" t="s">
        <v>35</v>
      </c>
      <c r="I8" s="23" t="s">
        <v>30</v>
      </c>
      <c r="J8" s="23" t="s">
        <v>31</v>
      </c>
    </row>
    <row r="9" spans="2:12" x14ac:dyDescent="0.25">
      <c r="C9" s="17">
        <v>44774</v>
      </c>
      <c r="D9" s="18" t="str">
        <f>IF(NETWORKDAYS(C9,C9,$I$9:$I$12)=1,"workday","holiday")</f>
        <v>workday</v>
      </c>
      <c r="I9" s="21">
        <v>44776</v>
      </c>
      <c r="J9" s="22" t="s">
        <v>32</v>
      </c>
    </row>
    <row r="10" spans="2:12" x14ac:dyDescent="0.25">
      <c r="C10" s="17">
        <v>44775</v>
      </c>
      <c r="D10" s="18" t="str">
        <f t="shared" ref="D10:D38" si="0">IF(NETWORKDAYS(C10,C10,$I$9:$I$12)=1,"workday","holiday")</f>
        <v>workday</v>
      </c>
      <c r="I10" s="21">
        <v>44777</v>
      </c>
      <c r="J10" s="22" t="s">
        <v>32</v>
      </c>
    </row>
    <row r="11" spans="2:12" x14ac:dyDescent="0.25">
      <c r="C11" s="17">
        <v>44776</v>
      </c>
      <c r="D11" s="18" t="str">
        <f t="shared" si="0"/>
        <v>holiday</v>
      </c>
      <c r="I11" s="21">
        <v>44799</v>
      </c>
      <c r="J11" s="22" t="s">
        <v>33</v>
      </c>
    </row>
    <row r="12" spans="2:12" x14ac:dyDescent="0.25">
      <c r="C12" s="17">
        <v>44777</v>
      </c>
      <c r="D12" s="18" t="str">
        <f t="shared" si="0"/>
        <v>holiday</v>
      </c>
      <c r="I12" s="21">
        <v>44800</v>
      </c>
      <c r="J12" s="22" t="s">
        <v>33</v>
      </c>
    </row>
    <row r="13" spans="2:12" x14ac:dyDescent="0.25">
      <c r="C13" s="17">
        <v>44778</v>
      </c>
      <c r="D13" s="18" t="str">
        <f t="shared" si="0"/>
        <v>workday</v>
      </c>
    </row>
    <row r="14" spans="2:12" x14ac:dyDescent="0.25">
      <c r="C14" s="17">
        <v>44779</v>
      </c>
      <c r="D14" s="18" t="str">
        <f t="shared" si="0"/>
        <v>holiday</v>
      </c>
    </row>
    <row r="15" spans="2:12" ht="15.75" x14ac:dyDescent="0.25">
      <c r="C15" s="17">
        <v>44780</v>
      </c>
      <c r="D15" s="18" t="str">
        <f t="shared" si="0"/>
        <v>holiday</v>
      </c>
      <c r="H15" s="16" t="s">
        <v>34</v>
      </c>
      <c r="I15" s="16"/>
      <c r="J15" s="16"/>
      <c r="K15" s="16"/>
      <c r="L15" s="15">
        <f>COUNTIF(D9:D38,"workday")</f>
        <v>19</v>
      </c>
    </row>
    <row r="16" spans="2:12" x14ac:dyDescent="0.25">
      <c r="C16" s="17">
        <v>44781</v>
      </c>
      <c r="D16" s="18" t="str">
        <f t="shared" si="0"/>
        <v>workday</v>
      </c>
    </row>
    <row r="17" spans="3:4" x14ac:dyDescent="0.25">
      <c r="C17" s="17">
        <v>44782</v>
      </c>
      <c r="D17" s="18" t="str">
        <f t="shared" si="0"/>
        <v>workday</v>
      </c>
    </row>
    <row r="18" spans="3:4" x14ac:dyDescent="0.25">
      <c r="C18" s="17">
        <v>44783</v>
      </c>
      <c r="D18" s="18" t="str">
        <f t="shared" si="0"/>
        <v>workday</v>
      </c>
    </row>
    <row r="19" spans="3:4" x14ac:dyDescent="0.25">
      <c r="C19" s="17">
        <v>44784</v>
      </c>
      <c r="D19" s="18" t="str">
        <f t="shared" si="0"/>
        <v>workday</v>
      </c>
    </row>
    <row r="20" spans="3:4" x14ac:dyDescent="0.25">
      <c r="C20" s="17">
        <v>44785</v>
      </c>
      <c r="D20" s="18" t="str">
        <f t="shared" si="0"/>
        <v>workday</v>
      </c>
    </row>
    <row r="21" spans="3:4" x14ac:dyDescent="0.25">
      <c r="C21" s="17">
        <v>44786</v>
      </c>
      <c r="D21" s="18" t="str">
        <f t="shared" si="0"/>
        <v>holiday</v>
      </c>
    </row>
    <row r="22" spans="3:4" x14ac:dyDescent="0.25">
      <c r="C22" s="17">
        <v>44787</v>
      </c>
      <c r="D22" s="18" t="str">
        <f t="shared" si="0"/>
        <v>holiday</v>
      </c>
    </row>
    <row r="23" spans="3:4" x14ac:dyDescent="0.25">
      <c r="C23" s="17">
        <v>44788</v>
      </c>
      <c r="D23" s="18" t="str">
        <f t="shared" si="0"/>
        <v>workday</v>
      </c>
    </row>
    <row r="24" spans="3:4" x14ac:dyDescent="0.25">
      <c r="C24" s="17">
        <v>44789</v>
      </c>
      <c r="D24" s="18" t="str">
        <f t="shared" si="0"/>
        <v>workday</v>
      </c>
    </row>
    <row r="25" spans="3:4" x14ac:dyDescent="0.25">
      <c r="C25" s="17">
        <v>44790</v>
      </c>
      <c r="D25" s="18" t="str">
        <f t="shared" si="0"/>
        <v>workday</v>
      </c>
    </row>
    <row r="26" spans="3:4" x14ac:dyDescent="0.25">
      <c r="C26" s="17">
        <v>44791</v>
      </c>
      <c r="D26" s="18" t="str">
        <f t="shared" si="0"/>
        <v>workday</v>
      </c>
    </row>
    <row r="27" spans="3:4" x14ac:dyDescent="0.25">
      <c r="C27" s="17">
        <v>44792</v>
      </c>
      <c r="D27" s="18" t="str">
        <f t="shared" si="0"/>
        <v>workday</v>
      </c>
    </row>
    <row r="28" spans="3:4" x14ac:dyDescent="0.25">
      <c r="C28" s="17">
        <v>44793</v>
      </c>
      <c r="D28" s="18" t="str">
        <f t="shared" si="0"/>
        <v>holiday</v>
      </c>
    </row>
    <row r="29" spans="3:4" x14ac:dyDescent="0.25">
      <c r="C29" s="17">
        <v>44794</v>
      </c>
      <c r="D29" s="18" t="str">
        <f t="shared" si="0"/>
        <v>holiday</v>
      </c>
    </row>
    <row r="30" spans="3:4" x14ac:dyDescent="0.25">
      <c r="C30" s="17">
        <v>44795</v>
      </c>
      <c r="D30" s="18" t="str">
        <f t="shared" si="0"/>
        <v>workday</v>
      </c>
    </row>
    <row r="31" spans="3:4" x14ac:dyDescent="0.25">
      <c r="C31" s="17">
        <v>44796</v>
      </c>
      <c r="D31" s="18" t="str">
        <f t="shared" si="0"/>
        <v>workday</v>
      </c>
    </row>
    <row r="32" spans="3:4" x14ac:dyDescent="0.25">
      <c r="C32" s="17">
        <v>44797</v>
      </c>
      <c r="D32" s="18" t="str">
        <f t="shared" si="0"/>
        <v>workday</v>
      </c>
    </row>
    <row r="33" spans="3:4" x14ac:dyDescent="0.25">
      <c r="C33" s="17">
        <v>44798</v>
      </c>
      <c r="D33" s="18" t="str">
        <f t="shared" si="0"/>
        <v>workday</v>
      </c>
    </row>
    <row r="34" spans="3:4" x14ac:dyDescent="0.25">
      <c r="C34" s="17">
        <v>44799</v>
      </c>
      <c r="D34" s="18" t="str">
        <f t="shared" si="0"/>
        <v>holiday</v>
      </c>
    </row>
    <row r="35" spans="3:4" x14ac:dyDescent="0.25">
      <c r="C35" s="17">
        <v>44800</v>
      </c>
      <c r="D35" s="18" t="str">
        <f t="shared" si="0"/>
        <v>holiday</v>
      </c>
    </row>
    <row r="36" spans="3:4" x14ac:dyDescent="0.25">
      <c r="C36" s="17">
        <v>44801</v>
      </c>
      <c r="D36" s="18" t="str">
        <f t="shared" si="0"/>
        <v>holiday</v>
      </c>
    </row>
    <row r="37" spans="3:4" x14ac:dyDescent="0.25">
      <c r="C37" s="17">
        <v>44802</v>
      </c>
      <c r="D37" s="18" t="str">
        <f t="shared" si="0"/>
        <v>workday</v>
      </c>
    </row>
    <row r="38" spans="3:4" x14ac:dyDescent="0.25">
      <c r="C38" s="17">
        <v>44803</v>
      </c>
      <c r="D38" s="18" t="str">
        <f t="shared" si="0"/>
        <v>workday</v>
      </c>
    </row>
  </sheetData>
  <mergeCells count="1">
    <mergeCell ref="H15:K15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2022-07-28T07:24:11Z</dcterms:created>
  <dcterms:modified xsi:type="dcterms:W3CDTF">2022-10-21T03:26:36Z</dcterms:modified>
</cp:coreProperties>
</file>