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nmol\DA\EXCEL(DA)\uploding da assignment\"/>
    </mc:Choice>
  </mc:AlternateContent>
  <xr:revisionPtr revIDLastSave="0" documentId="8_{E7DF839F-A355-4B76-9E02-8B5B934B914F}" xr6:coauthVersionLast="47" xr6:coauthVersionMax="47" xr10:uidLastSave="{00000000-0000-0000-0000-000000000000}"/>
  <bookViews>
    <workbookView xWindow="-120" yWindow="-120" windowWidth="20730" windowHeight="11040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A9" i="4"/>
  <c r="A10" i="4"/>
  <c r="A11" i="4"/>
  <c r="A12" i="4"/>
  <c r="A13" i="4"/>
  <c r="A14" i="4"/>
  <c r="A15" i="4"/>
  <c r="A16" i="4"/>
  <c r="A17" i="4"/>
  <c r="A18" i="4"/>
  <c r="A8" i="4"/>
  <c r="D8" i="4"/>
  <c r="E8" i="4" s="1"/>
  <c r="E10" i="4"/>
  <c r="E11" i="4"/>
  <c r="E12" i="4"/>
  <c r="E13" i="4"/>
  <c r="E15" i="4"/>
  <c r="E16" i="4"/>
  <c r="E17" i="4"/>
  <c r="E18" i="4"/>
  <c r="D9" i="4"/>
  <c r="E9" i="4" s="1"/>
  <c r="D10" i="4"/>
  <c r="D11" i="4"/>
  <c r="D12" i="4"/>
  <c r="D13" i="4"/>
  <c r="D14" i="4"/>
  <c r="E14" i="4" s="1"/>
  <c r="D15" i="4"/>
  <c r="D16" i="4"/>
  <c r="D17" i="4"/>
  <c r="D18" i="4"/>
  <c r="B5" i="4"/>
  <c r="E19" i="4" l="1"/>
  <c r="E20" i="4" s="1"/>
  <c r="E21" i="4" l="1"/>
  <c r="E22" i="4" s="1"/>
</calcChain>
</file>

<file path=xl/sharedStrings.xml><?xml version="1.0" encoding="utf-8"?>
<sst xmlns="http://schemas.openxmlformats.org/spreadsheetml/2006/main" count="71" uniqueCount="57">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</sst>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00&quot;#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164" fontId="8" fillId="4" borderId="4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sheetPr codeName="Sheet1"/>
  <dimension ref="A1:B6"/>
  <sheetViews>
    <sheetView showGridLines="0" zoomScale="175" zoomScaleNormal="175" workbookViewId="0">
      <selection activeCell="B7" sqref="B7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9" t="s">
        <v>0</v>
      </c>
      <c r="B1" s="9" t="s">
        <v>23</v>
      </c>
    </row>
    <row r="2" spans="1:2" x14ac:dyDescent="0.2">
      <c r="A2" s="8" t="s">
        <v>18</v>
      </c>
      <c r="B2" s="8">
        <v>100</v>
      </c>
    </row>
    <row r="3" spans="1:2" x14ac:dyDescent="0.2">
      <c r="A3" s="8" t="s">
        <v>19</v>
      </c>
      <c r="B3" s="8">
        <v>150</v>
      </c>
    </row>
    <row r="4" spans="1:2" x14ac:dyDescent="0.2">
      <c r="A4" s="8" t="s">
        <v>20</v>
      </c>
      <c r="B4" s="8">
        <v>200</v>
      </c>
    </row>
    <row r="5" spans="1:2" x14ac:dyDescent="0.2">
      <c r="A5" s="8" t="s">
        <v>21</v>
      </c>
      <c r="B5" s="8">
        <v>225</v>
      </c>
    </row>
    <row r="6" spans="1:2" x14ac:dyDescent="0.2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sheetPr codeName="Sheet2"/>
  <dimension ref="A1:C13"/>
  <sheetViews>
    <sheetView showGridLines="0" zoomScale="160" zoomScaleNormal="160" workbookViewId="0">
      <selection activeCell="B9" sqref="B9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9" t="s">
        <v>2</v>
      </c>
      <c r="B1" s="9" t="s">
        <v>3</v>
      </c>
      <c r="C1" s="9" t="s">
        <v>4</v>
      </c>
    </row>
    <row r="2" spans="1:3" x14ac:dyDescent="0.2">
      <c r="A2" s="8" t="s">
        <v>33</v>
      </c>
      <c r="B2" s="8" t="s">
        <v>5</v>
      </c>
      <c r="C2" s="8" t="s">
        <v>24</v>
      </c>
    </row>
    <row r="3" spans="1:3" x14ac:dyDescent="0.2">
      <c r="A3" s="8" t="s">
        <v>7</v>
      </c>
      <c r="B3" s="8" t="s">
        <v>6</v>
      </c>
      <c r="C3" s="8" t="s">
        <v>25</v>
      </c>
    </row>
    <row r="4" spans="1:3" x14ac:dyDescent="0.2">
      <c r="A4" s="8" t="s">
        <v>34</v>
      </c>
      <c r="B4" s="8" t="s">
        <v>5</v>
      </c>
      <c r="C4" s="8" t="s">
        <v>31</v>
      </c>
    </row>
    <row r="5" spans="1:3" x14ac:dyDescent="0.2">
      <c r="A5" s="8" t="s">
        <v>35</v>
      </c>
      <c r="B5" s="8" t="s">
        <v>6</v>
      </c>
      <c r="C5" s="8" t="s">
        <v>32</v>
      </c>
    </row>
    <row r="6" spans="1:3" x14ac:dyDescent="0.2">
      <c r="A6" s="8" t="s">
        <v>36</v>
      </c>
      <c r="B6" s="8" t="s">
        <v>5</v>
      </c>
      <c r="C6" s="8" t="s">
        <v>28</v>
      </c>
    </row>
    <row r="7" spans="1:3" x14ac:dyDescent="0.2">
      <c r="A7" s="8" t="s">
        <v>37</v>
      </c>
      <c r="B7" s="8" t="s">
        <v>6</v>
      </c>
      <c r="C7" s="8" t="s">
        <v>29</v>
      </c>
    </row>
    <row r="8" spans="1:3" x14ac:dyDescent="0.2">
      <c r="A8" s="8" t="s">
        <v>38</v>
      </c>
      <c r="B8" s="8" t="s">
        <v>5</v>
      </c>
      <c r="C8" s="8" t="s">
        <v>30</v>
      </c>
    </row>
    <row r="9" spans="1:3" x14ac:dyDescent="0.2">
      <c r="A9" s="8" t="s">
        <v>39</v>
      </c>
      <c r="B9" s="8" t="s">
        <v>6</v>
      </c>
      <c r="C9" s="8" t="s">
        <v>31</v>
      </c>
    </row>
    <row r="10" spans="1:3" x14ac:dyDescent="0.2">
      <c r="A10" s="8" t="s">
        <v>40</v>
      </c>
      <c r="B10" s="8" t="s">
        <v>5</v>
      </c>
      <c r="C10" s="8" t="s">
        <v>32</v>
      </c>
    </row>
    <row r="11" spans="1:3" x14ac:dyDescent="0.2">
      <c r="A11" s="8" t="s">
        <v>41</v>
      </c>
      <c r="B11" s="8" t="s">
        <v>5</v>
      </c>
      <c r="C11" s="8" t="s">
        <v>26</v>
      </c>
    </row>
    <row r="12" spans="1:3" x14ac:dyDescent="0.2">
      <c r="A12" s="8" t="s">
        <v>42</v>
      </c>
      <c r="B12" s="8" t="s">
        <v>6</v>
      </c>
      <c r="C12" s="8" t="s">
        <v>27</v>
      </c>
    </row>
    <row r="13" spans="1:3" x14ac:dyDescent="0.2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sheetPr codeName="Sheet3"/>
  <dimension ref="A1:JD23"/>
  <sheetViews>
    <sheetView showGridLines="0" tabSelected="1" zoomScaleNormal="100" workbookViewId="0">
      <selection activeCell="B5" sqref="B5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7" t="s">
        <v>10</v>
      </c>
      <c r="B1" s="47"/>
      <c r="C1" s="47"/>
      <c r="D1" s="47"/>
      <c r="E1" s="47"/>
    </row>
    <row r="2" spans="1:263" ht="19.5" x14ac:dyDescent="0.25">
      <c r="A2" s="48" t="s">
        <v>44</v>
      </c>
      <c r="B2" s="48"/>
      <c r="C2" s="48"/>
      <c r="D2" s="48"/>
      <c r="E2" s="48"/>
    </row>
    <row r="3" spans="1:263" x14ac:dyDescent="0.2">
      <c r="A3" s="49" t="s">
        <v>45</v>
      </c>
      <c r="B3" s="49"/>
      <c r="C3" s="49"/>
      <c r="D3" s="49"/>
      <c r="E3" s="49"/>
    </row>
    <row r="4" spans="1:263" x14ac:dyDescent="0.2">
      <c r="A4" s="17" t="s">
        <v>11</v>
      </c>
      <c r="B4" s="56">
        <v>1</v>
      </c>
      <c r="C4" s="14" t="s">
        <v>4</v>
      </c>
      <c r="D4" s="50" t="str">
        <f>_xlfn.IFNA(VLOOKUP($B$6,Customers!$A$1:$C$13,3,FALSE),"")</f>
        <v/>
      </c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15" customHeight="1" x14ac:dyDescent="0.2">
      <c r="A5" s="11" t="s">
        <v>12</v>
      </c>
      <c r="B5" s="13">
        <f ca="1">TODAY()</f>
        <v>44855</v>
      </c>
      <c r="C5" s="15"/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">
      <c r="A6" s="11" t="s">
        <v>2</v>
      </c>
      <c r="B6" s="12"/>
      <c r="C6" s="16"/>
      <c r="D6" s="54"/>
      <c r="E6" s="55"/>
      <c r="H6" t="s">
        <v>46</v>
      </c>
    </row>
    <row r="7" spans="1:263" x14ac:dyDescent="0.2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">
      <c r="A8" s="2" t="str">
        <f>IF(B8="","",ROWS($A$8:A8))</f>
        <v/>
      </c>
      <c r="B8" s="3"/>
      <c r="C8" s="5"/>
      <c r="D8" s="2" t="str">
        <f>_xlfn.IFNA(VLOOKUP($B8,Product!$A$1:$B$6,2,FALSE),"")</f>
        <v/>
      </c>
      <c r="E8" s="4">
        <f t="shared" ref="E8:E18" si="0">PRODUCT(C8,D8)</f>
        <v>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">
      <c r="A9" s="2" t="str">
        <f>IF(B9="","",ROWS($A$8:A9))</f>
        <v/>
      </c>
      <c r="B9" s="3"/>
      <c r="C9" s="5"/>
      <c r="D9" s="2" t="str">
        <f>_xlfn.IFNA(VLOOKUP($B9,Product!$A$1:$B$6,2,FALSE),"")</f>
        <v/>
      </c>
      <c r="E9" s="4">
        <f t="shared" si="0"/>
        <v>0</v>
      </c>
      <c r="G9" s="27">
        <v>2</v>
      </c>
      <c r="H9" s="21" t="s">
        <v>53</v>
      </c>
      <c r="Q9" s="22"/>
    </row>
    <row r="10" spans="1:263" ht="13.15" customHeight="1" x14ac:dyDescent="0.2">
      <c r="A10" s="2" t="str">
        <f>IF(B10="","",ROWS($A$8:A10))</f>
        <v/>
      </c>
      <c r="B10" s="3"/>
      <c r="C10" s="5"/>
      <c r="D10" s="2" t="str">
        <f>_xlfn.IFNA(VLOOKUP($B10,Product!$A$1:$B$6,2,FALSE),"")</f>
        <v/>
      </c>
      <c r="E10" s="4">
        <f t="shared" si="0"/>
        <v>0</v>
      </c>
      <c r="G10" s="27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15" customHeight="1" x14ac:dyDescent="0.2">
      <c r="A11" s="2" t="str">
        <f>IF(B11="","",ROWS($A$8:A11))</f>
        <v/>
      </c>
      <c r="B11" s="3"/>
      <c r="C11" s="5"/>
      <c r="D11" s="2" t="str">
        <f>_xlfn.IFNA(VLOOKUP($B11,Product!$A$1:$B$6,2,FALSE),"")</f>
        <v/>
      </c>
      <c r="E11" s="4">
        <f t="shared" si="0"/>
        <v>0</v>
      </c>
      <c r="G11" s="27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">
      <c r="A12" s="2" t="str">
        <f>IF(B12="","",ROWS($A$8:A12))</f>
        <v/>
      </c>
      <c r="B12" s="3"/>
      <c r="C12" s="5"/>
      <c r="D12" s="2" t="str">
        <f>_xlfn.IFNA(VLOOKUP($B12,Product!$A$1:$B$6,2,FALSE),"")</f>
        <v/>
      </c>
      <c r="E12" s="4">
        <f t="shared" si="0"/>
        <v>0</v>
      </c>
      <c r="G12" s="27">
        <v>5</v>
      </c>
      <c r="H12" s="21" t="s">
        <v>48</v>
      </c>
      <c r="Q12" s="22"/>
    </row>
    <row r="13" spans="1:263" x14ac:dyDescent="0.2">
      <c r="A13" s="2" t="str">
        <f>IF(B13="","",ROWS($A$8:A13))</f>
        <v/>
      </c>
      <c r="B13" s="3"/>
      <c r="C13" s="5"/>
      <c r="D13" s="2" t="str">
        <f>_xlfn.IFNA(VLOOKUP($B13,Product!$A$1:$B$6,2,FALSE),"")</f>
        <v/>
      </c>
      <c r="E13" s="4">
        <f t="shared" si="0"/>
        <v>0</v>
      </c>
      <c r="G13" s="27">
        <v>6</v>
      </c>
      <c r="H13" s="21" t="s">
        <v>49</v>
      </c>
      <c r="Q13" s="22"/>
    </row>
    <row r="14" spans="1:263" x14ac:dyDescent="0.2">
      <c r="A14" s="2" t="str">
        <f>IF(B14="","",ROWS($A$8:A14))</f>
        <v/>
      </c>
      <c r="B14" s="3"/>
      <c r="C14" s="5"/>
      <c r="D14" s="2" t="str">
        <f>_xlfn.IFNA(VLOOKUP($B14,Product!$A$1:$B$6,2,FALSE),"")</f>
        <v/>
      </c>
      <c r="E14" s="4">
        <f t="shared" si="0"/>
        <v>0</v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">
      <c r="A15" s="2" t="str">
        <f>IF(B15="","",ROWS($A$8:A15))</f>
        <v/>
      </c>
      <c r="B15" s="3"/>
      <c r="C15" s="5"/>
      <c r="D15" s="2" t="str">
        <f>_xlfn.IFNA(VLOOKUP($B15,Product!$A$1:$B$6,2,FALSE),"")</f>
        <v/>
      </c>
      <c r="E15" s="4">
        <f t="shared" si="0"/>
        <v>0</v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">
      <c r="A16" s="2" t="str">
        <f>IF(B16="","",ROWS($A$8:A16))</f>
        <v/>
      </c>
      <c r="B16" s="3"/>
      <c r="C16" s="5"/>
      <c r="D16" s="2" t="str">
        <f>_xlfn.IFNA(VLOOKUP($B16,Product!$A$1:$B$6,2,FALSE),"")</f>
        <v/>
      </c>
      <c r="E16" s="4">
        <f t="shared" si="0"/>
        <v>0</v>
      </c>
    </row>
    <row r="17" spans="1:17" x14ac:dyDescent="0.2">
      <c r="A17" s="2" t="str">
        <f>IF(B17="","",ROWS($A$8:A17))</f>
        <v/>
      </c>
      <c r="B17" s="3"/>
      <c r="C17" s="5"/>
      <c r="D17" s="2" t="str">
        <f>_xlfn.IFNA(VLOOKUP($B17,Product!$A$1:$B$6,2,FALSE),"")</f>
        <v/>
      </c>
      <c r="E17" s="4">
        <f t="shared" si="0"/>
        <v>0</v>
      </c>
    </row>
    <row r="18" spans="1:17" x14ac:dyDescent="0.2">
      <c r="A18" s="2" t="str">
        <f>IF(B18="","",ROWS($A$8:A18))</f>
        <v/>
      </c>
      <c r="B18" s="3"/>
      <c r="C18" s="6"/>
      <c r="D18" s="2" t="str">
        <f>_xlfn.IFNA(VLOOKUP($B18,Product!$A$1:$B$6,2,FALSE),"")</f>
        <v/>
      </c>
      <c r="E18" s="4">
        <f t="shared" si="0"/>
        <v>0</v>
      </c>
    </row>
    <row r="19" spans="1:17" x14ac:dyDescent="0.2">
      <c r="A19" s="1"/>
      <c r="B19" s="1"/>
      <c r="C19" s="36" t="s">
        <v>15</v>
      </c>
      <c r="D19" s="36"/>
      <c r="E19" s="4">
        <f>SUM(E8:E18)</f>
        <v>0</v>
      </c>
    </row>
    <row r="20" spans="1:17" x14ac:dyDescent="0.2">
      <c r="A20" s="1"/>
      <c r="B20" s="1"/>
      <c r="C20" s="36" t="s">
        <v>55</v>
      </c>
      <c r="D20" s="36"/>
      <c r="E20" s="4">
        <f>E19+(E19*5%)</f>
        <v>0</v>
      </c>
    </row>
    <row r="21" spans="1:17" x14ac:dyDescent="0.2">
      <c r="A21" s="1"/>
      <c r="B21" s="1"/>
      <c r="C21" s="36" t="s">
        <v>16</v>
      </c>
      <c r="D21" s="36"/>
      <c r="E21" s="7" t="str">
        <f>IF(E19&gt;=2500,E19*2%,"0")</f>
        <v>0</v>
      </c>
    </row>
    <row r="22" spans="1:17" x14ac:dyDescent="0.2">
      <c r="A22" s="1"/>
      <c r="B22" s="1"/>
      <c r="C22" s="37" t="s">
        <v>17</v>
      </c>
      <c r="D22" s="37"/>
      <c r="E22" s="10">
        <f>E20-E21</f>
        <v>0</v>
      </c>
    </row>
    <row r="23" spans="1:17" s="31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F8F371-3C47-4D57-A298-D0DD058C79D7}">
          <x14:formula1>
            <xm:f>Product!$A$2:$A$6</xm:f>
          </x14:formula1>
          <xm:sqref>B8:B18</xm:sqref>
        </x14:dataValidation>
        <x14:dataValidation type="list" allowBlank="1" showInputMessage="1" showErrorMessage="1" xr:uid="{FD597662-672D-4AFA-B62F-013820412FE5}">
          <x14:formula1>
            <xm:f>Customers!$A$2:$A$13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2022-07-25T10:35:04Z</dcterms:created>
  <dcterms:modified xsi:type="dcterms:W3CDTF">2022-10-21T02:03:44Z</dcterms:modified>
</cp:coreProperties>
</file>