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n/Desktop/Ｍ11121036_杜佳容_1023/規劃求解模擬分析自動化/"/>
    </mc:Choice>
  </mc:AlternateContent>
  <xr:revisionPtr revIDLastSave="0" documentId="13_ncr:1_{185C13F3-84C3-934A-B01F-99F0AFFEC842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內科!$F$6</definedName>
    <definedName name="solver_lhs5" localSheetId="0" hidden="1">內科!$F$5</definedName>
    <definedName name="solver_lhs6" localSheetId="0" hidden="1">內科!$F$4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<sst xmlns="http://schemas.openxmlformats.org/spreadsheetml/2006/main" count="22" uniqueCount="22">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</sst>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F4" sqref="F4:F6"/>
    </sheetView>
  </sheetViews>
  <sheetFormatPr baseColWidth="10" defaultColWidth="8.83203125" defaultRowHeight="15"/>
  <cols>
    <col min="2" max="2" width="23.5" customWidth="1"/>
    <col min="3" max="3" width="22.1640625" customWidth="1"/>
    <col min="4" max="4" width="17.6640625" customWidth="1"/>
    <col min="5" max="5" width="15.83203125" customWidth="1"/>
    <col min="6" max="6" width="13.33203125" customWidth="1"/>
    <col min="7" max="7" width="21.83203125" customWidth="1"/>
    <col min="10" max="10" width="16.5" customWidth="1"/>
  </cols>
  <sheetData>
    <row r="1" spans="2:10">
      <c r="I1" s="1"/>
      <c r="J1" s="4" t="s">
        <v>20</v>
      </c>
    </row>
    <row r="2" spans="2:10">
      <c r="I2" s="5"/>
      <c r="J2" s="4" t="s">
        <v>14</v>
      </c>
    </row>
    <row r="3" spans="2:10" ht="32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>
      <c r="B4" s="6" t="s">
        <v>12</v>
      </c>
      <c r="C4" s="14">
        <v>30</v>
      </c>
      <c r="D4" s="14">
        <v>15</v>
      </c>
      <c r="E4" s="14">
        <v>15</v>
      </c>
      <c r="F4" s="2">
        <v>133.33333333333334</v>
      </c>
      <c r="G4" s="3">
        <f>E4*F4</f>
        <v>2000.0000000000002</v>
      </c>
    </row>
    <row r="5" spans="2:10">
      <c r="B5" s="6" t="s">
        <v>13</v>
      </c>
      <c r="C5" s="14">
        <v>10</v>
      </c>
      <c r="D5" s="14">
        <v>5</v>
      </c>
      <c r="E5" s="14">
        <v>5</v>
      </c>
      <c r="F5" s="2">
        <v>0</v>
      </c>
      <c r="G5" s="3">
        <f>E5*F5</f>
        <v>0</v>
      </c>
    </row>
    <row r="6" spans="2:10">
      <c r="B6" s="6" t="s">
        <v>18</v>
      </c>
      <c r="C6" s="14">
        <v>30</v>
      </c>
      <c r="D6" s="14">
        <v>40</v>
      </c>
      <c r="E6" s="14">
        <v>20</v>
      </c>
      <c r="F6" s="2">
        <v>10</v>
      </c>
      <c r="G6" s="3">
        <f>E6*F6</f>
        <v>200</v>
      </c>
    </row>
    <row r="7" spans="2:10">
      <c r="B7" s="7" t="s">
        <v>1</v>
      </c>
      <c r="C7" s="15">
        <v>4300</v>
      </c>
      <c r="D7" t="s">
        <v>8</v>
      </c>
    </row>
    <row r="8" spans="2:10">
      <c r="B8" s="10" t="s">
        <v>2</v>
      </c>
      <c r="C8" s="15">
        <v>2400</v>
      </c>
      <c r="D8" t="s">
        <v>9</v>
      </c>
    </row>
    <row r="9" spans="2:10">
      <c r="B9" s="7" t="s">
        <v>3</v>
      </c>
      <c r="C9" s="1">
        <f>C4*F4+C5*F5+C6*F6</f>
        <v>4300</v>
      </c>
    </row>
    <row r="10" spans="2:10">
      <c r="B10" s="10" t="s">
        <v>4</v>
      </c>
      <c r="C10" s="1">
        <f>D4*F4+D5*F5+D6*F6</f>
        <v>2400</v>
      </c>
    </row>
    <row r="11" spans="2:10">
      <c r="B11" s="11" t="s">
        <v>5</v>
      </c>
      <c r="C11" s="1">
        <f>SUM(G4:G6)</f>
        <v>2200</v>
      </c>
      <c r="D11" s="16" t="s">
        <v>7</v>
      </c>
    </row>
    <row r="13" spans="2:10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杜佳容</cp:lastModifiedBy>
  <dcterms:created xsi:type="dcterms:W3CDTF">2018-12-28T11:27:12Z</dcterms:created>
  <dcterms:modified xsi:type="dcterms:W3CDTF">2023-10-23T02:54:42Z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