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95" windowWidth="20115" windowHeight="7875" activeTab="4"/>
  </bookViews>
  <sheets>
    <sheet name="Главная" sheetId="2" r:id="rId1"/>
    <sheet name="PREFIX+TENSE" sheetId="9" r:id="rId2"/>
    <sheet name="PREFIX+PERSONNUMBER" sheetId="11" r:id="rId3"/>
    <sheet name=" PREFIX, TENSE + PERSONNUMBER" sheetId="12" r:id="rId4"/>
    <sheet name="PREFIX+PARTICIPANT1" sheetId="13" r:id="rId5"/>
    <sheet name="PREFIX+PARTICIPANT2" sheetId="15" r:id="rId6"/>
    <sheet name="PREFIX+PARTICIPANT3" sheetId="16" r:id="rId7"/>
    <sheet name="PREFIX+YEAR" sheetId="17" r:id="rId8"/>
    <sheet name="Лист1" sheetId="18" r:id="rId9"/>
    <sheet name="Лист2" sheetId="19" r:id="rId10"/>
    <sheet name="Лист3" sheetId="20" r:id="rId11"/>
    <sheet name="Лист4" sheetId="21" r:id="rId12"/>
  </sheets>
  <calcPr calcId="145621"/>
  <pivotCaches>
    <pivotCache cacheId="46" r:id="rId13"/>
    <pivotCache cacheId="47" r:id="rId14"/>
    <pivotCache cacheId="48" r:id="rId15"/>
    <pivotCache cacheId="49" r:id="rId16"/>
    <pivotCache cacheId="50" r:id="rId17"/>
    <pivotCache cacheId="57" r:id="rId18"/>
    <pivotCache cacheId="64" r:id="rId19"/>
    <pivotCache cacheId="65" r:id="rId20"/>
    <pivotCache cacheId="66" r:id="rId21"/>
  </pivotCaches>
</workbook>
</file>

<file path=xl/calcChain.xml><?xml version="1.0" encoding="utf-8"?>
<calcChain xmlns="http://schemas.openxmlformats.org/spreadsheetml/2006/main">
  <c r="I26" i="20" l="1"/>
  <c r="C26" i="20"/>
  <c r="I25" i="20"/>
  <c r="C25" i="20"/>
  <c r="I24" i="20"/>
  <c r="C24" i="20"/>
  <c r="I23" i="20"/>
  <c r="C23" i="20"/>
  <c r="I22" i="20"/>
  <c r="C22" i="20"/>
  <c r="I21" i="20"/>
  <c r="C21" i="20"/>
  <c r="I20" i="20"/>
  <c r="C20" i="20"/>
  <c r="I19" i="20"/>
  <c r="C19" i="20"/>
  <c r="I18" i="20"/>
  <c r="C18" i="20"/>
  <c r="I17" i="20"/>
  <c r="C17" i="20"/>
  <c r="I16" i="20"/>
  <c r="C16" i="20"/>
  <c r="I15" i="20"/>
  <c r="C15" i="20"/>
  <c r="I14" i="20"/>
  <c r="C14" i="20"/>
  <c r="I13" i="20"/>
  <c r="C13" i="20"/>
  <c r="I12" i="20"/>
  <c r="C12" i="20"/>
  <c r="I11" i="20"/>
  <c r="C11" i="20"/>
  <c r="I10" i="20"/>
  <c r="C10" i="20"/>
  <c r="I9" i="20"/>
  <c r="C9" i="20"/>
  <c r="I8" i="20"/>
  <c r="C8" i="20"/>
  <c r="I7" i="20"/>
  <c r="C7" i="20"/>
  <c r="I6" i="20"/>
  <c r="C6" i="20"/>
  <c r="I5" i="20"/>
  <c r="C5" i="20"/>
  <c r="I4" i="20"/>
  <c r="C4" i="20"/>
  <c r="I3" i="20"/>
  <c r="C3" i="20"/>
  <c r="I2" i="20"/>
  <c r="C2" i="20"/>
  <c r="H26" i="18" l="1"/>
  <c r="C26" i="18"/>
  <c r="H25" i="18"/>
  <c r="C25" i="18"/>
  <c r="H24" i="18"/>
  <c r="C24" i="18"/>
  <c r="H23" i="18"/>
  <c r="C23" i="18"/>
  <c r="H22" i="18"/>
  <c r="C22" i="18"/>
  <c r="H21" i="18"/>
  <c r="C21" i="18"/>
  <c r="H20" i="18"/>
  <c r="C20" i="18"/>
  <c r="H19" i="18"/>
  <c r="C19" i="18"/>
  <c r="H18" i="18"/>
  <c r="C18" i="18"/>
  <c r="H17" i="18"/>
  <c r="C17" i="18"/>
  <c r="H16" i="18"/>
  <c r="C16" i="18"/>
  <c r="H15" i="18"/>
  <c r="C15" i="18"/>
  <c r="H14" i="18"/>
  <c r="C14" i="18"/>
  <c r="H13" i="18"/>
  <c r="C13" i="18"/>
  <c r="H12" i="18"/>
  <c r="C12" i="18"/>
  <c r="H11" i="18"/>
  <c r="C11" i="18"/>
  <c r="H10" i="18"/>
  <c r="C10" i="18"/>
  <c r="H9" i="18"/>
  <c r="C9" i="18"/>
  <c r="H8" i="18"/>
  <c r="C8" i="18"/>
  <c r="H7" i="18"/>
  <c r="C7" i="18"/>
  <c r="H6" i="18"/>
  <c r="C6" i="18"/>
  <c r="H5" i="18"/>
  <c r="C5" i="18"/>
  <c r="H4" i="18"/>
  <c r="C4" i="18"/>
  <c r="H3" i="18"/>
  <c r="C3" i="18"/>
  <c r="H2" i="18"/>
  <c r="C2" i="18"/>
  <c r="O51" i="2" l="1"/>
  <c r="C51" i="2"/>
  <c r="O46" i="2"/>
  <c r="C46" i="2"/>
  <c r="O50" i="2"/>
  <c r="C50" i="2"/>
  <c r="O34" i="2"/>
  <c r="C34" i="2"/>
  <c r="O33" i="2"/>
  <c r="C33" i="2"/>
  <c r="O45" i="2"/>
  <c r="C45" i="2"/>
  <c r="O28" i="2"/>
  <c r="C28" i="2"/>
  <c r="O42" i="2"/>
  <c r="C42" i="2"/>
  <c r="O41" i="2"/>
  <c r="C41" i="2"/>
  <c r="O32" i="2"/>
  <c r="C32" i="2"/>
  <c r="O31" i="2"/>
  <c r="C31" i="2"/>
  <c r="O30" i="2"/>
  <c r="C30" i="2"/>
  <c r="O40" i="2"/>
  <c r="C40" i="2"/>
  <c r="O44" i="2"/>
  <c r="C44" i="2"/>
  <c r="O27" i="2"/>
  <c r="C27" i="2"/>
  <c r="O39" i="2"/>
  <c r="C39" i="2"/>
  <c r="O38" i="2"/>
  <c r="C38" i="2"/>
  <c r="O37" i="2"/>
  <c r="C37" i="2"/>
  <c r="O48" i="2"/>
  <c r="C48" i="2"/>
  <c r="O36" i="2"/>
  <c r="C36" i="2"/>
  <c r="O43" i="2"/>
  <c r="C43" i="2"/>
  <c r="O29" i="2"/>
  <c r="C29" i="2"/>
  <c r="O47" i="2"/>
  <c r="C47" i="2"/>
  <c r="O35" i="2"/>
  <c r="C35" i="2"/>
  <c r="O49" i="2"/>
  <c r="C49" i="2"/>
  <c r="C25" i="2"/>
  <c r="N24" i="2"/>
  <c r="C24" i="2"/>
  <c r="N12" i="2"/>
  <c r="C12" i="2"/>
  <c r="N17" i="2"/>
  <c r="C17" i="2"/>
  <c r="N16" i="2"/>
  <c r="C16" i="2"/>
  <c r="N15" i="2"/>
  <c r="C15" i="2"/>
  <c r="N23" i="2"/>
  <c r="C23" i="2"/>
  <c r="N2" i="2"/>
  <c r="C2" i="2"/>
  <c r="N11" i="2"/>
  <c r="C11" i="2"/>
  <c r="N22" i="2"/>
  <c r="C22" i="2"/>
  <c r="N10" i="2"/>
  <c r="C10" i="2"/>
  <c r="N26" i="2"/>
  <c r="C26" i="2"/>
  <c r="N9" i="2"/>
  <c r="C9" i="2"/>
  <c r="N21" i="2"/>
  <c r="C21" i="2"/>
  <c r="N8" i="2"/>
  <c r="C8" i="2"/>
  <c r="N20" i="2"/>
  <c r="C20" i="2"/>
  <c r="N19" i="2"/>
  <c r="C19" i="2"/>
  <c r="N14" i="2"/>
  <c r="C14" i="2"/>
  <c r="N7" i="2"/>
  <c r="C7" i="2"/>
  <c r="N6" i="2"/>
  <c r="C6" i="2"/>
  <c r="N13" i="2"/>
  <c r="C13" i="2"/>
  <c r="N5" i="2"/>
  <c r="C5" i="2"/>
  <c r="N18" i="2"/>
  <c r="C18" i="2"/>
  <c r="N4" i="2"/>
  <c r="C4" i="2"/>
  <c r="N3" i="2"/>
  <c r="C3" i="2"/>
</calcChain>
</file>

<file path=xl/sharedStrings.xml><?xml version="1.0" encoding="utf-8"?>
<sst xmlns="http://schemas.openxmlformats.org/spreadsheetml/2006/main" count="2454" uniqueCount="640">
  <si>
    <t>Reversed left context</t>
  </si>
  <si>
    <t>Reversed center</t>
  </si>
  <si>
    <t>рандом</t>
  </si>
  <si>
    <t>Left context</t>
  </si>
  <si>
    <t>Center</t>
  </si>
  <si>
    <t>Punct</t>
  </si>
  <si>
    <t>Right context</t>
  </si>
  <si>
    <t>количество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</si>
  <si>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</si>
  <si>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</si>
  <si>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</si>
  <si>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</si>
  <si>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</si>
  <si>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</si>
  <si>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</si>
  <si>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</si>
  <si>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</si>
  <si>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</si>
  <si>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</si>
  <si>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</si>
  <si>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</si>
  <si>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иладеп но илИ </t>
  </si>
  <si>
    <t>латупереп</t>
  </si>
  <si>
    <t xml:space="preserve">  Или он педали </t>
  </si>
  <si>
    <t>,  </t>
  </si>
  <si>
    <t>или уснул, а может, и </t>
  </si>
  <si>
    <t>Вячеслав Фетисов. Овертайм (1997) </t>
  </si>
  <si>
    <t>Вячеслав Фетисов </t>
  </si>
  <si>
    <t>1958 </t>
  </si>
  <si>
    <t>Овертайм </t>
  </si>
  <si>
    <t>1997 </t>
  </si>
  <si>
    <t>публицистика ,  нехудожественная </t>
  </si>
  <si>
    <t>мемуары </t>
  </si>
  <si>
    <t> </t>
  </si>
  <si>
    <t>Вячеслав Фетисов. «Овертайм» </t>
  </si>
  <si>
    <t>книга </t>
  </si>
  <si>
    <t>омонимия не снята</t>
  </si>
  <si>
    <t> есв ьрепет он юинечет оп</t>
  </si>
  <si>
    <t xml:space="preserve"> по течению, но теперь все </t>
  </si>
  <si>
    <t>что совершенно простительно).  </t>
  </si>
  <si>
    <t>Александр Житинский. Лестница (1972) </t>
  </si>
  <si>
    <t>Александр Житинский </t>
  </si>
  <si>
    <t>1941 </t>
  </si>
  <si>
    <t>Лестница </t>
  </si>
  <si>
    <t>1972 </t>
  </si>
  <si>
    <t>художественная </t>
  </si>
  <si>
    <t>повесть </t>
  </si>
  <si>
    <t>Александр Житинский . Лестница </t>
  </si>
  <si>
    <t>2000 </t>
  </si>
  <si>
    <t> от-отч илетидор отч вишер ремон</t>
  </si>
  <si>
    <t>илатупереп</t>
  </si>
  <si>
    <t xml:space="preserve"> номер, решив, что родители что-то </t>
  </si>
  <si>
    <t xml:space="preserve"> ―  </t>
  </si>
  <si>
    <t>дали бабушкины таблетки.  </t>
  </si>
  <si>
    <t>Маша Трауб. Не вся la vie (2008) </t>
  </si>
  <si>
    <t>Маша Трауб </t>
  </si>
  <si>
    <t>1976 </t>
  </si>
  <si>
    <t>Не вся la vie </t>
  </si>
  <si>
    <t>2008 </t>
  </si>
  <si>
    <t>роман </t>
  </si>
  <si>
    <t>Маша Трауб. Не вся la vie </t>
  </si>
  <si>
    <t> нО </t>
  </si>
  <si>
    <t xml:space="preserve">  Он </t>
  </si>
  <si>
    <t xml:space="preserve">  </t>
  </si>
  <si>
    <t>в эту минуту все масштабы </t>
  </si>
  <si>
    <t>Владимир Брагин. В стране дремучих трав (1962) </t>
  </si>
  <si>
    <t>Владимир Брагин </t>
  </si>
  <si>
    <t>1896 </t>
  </si>
  <si>
    <t>В стране дремучих трав </t>
  </si>
  <si>
    <t>1962 </t>
  </si>
  <si>
    <t>В. Брагин. В стране дремучих трав </t>
  </si>
  <si>
    <t>2004 </t>
  </si>
  <si>
    <t> ёсв анйов яатялкорп атЭ </t>
  </si>
  <si>
    <t>алатупереп</t>
  </si>
  <si>
    <t xml:space="preserve">  Эта проклятая война всё </t>
  </si>
  <si>
    <t>всё смешала.  </t>
  </si>
  <si>
    <t>Василий Гроссман. Жизнь и судьба, часть 2 (1960) </t>
  </si>
  <si>
    <t>Василий Гроссман </t>
  </si>
  <si>
    <t>1905 </t>
  </si>
  <si>
    <t>Жизнь и судьба, часть 2 </t>
  </si>
  <si>
    <t>1960 </t>
  </si>
  <si>
    <t>Гроссман В. Жизнь и судьба </t>
  </si>
  <si>
    <t>1992 </t>
  </si>
  <si>
    <t>омонимия снята</t>
  </si>
  <si>
    <t> есв я ьтяпО  оготревтеч с</t>
  </si>
  <si>
    <t xml:space="preserve"> с четвертого.  Опять я все </t>
  </si>
  <si>
    <t>.  </t>
  </si>
  <si>
    <t xml:space="preserve"> Действительно ведь я ― путаник, человек </t>
  </si>
  <si>
    <t>Евгений Попов. Под солнцем (1970-2000) </t>
  </si>
  <si>
    <t>Евгений Попов </t>
  </si>
  <si>
    <t>1946 </t>
  </si>
  <si>
    <t>Под солнцем </t>
  </si>
  <si>
    <t>1970-2000 </t>
  </si>
  <si>
    <t>рассказ </t>
  </si>
  <si>
    <t>Е. Попов. Собр. соч. в 2 т </t>
  </si>
  <si>
    <t>2001 </t>
  </si>
  <si>
    <t>латупереП</t>
  </si>
  <si>
    <t xml:space="preserve">  [Ру(алочка, nick]   </t>
  </si>
  <si>
    <t>боевую подругу с карьеристкой ― бывает </t>
  </si>
  <si>
    <t>коллективный. Форум: Обсуждение сериала «И падает снег» (2008-2011) </t>
  </si>
  <si>
    <t>коллективный </t>
  </si>
  <si>
    <t>Форум: Обсуждение сериала «И падает снег» </t>
  </si>
  <si>
    <t>2008-2011 </t>
  </si>
  <si>
    <t>электронная коммуникация ,  нехудожественная </t>
  </si>
  <si>
    <t>форум </t>
  </si>
  <si>
    <t>досуг, зрелища и развлечения, частная жизнь </t>
  </si>
  <si>
    <t>Интернет </t>
  </si>
  <si>
    <t>электронный текст </t>
  </si>
  <si>
    <t> и чтам тотэ ан юинил</t>
  </si>
  <si>
    <t xml:space="preserve"> линию на этот матч и </t>
  </si>
  <si>
    <t>плюс с минусом, ― говорил мне </t>
  </si>
  <si>
    <t>Андрей Колесников. Азартная канцелярия (1997) // «Столица», 1997.10.13 </t>
  </si>
  <si>
    <t>Андрей Колесников </t>
  </si>
  <si>
    <t>1968 </t>
  </si>
  <si>
    <t>Азартная канцелярия </t>
  </si>
  <si>
    <t>статья </t>
  </si>
  <si>
    <t>досуг, зрелища и развлечения </t>
  </si>
  <si>
    <t>«Столица» </t>
  </si>
  <si>
    <t>1997.10.13 </t>
  </si>
  <si>
    <t>журнал </t>
  </si>
  <si>
    <t> от-мек с ино ушиМ </t>
  </si>
  <si>
    <t xml:space="preserve">  Мишу они с кем-то </t>
  </si>
  <si>
    <t>и он им очень подошел </t>
  </si>
  <si>
    <t>Сергей Юрский. Вспышки. Заключительная глава книги // «Октябрь», 2001 </t>
  </si>
  <si>
    <t>Сергей Юрский </t>
  </si>
  <si>
    <t>1935 </t>
  </si>
  <si>
    <t>Вспышки. Заключительная глава книги </t>
  </si>
  <si>
    <t>«Октябрь» </t>
  </si>
  <si>
    <t> теувтсещус ежу от оволс ьдев</t>
  </si>
  <si>
    <t xml:space="preserve"> ведь слово-то уже существует, </t>
  </si>
  <si>
    <t>только значение.  </t>
  </si>
  <si>
    <t>Ю. П. Анненков. Дневник моих встреч (1966) </t>
  </si>
  <si>
    <t>Ю. П. Анненков </t>
  </si>
  <si>
    <t>1889 </t>
  </si>
  <si>
    <t>Дневник моих встреч </t>
  </si>
  <si>
    <t>1966 </t>
  </si>
  <si>
    <t>Юрий Анненков. Дневник моих встреч </t>
  </si>
  <si>
    <t> ьтсолам щиравот иббох еокат юеми</t>
  </si>
  <si>
    <t xml:space="preserve"> имею такое хобби (товарищ малость </t>
  </si>
  <si>
    <t>хобби с мнением), что фильм </t>
  </si>
  <si>
    <t>Алла Сурикова. Любовь со второго взгляда (2001) </t>
  </si>
  <si>
    <t>Алла Сурикова </t>
  </si>
  <si>
    <t>1940 </t>
  </si>
  <si>
    <t>Любовь со второго взгляда </t>
  </si>
  <si>
    <t>А. Сурикова. Любовь со второго взгляда </t>
  </si>
  <si>
    <t>2002 </t>
  </si>
  <si>
    <t> ен ыМ </t>
  </si>
  <si>
    <t xml:space="preserve">  Мы не </t>
  </si>
  <si>
    <t>и сказали, что котлеты уже </t>
  </si>
  <si>
    <t>Василий Катанян. Лоскутное одеяло (1990-1999) </t>
  </si>
  <si>
    <t>Василий Катанян </t>
  </si>
  <si>
    <t>1924 </t>
  </si>
  <si>
    <t>Лоскутное одеяло </t>
  </si>
  <si>
    <t>1990-1999 </t>
  </si>
  <si>
    <t>дневник, записные книжки </t>
  </si>
  <si>
    <t>Василий Катанян. Лоскутное одеяло </t>
  </si>
  <si>
    <t> Я  оннещумс </t>
  </si>
  <si>
    <t xml:space="preserve">  (смущенно).  Я </t>
  </si>
  <si>
    <t>вас со Смысловым!..   Все участники </t>
  </si>
  <si>
    <t>Владимир Литус. Почем бивни мамонта (2004) // «64 — Шахматное обозрение», 2004.12.15 </t>
  </si>
  <si>
    <t>Владимир Литус </t>
  </si>
  <si>
    <t>Почем бивни мамонта </t>
  </si>
  <si>
    <t>комментарий </t>
  </si>
  <si>
    <t>спорт </t>
  </si>
  <si>
    <t>«64 — Шахматное обозрение» </t>
  </si>
  <si>
    <t>2004.12.15 </t>
  </si>
  <si>
    <t> от-отч ёом еинанзосдоП  итсоннёровтелводуен ьлоб</t>
  </si>
  <si>
    <t>олатупереп</t>
  </si>
  <si>
    <t xml:space="preserve"> боль неудовлетворённости.   Подсознание моё что-то </t>
  </si>
  <si>
    <t xml:space="preserve"> Наслаждение красотой мира подавило боль </t>
  </si>
  <si>
    <t>Борис Неменский. Живая память // «Родина», 2008 </t>
  </si>
  <si>
    <t>Борис Неменский </t>
  </si>
  <si>
    <t>1922 </t>
  </si>
  <si>
    <t>Живая память </t>
  </si>
  <si>
    <t>история, армия и вооруженные конфликты, искусство и культура </t>
  </si>
  <si>
    <t>«Родина» </t>
  </si>
  <si>
    <t> онся ындив илыб инго еыводус</t>
  </si>
  <si>
    <t xml:space="preserve"> судовые огни были видны ясно, </t>
  </si>
  <si>
    <t>подветренный и наветренный борта, шлюпку </t>
  </si>
  <si>
    <t>Александр Городницкий. «И жить еще надежде» (2001) </t>
  </si>
  <si>
    <t>Александр Городницкий </t>
  </si>
  <si>
    <t>1933 </t>
  </si>
  <si>
    <t>«И жить еще надежде» </t>
  </si>
  <si>
    <t>Александр Городницкий. И жить еще надежде </t>
  </si>
  <si>
    <t>  юиракаМ утилопортим огоксйиребретнеК апоксипеихра то</t>
  </si>
  <si>
    <t>илатупереП</t>
  </si>
  <si>
    <t xml:space="preserve"> от архиепископа Кентерберийского митрополиту Макарию.  </t>
  </si>
  <si>
    <t>метрополитен с митрополитом!  Скандал мог </t>
  </si>
  <si>
    <t>С. М. Голицын. Записки уцелевшего. Предисловие (1989) </t>
  </si>
  <si>
    <t>С. М. Голицын </t>
  </si>
  <si>
    <t>1909 </t>
  </si>
  <si>
    <t>Записки уцелевшего. Предисловие </t>
  </si>
  <si>
    <t>1989 </t>
  </si>
  <si>
    <t>публицистика, нехудожественная </t>
  </si>
  <si>
    <t>предисловие </t>
  </si>
  <si>
    <t>частная жизнь, политика и общественная жизнь </t>
  </si>
  <si>
    <t>С. М. Голицын. Записки уцелевшего. М.: «Наше наследие» №54, 2000 </t>
  </si>
  <si>
    <t> ил отч сач агереС А</t>
  </si>
  <si>
    <t xml:space="preserve"> А Серега час, что ли, </t>
  </si>
  <si>
    <t xml:space="preserve"> Ничего страшного, он времена года </t>
  </si>
  <si>
    <t>Анатолий Трушкин. 208 избранных страниц (1990-2002) </t>
  </si>
  <si>
    <t>Анатолий Трушкин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</si>
  <si>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</si>
  <si>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</si>
  <si>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</si>
  <si>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</si>
  <si>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</si>
  <si>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t> ен йечнамаЛ с юисуладнА яанзар</t>
  </si>
  <si>
    <t>ьшеатупереп</t>
  </si>
  <si>
    <t xml:space="preserve"> разная, Андалусию с Ламанчей не </t>
  </si>
  <si>
    <t>Анна Берсенева. Полет над разлукой (2003-2005) </t>
  </si>
  <si>
    <t>Анна Берсенева </t>
  </si>
  <si>
    <t>Полет над разлукой </t>
  </si>
  <si>
    <t>2003-2005 </t>
  </si>
  <si>
    <t>Анна Берсенева. Полет над разлукой </t>
  </si>
  <si>
    <t>2005 </t>
  </si>
  <si>
    <t> ьсилунсорп ино арту ерытеч В</t>
  </si>
  <si>
    <t xml:space="preserve"> В четыре утра они проснулись, </t>
  </si>
  <si>
    <t>чеботы и так, каждый в </t>
  </si>
  <si>
    <t>В. Лихоносов. Ненаписанные воспоминания. Наш маленький Париж. Ч. 1-2 (1983) </t>
  </si>
  <si>
    <t>В. Лихоносов </t>
  </si>
  <si>
    <t>1936 </t>
  </si>
  <si>
    <t>Ненаписанные воспоминания. Наш маленький Париж. Ч. 1-2 </t>
  </si>
  <si>
    <t>1983 </t>
  </si>
  <si>
    <t>В. И. Лихоносов. Ненаписанные воспоминания. Наш маленький Париж </t>
  </si>
  <si>
    <t>1987 </t>
  </si>
  <si>
    <t> анО  еибюломас ее а амам</t>
  </si>
  <si>
    <t xml:space="preserve"> мама, ― а ее самолюбие.  Она </t>
  </si>
  <si>
    <t xml:space="preserve">  ― А в тебе колдовство есть </t>
  </si>
  <si>
    <t>Михаил Анчаров. Самшитовый лес (1979) </t>
  </si>
  <si>
    <t>Михаил Анчаров </t>
  </si>
  <si>
    <t>1923 </t>
  </si>
  <si>
    <t>Самшитовый лес </t>
  </si>
  <si>
    <t>1979 </t>
  </si>
  <si>
    <t>Михаил Анчаров. Самшитовый лес </t>
  </si>
  <si>
    <t>1994 </t>
  </si>
  <si>
    <t> мыротв ос оге акшувеД  аляноп</t>
  </si>
  <si>
    <t xml:space="preserve"> поняла.  Девушка его со вторым </t>
  </si>
  <si>
    <t xml:space="preserve"> Это во втором пробники Туморроу </t>
  </si>
  <si>
    <t>Красота, здоровье, отдых: Косметика и парфюм (форум) (2004) </t>
  </si>
  <si>
    <t>Красота, здоровье, отдых: Косметика и парфюм (форум) </t>
  </si>
  <si>
    <t>частная жизнь </t>
  </si>
  <si>
    <t>Форум на eva.ru </t>
  </si>
  <si>
    <t> ен огечин ано илсе ьтсовон</t>
  </si>
  <si>
    <t xml:space="preserve"> новость, если она ничего не </t>
  </si>
  <si>
    <t>и правильно все поняла: ленинградский </t>
  </si>
  <si>
    <t>Наталья Шмелькова. Последние дни Венедикта Ерофеева (2002) </t>
  </si>
  <si>
    <t>Наталья Шмелькова </t>
  </si>
  <si>
    <t>Последние дни Венедикта Ерофеева </t>
  </si>
  <si>
    <t> веьваруМ он юинелпутсан к уквотогдоп</t>
  </si>
  <si>
    <t xml:space="preserve"> подготовку к наступлению, но Муравьев </t>
  </si>
  <si>
    <t>его планы.  </t>
  </si>
  <si>
    <t>А. И. Алдан-Семенов. Красные и белые (1966-1973) </t>
  </si>
  <si>
    <t>А. И. Алдан-Семенов </t>
  </si>
  <si>
    <t>1908 </t>
  </si>
  <si>
    <t>Красные и белые </t>
  </si>
  <si>
    <t>1966-1973 </t>
  </si>
  <si>
    <t>Алдан-Семенов А. И. Красные и белые </t>
  </si>
  <si>
    <t> икпап есВ  анитвелА алазакс тюалед</t>
  </si>
  <si>
    <t xml:space="preserve"> делают, – сказала Алевтина.  – Все папки </t>
  </si>
  <si>
    <t xml:space="preserve"> На, держи пока эти.  </t>
  </si>
  <si>
    <t>Аркадий Стругацкий, Борис Стругацкий. Улитка на склоне (1966-1968) </t>
  </si>
  <si>
    <t>Аркадий Стругацкий, Борис Стругацкий </t>
  </si>
  <si>
    <t>1925, 1933 </t>
  </si>
  <si>
    <t>Улитка на склоне </t>
  </si>
  <si>
    <t>1966-1968 </t>
  </si>
  <si>
    <t> я ежад еенчот а мынревогалб</t>
  </si>
  <si>
    <t xml:space="preserve"> благоверным, а точнее даже я, </t>
  </si>
  <si>
    <t>кольца на регистрации.  </t>
  </si>
  <si>
    <t>Курьезы на свадьбах (форум) (2004) </t>
  </si>
  <si>
    <t>Курьезы на свадьбах (форум) </t>
  </si>
  <si>
    <r>
      <t xml:space="preserve"> Или он педали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или уснул, а может, и специально так сделал, я не знаю.  [Вячеслав Фетисов. Овертайм (1997)] [омонимия не снята]</t>
    </r>
  </si>
  <si>
    <r>
      <t xml:space="preserve"> Шапка поплыла по воде и скрылась в темноте, а Владимир сказал, обращаясь вроде бы к самому себе, что так, мол, гадают в ночь на Ивана Купалу (он когда-то видел в кино, как девушки пускают венки по течению, но теперь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что совершенно простительно).  [Александр Житинский. Лестница (1972)] [омонимия не снята]</t>
    </r>
  </si>
  <si>
    <r>
      <t xml:space="preserve"> Вера сумку забрала к себе в номер, решив, что родители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дали бабушкины таблетки.  [Маша Трауб. Не вся la vie (2008)] [омонимия не снята]</t>
    </r>
  </si>
  <si>
    <r>
      <t xml:space="preserve">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эту минуту все масштабы: и рост нормального человека, и потребность в воде.  [Владимир Брагин. В стране дремучих трав (1962)] [омонимия не снята]</t>
    </r>
  </si>
  <si>
    <r>
      <t xml:space="preserve"> Эта проклятая война всё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всё смешала.  [Василий Гроссман. Жизнь и судьба, часть 2 (1960)] [омонимия снята]</t>
    </r>
  </si>
  <si>
    <r>
      <t xml:space="preserve"> И вовсе она не с пятого упала, а с четвертого.  Опять я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Действительно ведь я ― путаник, человек мягкий, робкий до идиотизма!  [Евгений Попов. Под солнцем (1970-2000)] [омонимия не снята]</t>
    </r>
  </si>
  <si>
    <r>
      <t xml:space="preserve"> [Ру(алочка, nick]  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боевую подругу с карьеристкой ― бывает… пройдет… словно снег.  [коллективный. Форум: Обсуждение сериала «И падает снег» (2008-2011)] [омонимия не снята]</t>
    </r>
  </si>
  <si>
    <r>
      <t xml:space="preserve">  ― Программистка набирала на компьютере линию на этот матч 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плюс с минусом, ― говорил мне Гена, сидя в своей крошечной комнатке в холле кинотеатра.  [Андрей Колесников. Азартная канцелярия (1997) // «Столица», 1997.10.13] [омонимия не снята]</t>
    </r>
  </si>
  <si>
    <r>
      <t xml:space="preserve"> Мишу они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и он им очень подошел.  [Сергей Юрский. Вспышки. Заключительная глава книги // «Октябрь», 2001] [омонимия не снята]</t>
    </r>
  </si>
  <si>
    <r>
      <t xml:space="preserve"> Правда, французский «arbouse» больше похож на землянику, но ведь слово-то уже существует,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только значение.  [Ю. П. Анненков. Дневник моих встреч (1966)] [омонимия не снята]</t>
    </r>
  </si>
  <si>
    <r>
      <t xml:space="preserve">  ― Я имею такое хобби (товарищ малость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хобби с мнением), что фильм про железнодорожников не может называться «Чокнутые»!  [Алла Сурикова. Любовь со второго взгляда (2001)] [омонимия не снята]</t>
    </r>
  </si>
  <si>
    <r>
      <t xml:space="preserve">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сказали, что котлеты уже готовы и мы их вскоре собираемся есть…  [Василий Катанян. Лоскутное одеяло (1990-1999)] [омонимия не снята]</t>
    </r>
  </si>
  <si>
    <r>
      <t xml:space="preserve"> (смущенно). 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вас со Смысловым!..   Все участники сражались с большим желанием и профессиональной фантазией.  [Владимир Литус. Почем бивни мамонта (2004) // «64 — Шахматное обозрение», 2004.12.15] [омонимия не снята]</t>
    </r>
  </si>
  <si>
    <r>
      <t xml:space="preserve"> Но нарастала боль неудовлетворённости.   Подсознание моё что-то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Наслаждение красотой мира подавило боль, подавило всю многосложность проблемы.  [Борис Неменский. Живая память // «Родина», 2008] [омонимия не снята]</t>
    </r>
  </si>
  <si>
    <r>
      <t xml:space="preserve"> Моторист наш впотьмах, хотя судовые огни были видны ясно,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подветренный и наветренный борта, шлюпку стукнуло набежавшей волной о борт прежде, чем успели передать с нее конец, накренило, и следующая волна перевернула ее.  [Александр Городницкий. «И жить еще надежде» (2001)] [омонимия не снята]</t>
    </r>
  </si>
  <si>
    <r>
      <t xml:space="preserve"> Прочитав слово, напоминающее задуманное строительство, почтовые чиновники переслали пакет в Московскую Городскую Управу, там его вскрыли и, к своему ужасу, убедились, что это послание от архиепископа Кентерберийского митрополиту Макарию.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метрополитен с митрополитом!  Скандал мог разразиться небывалый.  [С. М. Голицын. Записки уцелевшего. Предисловие (1989)] [омонимия не снята]</t>
    </r>
  </si>
  <si>
    <r>
      <t xml:space="preserve"> Сговорились, что она своих родителей приводит к его родителям знакомиться.  А Серега час, что ли,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Ничего страшного, он времена года путает.  [Анатолий Трушкин. 208 избранных страниц (1990-2002)] [омонимия не снята]</t>
    </r>
  </si>
  <si>
    <r>
      <t xml:space="preserve"> Вся она разная, Андалусию с Ламанчей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[Анна Берсенева. Полет над разлукой (2003-2005)] [омонимия не снята]</t>
    </r>
  </si>
  <si>
    <r>
      <t xml:space="preserve">  В четыре утра они проснулись,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чеботы и так, каждый в чужой обувке, поехали через Елизаветинскую.  [В. Лихоносов. Ненаписанные воспоминания. Наш маленький Париж. Ч. 1-2 (1983)] [омонимия не снята]</t>
    </r>
  </si>
  <si>
    <r>
      <t xml:space="preserve">  ― Это не твое колдовство, ― сказала мама, ― а ее самолюбие. 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 ― А в тебе колдовство есть?  [Михаил Анчаров. Самшитовый лес (1979)] [омонимия не снята]</t>
    </r>
  </si>
  <si>
    <r>
      <t xml:space="preserve">  А, я поняла.  Девушка его со вторым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Это во втором пробники Туморроу давать будут.  [Красота, здоровье, отдых: Косметика и парфюм (форум) (2004)] [омонимия не снята]</t>
    </r>
  </si>
  <si>
    <r>
      <t xml:space="preserve"> Галя мне сообщила одновременно печальную и смешную новость, если она ничего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правильно все поняла: ленинградский журнал «Нева» отказался печатать «Петушки» из-за фрагмента о Стаханове.  [Наталья Шмелькова. Последние дни Венедикта Ерофеева (2002)] [омонимия не снята]</t>
    </r>
  </si>
  <si>
    <r>
      <t xml:space="preserve"> Командарм думал к середине июля завершить подготовку к наступлению, но Муравьев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его планы.  [А. И. Алдан-Семенов. Красные и белые (1966-1973)] [омонимия не снята]</t>
    </r>
  </si>
  <si>
    <r>
      <t xml:space="preserve">  – Господи, что делают, что делают, – сказала Алевтина.  – Все папки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На, держи пока эти.  [Аркадий Стругацкий, Борис Стругацкий. Улитка на склоне (1966-1968)] [омонимия не снята]</t>
    </r>
  </si>
  <si>
    <r>
      <t xml:space="preserve"> [Елена К, nick]   Например мы с моим благоверным, а точнее даже я,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кольца на регистрации.  [Курьезы на свадьбах (форум) (2004)] [омонимия не снята]</t>
    </r>
  </si>
  <si>
    <t> оньлетачноко ежу янем отэ от</t>
  </si>
  <si>
    <t>олатупс</t>
  </si>
  <si>
    <t xml:space="preserve"> то это меня уже окончательно </t>
  </si>
  <si>
    <t>А. Н. Бенуа. Жизнь художника (1955) </t>
  </si>
  <si>
    <t>А. Н. Бенуа </t>
  </si>
  <si>
    <t>1870 </t>
  </si>
  <si>
    <t>Жизнь художника </t>
  </si>
  <si>
    <t>1955 </t>
  </si>
  <si>
    <t>Александр Бенуа. Жизнь художника. Воспоминания. Т. II </t>
  </si>
  <si>
    <r>
      <t xml:space="preserve">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.  [А. Н. Бенуа. Жизнь художника (1955)] [омонимия не снята]</t>
    </r>
  </si>
  <si>
    <t> от-мек с оге ыТ  алевдоп</t>
  </si>
  <si>
    <t>латупс</t>
  </si>
  <si>
    <t xml:space="preserve"> подвела.  Ты его с кем-то </t>
  </si>
  <si>
    <t xml:space="preserve">  Кудимов.  </t>
  </si>
  <si>
    <t>Александр Вампилов. Старший сын (1965) </t>
  </si>
  <si>
    <t>Александр Вампилов </t>
  </si>
  <si>
    <t>1937 </t>
  </si>
  <si>
    <t>Старший сын </t>
  </si>
  <si>
    <t>1965 </t>
  </si>
  <si>
    <t>пьеса </t>
  </si>
  <si>
    <t>Вампилов А. Избранное </t>
  </si>
  <si>
    <t>1984 </t>
  </si>
  <si>
    <r>
      <t xml:space="preserve"> На этот раз она тебя подвела.  Ты его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.  [Александр Вампилов. Старший сын (1965)] [омонимия не снята]</t>
    </r>
  </si>
  <si>
    <t> ен огечин ино ьдеВ </t>
  </si>
  <si>
    <t>илатупс</t>
  </si>
  <si>
    <t xml:space="preserve">  Ведь они ничего не </t>
  </si>
  <si>
    <t>сразу признали поэта, напоили чаем </t>
  </si>
  <si>
    <t>Александр Ласкин. Ангел, летящий на велосипеде // «Звезда», 2001 </t>
  </si>
  <si>
    <t>Александр Ласкин </t>
  </si>
  <si>
    <t>Ангел, летящий на велосипеде </t>
  </si>
  <si>
    <t>искусство и культура </t>
  </si>
  <si>
    <t>«Звезда» </t>
  </si>
  <si>
    <r>
      <t xml:space="preserve"> Ведь они ничего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сразу признали поэта, напоили чаем.  [Александр Ласкин. Ангел, летящий на велосипеде // «Звезда», 2001] [омонимия не снята]</t>
    </r>
  </si>
  <si>
    <t> оготслоТ евзаР </t>
  </si>
  <si>
    <t>ьшеатупс</t>
  </si>
  <si>
    <t xml:space="preserve">  Разве Толстого </t>
  </si>
  <si>
    <t>с Достоевским, а Васильева с </t>
  </si>
  <si>
    <t>Александр Савельев. Аркан для букмекера (2000) </t>
  </si>
  <si>
    <t>Александр Савельев </t>
  </si>
  <si>
    <t>Аркан для букмекера </t>
  </si>
  <si>
    <t>Александр Савельев. Аркан для букмекера </t>
  </si>
  <si>
    <r>
      <t xml:space="preserve"> Разве Толстого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Достоевским, а Васильева с Астафьевым?  [Александр Савельев. Аркан для букмекера (2000)] [омонимия не снята]</t>
    </r>
  </si>
  <si>
    <t> ииссоР в яицюловеР  онечноказ олыб</t>
  </si>
  <si>
    <t>алатупс</t>
  </si>
  <si>
    <t xml:space="preserve"> было закончено.  Революция в России </t>
  </si>
  <si>
    <t>все карты.  В феврале 1917 </t>
  </si>
  <si>
    <t>Александр Филюшкин. Рус, не спи в гробу! // «Родина», 2000 </t>
  </si>
  <si>
    <t>Александр Филюшкин </t>
  </si>
  <si>
    <t>Рус, не спи в гробу! </t>
  </si>
  <si>
    <t>история, политика и общественная жизнь </t>
  </si>
  <si>
    <r>
      <t xml:space="preserve">  Противостояние германских разведок и русской контрразведки в годы Первой мировой не было закончено.  Революция в России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</t>
    </r>
  </si>
  <si>
    <t> еН  ыппург ьлетидовокур ьдев ыт</t>
  </si>
  <si>
    <t xml:space="preserve"> ты ведь руководитель группы?  Не </t>
  </si>
  <si>
    <t>?»  </t>
  </si>
  <si>
    <t xml:space="preserve"> «Я главный архитектор проекта», ― ответил </t>
  </si>
  <si>
    <t>Анатолий Найман. Все и каждый // «Октябрь», 2003 </t>
  </si>
  <si>
    <t>Анатолий Найман </t>
  </si>
  <si>
    <t>Все и каждый </t>
  </si>
  <si>
    <t>2003 </t>
  </si>
  <si>
    <r>
      <t xml:space="preserve"> Я правильно говорю ― ты ведь руководитель группы?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</t>
    </r>
  </si>
  <si>
    <t> тежоМ ьсаливяоп ашатаН от-яакак мат</t>
  </si>
  <si>
    <t xml:space="preserve"> там какая-то «Наташа» появилась… Может, </t>
  </si>
  <si>
    <t>?  </t>
  </si>
  <si>
    <r>
      <t xml:space="preserve">  ―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сказал я.   И мы </t>
    </r>
  </si>
  <si>
    <t>Анатолий Приставкин. Радиостанция «Тамара» (1994) </t>
  </si>
  <si>
    <t>Анатолий Приставкин </t>
  </si>
  <si>
    <t>1931 </t>
  </si>
  <si>
    <t>Радиостанция «Тамара» </t>
  </si>
  <si>
    <t>Приставкин А. Вагончик мой дальний </t>
  </si>
  <si>
    <t>2006 </t>
  </si>
  <si>
    <r>
      <t xml:space="preserve">  ― Я тоже не верю ― там какая-то «Наташа» появилась… Может,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?   ―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сказал я.   И мы простились до субботы.  [Анатолий Приставкин. Радиостанция «Тамара» (1994)] [омонимия не снята]</t>
    </r>
  </si>
  <si>
    <t> я тен кожорип акпаш яавелукарак</t>
  </si>
  <si>
    <t xml:space="preserve"> каракулевая шапка-пирожок, нет, я </t>
  </si>
  <si>
    <t>это у отца была серая </t>
  </si>
  <si>
    <t>Андрей Вознесенский. На виртуальном ветру (1998) </t>
  </si>
  <si>
    <t>Андрей Вознесенский </t>
  </si>
  <si>
    <t>На виртуальном ветру </t>
  </si>
  <si>
    <t>1998 </t>
  </si>
  <si>
    <t>Андрей Вознесенский. На виртуальном ветру </t>
  </si>
  <si>
    <r>
      <t xml:space="preserve"> Его шуба была распахнута, сбилась набок его серая каракулевая шапка-пирожок, нет,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</t>
    </r>
  </si>
  <si>
    <t> окжонмен но иизанмиг йоксвеьлешиР в</t>
  </si>
  <si>
    <t xml:space="preserve"> в Ришельевской гимназии) он немножко </t>
  </si>
  <si>
    <t>Аркадий Белинков. Сдача и гибель советского интеллигента. Юрий Олеша / Проглоченная флейта (1958-1968) </t>
  </si>
  <si>
    <t>Аркадий Белинков </t>
  </si>
  <si>
    <t>1921 </t>
  </si>
  <si>
    <t>Сдача и гибель советского интеллигента. Юрий Олеша / Проглоченная флейта </t>
  </si>
  <si>
    <t>1958-1968 </t>
  </si>
  <si>
    <t>монография </t>
  </si>
  <si>
    <t>А. В. Белинков. Сдача и гибель советского интеллигента. Юрий Олеша </t>
  </si>
  <si>
    <r>
      <t xml:space="preserve">  По необразованности (Гриша Фокин не учился в Ришельевской гимназии) он немножко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[Аркадий Белинков. Сдача и гибель советского интеллигента. Юрий Олеша / Проглоченная флейта (1958-1968)] [омонимия не снята]</t>
    </r>
  </si>
  <si>
    <t> ен атуршрам с яслибс ен</t>
  </si>
  <si>
    <t xml:space="preserve"> не сбился с маршрута, не </t>
  </si>
  <si>
    <t>бы в сумерках полотно железной </t>
  </si>
  <si>
    <t>Артем Анфиногенов. А внизу была земля (1982) </t>
  </si>
  <si>
    <t>Артем Анфиногенов </t>
  </si>
  <si>
    <t>А внизу была земля </t>
  </si>
  <si>
    <t>1982 </t>
  </si>
  <si>
    <t>Афиногенов А. З. А внизу была земля </t>
  </si>
  <si>
    <r>
      <t xml:space="preserve"> Выхватил из кабины раненого Аполлона Кузина, усадил вместе со своим стрелком, поднялся в воздух, и все бы кончилось эффектно, как в кино, если бы не сбился с маршрута,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бы в сумерках полотно железной дороги и вместо юга не ушел бы к северу от дома.  [Артем Анфиногенов. А внизу была земля (1982)] [омонимия не снята]</t>
    </r>
  </si>
  <si>
    <t> ытрак оньлетачноко ебет ым сачйес</t>
  </si>
  <si>
    <t>меатупс</t>
  </si>
  <si>
    <t xml:space="preserve"> сейчас мы тебе окончательно карты </t>
  </si>
  <si>
    <t>Борис Васильев. Были и небыли. Книга 2 (1988) </t>
  </si>
  <si>
    <t>Борис Васильев </t>
  </si>
  <si>
    <t>Были и небыли. Книга 2 </t>
  </si>
  <si>
    <t>1988 </t>
  </si>
  <si>
    <t>Васильев Б. Были и небыли </t>
  </si>
  <si>
    <r>
      <t xml:space="preserve"> ― Проверим, что ты за полководец: сейчас мы тебе окончательно карты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.  [Борис Васильев. Были и небыли. Книга 2 (1988)] [омонимия не снята]</t>
    </r>
  </si>
  <si>
    <t> ано омидиВ </t>
  </si>
  <si>
    <t xml:space="preserve">   ― Видимо, она </t>
  </si>
  <si>
    <t>меня с кем-то другим.  </t>
  </si>
  <si>
    <t>В. А. Каверин. Перед зеркалом (1965-1970) </t>
  </si>
  <si>
    <t>В. А. Каверин </t>
  </si>
  <si>
    <t>1902 </t>
  </si>
  <si>
    <t>Перед зеркалом </t>
  </si>
  <si>
    <t>1965-1970 </t>
  </si>
  <si>
    <t>В. Каверин. Пурпурный палимпсест </t>
  </si>
  <si>
    <r>
      <t xml:space="preserve">  ― Видимо, она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меня с кем-то другим.  [В. А. Каверин. Перед зеркалом (1965-1970)] [омонимия не снята]</t>
    </r>
  </si>
  <si>
    <t> от-мек с сав я ястежаК</t>
  </si>
  <si>
    <t xml:space="preserve"> Кажется, я вас с кем-то </t>
  </si>
  <si>
    <t>В. В. Голявкин. Рисунки на асфальте (1965) </t>
  </si>
  <si>
    <t>В. В. Голявкин </t>
  </si>
  <si>
    <t>1929 </t>
  </si>
  <si>
    <t>Рисунки на асфальте </t>
  </si>
  <si>
    <t>Голявкин В. В. Тетрадки под дождем </t>
  </si>
  <si>
    <r>
      <t xml:space="preserve"> Вздохнул и говорит: — Кажется, я вас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[В. В. Голявкин. Рисунки на асфальте (1965)] [омонимия не снята]</t>
    </r>
  </si>
  <si>
    <t> ен йыроток тсерк тотЭ </t>
  </si>
  <si>
    <t xml:space="preserve">  Этот крест, который не </t>
  </si>
  <si>
    <t>ни с каким другим, означал </t>
  </si>
  <si>
    <t>В. Крашенинников. Мальтийский крест. От автора // «Вокруг света», 1994 </t>
  </si>
  <si>
    <t>В. Крашенинников </t>
  </si>
  <si>
    <t>Мальтийский крест. От автора </t>
  </si>
  <si>
    <t>послесловие </t>
  </si>
  <si>
    <t>путешествия, история </t>
  </si>
  <si>
    <t>«Вокруг света» </t>
  </si>
  <si>
    <r>
      <t xml:space="preserve"> Этот крест, который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</t>
    </r>
  </si>
  <si>
    <t> ен меч с ин тобох</t>
  </si>
  <si>
    <t xml:space="preserve"> хобот ни с чем не </t>
  </si>
  <si>
    <t>а наши предки хоботом называли </t>
  </si>
  <si>
    <t>В. Рич. Вторая жизнь мамонта, или Откуда у Горыныча хобот // «Химия и жизнь», 1986 </t>
  </si>
  <si>
    <t>В. Рич </t>
  </si>
  <si>
    <t>Вторая жизнь мамонта, или Откуда у Горыныча хобот </t>
  </si>
  <si>
    <t>1986 </t>
  </si>
  <si>
    <t>учебно-научная ,  нехудожественная </t>
  </si>
  <si>
    <t>наука и технологии, филология </t>
  </si>
  <si>
    <t>«Химия и жизнь» </t>
  </si>
  <si>
    <r>
      <t xml:space="preserve"> Это сегодня хобот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</t>
    </r>
  </si>
  <si>
    <t> ен юитаркомед иледом йотэ то</t>
  </si>
  <si>
    <t xml:space="preserve"> от этой модели демократию не </t>
  </si>
  <si>
    <t>с автократическим, а тем более </t>
  </si>
  <si>
    <t>Валерий Любин. Норберто Боббио о левых и правых (2003) // «Неприкосновенный запас», 2003.09.12 </t>
  </si>
  <si>
    <t>Валерий Любин </t>
  </si>
  <si>
    <t>Норберто Боббио о левых и правых </t>
  </si>
  <si>
    <t>отзыв </t>
  </si>
  <si>
    <t>наука и технологии, политика и общественная жизнь </t>
  </si>
  <si>
    <t>«Неприкосновенный запас» </t>
  </si>
  <si>
    <t>2003.09.12 </t>
  </si>
  <si>
    <r>
      <t xml:space="preserve">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</t>
    </r>
  </si>
  <si>
    <t> йонул с ецнлос и но</t>
  </si>
  <si>
    <t xml:space="preserve"> он и солнце с луной </t>
  </si>
  <si>
    <t>Василий Шукшин. Беседы при ясной луне (1972-1974) </t>
  </si>
  <si>
    <t>Василий Шукшин </t>
  </si>
  <si>
    <t>Беседы при ясной луне </t>
  </si>
  <si>
    <t>1972-1974 </t>
  </si>
  <si>
    <t>Василий Шукшин. Собрание сочинений (в 3 томах), т2 </t>
  </si>
  <si>
    <r>
      <t xml:space="preserve">  ― Это ж… он и солнце с луной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  [Василий Шукшин. Беседы при ясной луне (1972-1974)] [омонимия не снята]</t>
    </r>
  </si>
  <si>
    <t> ен мокятсолох ясмишвунхивс но ил</t>
  </si>
  <si>
    <t xml:space="preserve"> ли он свихнувшимся холостяком ― не </t>
  </si>
  <si>
    <t>ли я с кем?  </t>
  </si>
  <si>
    <t>Владимир Маканин. Андеграунд, или герой нашего времени (1996-1997) </t>
  </si>
  <si>
    <t>Владимир Маканин </t>
  </si>
  <si>
    <t>Андеграунд, или герой нашего времени </t>
  </si>
  <si>
    <t>1996-1997 </t>
  </si>
  <si>
    <t>Маканин В. Андеграунд, или герой нашего времени </t>
  </si>
  <si>
    <r>
      <t xml:space="preserve"> (Да и был ли он свихнувшимся холостяком ―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я с кем?  [Владимир Маканин. Андеграунд, или герой нашего времени (1996-1997)] [омонимия не снята]</t>
    </r>
  </si>
  <si>
    <t> ен ыМ  уничнок и ценок</t>
  </si>
  <si>
    <t xml:space="preserve"> конец и кончину».   Мы не </t>
  </si>
  <si>
    <t xml:space="preserve"> Мы знаем: за кончиной не </t>
  </si>
  <si>
    <t>Галина Шергова. …Об известных всем (2002-2004) </t>
  </si>
  <si>
    <t>Галина Шергова </t>
  </si>
  <si>
    <t>…Об известных всем </t>
  </si>
  <si>
    <t>2002-2004 </t>
  </si>
  <si>
    <t>Г. Шергова. …Об известных всем </t>
  </si>
  <si>
    <r>
      <t xml:space="preserve">  У Юры была такая строчка: «Не путай конец и кончину».   Мы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.  Мы знаем: за кончиной не пришел конец.  [Галина Шергова. …Об известных всем (2002-2004)] [омонимия не снята]</t>
    </r>
  </si>
  <si>
    <t> ен игон еще мятсокап ано</t>
  </si>
  <si>
    <t xml:space="preserve"> она пакостям еще ноги не </t>
  </si>
  <si>
    <t>Галина Щербакова. Эмиграция по-русску... // «Огонек». № 9 (3319), 1991 </t>
  </si>
  <si>
    <t>Галина Щербакова </t>
  </si>
  <si>
    <t>Эмиграция по-русску... </t>
  </si>
  <si>
    <t>1991 </t>
  </si>
  <si>
    <t>«Огонек». № 9 (3319) </t>
  </si>
  <si>
    <r>
      <t xml:space="preserve"> Если она есть, то у нее чисто печеночные реакции, поболит, поболит и перестанет, и никаким она пакостям еще ноги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[Галина Щербакова. Эмиграция по-русску... // «Огонек». № 9 (3319), 1991] [омонимия не снята]</t>
    </r>
  </si>
  <si>
    <t> ен огЕ </t>
  </si>
  <si>
    <t xml:space="preserve">  Его не </t>
  </si>
  <si>
    <t>ни с какими другими.  </t>
  </si>
  <si>
    <t>Георгий Бурков. Хроника сердца (1953-1990) </t>
  </si>
  <si>
    <t>Георгий Бурков </t>
  </si>
  <si>
    <t>Хроника сердца </t>
  </si>
  <si>
    <t>1953-1990 </t>
  </si>
  <si>
    <t>Георгий Бурков. «Хроника сердца» </t>
  </si>
  <si>
    <r>
      <t xml:space="preserve">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какими другими.  [Георгий Бурков. Хроника сердца (1953-1990)] [омонимия не снята]</t>
    </r>
  </si>
  <si>
    <t> ен йеьч с ин укчур</t>
  </si>
  <si>
    <t xml:space="preserve"> ручку ни с чьей не </t>
  </si>
  <si>
    <t>Дина Сабитова. Где нет зимы (2011) </t>
  </si>
  <si>
    <t>Дина Сабитова </t>
  </si>
  <si>
    <t>1969 </t>
  </si>
  <si>
    <t>Где нет зимы </t>
  </si>
  <si>
    <t>2011 </t>
  </si>
  <si>
    <t>Д. Р. Сабитова. Цирк в шкатулке </t>
  </si>
  <si>
    <t>2007 </t>
  </si>
  <si>
    <r>
      <t xml:space="preserve"> Такую ручку ни с чьей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[Дина Сабитова. Где нет зимы (2011)] [омонимия не снята]</t>
    </r>
  </si>
  <si>
    <t> ен Я </t>
  </si>
  <si>
    <t>юатупс</t>
  </si>
  <si>
    <t xml:space="preserve">  ― Я не </t>
  </si>
  <si>
    <t>их ни с гарпиями, ни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</si>
  <si>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</si>
  <si>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</si>
  <si>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</si>
  <si>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</si>
  <si>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</si>
  <si>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r>
      <t xml:space="preserve"> ― Я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их ни с гарпиями, ни с домовыми, ни с членами команды Тибидохса по драконболу.  [Дмитрий Емец. Таня Гроттер и магический контрабас (2002)] [омонимия не снята]</t>
    </r>
  </si>
  <si>
    <t> ьчорпан игярав ьсилазако ымярпу оньлоб</t>
  </si>
  <si>
    <t xml:space="preserve"> больно упрямы оказались варяги) напрочь </t>
  </si>
  <si>
    <t>все замыслы.  </t>
  </si>
  <si>
    <t>Евгений Лукин. Катали мы ваше солнце (1997) </t>
  </si>
  <si>
    <t>Евгений Лукин </t>
  </si>
  <si>
    <t>1950 </t>
  </si>
  <si>
    <t>Катали мы ваше солнце </t>
  </si>
  <si>
    <r>
      <t xml:space="preserve"> Затянувшаяся почти на двое суток ночь (уж больно упрямы оказались варяги) напрочь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замыслы.  [Евгений Лукин. Катали мы ваше солнце (1997)] [омонимия не снята]</t>
    </r>
  </si>
  <si>
    <t> еН  нитиМ мокчелок йелтевсоп йыроток</t>
  </si>
  <si>
    <t xml:space="preserve"> который посветлей, колечком ― Митин.   ― Не </t>
  </si>
  <si>
    <t xml:space="preserve">  ― Я их заверну по отдельности </t>
  </si>
  <si>
    <t>Евгений Носов. Усвятские шлемоносцы (1977) </t>
  </si>
  <si>
    <t>Евгений Носов </t>
  </si>
  <si>
    <t>1925 </t>
  </si>
  <si>
    <t>Усвятские шлемоносцы </t>
  </si>
  <si>
    <t>1977 </t>
  </si>
  <si>
    <t>Евгений Носов. Избранные произведения в 2-х т. - Т. 2 </t>
  </si>
  <si>
    <r>
      <t xml:space="preserve"> А который посветлей, колечком ― Митин.   ―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 ― Я их заверну по отдельности, каждый в свой уголок.  [Евгений Носов. Усвятские шлемоносцы (1977)] [омонимия не снята]</t>
    </r>
  </si>
  <si>
    <t>PREFIX</t>
  </si>
  <si>
    <t>пере</t>
  </si>
  <si>
    <t>с</t>
  </si>
  <si>
    <t>TENSE</t>
  </si>
  <si>
    <t>будущее</t>
  </si>
  <si>
    <t>прошедшее</t>
  </si>
  <si>
    <t>PERSONNUMBER</t>
  </si>
  <si>
    <t>2 л., ед.ч</t>
  </si>
  <si>
    <t>3 л., ед.ч</t>
  </si>
  <si>
    <t>1 л., ед.ч</t>
  </si>
  <si>
    <t>1/2/3 л., ед.ч</t>
  </si>
  <si>
    <t>3 л., мн.ч</t>
  </si>
  <si>
    <t>1 л., мн.ч</t>
  </si>
  <si>
    <t>1/2/3 л., мн.ч</t>
  </si>
  <si>
    <t>PARTICIPANT1</t>
  </si>
  <si>
    <t>лицо</t>
  </si>
  <si>
    <t>явление</t>
  </si>
  <si>
    <t>лица</t>
  </si>
  <si>
    <t>абстрактное понятие</t>
  </si>
  <si>
    <t>неопределено</t>
  </si>
  <si>
    <t>PARTICIPANT2</t>
  </si>
  <si>
    <t>PARTICIPANT3</t>
  </si>
  <si>
    <t>NA</t>
  </si>
  <si>
    <t>свойства</t>
  </si>
  <si>
    <t>свойство</t>
  </si>
  <si>
    <t>неодушевленный конкретный объект</t>
  </si>
  <si>
    <t>абстрактный объект</t>
  </si>
  <si>
    <t> перепутаешь </t>
  </si>
  <si>
    <t> перепутал </t>
  </si>
  <si>
    <t> Перепутал </t>
  </si>
  <si>
    <t> перепутала </t>
  </si>
  <si>
    <t> перепутали </t>
  </si>
  <si>
    <t> Перепутали </t>
  </si>
  <si>
    <t> перепутало </t>
  </si>
  <si>
    <t> спутаем </t>
  </si>
  <si>
    <t> спутаешь </t>
  </si>
  <si>
    <t> спутал </t>
  </si>
  <si>
    <t> спутала </t>
  </si>
  <si>
    <t> спутали </t>
  </si>
  <si>
    <t> спутало </t>
  </si>
  <si>
    <t> спутаю </t>
  </si>
  <si>
    <t>Названия строк</t>
  </si>
  <si>
    <t>Общий итог</t>
  </si>
  <si>
    <t>Количество по полю TENSE</t>
  </si>
  <si>
    <t>Названия столбцов</t>
  </si>
  <si>
    <t>Количество по полю PERSONNUMBER</t>
  </si>
  <si>
    <t>Количество по полю PARTICIPANT2</t>
  </si>
  <si>
    <t>Количество по полю PARTICIPANT3</t>
  </si>
  <si>
    <t>Количество  PARTICIPANT1</t>
  </si>
  <si>
    <t/>
  </si>
  <si>
    <t>Кол-во использ</t>
  </si>
  <si>
    <t xml:space="preserve"> Кол-во использований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</si>
  <si>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</si>
  <si>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</si>
  <si>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</si>
  <si>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</si>
  <si>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</si>
  <si>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</si>
  <si>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</si>
  <si>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Количество по полю количество</t>
  </si>
  <si>
    <t>А. П. Ладинский </t>
  </si>
  <si>
    <t>Александр Волков </t>
  </si>
  <si>
    <t>Александр Образцов </t>
  </si>
  <si>
    <t>Алексей Щеглов </t>
  </si>
  <si>
    <t>Борис Вишневский </t>
  </si>
  <si>
    <t>Борис Грищенко </t>
  </si>
  <si>
    <t>Валентин Распутин </t>
  </si>
  <si>
    <t>Василий Белов </t>
  </si>
  <si>
    <t>Василий Гулин, Михаил Тарасенко </t>
  </si>
  <si>
    <t>Г. Я. Бакланов </t>
  </si>
  <si>
    <t>Евгений Сухов </t>
  </si>
  <si>
    <t>Екатерина Завершнева </t>
  </si>
  <si>
    <t>И. Г. Эренбург </t>
  </si>
  <si>
    <t>Ирина Ратушинская </t>
  </si>
  <si>
    <t>Леонид Максименков </t>
  </si>
  <si>
    <t>Михаил Веллер </t>
  </si>
  <si>
    <t>Николай Климонтович </t>
  </si>
  <si>
    <t>Олег Зайончковский </t>
  </si>
  <si>
    <t>Фазиль Искандер </t>
  </si>
  <si>
    <t>Юлий Даниэль </t>
  </si>
  <si>
    <t>Юрий Никулин 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</si>
  <si>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</si>
  <si>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</si>
  <si>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</si>
  <si>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</si>
  <si>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</si>
  <si>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</si>
  <si>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</si>
  <si>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Елизавета Лавинская </t>
  </si>
  <si>
    <t>И. Викторов </t>
  </si>
  <si>
    <t>Л. Корнилов </t>
  </si>
  <si>
    <t>Лазарь Карелин </t>
  </si>
  <si>
    <t>Лев Дворецкий </t>
  </si>
  <si>
    <t>Леонид Утесов </t>
  </si>
  <si>
    <t>Максим Милованов </t>
  </si>
  <si>
    <t>Марина Зосимкина </t>
  </si>
  <si>
    <t>Марк Зайчик </t>
  </si>
  <si>
    <t>Н. Леонов, А. Макеев </t>
  </si>
  <si>
    <t>Наталья Ильина </t>
  </si>
  <si>
    <t>обобщенный </t>
  </si>
  <si>
    <t>Олег Трояновский </t>
  </si>
  <si>
    <t>Семен Липкин </t>
  </si>
  <si>
    <t>Сергей Солоух </t>
  </si>
  <si>
    <t>Ю. В. Трифонов </t>
  </si>
  <si>
    <t>Ю. М. Нагибин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</si>
</sst>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1" fillId="0" borderId="0" xfId="0" applyNumberFormat="1" applyFont="1" applyFill="1" applyBorder="1" applyProtection="1"/>
    <xf numFmtId="0" fontId="3" fillId="4" borderId="0" xfId="3" applyAlignment="1">
      <alignment horizontal="left" vertical="center"/>
    </xf>
    <xf numFmtId="0" fontId="3" fillId="4" borderId="0" xfId="3"/>
    <xf numFmtId="0" fontId="3" fillId="3" borderId="0" xfId="2" applyAlignment="1">
      <alignment horizontal="left" vertical="center"/>
    </xf>
    <xf numFmtId="0" fontId="3" fillId="3" borderId="0" xfId="2"/>
    <xf numFmtId="0" fontId="3" fillId="2" borderId="0" xfId="1" applyAlignment="1">
      <alignment horizontal="left" vertical="center"/>
    </xf>
    <xf numFmtId="0" fontId="3" fillId="2" borderId="0" xfId="1"/>
    <xf numFmtId="0" fontId="3" fillId="5" borderId="0" xfId="4" applyAlignment="1">
      <alignment horizontal="left" vertical="center"/>
    </xf>
    <xf numFmtId="0" fontId="3" fillId="5" borderId="0" xfId="4"/>
    <xf numFmtId="0" fontId="3" fillId="6" borderId="0" xfId="5" applyAlignment="1">
      <alignment horizontal="left" vertical="center"/>
    </xf>
    <xf numFmtId="0" fontId="3" fillId="6" borderId="0" xfId="5"/>
    <xf numFmtId="0" fontId="3" fillId="7" borderId="0" xfId="6" applyAlignment="1">
      <alignment horizontal="left" vertical="center"/>
    </xf>
    <xf numFmtId="0" fontId="3" fillId="7" borderId="0" xfId="6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8" borderId="1" xfId="7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8">
    <cellStyle name="20% - Акцент1" xfId="1" builtinId="30"/>
    <cellStyle name="20% - Акцент2" xfId="2" builtinId="34"/>
    <cellStyle name="20% - Акцент3" xfId="3" builtinId="38"/>
    <cellStyle name="20% - Акцент4" xfId="4" builtinId="42"/>
    <cellStyle name="20% - Акцент5" xfId="5" builtinId="46"/>
    <cellStyle name="20% - Акцент6" xfId="6" builtinId="50"/>
    <cellStyle name="Контрольная ячейка" xfId="7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[СВОДКА.xlsx]PREFIX+TENSE!СводнаяТаблица6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PREFIX+TENSE</a:t>
            </a:r>
            <a:endParaRPr lang="ru-RU"/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'PREFIX+TENSE'!$B$3:$B$4</c:f>
              <c:strCache>
                <c:ptCount val="1"/>
                <c:pt idx="0">
                  <c:v>пере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'PREFIX+TENSE'!$A$5:$A$7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'PREFIX+TENSE'!$B$5:$B$7</c:f>
              <c:numCache>
                <c:formatCode>General</c:formatCode>
                <c:ptCount val="2"/>
                <c:pt idx="0">
                  <c:v>1</c:v>
                </c:pt>
                <c:pt idx="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'PREFIX+TENSE'!$C$3:$C$4</c:f>
              <c:strCache>
                <c:ptCount val="1"/>
                <c:pt idx="0">
                  <c:v>с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'PREFIX+TENSE'!$A$5:$A$7</c:f>
              <c:strCache>
                <c:ptCount val="2"/>
                <c:pt idx="0">
                  <c:v>будущее</c:v>
                </c:pt>
                <c:pt idx="1">
                  <c:v>прошедшее</c:v>
                </c:pt>
              </c:strCache>
            </c:strRef>
          </c:cat>
          <c:val>
            <c:numRef>
              <c:f>'PREFIX+TENSE'!$C$5:$C$7</c:f>
              <c:numCache>
                <c:formatCode>General</c:formatCode>
                <c:ptCount val="2"/>
                <c:pt idx="0">
                  <c:v>10</c:v>
                </c:pt>
                <c:pt idx="1">
                  <c:v>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736320"/>
        <c:axId val="47737856"/>
      </c:lineChart>
      <c:catAx>
        <c:axId val="4773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47737856"/>
        <c:crosses val="autoZero"/>
        <c:auto val="1"/>
        <c:lblAlgn val="ctr"/>
        <c:lblOffset val="100"/>
        <c:noMultiLvlLbl val="0"/>
      </c:catAx>
      <c:valAx>
        <c:axId val="47737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3632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[СВОДКА.xlsx]PREFIX+PERSONNUMBER!СводнаяТаблица7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PREFIX&amp;PERSONNUMBER</a:t>
            </a:r>
            <a:endParaRPr lang="ru-RU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'PREFIX+PERSONNUMBER'!$B$3:$B$4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'PREFIX+PERSONNUMBER'!$A$5:$A$12</c:f>
              <c:strCache>
                <c:ptCount val="7"/>
                <c:pt idx="0">
                  <c:v>1 л., ед.ч</c:v>
                </c:pt>
                <c:pt idx="1">
                  <c:v>1 л., мн.ч</c:v>
                </c:pt>
                <c:pt idx="2">
                  <c:v>1/2/3 л., ед.ч</c:v>
                </c:pt>
                <c:pt idx="3">
                  <c:v>1/2/3 л., мн.ч</c:v>
                </c:pt>
                <c:pt idx="4">
                  <c:v>2 л., ед.ч</c:v>
                </c:pt>
                <c:pt idx="5">
                  <c:v>3 л., ед.ч</c:v>
                </c:pt>
                <c:pt idx="6">
                  <c:v>3 л., мн.ч</c:v>
                </c:pt>
              </c:strCache>
            </c:strRef>
          </c:cat>
          <c:val>
            <c:numRef>
              <c:f>'PREFIX+PERSONNUMBER'!$B$5:$B$12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'PREFIX+PERSONNUMBER'!$C$3:$C$4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'PREFIX+PERSONNUMBER'!$A$5:$A$12</c:f>
              <c:strCache>
                <c:ptCount val="7"/>
                <c:pt idx="0">
                  <c:v>1 л., ед.ч</c:v>
                </c:pt>
                <c:pt idx="1">
                  <c:v>1 л., мн.ч</c:v>
                </c:pt>
                <c:pt idx="2">
                  <c:v>1/2/3 л., ед.ч</c:v>
                </c:pt>
                <c:pt idx="3">
                  <c:v>1/2/3 л., мн.ч</c:v>
                </c:pt>
                <c:pt idx="4">
                  <c:v>2 л., ед.ч</c:v>
                </c:pt>
                <c:pt idx="5">
                  <c:v>3 л., ед.ч</c:v>
                </c:pt>
                <c:pt idx="6">
                  <c:v>3 л., мн.ч</c:v>
                </c:pt>
              </c:strCache>
            </c:strRef>
          </c:cat>
          <c:val>
            <c:numRef>
              <c:f>'PREFIX+PERSONNUMBER'!$C$5:$C$12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52928"/>
        <c:axId val="93054464"/>
      </c:lineChart>
      <c:catAx>
        <c:axId val="93052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3054464"/>
        <c:crosses val="autoZero"/>
        <c:auto val="1"/>
        <c:lblAlgn val="ctr"/>
        <c:lblOffset val="100"/>
        <c:noMultiLvlLbl val="0"/>
      </c:catAx>
      <c:valAx>
        <c:axId val="93054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05292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[СВОДКА.xlsx] PREFIX, TENSE + PERSONNUMBER!СводнаяТаблица8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PREFIX,</a:t>
            </a:r>
            <a:r>
              <a:rPr lang="en-US" baseline="0"/>
              <a:t> TENSE&amp;PERSONNUMBER</a:t>
            </a:r>
            <a:endParaRPr lang="ru-RU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 PREFIX, TENSE + PERSONNUMBER'!$B$3:$B$4</c:f>
              <c:strCache>
                <c:ptCount val="1"/>
                <c:pt idx="0">
                  <c:v>пере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 PREFIX, TENSE + PERSONNUMBER'!$A$5:$A$17</c:f>
              <c:multiLvlStrCache>
                <c:ptCount val="10"/>
                <c:lvl>
                  <c:pt idx="0">
                    <c:v>1 л., ед.ч</c:v>
                  </c:pt>
                  <c:pt idx="1">
                    <c:v>1 л., мн.ч</c:v>
                  </c:pt>
                  <c:pt idx="2">
                    <c:v>2 л., ед.ч</c:v>
                  </c:pt>
                  <c:pt idx="3">
                    <c:v>1 л., ед.ч</c:v>
                  </c:pt>
                  <c:pt idx="4">
                    <c:v>1 л., мн.ч</c:v>
                  </c:pt>
                  <c:pt idx="5">
                    <c:v>1/2/3 л., ед.ч</c:v>
                  </c:pt>
                  <c:pt idx="6">
                    <c:v>1/2/3 л., мн.ч</c:v>
                  </c:pt>
                  <c:pt idx="7">
                    <c:v>2 л., ед.ч</c:v>
                  </c:pt>
                  <c:pt idx="8">
                    <c:v>3 л., ед.ч</c:v>
                  </c:pt>
                  <c:pt idx="9">
                    <c:v>3 л., мн.ч</c:v>
                  </c:pt>
                </c:lvl>
                <c:lvl>
                  <c:pt idx="0">
                    <c:v>будущее</c:v>
                  </c:pt>
                  <c:pt idx="3">
                    <c:v>прошедшее</c:v>
                  </c:pt>
                </c:lvl>
              </c:multiLvlStrCache>
            </c:multiLvlStrRef>
          </c:cat>
          <c:val>
            <c:numRef>
              <c:f>' PREFIX, TENSE + PERSONNUMBER'!$B$5:$B$17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8">
                  <c:v>12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 PREFIX, TENSE + PERSONNUMBER'!$C$3:$C$4</c:f>
              <c:strCache>
                <c:ptCount val="1"/>
                <c:pt idx="0">
                  <c:v>с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 PREFIX, TENSE + PERSONNUMBER'!$A$5:$A$17</c:f>
              <c:multiLvlStrCache>
                <c:ptCount val="10"/>
                <c:lvl>
                  <c:pt idx="0">
                    <c:v>1 л., ед.ч</c:v>
                  </c:pt>
                  <c:pt idx="1">
                    <c:v>1 л., мн.ч</c:v>
                  </c:pt>
                  <c:pt idx="2">
                    <c:v>2 л., ед.ч</c:v>
                  </c:pt>
                  <c:pt idx="3">
                    <c:v>1 л., ед.ч</c:v>
                  </c:pt>
                  <c:pt idx="4">
                    <c:v>1 л., мн.ч</c:v>
                  </c:pt>
                  <c:pt idx="5">
                    <c:v>1/2/3 л., ед.ч</c:v>
                  </c:pt>
                  <c:pt idx="6">
                    <c:v>1/2/3 л., мн.ч</c:v>
                  </c:pt>
                  <c:pt idx="7">
                    <c:v>2 л., ед.ч</c:v>
                  </c:pt>
                  <c:pt idx="8">
                    <c:v>3 л., ед.ч</c:v>
                  </c:pt>
                  <c:pt idx="9">
                    <c:v>3 л., мн.ч</c:v>
                  </c:pt>
                </c:lvl>
                <c:lvl>
                  <c:pt idx="0">
                    <c:v>будущее</c:v>
                  </c:pt>
                  <c:pt idx="3">
                    <c:v>прошедшее</c:v>
                  </c:pt>
                </c:lvl>
              </c:multiLvlStrCache>
            </c:multiLvlStrRef>
          </c:cat>
          <c:val>
            <c:numRef>
              <c:f>' PREFIX, TENSE + PERSONNUMBER'!$C$5:$C$17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302144"/>
        <c:axId val="103158912"/>
      </c:lineChart>
      <c:catAx>
        <c:axId val="9330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158912"/>
        <c:crosses val="autoZero"/>
        <c:auto val="1"/>
        <c:lblAlgn val="ctr"/>
        <c:lblOffset val="100"/>
        <c:noMultiLvlLbl val="0"/>
      </c:catAx>
      <c:valAx>
        <c:axId val="103158912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933021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[СВОДКА.xlsx]PREFIX+PARTICIPANT1!СводнаяТаблица9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PREFIX+PARTICIPANT1</a:t>
            </a:r>
            <a:endParaRPr lang="ru-RU"/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</c:pivotFmt>
      <c:pivotFmt>
        <c:idx val="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'PREFIX+PARTICIPANT1'!$B$3:$B$4</c:f>
              <c:strCache>
                <c:ptCount val="1"/>
                <c:pt idx="0">
                  <c:v>пере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'PREFIX+PARTICIPANT1'!$A$5:$A$10</c:f>
              <c:strCache>
                <c:ptCount val="5"/>
                <c:pt idx="0">
                  <c:v>абстрактное понятие</c:v>
                </c:pt>
                <c:pt idx="1">
                  <c:v>лица</c:v>
                </c:pt>
                <c:pt idx="2">
                  <c:v>лицо</c:v>
                </c:pt>
                <c:pt idx="3">
                  <c:v>неопределено</c:v>
                </c:pt>
                <c:pt idx="4">
                  <c:v>явление</c:v>
                </c:pt>
              </c:strCache>
            </c:strRef>
          </c:cat>
          <c:val>
            <c:numRef>
              <c:f>'PREFIX+PARTICIPANT1'!$B$5:$B$10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'PREFIX+PARTICIPANT1'!$C$3:$C$4</c:f>
              <c:strCache>
                <c:ptCount val="1"/>
                <c:pt idx="0">
                  <c:v>с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'PREFIX+PARTICIPANT1'!$A$5:$A$10</c:f>
              <c:strCache>
                <c:ptCount val="5"/>
                <c:pt idx="0">
                  <c:v>абстрактное понятие</c:v>
                </c:pt>
                <c:pt idx="1">
                  <c:v>лица</c:v>
                </c:pt>
                <c:pt idx="2">
                  <c:v>лицо</c:v>
                </c:pt>
                <c:pt idx="3">
                  <c:v>неопределено</c:v>
                </c:pt>
                <c:pt idx="4">
                  <c:v>явление</c:v>
                </c:pt>
              </c:strCache>
            </c:strRef>
          </c:cat>
          <c:val>
            <c:numRef>
              <c:f>'PREFIX+PARTICIPANT1'!$C$5:$C$10</c:f>
              <c:numCache>
                <c:formatCode>General</c:formatCode>
                <c:ptCount val="5"/>
                <c:pt idx="1">
                  <c:v>4</c:v>
                </c:pt>
                <c:pt idx="2">
                  <c:v>17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304832"/>
        <c:axId val="127306368"/>
      </c:lineChart>
      <c:catAx>
        <c:axId val="127304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306368"/>
        <c:crosses val="autoZero"/>
        <c:auto val="1"/>
        <c:lblAlgn val="ctr"/>
        <c:lblOffset val="100"/>
        <c:noMultiLvlLbl val="0"/>
      </c:catAx>
      <c:valAx>
        <c:axId val="127306368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273048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[СВОДКА.xlsx]PREFIX+PARTICIPANT2!СводнаяТаблица10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PREFIX+PARTICIPANT2</a:t>
            </a:r>
            <a:endParaRPr lang="ru-RU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'PREFIX+PARTICIPANT2'!$B$3:$B$4</c:f>
              <c:strCache>
                <c:ptCount val="1"/>
                <c:pt idx="0">
                  <c:v>пере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'PREFIX+PARTICIPANT2'!$A$5:$A$12</c:f>
              <c:strCache>
                <c:ptCount val="7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неодушевленный конкретный объект</c:v>
                </c:pt>
                <c:pt idx="4">
                  <c:v>свойства</c:v>
                </c:pt>
                <c:pt idx="5">
                  <c:v>свойство</c:v>
                </c:pt>
                <c:pt idx="6">
                  <c:v>явление</c:v>
                </c:pt>
              </c:strCache>
            </c:strRef>
          </c:cat>
          <c:val>
            <c:numRef>
              <c:f>'PREFIX+PARTICIPANT2'!$B$5:$B$12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'PREFIX+PARTICIPANT2'!$C$3:$C$4</c:f>
              <c:strCache>
                <c:ptCount val="1"/>
                <c:pt idx="0">
                  <c:v>с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'PREFIX+PARTICIPANT2'!$A$5:$A$12</c:f>
              <c:strCache>
                <c:ptCount val="7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неодушевленный конкретный объект</c:v>
                </c:pt>
                <c:pt idx="4">
                  <c:v>свойства</c:v>
                </c:pt>
                <c:pt idx="5">
                  <c:v>свойство</c:v>
                </c:pt>
                <c:pt idx="6">
                  <c:v>явление</c:v>
                </c:pt>
              </c:strCache>
            </c:strRef>
          </c:cat>
          <c:val>
            <c:numRef>
              <c:f>'PREFIX+PARTICIPANT2'!$C$5:$C$12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190912"/>
        <c:axId val="130699264"/>
      </c:lineChart>
      <c:catAx>
        <c:axId val="12919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30699264"/>
        <c:crosses val="autoZero"/>
        <c:auto val="1"/>
        <c:lblAlgn val="ctr"/>
        <c:lblOffset val="100"/>
        <c:noMultiLvlLbl val="0"/>
      </c:catAx>
      <c:valAx>
        <c:axId val="130699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19091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[СВОДКА.xlsx]PREFIX+PARTICIPANT3!СводнаяТаблица11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PREFIX+PARTICIPANT3</a:t>
            </a:r>
            <a:endParaRPr lang="ru-RU"/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</c:pivotFmt>
      <c:pivotFmt>
        <c:idx val="9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'PREFIX+PARTICIPANT3'!$B$3:$B$4</c:f>
              <c:strCache>
                <c:ptCount val="1"/>
                <c:pt idx="0">
                  <c:v>пере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'PREFIX+PARTICIPANT3'!$A$5:$A$11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неодушевленный конкретный объект</c:v>
                </c:pt>
                <c:pt idx="4">
                  <c:v>свойства</c:v>
                </c:pt>
                <c:pt idx="5">
                  <c:v>свойство</c:v>
                </c:pt>
              </c:strCache>
            </c:strRef>
          </c:cat>
          <c:val>
            <c:numRef>
              <c:f>'PREFIX+PARTICIPANT3'!$B$5:$B$11</c:f>
              <c:numCache>
                <c:formatCode>General</c:formatCode>
                <c:ptCount val="6"/>
                <c:pt idx="0">
                  <c:v>14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'PREFIX+PARTICIPANT3'!$C$3:$C$4</c:f>
              <c:strCache>
                <c:ptCount val="1"/>
                <c:pt idx="0">
                  <c:v>с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'PREFIX+PARTICIPANT3'!$A$5:$A$11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лицо</c:v>
                </c:pt>
                <c:pt idx="3">
                  <c:v>неодушевленный конкретный объект</c:v>
                </c:pt>
                <c:pt idx="4">
                  <c:v>свойства</c:v>
                </c:pt>
                <c:pt idx="5">
                  <c:v>свойство</c:v>
                </c:pt>
              </c:strCache>
            </c:strRef>
          </c:cat>
          <c:val>
            <c:numRef>
              <c:f>'PREFIX+PARTICIPANT3'!$C$5:$C$11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480640"/>
        <c:axId val="138487296"/>
      </c:lineChart>
      <c:catAx>
        <c:axId val="138480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8487296"/>
        <c:crosses val="autoZero"/>
        <c:auto val="1"/>
        <c:lblAlgn val="ctr"/>
        <c:lblOffset val="100"/>
        <c:noMultiLvlLbl val="0"/>
      </c:catAx>
      <c:valAx>
        <c:axId val="138487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48064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[СВОДКА.xlsx]PREFIX+YEAR!СводнаяТаблица13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Итог для</a:t>
            </a:r>
            <a:r>
              <a:rPr lang="ru-RU" baseline="0"/>
              <a:t> -пере</a:t>
            </a:r>
            <a:endParaRPr lang="ru-RU"/>
          </a:p>
        </c:rich>
      </c:tx>
      <c:layout>
        <c:manualLayout>
          <c:xMode val="edge"/>
          <c:yMode val="edge"/>
          <c:x val="0.52232480900913625"/>
          <c:y val="9.6851529922396068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'PREFIX+YEAR'!$B$2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'PREFIX+YEAR'!$A$3:$A$16</c:f>
              <c:strCache>
                <c:ptCount val="13"/>
                <c:pt idx="0">
                  <c:v>1987</c:v>
                </c:pt>
                <c:pt idx="1">
                  <c:v>1989</c:v>
                </c:pt>
                <c:pt idx="2">
                  <c:v>1992</c:v>
                </c:pt>
                <c:pt idx="3">
                  <c:v>1994</c:v>
                </c:pt>
                <c:pt idx="4">
                  <c:v>1997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2004</c:v>
                </c:pt>
                <c:pt idx="10">
                  <c:v>2005</c:v>
                </c:pt>
                <c:pt idx="11">
                  <c:v>2008</c:v>
                </c:pt>
                <c:pt idx="12">
                  <c:v>NA</c:v>
                </c:pt>
              </c:strCache>
            </c:strRef>
          </c:cat>
          <c:val>
            <c:numRef>
              <c:f>'PREFIX+YEAR'!$B$3:$B$16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74976"/>
        <c:axId val="221833856"/>
      </c:lineChart>
      <c:catAx>
        <c:axId val="2217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33856"/>
        <c:crosses val="autoZero"/>
        <c:auto val="1"/>
        <c:lblAlgn val="ctr"/>
        <c:lblOffset val="100"/>
        <c:noMultiLvlLbl val="0"/>
      </c:catAx>
      <c:valAx>
        <c:axId val="2218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[СВОДКА.xlsx]PREFIX+YEAR!СводнаяТаблица15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Итог</a:t>
            </a:r>
            <a:r>
              <a:rPr lang="en-US"/>
              <a:t> </a:t>
            </a:r>
            <a:r>
              <a:rPr lang="ru-RU"/>
              <a:t>для</a:t>
            </a:r>
            <a:r>
              <a:rPr lang="ru-RU" baseline="0"/>
              <a:t> -</a:t>
            </a:r>
            <a:r>
              <a:rPr lang="en-US" baseline="0"/>
              <a:t>c</a:t>
            </a:r>
            <a:endParaRPr lang="ru-RU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'PREFIX+YEAR'!$E$2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'PREFIX+YEAR'!$D$3:$D$22</c:f>
              <c:strCache>
                <c:ptCount val="19"/>
                <c:pt idx="0">
                  <c:v>1955</c:v>
                </c:pt>
                <c:pt idx="1">
                  <c:v>1976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1986</c:v>
                </c:pt>
                <c:pt idx="6">
                  <c:v>1991</c:v>
                </c:pt>
                <c:pt idx="7">
                  <c:v>1994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2006</c:v>
                </c:pt>
                <c:pt idx="17">
                  <c:v>2007</c:v>
                </c:pt>
                <c:pt idx="18">
                  <c:v>NA</c:v>
                </c:pt>
              </c:strCache>
            </c:strRef>
          </c:cat>
          <c:val>
            <c:numRef>
              <c:f>'PREFIX+YEAR'!$E$3:$E$22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95936"/>
        <c:axId val="223898240"/>
      </c:lineChart>
      <c:catAx>
        <c:axId val="2238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898240"/>
        <c:crosses val="autoZero"/>
        <c:auto val="1"/>
        <c:lblAlgn val="ctr"/>
        <c:lblOffset val="100"/>
        <c:noMultiLvlLbl val="0"/>
      </c:catAx>
      <c:valAx>
        <c:axId val="2238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9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33337</xdr:rowOff>
    </xdr:from>
    <xdr:to>
      <xdr:col>7</xdr:col>
      <xdr:colOff>352425</xdr:colOff>
      <xdr:row>22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4762</xdr:rowOff>
    </xdr:from>
    <xdr:to>
      <xdr:col>9</xdr:col>
      <xdr:colOff>476250</xdr:colOff>
      <xdr:row>16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71437</xdr:rowOff>
    </xdr:from>
    <xdr:to>
      <xdr:col>9</xdr:col>
      <xdr:colOff>361950</xdr:colOff>
      <xdr:row>16</xdr:row>
      <xdr:rowOff>147637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2</xdr:row>
      <xdr:rowOff>42862</xdr:rowOff>
    </xdr:from>
    <xdr:to>
      <xdr:col>12</xdr:col>
      <xdr:colOff>228600</xdr:colOff>
      <xdr:row>16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657225</xdr:colOff>
      <xdr:row>14</xdr:row>
      <xdr:rowOff>66675</xdr:rowOff>
    </xdr:from>
    <xdr:ext cx="184731" cy="264560"/>
    <xdr:sp macro="" textlink="">
      <xdr:nvSpPr>
        <xdr:cNvPr id="3" name="TextBox 2"/>
        <xdr:cNvSpPr txBox="1"/>
      </xdr:nvSpPr>
      <xdr:spPr>
        <a:xfrm>
          <a:off x="2619375" y="2733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9525</xdr:rowOff>
    </xdr:from>
    <xdr:to>
      <xdr:col>8</xdr:col>
      <xdr:colOff>209550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33336</xdr:rowOff>
    </xdr:from>
    <xdr:to>
      <xdr:col>7</xdr:col>
      <xdr:colOff>447675</xdr:colOff>
      <xdr:row>22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66675</xdr:rowOff>
    </xdr:from>
    <xdr:to>
      <xdr:col>2</xdr:col>
      <xdr:colOff>1523999</xdr:colOff>
      <xdr:row>27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14</xdr:row>
      <xdr:rowOff>147637</xdr:rowOff>
    </xdr:from>
    <xdr:to>
      <xdr:col>11</xdr:col>
      <xdr:colOff>228600</xdr:colOff>
      <xdr:row>29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5;&#1045;&#1056;&#1045;&#1055;&#1059;&#1058;&#1040;&#1058;&#1068;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7;&#1055;&#1059;&#1058;&#1040;&#1058;&#1068;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028.820473842592" createdVersion="4" refreshedVersion="4" minRefreshableVersion="3" recordCount="52">
  <cacheSource type="worksheet">
    <worksheetSource ref="F1:G1048576" sheet="Главная"/>
  </cacheSource>
  <cacheFields count="2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будущее"/>
        <s v="прошедше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028.834555092595" createdVersion="4" refreshedVersion="4" minRefreshableVersion="3" recordCount="52">
  <cacheSource type="worksheet">
    <worksheetSource ref="F1:H1048576" sheet="Главная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будущее"/>
        <s v="прошедшее"/>
        <m/>
      </sharedItems>
    </cacheField>
    <cacheField name="PERSONNUMBER" numFmtId="0">
      <sharedItems containsBlank="1" count="8">
        <s v="2 л., ед.ч"/>
        <s v="3 л., ед.ч"/>
        <s v="1 л., ед.ч"/>
        <s v="1/2/3 л., ед.ч"/>
        <s v="3 л., мн.ч"/>
        <s v="1 л., мн.ч"/>
        <s v="1/2/3 л., мн.ч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028.845346875001" createdVersion="4" refreshedVersion="4" minRefreshableVersion="3" recordCount="52">
  <cacheSource type="worksheet">
    <worksheetSource ref="F1:I1048576" sheet="Главная"/>
  </cacheSource>
  <cacheFields count="4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6">
        <s v="лицо"/>
        <s v="явление"/>
        <s v="лица"/>
        <s v="абстрактное понятие"/>
        <s v="неопределен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3028.848321990743" createdVersion="4" refreshedVersion="4" minRefreshableVersion="3" recordCount="52">
  <cacheSource type="worksheet">
    <worksheetSource ref="F1:J1048576" sheet="Главная"/>
  </cacheSource>
  <cacheFields count="5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8">
        <s v="лицо"/>
        <s v="неодушевленный конкретный объект"/>
        <s v="абстрактный объект"/>
        <s v="свойства"/>
        <s v="свойство"/>
        <s v="NA"/>
        <s v="явлени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3028.853902314811" createdVersion="4" refreshedVersion="4" minRefreshableVersion="3" recordCount="52">
  <cacheSource type="worksheet">
    <worksheetSource ref="F1:K1048576" sheet="Главная"/>
  </cacheSource>
  <cacheFields count="6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7">
        <s v="лицо"/>
        <s v="NA"/>
        <s v="свойства"/>
        <s v="свойство"/>
        <s v="абстрактный объект"/>
        <s v="неодушевленный конкретный объект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3028.939590393522" createdVersion="4" refreshedVersion="4" minRefreshableVersion="3" recordCount="13">
  <cacheSource type="worksheet">
    <worksheetSource ref="A1:A14" sheet="PREFIX+YEAR"/>
  </cacheSource>
  <cacheFields count="2">
    <cacheField name="Год создания" numFmtId="0">
      <sharedItems containsMixedTypes="1" containsNumber="1" containsInteger="1" minValue="1987" maxValue="2008" count="13">
        <n v="2005"/>
        <n v="1997"/>
        <n v="2000"/>
        <n v="2004"/>
        <n v="2001"/>
        <s v="NA"/>
        <n v="2002"/>
        <n v="1999"/>
        <n v="1989"/>
        <n v="1992"/>
        <n v="1994"/>
        <n v="2008"/>
        <n v="1987"/>
      </sharedItems>
    </cacheField>
    <cacheField name="Кол-во использований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ser" refreshedDate="43028.947577199076" createdVersion="4" refreshedVersion="4" minRefreshableVersion="3" recordCount="20">
  <cacheSource type="worksheet">
    <worksheetSource ref="H1:I21" sheet="PREFIX+YEAR"/>
  </cacheSource>
  <cacheFields count="2">
    <cacheField name="Год создания" numFmtId="0">
      <sharedItems containsMixedTypes="1" containsNumber="1" containsInteger="1" minValue="1955" maxValue="2007" count="19">
        <n v="1999"/>
        <n v="2004"/>
        <n v="2000"/>
        <n v="1994"/>
        <n v="1986"/>
        <n v="2003"/>
        <n v="1997"/>
        <n v="2007"/>
        <n v="1984"/>
        <n v="1983"/>
        <n v="1998"/>
        <n v="1976"/>
        <n v="1982"/>
        <n v="2001"/>
        <n v="2002"/>
        <n v="1991"/>
        <s v="NA"/>
        <n v="2006"/>
        <n v="1955"/>
      </sharedItems>
    </cacheField>
    <cacheField name="Кол-во использований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User" refreshedDate="43028.538619328705" createdVersion="4" refreshedVersion="4" minRefreshableVersion="3" recordCount="942">
  <cacheSource type="worksheet">
    <worksheetSource ref="H1:J1048576" sheet="Результаты поиска" r:id="rId2"/>
  </cacheSource>
  <cacheFields count="3">
    <cacheField name="количество" numFmtId="0">
      <sharedItems containsString="0" containsBlank="1" containsNumber="1" containsInteger="1" minValue="1" maxValue="1" count="2">
        <n v="1"/>
        <m/>
      </sharedItems>
    </cacheField>
    <cacheField name="Title" numFmtId="0">
      <sharedItems containsBlank="1"/>
    </cacheField>
    <cacheField name="Author" numFmtId="0">
      <sharedItems containsBlank="1" count="47">
        <s v="Вячеслав Фетисов "/>
        <s v="Александр Житинский "/>
        <s v="Маша Трауб "/>
        <s v="Владимир Брагин "/>
        <s v="Василий Гроссман "/>
        <s v="Евгений Попов "/>
        <s v="коллективный "/>
        <s v="Андрей Колесников "/>
        <s v="Сергей Юрский "/>
        <s v="Ю. П. Анненков "/>
        <s v="Алла Сурикова "/>
        <s v="Василий Катанян "/>
        <s v="Владимир Литус "/>
        <s v="Борис Неменский "/>
        <s v="Александр Городницкий "/>
        <s v="С. М. Голицын "/>
        <s v="Анатолий Трушкин "/>
        <s v="Анна Берсенева "/>
        <s v="В. Лихоносов "/>
        <s v="Михаил Анчаров "/>
        <s v=" "/>
        <s v="Наталья Шмелькова "/>
        <s v="А. И. Алдан-Семенов "/>
        <s v="Аркадий Стругацкий, Борис Стругацкий "/>
        <s v="Михаил Веллер "/>
        <s v="Олег Зайончковский "/>
        <s v="Борис Грищенко "/>
        <s v="Алексей Щеглов "/>
        <s v="Екатерина Завершнева "/>
        <s v="Борис Вишневский "/>
        <s v="А. П. Ладинский "/>
        <s v="Александр Волков "/>
        <s v="Юрий Никулин "/>
        <s v="Ирина Ратушинская "/>
        <s v="Юлий Даниэль "/>
        <s v="Фазиль Искандер "/>
        <s v="Василий Белов "/>
        <s v="Валентин Распутин "/>
        <s v="Евгений Сухов "/>
        <s v="Николай Климонтович "/>
        <s v="Евгений Носов "/>
        <s v="Александр Образцов "/>
        <s v="Леонид Максименков "/>
        <s v="И. Г. Эренбург "/>
        <s v="Василий Гулин, Михаил Тарасенко "/>
        <s v="Г. Я. Бакланов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User" refreshedDate="43028.454013773146" createdVersion="4" refreshedVersion="4" minRefreshableVersion="3" recordCount="555">
  <cacheSource type="worksheet">
    <worksheetSource ref="I1:J1048576" sheet="Результаты поиска" r:id="rId2"/>
  </cacheSource>
  <cacheFields count="2">
    <cacheField name="количество" numFmtId="0">
      <sharedItems containsBlank="1" containsMixedTypes="1" containsNumber="1" containsInteger="1" minValue="1" maxValue="1" count="3">
        <n v="1"/>
        <s v=""/>
        <m/>
      </sharedItems>
    </cacheField>
    <cacheField name="Author" numFmtId="0">
      <sharedItems containsBlank="1" count="45">
        <s v="Валерий Любин "/>
        <s v="Анатолий Приставкин "/>
        <s v="Владимир Маканин "/>
        <s v="В. В. Голявкин "/>
        <s v="В. Крашенинников "/>
        <s v="Дина Сабитова "/>
        <s v="А. Н. Бенуа "/>
        <s v="Георгий Бурков "/>
        <s v="Сергей Солоух "/>
        <s v="Ю. В. Трифонов "/>
        <s v="Александр Филюшкин "/>
        <s v="И. Викторов "/>
        <s v="Артем Анфиногенов "/>
        <s v="Александр Ласкин "/>
        <s v="В. А. Каверин "/>
        <s v="Семен Липкин "/>
        <s v="Леонид Утесов "/>
        <s v="Наталья Ильина "/>
        <s v="Евгений Лукин "/>
        <s v="Елизавета Лавинская "/>
        <s v="Ю. М. Нагибин "/>
        <s v="Василий Шукшин "/>
        <s v="Александр Савельев "/>
        <s v="В. Рич "/>
        <s v="Евгений Носов "/>
        <s v="Олег Трояновский "/>
        <s v="Л. Корнилов "/>
        <s v="Борис Васильев "/>
        <s v="Андрей Вознесенский "/>
        <s v="Галина Шергова "/>
        <s v="Лев Дворецкий "/>
        <s v="обобщенный "/>
        <s v=" "/>
        <s v="Марина Зосимкина "/>
        <s v="Аркадий Белинков "/>
        <s v="Лазарь Карелин "/>
        <s v="Анатолий Найман "/>
        <s v="Н. Леонов, А. Макеев "/>
        <s v="Дмитрий Емец "/>
        <s v="Александр Вампилов "/>
        <s v="коллективный "/>
        <s v="Максим Милованов "/>
        <s v="Марк Зайчик "/>
        <s v="Галина Щербакова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2"/>
    <x v="2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2"/>
  </r>
  <r>
    <x v="0"/>
    <x v="1"/>
    <x v="3"/>
  </r>
  <r>
    <x v="0"/>
    <x v="1"/>
    <x v="1"/>
  </r>
  <r>
    <x v="0"/>
    <x v="1"/>
    <x v="2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4"/>
  </r>
  <r>
    <x v="0"/>
    <x v="1"/>
    <x v="4"/>
  </r>
  <r>
    <x v="0"/>
    <x v="1"/>
    <x v="4"/>
  </r>
  <r>
    <x v="0"/>
    <x v="1"/>
    <x v="5"/>
  </r>
  <r>
    <x v="0"/>
    <x v="1"/>
    <x v="4"/>
  </r>
  <r>
    <x v="0"/>
    <x v="1"/>
    <x v="4"/>
  </r>
  <r>
    <x v="0"/>
    <x v="1"/>
    <x v="4"/>
  </r>
  <r>
    <x v="0"/>
    <x v="1"/>
    <x v="5"/>
  </r>
  <r>
    <x v="0"/>
    <x v="1"/>
    <x v="4"/>
  </r>
  <r>
    <x v="1"/>
    <x v="0"/>
    <x v="5"/>
  </r>
  <r>
    <x v="1"/>
    <x v="0"/>
    <x v="5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2"/>
  </r>
  <r>
    <x v="1"/>
    <x v="1"/>
    <x v="2"/>
  </r>
  <r>
    <x v="1"/>
    <x v="1"/>
    <x v="1"/>
  </r>
  <r>
    <x v="1"/>
    <x v="1"/>
    <x v="3"/>
  </r>
  <r>
    <x v="1"/>
    <x v="1"/>
    <x v="2"/>
  </r>
  <r>
    <x v="1"/>
    <x v="1"/>
    <x v="1"/>
  </r>
  <r>
    <x v="1"/>
    <x v="1"/>
    <x v="2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4"/>
  </r>
  <r>
    <x v="1"/>
    <x v="1"/>
    <x v="6"/>
  </r>
  <r>
    <x v="1"/>
    <x v="1"/>
    <x v="1"/>
  </r>
  <r>
    <x v="1"/>
    <x v="0"/>
    <x v="2"/>
  </r>
  <r>
    <x v="1"/>
    <x v="0"/>
    <x v="2"/>
  </r>
  <r>
    <x v="2"/>
    <x v="2"/>
    <x v="7"/>
  </r>
  <r>
    <x v="2"/>
    <x v="2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">
  <r>
    <x v="0"/>
    <s v="будущее"/>
    <s v="2 л., ед.ч"/>
    <x v="0"/>
  </r>
  <r>
    <x v="0"/>
    <s v="прошедшее"/>
    <s v="3 л., ед.ч"/>
    <x v="0"/>
  </r>
  <r>
    <x v="0"/>
    <s v="прошедшее"/>
    <s v="3 л., ед.ч"/>
    <x v="0"/>
  </r>
  <r>
    <x v="0"/>
    <s v="прошедшее"/>
    <s v="3 л., ед.ч"/>
    <x v="0"/>
  </r>
  <r>
    <x v="0"/>
    <s v="прошедшее"/>
    <s v="1 л., ед.ч"/>
    <x v="0"/>
  </r>
  <r>
    <x v="0"/>
    <s v="прошедшее"/>
    <s v="1/2/3 л., ед.ч"/>
    <x v="0"/>
  </r>
  <r>
    <x v="0"/>
    <s v="прошедшее"/>
    <s v="3 л., ед.ч"/>
    <x v="0"/>
  </r>
  <r>
    <x v="0"/>
    <s v="прошедшее"/>
    <s v="1 л., ед.ч"/>
    <x v="0"/>
  </r>
  <r>
    <x v="0"/>
    <s v="прошедшее"/>
    <s v="3 л., ед.ч"/>
    <x v="0"/>
  </r>
  <r>
    <x v="0"/>
    <s v="прошедшее"/>
    <s v="3 л., ед.ч"/>
    <x v="0"/>
  </r>
  <r>
    <x v="0"/>
    <s v="прошедшее"/>
    <s v="3 л., ед.ч"/>
    <x v="0"/>
  </r>
  <r>
    <x v="0"/>
    <s v="прошедшее"/>
    <s v="3 л., ед.ч"/>
    <x v="1"/>
  </r>
  <r>
    <x v="0"/>
    <s v="прошедшее"/>
    <s v="3 л., ед.ч"/>
    <x v="0"/>
  </r>
  <r>
    <x v="0"/>
    <s v="прошедшее"/>
    <s v="3 л., ед.ч"/>
    <x v="0"/>
  </r>
  <r>
    <x v="0"/>
    <s v="прошедшее"/>
    <s v="3 л., ед.ч"/>
    <x v="0"/>
  </r>
  <r>
    <x v="0"/>
    <s v="прошедшее"/>
    <s v="3 л., ед.ч"/>
    <x v="0"/>
  </r>
  <r>
    <x v="0"/>
    <s v="прошедшее"/>
    <s v="3 л., мн.ч"/>
    <x v="2"/>
  </r>
  <r>
    <x v="0"/>
    <s v="прошедшее"/>
    <s v="3 л., мн.ч"/>
    <x v="2"/>
  </r>
  <r>
    <x v="0"/>
    <s v="прошедшее"/>
    <s v="3 л., мн.ч"/>
    <x v="2"/>
  </r>
  <r>
    <x v="0"/>
    <s v="прошедшее"/>
    <s v="1 л., мн.ч"/>
    <x v="2"/>
  </r>
  <r>
    <x v="0"/>
    <s v="прошедшее"/>
    <s v="3 л., мн.ч"/>
    <x v="2"/>
  </r>
  <r>
    <x v="0"/>
    <s v="прошедшее"/>
    <s v="3 л., мн.ч"/>
    <x v="2"/>
  </r>
  <r>
    <x v="0"/>
    <s v="прошедшее"/>
    <s v="3 л., мн.ч"/>
    <x v="2"/>
  </r>
  <r>
    <x v="0"/>
    <s v="прошедшее"/>
    <s v="1 л., мн.ч"/>
    <x v="2"/>
  </r>
  <r>
    <x v="0"/>
    <s v="прошедшее"/>
    <s v="3 л., мн.ч"/>
    <x v="3"/>
  </r>
  <r>
    <x v="1"/>
    <s v="будущее"/>
    <s v="1 л., мн.ч"/>
    <x v="2"/>
  </r>
  <r>
    <x v="1"/>
    <s v="будущее"/>
    <s v="1 л., мн.ч"/>
    <x v="2"/>
  </r>
  <r>
    <x v="1"/>
    <s v="будущее"/>
    <s v="2 л., ед.ч"/>
    <x v="0"/>
  </r>
  <r>
    <x v="1"/>
    <s v="будущее"/>
    <s v="2 л., ед.ч"/>
    <x v="0"/>
  </r>
  <r>
    <x v="1"/>
    <s v="будущее"/>
    <s v="2 л., ед.ч"/>
    <x v="0"/>
  </r>
  <r>
    <x v="1"/>
    <s v="будущее"/>
    <s v="2 л., ед.ч"/>
    <x v="0"/>
  </r>
  <r>
    <x v="1"/>
    <s v="будущее"/>
    <s v="2 л., ед.ч"/>
    <x v="0"/>
  </r>
  <r>
    <x v="1"/>
    <s v="будущее"/>
    <s v="2 л., ед.ч"/>
    <x v="0"/>
  </r>
  <r>
    <x v="1"/>
    <s v="прошедшее"/>
    <s v="2 л., ед.ч"/>
    <x v="0"/>
  </r>
  <r>
    <x v="1"/>
    <s v="прошедшее"/>
    <s v="1 л., ед.ч"/>
    <x v="0"/>
  </r>
  <r>
    <x v="1"/>
    <s v="прошедшее"/>
    <s v="1 л., ед.ч"/>
    <x v="0"/>
  </r>
  <r>
    <x v="1"/>
    <s v="прошедшее"/>
    <s v="3 л., ед.ч"/>
    <x v="0"/>
  </r>
  <r>
    <x v="1"/>
    <s v="прошедшее"/>
    <s v="1/2/3 л., ед.ч"/>
    <x v="0"/>
  </r>
  <r>
    <x v="1"/>
    <s v="прошедшее"/>
    <s v="1 л., ед.ч"/>
    <x v="0"/>
  </r>
  <r>
    <x v="1"/>
    <s v="прошедшее"/>
    <s v="3 л., ед.ч"/>
    <x v="0"/>
  </r>
  <r>
    <x v="1"/>
    <s v="прошедшее"/>
    <s v="1 л., ед.ч"/>
    <x v="0"/>
  </r>
  <r>
    <x v="1"/>
    <s v="прошедшее"/>
    <s v="3 л., ед.ч"/>
    <x v="1"/>
  </r>
  <r>
    <x v="1"/>
    <s v="прошедшее"/>
    <s v="3 л., ед.ч"/>
    <x v="0"/>
  </r>
  <r>
    <x v="1"/>
    <s v="прошедшее"/>
    <s v="3 л., ед.ч"/>
    <x v="4"/>
  </r>
  <r>
    <x v="1"/>
    <s v="прошедшее"/>
    <s v="3 л., ед.ч"/>
    <x v="1"/>
  </r>
  <r>
    <x v="1"/>
    <s v="прошедшее"/>
    <s v="3 л., мн.ч"/>
    <x v="2"/>
  </r>
  <r>
    <x v="1"/>
    <s v="прошедшее"/>
    <s v="1/2/3 л., мн.ч"/>
    <x v="2"/>
  </r>
  <r>
    <x v="1"/>
    <s v="прошедшее"/>
    <s v="3 л., ед.ч"/>
    <x v="1"/>
  </r>
  <r>
    <x v="1"/>
    <s v="будущее"/>
    <s v="1 л., ед.ч"/>
    <x v="0"/>
  </r>
  <r>
    <x v="1"/>
    <s v="будущее"/>
    <s v="1 л., ед.ч"/>
    <x v="0"/>
  </r>
  <r>
    <x v="2"/>
    <m/>
    <m/>
    <x v="5"/>
  </r>
  <r>
    <x v="2"/>
    <m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">
  <r>
    <x v="0"/>
    <s v="будущее"/>
    <s v="2 л., ед.ч"/>
    <s v="лицо"/>
    <x v="0"/>
  </r>
  <r>
    <x v="0"/>
    <s v="прошедшее"/>
    <s v="3 л., ед.ч"/>
    <s v="лицо"/>
    <x v="1"/>
  </r>
  <r>
    <x v="0"/>
    <s v="прошедшее"/>
    <s v="3 л., ед.ч"/>
    <s v="лицо"/>
    <x v="2"/>
  </r>
  <r>
    <x v="0"/>
    <s v="прошедшее"/>
    <s v="3 л., ед.ч"/>
    <s v="лицо"/>
    <x v="3"/>
  </r>
  <r>
    <x v="0"/>
    <s v="прошедшее"/>
    <s v="1 л., ед.ч"/>
    <s v="лицо"/>
    <x v="4"/>
  </r>
  <r>
    <x v="0"/>
    <s v="прошедшее"/>
    <s v="1/2/3 л., ед.ч"/>
    <s v="лицо"/>
    <x v="0"/>
  </r>
  <r>
    <x v="0"/>
    <s v="прошедшее"/>
    <s v="3 л., ед.ч"/>
    <s v="лицо"/>
    <x v="2"/>
  </r>
  <r>
    <x v="0"/>
    <s v="прошедшее"/>
    <s v="1 л., ед.ч"/>
    <s v="лицо"/>
    <x v="0"/>
  </r>
  <r>
    <x v="0"/>
    <s v="прошедшее"/>
    <s v="3 л., ед.ч"/>
    <s v="лицо"/>
    <x v="1"/>
  </r>
  <r>
    <x v="0"/>
    <s v="прошедшее"/>
    <s v="3 л., ед.ч"/>
    <s v="лицо"/>
    <x v="2"/>
  </r>
  <r>
    <x v="0"/>
    <s v="прошедшее"/>
    <s v="3 л., ед.ч"/>
    <s v="лицо"/>
    <x v="2"/>
  </r>
  <r>
    <x v="0"/>
    <s v="прошедшее"/>
    <s v="3 л., ед.ч"/>
    <s v="явление"/>
    <x v="2"/>
  </r>
  <r>
    <x v="0"/>
    <s v="прошедшее"/>
    <s v="3 л., ед.ч"/>
    <s v="лицо"/>
    <x v="1"/>
  </r>
  <r>
    <x v="0"/>
    <s v="прошедшее"/>
    <s v="3 л., ед.ч"/>
    <s v="лицо"/>
    <x v="2"/>
  </r>
  <r>
    <x v="0"/>
    <s v="прошедшее"/>
    <s v="3 л., ед.ч"/>
    <s v="лицо"/>
    <x v="5"/>
  </r>
  <r>
    <x v="0"/>
    <s v="прошедшее"/>
    <s v="3 л., ед.ч"/>
    <s v="лицо"/>
    <x v="2"/>
  </r>
  <r>
    <x v="0"/>
    <s v="прошедшее"/>
    <s v="3 л., мн.ч"/>
    <s v="лица"/>
    <x v="2"/>
  </r>
  <r>
    <x v="0"/>
    <s v="прошедшее"/>
    <s v="3 л., мн.ч"/>
    <s v="лица"/>
    <x v="0"/>
  </r>
  <r>
    <x v="0"/>
    <s v="прошедшее"/>
    <s v="3 л., мн.ч"/>
    <s v="лица"/>
    <x v="2"/>
  </r>
  <r>
    <x v="0"/>
    <s v="прошедшее"/>
    <s v="1 л., мн.ч"/>
    <s v="лица"/>
    <x v="6"/>
  </r>
  <r>
    <x v="0"/>
    <s v="прошедшее"/>
    <s v="3 л., мн.ч"/>
    <s v="лица"/>
    <x v="1"/>
  </r>
  <r>
    <x v="0"/>
    <s v="прошедшее"/>
    <s v="3 л., мн.ч"/>
    <s v="лица"/>
    <x v="1"/>
  </r>
  <r>
    <x v="0"/>
    <s v="прошедшее"/>
    <s v="3 л., мн.ч"/>
    <s v="лица"/>
    <x v="1"/>
  </r>
  <r>
    <x v="0"/>
    <s v="прошедшее"/>
    <s v="1 л., мн.ч"/>
    <s v="лица"/>
    <x v="1"/>
  </r>
  <r>
    <x v="0"/>
    <s v="прошедшее"/>
    <s v="3 л., мн.ч"/>
    <s v="абстрактное понятие"/>
    <x v="2"/>
  </r>
  <r>
    <x v="1"/>
    <s v="будущее"/>
    <s v="1 л., мн.ч"/>
    <s v="лица"/>
    <x v="2"/>
  </r>
  <r>
    <x v="1"/>
    <s v="будущее"/>
    <s v="1 л., мн.ч"/>
    <s v="лица"/>
    <x v="2"/>
  </r>
  <r>
    <x v="1"/>
    <s v="будущее"/>
    <s v="2 л., ед.ч"/>
    <s v="лицо"/>
    <x v="0"/>
  </r>
  <r>
    <x v="1"/>
    <s v="будущее"/>
    <s v="2 л., ед.ч"/>
    <s v="лицо"/>
    <x v="1"/>
  </r>
  <r>
    <x v="1"/>
    <s v="будущее"/>
    <s v="2 л., ед.ч"/>
    <s v="лицо"/>
    <x v="1"/>
  </r>
  <r>
    <x v="1"/>
    <s v="будущее"/>
    <s v="2 л., ед.ч"/>
    <s v="лицо"/>
    <x v="2"/>
  </r>
  <r>
    <x v="1"/>
    <s v="будущее"/>
    <s v="2 л., ед.ч"/>
    <s v="лицо"/>
    <x v="5"/>
  </r>
  <r>
    <x v="1"/>
    <s v="будущее"/>
    <s v="2 л., ед.ч"/>
    <s v="лицо"/>
    <x v="1"/>
  </r>
  <r>
    <x v="1"/>
    <s v="прошедшее"/>
    <s v="2 л., ед.ч"/>
    <s v="лицо"/>
    <x v="0"/>
  </r>
  <r>
    <x v="1"/>
    <s v="прошедшее"/>
    <s v="1 л., ед.ч"/>
    <s v="лицо"/>
    <x v="0"/>
  </r>
  <r>
    <x v="1"/>
    <s v="прошедшее"/>
    <s v="1 л., ед.ч"/>
    <s v="лицо"/>
    <x v="1"/>
  </r>
  <r>
    <x v="1"/>
    <s v="прошедшее"/>
    <s v="3 л., ед.ч"/>
    <s v="лицо"/>
    <x v="5"/>
  </r>
  <r>
    <x v="1"/>
    <s v="прошедшее"/>
    <s v="1/2/3 л., ед.ч"/>
    <s v="лицо"/>
    <x v="2"/>
  </r>
  <r>
    <x v="1"/>
    <s v="прошедшее"/>
    <s v="1 л., ед.ч"/>
    <s v="лицо"/>
    <x v="0"/>
  </r>
  <r>
    <x v="1"/>
    <s v="прошедшее"/>
    <s v="3 л., ед.ч"/>
    <s v="лицо"/>
    <x v="1"/>
  </r>
  <r>
    <x v="1"/>
    <s v="прошедшее"/>
    <s v="1 л., ед.ч"/>
    <s v="лицо"/>
    <x v="0"/>
  </r>
  <r>
    <x v="1"/>
    <s v="прошедшее"/>
    <s v="3 л., ед.ч"/>
    <s v="явление"/>
    <x v="2"/>
  </r>
  <r>
    <x v="1"/>
    <s v="прошедшее"/>
    <s v="3 л., ед.ч"/>
    <s v="лицо"/>
    <x v="0"/>
  </r>
  <r>
    <x v="1"/>
    <s v="прошедшее"/>
    <s v="3 л., ед.ч"/>
    <s v="неопределено"/>
    <x v="2"/>
  </r>
  <r>
    <x v="1"/>
    <s v="прошедшее"/>
    <s v="3 л., ед.ч"/>
    <s v="явление"/>
    <x v="2"/>
  </r>
  <r>
    <x v="1"/>
    <s v="прошедшее"/>
    <s v="3 л., мн.ч"/>
    <s v="лица"/>
    <x v="2"/>
  </r>
  <r>
    <x v="1"/>
    <s v="прошедшее"/>
    <s v="1/2/3 л., мн.ч"/>
    <s v="лица"/>
    <x v="0"/>
  </r>
  <r>
    <x v="1"/>
    <s v="прошедшее"/>
    <s v="3 л., ед.ч"/>
    <s v="явление"/>
    <x v="5"/>
  </r>
  <r>
    <x v="1"/>
    <s v="будущее"/>
    <s v="1 л., ед.ч"/>
    <s v="лицо"/>
    <x v="0"/>
  </r>
  <r>
    <x v="1"/>
    <s v="будущее"/>
    <s v="1 л., ед.ч"/>
    <s v="лицо"/>
    <x v="5"/>
  </r>
  <r>
    <x v="2"/>
    <m/>
    <m/>
    <m/>
    <x v="7"/>
  </r>
  <r>
    <x v="2"/>
    <m/>
    <m/>
    <m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2">
  <r>
    <x v="0"/>
    <s v="будущее"/>
    <s v="2 л., ед.ч"/>
    <s v="лицо"/>
    <s v="лицо"/>
    <x v="0"/>
  </r>
  <r>
    <x v="0"/>
    <s v="прошедшее"/>
    <s v="3 л., ед.ч"/>
    <s v="лицо"/>
    <s v="неодушевленный конкретный объект"/>
    <x v="1"/>
  </r>
  <r>
    <x v="0"/>
    <s v="прошедшее"/>
    <s v="3 л., ед.ч"/>
    <s v="лицо"/>
    <s v="абстрактный объект"/>
    <x v="1"/>
  </r>
  <r>
    <x v="0"/>
    <s v="прошедшее"/>
    <s v="3 л., ед.ч"/>
    <s v="лицо"/>
    <s v="свойства"/>
    <x v="2"/>
  </r>
  <r>
    <x v="0"/>
    <s v="прошедшее"/>
    <s v="1 л., ед.ч"/>
    <s v="лицо"/>
    <s v="свойство"/>
    <x v="3"/>
  </r>
  <r>
    <x v="0"/>
    <s v="прошедшее"/>
    <s v="1/2/3 л., ед.ч"/>
    <s v="лицо"/>
    <s v="лицо"/>
    <x v="0"/>
  </r>
  <r>
    <x v="0"/>
    <s v="прошедшее"/>
    <s v="3 л., ед.ч"/>
    <s v="лицо"/>
    <s v="абстрактный объект"/>
    <x v="4"/>
  </r>
  <r>
    <x v="0"/>
    <s v="прошедшее"/>
    <s v="1 л., ед.ч"/>
    <s v="лицо"/>
    <s v="лицо"/>
    <x v="0"/>
  </r>
  <r>
    <x v="0"/>
    <s v="прошедшее"/>
    <s v="3 л., ед.ч"/>
    <s v="лицо"/>
    <s v="неодушевленный конкретный объект"/>
    <x v="5"/>
  </r>
  <r>
    <x v="0"/>
    <s v="прошедшее"/>
    <s v="3 л., ед.ч"/>
    <s v="лицо"/>
    <s v="абстрактный объект"/>
    <x v="1"/>
  </r>
  <r>
    <x v="0"/>
    <s v="прошедшее"/>
    <s v="3 л., ед.ч"/>
    <s v="лицо"/>
    <s v="абстрактный объект"/>
    <x v="1"/>
  </r>
  <r>
    <x v="0"/>
    <s v="прошедшее"/>
    <s v="3 л., ед.ч"/>
    <s v="явление"/>
    <s v="абстрактный объект"/>
    <x v="1"/>
  </r>
  <r>
    <x v="0"/>
    <s v="прошедшее"/>
    <s v="3 л., ед.ч"/>
    <s v="лицо"/>
    <s v="неодушевленный конкретный объект"/>
    <x v="5"/>
  </r>
  <r>
    <x v="0"/>
    <s v="прошедшее"/>
    <s v="3 л., ед.ч"/>
    <s v="лицо"/>
    <s v="абстрактный объект"/>
    <x v="1"/>
  </r>
  <r>
    <x v="0"/>
    <s v="прошедшее"/>
    <s v="3 л., ед.ч"/>
    <s v="лицо"/>
    <s v="NA"/>
    <x v="1"/>
  </r>
  <r>
    <x v="0"/>
    <s v="прошедшее"/>
    <s v="3 л., ед.ч"/>
    <s v="лицо"/>
    <s v="абстрактный объект"/>
    <x v="1"/>
  </r>
  <r>
    <x v="0"/>
    <s v="прошедшее"/>
    <s v="3 л., мн.ч"/>
    <s v="лица"/>
    <s v="абстрактный объект"/>
    <x v="1"/>
  </r>
  <r>
    <x v="0"/>
    <s v="прошедшее"/>
    <s v="3 л., мн.ч"/>
    <s v="лица"/>
    <s v="лицо"/>
    <x v="0"/>
  </r>
  <r>
    <x v="0"/>
    <s v="прошедшее"/>
    <s v="3 л., мн.ч"/>
    <s v="лица"/>
    <s v="абстрактный объект"/>
    <x v="4"/>
  </r>
  <r>
    <x v="0"/>
    <s v="прошедшее"/>
    <s v="1 л., мн.ч"/>
    <s v="лица"/>
    <s v="явление"/>
    <x v="1"/>
  </r>
  <r>
    <x v="0"/>
    <s v="прошедшее"/>
    <s v="3 л., мн.ч"/>
    <s v="лица"/>
    <s v="неодушевленный конкретный объект"/>
    <x v="0"/>
  </r>
  <r>
    <x v="0"/>
    <s v="прошедшее"/>
    <s v="3 л., мн.ч"/>
    <s v="лица"/>
    <s v="неодушевленный конкретный объект"/>
    <x v="1"/>
  </r>
  <r>
    <x v="0"/>
    <s v="прошедшее"/>
    <s v="3 л., мн.ч"/>
    <s v="лица"/>
    <s v="неодушевленный конкретный объект"/>
    <x v="1"/>
  </r>
  <r>
    <x v="0"/>
    <s v="прошедшее"/>
    <s v="1 л., мн.ч"/>
    <s v="лица"/>
    <s v="неодушевленный конкретный объект"/>
    <x v="1"/>
  </r>
  <r>
    <x v="0"/>
    <s v="прошедшее"/>
    <s v="3 л., мн.ч"/>
    <s v="абстрактное понятие"/>
    <s v="абстрактный объект"/>
    <x v="1"/>
  </r>
  <r>
    <x v="1"/>
    <s v="будущее"/>
    <s v="1 л., мн.ч"/>
    <s v="лица"/>
    <s v="абстрактный объект"/>
    <x v="1"/>
  </r>
  <r>
    <x v="1"/>
    <s v="будущее"/>
    <s v="1 л., мн.ч"/>
    <s v="лица"/>
    <s v="абстрактный объект"/>
    <x v="4"/>
  </r>
  <r>
    <x v="1"/>
    <s v="будущее"/>
    <s v="2 л., ед.ч"/>
    <s v="лицо"/>
    <s v="лицо"/>
    <x v="0"/>
  </r>
  <r>
    <x v="1"/>
    <s v="будущее"/>
    <s v="2 л., ед.ч"/>
    <s v="лицо"/>
    <s v="неодушевленный конкретный объект"/>
    <x v="5"/>
  </r>
  <r>
    <x v="1"/>
    <s v="будущее"/>
    <s v="2 л., ед.ч"/>
    <s v="лицо"/>
    <s v="неодушевленный конкретный объект"/>
    <x v="5"/>
  </r>
  <r>
    <x v="1"/>
    <s v="будущее"/>
    <s v="2 л., ед.ч"/>
    <s v="лицо"/>
    <s v="абстрактный объект"/>
    <x v="4"/>
  </r>
  <r>
    <x v="1"/>
    <s v="будущее"/>
    <s v="2 л., ед.ч"/>
    <s v="лицо"/>
    <s v="NA"/>
    <x v="1"/>
  </r>
  <r>
    <x v="1"/>
    <s v="будущее"/>
    <s v="2 л., ед.ч"/>
    <s v="лицо"/>
    <s v="неодушевленный конкретный объект"/>
    <x v="5"/>
  </r>
  <r>
    <x v="1"/>
    <s v="прошедшее"/>
    <s v="2 л., ед.ч"/>
    <s v="лицо"/>
    <s v="лицо"/>
    <x v="0"/>
  </r>
  <r>
    <x v="1"/>
    <s v="прошедшее"/>
    <s v="1 л., ед.ч"/>
    <s v="лицо"/>
    <s v="лицо"/>
    <x v="1"/>
  </r>
  <r>
    <x v="1"/>
    <s v="прошедшее"/>
    <s v="1 л., ед.ч"/>
    <s v="лицо"/>
    <s v="неодушевленный конкретный объект"/>
    <x v="5"/>
  </r>
  <r>
    <x v="1"/>
    <s v="прошедшее"/>
    <s v="3 л., ед.ч"/>
    <s v="лицо"/>
    <s v="NA"/>
    <x v="1"/>
  </r>
  <r>
    <x v="1"/>
    <s v="прошедшее"/>
    <s v="1/2/3 л., ед.ч"/>
    <s v="лицо"/>
    <s v="абстрактный объект"/>
    <x v="1"/>
  </r>
  <r>
    <x v="1"/>
    <s v="прошедшее"/>
    <s v="1 л., ед.ч"/>
    <s v="лицо"/>
    <s v="лицо"/>
    <x v="0"/>
  </r>
  <r>
    <x v="1"/>
    <s v="прошедшее"/>
    <s v="3 л., ед.ч"/>
    <s v="лицо"/>
    <s v="неодушевленный конкретный объект"/>
    <x v="5"/>
  </r>
  <r>
    <x v="1"/>
    <s v="прошедшее"/>
    <s v="1 л., ед.ч"/>
    <s v="лицо"/>
    <s v="лицо"/>
    <x v="0"/>
  </r>
  <r>
    <x v="1"/>
    <s v="прошедшее"/>
    <s v="3 л., ед.ч"/>
    <s v="явление"/>
    <s v="абстрактный объект"/>
    <x v="1"/>
  </r>
  <r>
    <x v="1"/>
    <s v="прошедшее"/>
    <s v="3 л., ед.ч"/>
    <s v="лицо"/>
    <s v="лицо"/>
    <x v="0"/>
  </r>
  <r>
    <x v="1"/>
    <s v="прошедшее"/>
    <s v="3 л., ед.ч"/>
    <s v="неопределено"/>
    <s v="абстрактный объект"/>
    <x v="1"/>
  </r>
  <r>
    <x v="1"/>
    <s v="прошедшее"/>
    <s v="3 л., ед.ч"/>
    <s v="явление"/>
    <s v="абстрактный объект"/>
    <x v="1"/>
  </r>
  <r>
    <x v="1"/>
    <s v="прошедшее"/>
    <s v="3 л., мн.ч"/>
    <s v="лица"/>
    <s v="абстрактный объект"/>
    <x v="1"/>
  </r>
  <r>
    <x v="1"/>
    <s v="прошедшее"/>
    <s v="1/2/3 л., мн.ч"/>
    <s v="лица"/>
    <s v="лицо"/>
    <x v="1"/>
  </r>
  <r>
    <x v="1"/>
    <s v="прошедшее"/>
    <s v="3 л., ед.ч"/>
    <s v="явление"/>
    <s v="NA"/>
    <x v="1"/>
  </r>
  <r>
    <x v="1"/>
    <s v="будущее"/>
    <s v="1 л., ед.ч"/>
    <s v="лицо"/>
    <s v="лицо"/>
    <x v="0"/>
  </r>
  <r>
    <x v="1"/>
    <s v="будущее"/>
    <s v="1 л., ед.ч"/>
    <s v="лицо"/>
    <s v="NA"/>
    <x v="1"/>
  </r>
  <r>
    <x v="2"/>
    <m/>
    <m/>
    <m/>
    <m/>
    <x v="6"/>
  </r>
  <r>
    <x v="2"/>
    <m/>
    <m/>
    <m/>
    <m/>
    <x v="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3">
  <r>
    <x v="0"/>
    <n v="2"/>
  </r>
  <r>
    <x v="1"/>
    <n v="2"/>
  </r>
  <r>
    <x v="2"/>
    <n v="2"/>
  </r>
  <r>
    <x v="3"/>
    <n v="3"/>
  </r>
  <r>
    <x v="4"/>
    <n v="5"/>
  </r>
  <r>
    <x v="5"/>
    <n v="2"/>
  </r>
  <r>
    <x v="6"/>
    <n v="2"/>
  </r>
  <r>
    <x v="7"/>
    <n v="1"/>
  </r>
  <r>
    <x v="8"/>
    <n v="1"/>
  </r>
  <r>
    <x v="9"/>
    <n v="1"/>
  </r>
  <r>
    <x v="10"/>
    <n v="1"/>
  </r>
  <r>
    <x v="11"/>
    <n v="2"/>
  </r>
  <r>
    <x v="12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0">
  <r>
    <x v="0"/>
    <n v="2"/>
  </r>
  <r>
    <x v="1"/>
    <n v="1"/>
  </r>
  <r>
    <x v="2"/>
    <n v="2"/>
  </r>
  <r>
    <x v="3"/>
    <n v="1"/>
  </r>
  <r>
    <x v="4"/>
    <n v="1"/>
  </r>
  <r>
    <x v="5"/>
    <n v="3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2"/>
  </r>
  <r>
    <x v="14"/>
    <n v="1"/>
  </r>
  <r>
    <x v="6"/>
    <n v="1"/>
  </r>
  <r>
    <x v="15"/>
    <n v="1"/>
  </r>
  <r>
    <x v="16"/>
    <n v="1"/>
  </r>
  <r>
    <x v="17"/>
    <n v="1"/>
  </r>
  <r>
    <x v="18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942">
  <r>
    <x v="0"/>
    <s v="Вячеслав Фетисов. Овертайм (1997) "/>
    <x v="0"/>
  </r>
  <r>
    <x v="0"/>
    <s v="Александр Житинский. Лестница (1972) "/>
    <x v="1"/>
  </r>
  <r>
    <x v="0"/>
    <s v="Маша Трауб. Не вся la vie (2008) "/>
    <x v="2"/>
  </r>
  <r>
    <x v="0"/>
    <s v="Владимир Брагин. В стране дремучих трав (1962) "/>
    <x v="3"/>
  </r>
  <r>
    <x v="0"/>
    <s v="Василий Гроссман. Жизнь и судьба, часть 2 (1960) "/>
    <x v="4"/>
  </r>
  <r>
    <x v="0"/>
    <s v="Евгений Попов. Под солнцем (1970-2000) "/>
    <x v="5"/>
  </r>
  <r>
    <x v="0"/>
    <s v="коллективный. Форум: Обсуждение сериала «И падает снег» (2008-2011) "/>
    <x v="6"/>
  </r>
  <r>
    <x v="0"/>
    <s v="Андрей Колесников. Азартная канцелярия (1997) // «Столица», 1997.10.13 "/>
    <x v="7"/>
  </r>
  <r>
    <x v="0"/>
    <s v="Сергей Юрский. Вспышки. Заключительная глава книги // «Октябрь», 2001 "/>
    <x v="8"/>
  </r>
  <r>
    <x v="0"/>
    <s v="Ю. П. Анненков. Дневник моих встреч (1966) "/>
    <x v="9"/>
  </r>
  <r>
    <x v="0"/>
    <s v="Алла Сурикова. Любовь со второго взгляда (2001) "/>
    <x v="10"/>
  </r>
  <r>
    <x v="0"/>
    <s v="Василий Катанян. Лоскутное одеяло (1990-1999) "/>
    <x v="11"/>
  </r>
  <r>
    <x v="0"/>
    <s v="Владимир Литус. Почем бивни мамонта (2004) // «64 — Шахматное обозрение», 2004.12.15 "/>
    <x v="12"/>
  </r>
  <r>
    <x v="0"/>
    <s v="Борис Неменский. Живая память // «Родина», 2008 "/>
    <x v="13"/>
  </r>
  <r>
    <x v="0"/>
    <s v="Александр Городницкий. «И жить еще надежде» (2001) "/>
    <x v="14"/>
  </r>
  <r>
    <x v="0"/>
    <s v="С. М. Голицын. Записки уцелевшего. Предисловие (1989) "/>
    <x v="15"/>
  </r>
  <r>
    <x v="0"/>
    <s v="Анатолий Трушкин. 208 избранных страниц (1990-2002) "/>
    <x v="16"/>
  </r>
  <r>
    <x v="0"/>
    <s v="Анна Берсенева. Полет над разлукой (2003-2005) "/>
    <x v="17"/>
  </r>
  <r>
    <x v="0"/>
    <s v="В. Лихоносов. Ненаписанные воспоминания. Наш маленький Париж. Ч. 1-2 (1983) "/>
    <x v="18"/>
  </r>
  <r>
    <x v="0"/>
    <s v="Михаил Анчаров. Самшитовый лес (1979) "/>
    <x v="19"/>
  </r>
  <r>
    <x v="0"/>
    <s v="Красота, здоровье, отдых: Косметика и парфюм (форум) (2004) "/>
    <x v="20"/>
  </r>
  <r>
    <x v="0"/>
    <s v="Наталья Шмелькова. Последние дни Венедикта Ерофеева (2002) "/>
    <x v="21"/>
  </r>
  <r>
    <x v="0"/>
    <s v="А. И. Алдан-Семенов. Красные и белые (1966-1973) "/>
    <x v="22"/>
  </r>
  <r>
    <x v="0"/>
    <s v="Аркадий Стругацкий, Борис Стругацкий. Улитка на склоне (1966-1968) "/>
    <x v="23"/>
  </r>
  <r>
    <x v="0"/>
    <s v="Курьезы на свадьбах (форум) (2004) "/>
    <x v="20"/>
  </r>
  <r>
    <x v="0"/>
    <s v="Михаил Веллер. Легенда о морском параде (1993) "/>
    <x v="24"/>
  </r>
  <r>
    <x v="0"/>
    <s v="Олег Зайончковский. Счастье возможно: роман нашего времени (2008) "/>
    <x v="25"/>
  </r>
  <r>
    <x v="0"/>
    <s v="Борис Грищенко. Посторонний в Кремле (2004) "/>
    <x v="26"/>
  </r>
  <r>
    <x v="0"/>
    <s v="Алексей Щеглов. Фаина Раневская: вся жизнь (2003) "/>
    <x v="27"/>
  </r>
  <r>
    <x v="0"/>
    <s v="Екатерина Завершнева. Высотка (2012) "/>
    <x v="28"/>
  </r>
  <r>
    <x v="0"/>
    <s v="Борис Вишневский. Двухпроцентная реформа // «Московские новости», 2003 "/>
    <x v="29"/>
  </r>
  <r>
    <x v="0"/>
    <s v="А. П. Ладинский. Анна Ярославна ― королева Франции (1960) "/>
    <x v="30"/>
  </r>
  <r>
    <x v="0"/>
    <s v="Александр Волков. Рассказы о животных, и не только о них: Чудесное путешествие Кристиана с дикими гусями // «Знание ― сила», 2003 "/>
    <x v="31"/>
  </r>
  <r>
    <x v="0"/>
    <s v="Юрий Никулин. Жизнь на колесах (1979) "/>
    <x v="32"/>
  </r>
  <r>
    <x v="0"/>
    <s v="Ирина Ратушинская. Одесситы (1998) "/>
    <x v="33"/>
  </r>
  <r>
    <x v="0"/>
    <s v="Юлий Даниэль. Письма из заключения (1966-1970) "/>
    <x v="34"/>
  </r>
  <r>
    <x v="0"/>
    <s v="Фазиль Искандер. Сандро из Чегема (Книга 1) (1989) "/>
    <x v="35"/>
  </r>
  <r>
    <x v="0"/>
    <s v="Василий Белов. Бухтины вологодские завиральные (1969) "/>
    <x v="36"/>
  </r>
  <r>
    <x v="0"/>
    <s v="Валентин Распутин. Живи и помни (1974) "/>
    <x v="37"/>
  </r>
  <r>
    <x v="0"/>
    <s v="Евгений Сухов. Делу конец -- сроку начало (2007) "/>
    <x v="38"/>
  </r>
  <r>
    <x v="0"/>
    <s v="Николай Климонтович. Дорога в Рим (1991-1994) "/>
    <x v="39"/>
  </r>
  <r>
    <x v="0"/>
    <s v="Юрий Никулин. Как я стал клоуном (1979) "/>
    <x v="32"/>
  </r>
  <r>
    <x v="0"/>
    <s v="Евгений Носов. Шопен, соната номер два (1973) "/>
    <x v="40"/>
  </r>
  <r>
    <x v="0"/>
    <s v="Александр Образцов. Короткие рассказы // «Звезда», 2002 "/>
    <x v="41"/>
  </r>
  <r>
    <x v="0"/>
    <s v="Леонид Максименков. Москва — Гавана: забытое десятилетие // «Родина», 2010 "/>
    <x v="42"/>
  </r>
  <r>
    <x v="0"/>
    <s v="Аркадий Стругацкий, Борис Стругацкий. Дело об убийстве, или Отель «У погибшего альпиниста» (1970) "/>
    <x v="23"/>
  </r>
  <r>
    <x v="0"/>
    <s v="И. Г. Эренбург. Люди, годы, жизнь. Книга 2 (1960-1965) "/>
    <x v="43"/>
  </r>
  <r>
    <x v="0"/>
    <s v="Василий Гулин, Михаил Тарасенко. Окончательный анализ (1997) // «Столица», 1997.04.01 "/>
    <x v="44"/>
  </r>
  <r>
    <x v="0"/>
    <s v="Г. Я. Бакланов. Навеки девятнадцатилетние (1979) "/>
    <x v="45"/>
  </r>
  <r>
    <x v="0"/>
    <s v="Кроме нас на свете много других (2002) // «Известия», 2002.12.06 "/>
    <x v="20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  <r>
    <x v="1"/>
    <m/>
    <x v="4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55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"/>
  </r>
  <r>
    <x v="0"/>
    <x v="17"/>
  </r>
  <r>
    <x v="0"/>
    <x v="18"/>
  </r>
  <r>
    <x v="0"/>
    <x v="19"/>
  </r>
  <r>
    <x v="0"/>
    <x v="20"/>
  </r>
  <r>
    <x v="0"/>
    <x v="1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1"/>
    <x v="27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1"/>
    <x v="38"/>
  </r>
  <r>
    <x v="0"/>
    <x v="38"/>
  </r>
  <r>
    <x v="0"/>
    <x v="39"/>
  </r>
  <r>
    <x v="0"/>
    <x v="40"/>
  </r>
  <r>
    <x v="0"/>
    <x v="36"/>
  </r>
  <r>
    <x v="0"/>
    <x v="41"/>
  </r>
  <r>
    <x v="0"/>
    <x v="32"/>
  </r>
  <r>
    <x v="0"/>
    <x v="42"/>
  </r>
  <r>
    <x v="0"/>
    <x v="43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  <r>
    <x v="2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СводнаяТаблица6" cacheId="4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7" firstHeaderRow="1" firstDataRow="2" firstDataCol="1"/>
  <pivotFields count="2">
    <pivotField axis="axisCol" showAll="0">
      <items count="4">
        <item x="0"/>
        <item x="1"/>
        <item h="1" x="2"/>
        <item t="default"/>
      </items>
    </pivotField>
    <pivotField axis="axisRow" dataField="1" showAll="0" includeNewItemsInFilter="1">
      <items count="4">
        <item x="0"/>
        <item x="1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17" cacheId="6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48" firstHeaderRow="1" firstDataRow="1" firstDataCol="1"/>
  <pivotFields count="2">
    <pivotField dataField="1" showAll="0">
      <items count="4">
        <item x="0"/>
        <item x="1"/>
        <item x="2"/>
        <item t="default"/>
      </items>
    </pivotField>
    <pivotField axis="axisRow" showAll="0">
      <items count="46">
        <item x="32"/>
        <item x="6"/>
        <item x="39"/>
        <item x="13"/>
        <item x="22"/>
        <item x="10"/>
        <item x="36"/>
        <item x="1"/>
        <item x="28"/>
        <item x="34"/>
        <item x="12"/>
        <item x="27"/>
        <item x="14"/>
        <item x="3"/>
        <item x="4"/>
        <item x="23"/>
        <item x="0"/>
        <item x="21"/>
        <item x="2"/>
        <item x="29"/>
        <item x="43"/>
        <item x="7"/>
        <item x="5"/>
        <item x="38"/>
        <item x="18"/>
        <item x="24"/>
        <item x="19"/>
        <item x="11"/>
        <item x="40"/>
        <item x="26"/>
        <item x="35"/>
        <item x="30"/>
        <item x="16"/>
        <item x="41"/>
        <item x="33"/>
        <item x="42"/>
        <item x="37"/>
        <item x="17"/>
        <item x="31"/>
        <item x="25"/>
        <item x="15"/>
        <item x="8"/>
        <item x="9"/>
        <item x="20"/>
        <item h="1" x="44"/>
        <item t="default"/>
      </items>
    </pivotField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Количество по полю количество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7" cacheId="4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3">
  <location ref="A3:D12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showAll="0"/>
    <pivotField axis="axisRow" dataField="1" showAll="0">
      <items count="9">
        <item x="2"/>
        <item x="5"/>
        <item x="3"/>
        <item x="6"/>
        <item x="0"/>
        <item x="1"/>
        <item x="4"/>
        <item h="1" x="7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ERSONNUMBER" fld="2" subtotal="count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8" cacheId="4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axis="axisRow" showAll="0">
      <items count="9">
        <item x="2"/>
        <item x="5"/>
        <item x="3"/>
        <item x="6"/>
        <item x="0"/>
        <item x="1"/>
        <item x="4"/>
        <item h="1" x="7"/>
        <item t="default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chartFormats count="2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9" cacheId="4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0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>
      <items count="7">
        <item x="3"/>
        <item x="2"/>
        <item x="0"/>
        <item x="4"/>
        <item x="1"/>
        <item h="1"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 PARTICIPANT1" fld="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0" cacheId="4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2" firstHeaderRow="1" firstDataRow="2" firstDataCol="1"/>
  <pivotFields count="5"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dataField="1" showAll="0">
      <items count="9">
        <item x="5"/>
        <item x="2"/>
        <item x="0"/>
        <item x="1"/>
        <item x="3"/>
        <item x="4"/>
        <item x="6"/>
        <item h="1" x="7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2" fld="4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11" cacheId="5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11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dataField="1" showAll="0">
      <items count="8">
        <item x="1"/>
        <item x="4"/>
        <item x="0"/>
        <item x="5"/>
        <item x="2"/>
        <item x="3"/>
        <item h="1" x="6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3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5" cacheId="6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D2:E22" firstHeaderRow="1" firstDataRow="1" firstDataCol="1"/>
  <pivotFields count="2">
    <pivotField axis="axisRow" showAll="0">
      <items count="20">
        <item x="18"/>
        <item x="11"/>
        <item x="12"/>
        <item x="9"/>
        <item x="8"/>
        <item x="4"/>
        <item x="15"/>
        <item x="3"/>
        <item x="6"/>
        <item x="10"/>
        <item x="0"/>
        <item x="2"/>
        <item x="13"/>
        <item x="14"/>
        <item x="5"/>
        <item x="1"/>
        <item x="17"/>
        <item x="7"/>
        <item x="16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 Кол-во использований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13" cacheId="5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 rowHeaderCaption="">
  <location ref="A2:B16" firstHeaderRow="1" firstDataRow="1" firstDataCol="1"/>
  <pivotFields count="2">
    <pivotField axis="axisRow" showAll="0">
      <items count="14">
        <item x="12"/>
        <item x="8"/>
        <item x="9"/>
        <item x="10"/>
        <item x="1"/>
        <item x="7"/>
        <item x="2"/>
        <item x="4"/>
        <item x="6"/>
        <item x="3"/>
        <item x="0"/>
        <item x="11"/>
        <item x="5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Кол-во использ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16" cacheId="6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50" firstHeaderRow="1" firstDataRow="1" firstDataCol="1"/>
  <pivotFields count="3">
    <pivotField dataField="1" showAll="0">
      <items count="3">
        <item x="0"/>
        <item x="1"/>
        <item t="default"/>
      </items>
    </pivotField>
    <pivotField showAll="0"/>
    <pivotField axis="axisRow" showAll="0">
      <items count="48">
        <item x="20"/>
        <item x="22"/>
        <item x="30"/>
        <item x="31"/>
        <item x="14"/>
        <item x="1"/>
        <item x="41"/>
        <item x="27"/>
        <item x="10"/>
        <item x="16"/>
        <item x="7"/>
        <item x="17"/>
        <item x="23"/>
        <item x="29"/>
        <item x="26"/>
        <item x="13"/>
        <item x="18"/>
        <item x="37"/>
        <item x="36"/>
        <item x="4"/>
        <item x="44"/>
        <item x="11"/>
        <item x="3"/>
        <item x="12"/>
        <item x="0"/>
        <item x="45"/>
        <item x="40"/>
        <item x="5"/>
        <item x="38"/>
        <item x="28"/>
        <item x="43"/>
        <item x="33"/>
        <item x="6"/>
        <item x="42"/>
        <item x="2"/>
        <item x="19"/>
        <item x="24"/>
        <item x="21"/>
        <item x="39"/>
        <item x="25"/>
        <item x="15"/>
        <item x="8"/>
        <item x="35"/>
        <item x="9"/>
        <item x="34"/>
        <item x="32"/>
        <item h="1" x="46"/>
        <item t="default"/>
      </items>
    </pivotField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Количество по полю количество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workbookViewId="0">
      <selection activeCell="X2" sqref="X2"/>
    </sheetView>
  </sheetViews>
  <sheetFormatPr defaultRowHeight="15" x14ac:dyDescent="0.25"/>
  <cols>
    <col min="1" max="1" width="8.5703125" customWidth="1"/>
    <col min="3" max="3" width="8" customWidth="1"/>
    <col min="4" max="4" width="9.140625" customWidth="1"/>
    <col min="5" max="5" width="15.140625" style="9" customWidth="1"/>
    <col min="6" max="6" width="9.7109375" style="11" customWidth="1"/>
    <col min="7" max="7" width="15.5703125" style="7" customWidth="1"/>
    <col min="8" max="8" width="16.42578125" style="13" customWidth="1"/>
    <col min="9" max="9" width="14.140625" style="15" customWidth="1"/>
    <col min="10" max="10" width="20.85546875" style="17" customWidth="1"/>
    <col min="11" max="11" width="18.7109375" style="9" customWidth="1"/>
    <col min="12" max="12" width="9.140625" customWidth="1"/>
  </cols>
  <sheetData>
    <row r="1" spans="1:27" ht="16.5" thickTop="1" thickBot="1" x14ac:dyDescent="0.3">
      <c r="A1" t="s">
        <v>0</v>
      </c>
      <c r="B1" t="s">
        <v>1</v>
      </c>
      <c r="C1" t="s">
        <v>2</v>
      </c>
      <c r="D1" s="1" t="s">
        <v>3</v>
      </c>
      <c r="E1" s="22" t="s">
        <v>4</v>
      </c>
      <c r="F1" s="22" t="s">
        <v>535</v>
      </c>
      <c r="G1" s="22" t="s">
        <v>538</v>
      </c>
      <c r="H1" s="22" t="s">
        <v>541</v>
      </c>
      <c r="I1" s="22" t="s">
        <v>549</v>
      </c>
      <c r="J1" s="22" t="s">
        <v>555</v>
      </c>
      <c r="K1" s="22" t="s">
        <v>556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</row>
    <row r="2" spans="1:27" ht="15.75" thickTop="1" x14ac:dyDescent="0.25">
      <c r="A2" t="s">
        <v>207</v>
      </c>
      <c r="B2" t="s">
        <v>208</v>
      </c>
      <c r="C2">
        <f t="shared" ref="C2:C33" ca="1" si="0">RAND()*100</f>
        <v>87.795293541662986</v>
      </c>
      <c r="D2" s="1" t="s">
        <v>209</v>
      </c>
      <c r="E2" s="8" t="s">
        <v>562</v>
      </c>
      <c r="F2" s="10" t="s">
        <v>536</v>
      </c>
      <c r="G2" s="6" t="s">
        <v>539</v>
      </c>
      <c r="H2" s="12" t="s">
        <v>542</v>
      </c>
      <c r="I2" s="14" t="s">
        <v>550</v>
      </c>
      <c r="J2" s="16" t="s">
        <v>550</v>
      </c>
      <c r="K2" s="8" t="s">
        <v>550</v>
      </c>
      <c r="L2" s="2" t="s">
        <v>86</v>
      </c>
      <c r="M2" s="2" t="s">
        <v>33</v>
      </c>
      <c r="N2" s="2">
        <f t="shared" ref="N2:N24" si="1">IF(P3=P2,"",1)</f>
        <v>1</v>
      </c>
      <c r="O2" s="3" t="s">
        <v>210</v>
      </c>
      <c r="P2" s="3" t="s">
        <v>211</v>
      </c>
      <c r="Q2" s="3" t="s">
        <v>33</v>
      </c>
      <c r="R2" s="3" t="s">
        <v>212</v>
      </c>
      <c r="S2" s="3" t="s">
        <v>213</v>
      </c>
      <c r="T2" s="3" t="s">
        <v>45</v>
      </c>
      <c r="U2" s="3" t="s">
        <v>59</v>
      </c>
      <c r="V2" s="3" t="s">
        <v>33</v>
      </c>
      <c r="W2" s="3" t="s">
        <v>214</v>
      </c>
      <c r="X2" s="3" t="s">
        <v>215</v>
      </c>
      <c r="Y2" s="3" t="s">
        <v>35</v>
      </c>
      <c r="Z2" s="3" t="s">
        <v>36</v>
      </c>
      <c r="AA2" s="4" t="s">
        <v>288</v>
      </c>
    </row>
    <row r="3" spans="1:27" x14ac:dyDescent="0.25">
      <c r="A3" t="s">
        <v>21</v>
      </c>
      <c r="B3" t="s">
        <v>22</v>
      </c>
      <c r="C3">
        <f t="shared" ca="1" si="0"/>
        <v>28.17179385281484</v>
      </c>
      <c r="D3" s="1" t="s">
        <v>23</v>
      </c>
      <c r="E3" s="8" t="s">
        <v>563</v>
      </c>
      <c r="F3" s="10" t="s">
        <v>536</v>
      </c>
      <c r="G3" s="6" t="s">
        <v>540</v>
      </c>
      <c r="H3" s="12" t="s">
        <v>543</v>
      </c>
      <c r="I3" s="14" t="s">
        <v>550</v>
      </c>
      <c r="J3" s="16" t="s">
        <v>560</v>
      </c>
      <c r="K3" s="8" t="s">
        <v>557</v>
      </c>
      <c r="L3" s="2" t="s">
        <v>24</v>
      </c>
      <c r="M3" s="2" t="s">
        <v>25</v>
      </c>
      <c r="N3" s="2">
        <f t="shared" si="1"/>
        <v>1</v>
      </c>
      <c r="O3" s="3" t="s">
        <v>26</v>
      </c>
      <c r="P3" s="3" t="s">
        <v>27</v>
      </c>
      <c r="Q3" s="3" t="s">
        <v>28</v>
      </c>
      <c r="R3" s="3" t="s">
        <v>29</v>
      </c>
      <c r="S3" s="3" t="s">
        <v>30</v>
      </c>
      <c r="T3" s="3" t="s">
        <v>31</v>
      </c>
      <c r="U3" s="3" t="s">
        <v>32</v>
      </c>
      <c r="V3" s="3" t="s">
        <v>33</v>
      </c>
      <c r="W3" s="3" t="s">
        <v>34</v>
      </c>
      <c r="X3" s="3" t="s">
        <v>30</v>
      </c>
      <c r="Y3" s="3" t="s">
        <v>35</v>
      </c>
      <c r="Z3" s="3" t="s">
        <v>36</v>
      </c>
      <c r="AA3" s="4" t="s">
        <v>271</v>
      </c>
    </row>
    <row r="4" spans="1:27" x14ac:dyDescent="0.25">
      <c r="A4" t="s">
        <v>37</v>
      </c>
      <c r="B4" t="s">
        <v>22</v>
      </c>
      <c r="C4">
        <f t="shared" ca="1" si="0"/>
        <v>90.901671200547327</v>
      </c>
      <c r="D4" s="1" t="s">
        <v>38</v>
      </c>
      <c r="E4" s="8" t="s">
        <v>563</v>
      </c>
      <c r="F4" s="10" t="s">
        <v>536</v>
      </c>
      <c r="G4" s="6" t="s">
        <v>540</v>
      </c>
      <c r="H4" s="12" t="s">
        <v>543</v>
      </c>
      <c r="I4" s="14" t="s">
        <v>550</v>
      </c>
      <c r="J4" s="16" t="s">
        <v>561</v>
      </c>
      <c r="K4" s="8" t="s">
        <v>557</v>
      </c>
      <c r="L4" s="2" t="s">
        <v>24</v>
      </c>
      <c r="M4" s="2" t="s">
        <v>39</v>
      </c>
      <c r="N4" s="2">
        <f t="shared" si="1"/>
        <v>1</v>
      </c>
      <c r="O4" s="3" t="s">
        <v>40</v>
      </c>
      <c r="P4" s="3" t="s">
        <v>41</v>
      </c>
      <c r="Q4" s="3" t="s">
        <v>42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33</v>
      </c>
      <c r="W4" s="3" t="s">
        <v>47</v>
      </c>
      <c r="X4" s="3" t="s">
        <v>48</v>
      </c>
      <c r="Y4" s="3" t="s">
        <v>35</v>
      </c>
      <c r="Z4" s="3" t="s">
        <v>36</v>
      </c>
      <c r="AA4" s="4" t="s">
        <v>272</v>
      </c>
    </row>
    <row r="5" spans="1:27" x14ac:dyDescent="0.25">
      <c r="A5" t="s">
        <v>61</v>
      </c>
      <c r="B5" t="s">
        <v>22</v>
      </c>
      <c r="C5">
        <f t="shared" ca="1" si="0"/>
        <v>95.764744798612583</v>
      </c>
      <c r="D5" s="1" t="s">
        <v>62</v>
      </c>
      <c r="E5" s="8" t="s">
        <v>563</v>
      </c>
      <c r="F5" s="10" t="s">
        <v>536</v>
      </c>
      <c r="G5" s="6" t="s">
        <v>540</v>
      </c>
      <c r="H5" s="12" t="s">
        <v>543</v>
      </c>
      <c r="I5" s="14" t="s">
        <v>550</v>
      </c>
      <c r="J5" s="16" t="s">
        <v>558</v>
      </c>
      <c r="K5" s="8" t="s">
        <v>558</v>
      </c>
      <c r="L5" s="2" t="s">
        <v>63</v>
      </c>
      <c r="M5" s="2" t="s">
        <v>64</v>
      </c>
      <c r="N5" s="2">
        <f t="shared" si="1"/>
        <v>1</v>
      </c>
      <c r="O5" s="3" t="s">
        <v>65</v>
      </c>
      <c r="P5" s="3" t="s">
        <v>66</v>
      </c>
      <c r="Q5" s="3" t="s">
        <v>67</v>
      </c>
      <c r="R5" s="3" t="s">
        <v>68</v>
      </c>
      <c r="S5" s="3" t="s">
        <v>69</v>
      </c>
      <c r="T5" s="3" t="s">
        <v>45</v>
      </c>
      <c r="U5" s="3" t="s">
        <v>59</v>
      </c>
      <c r="V5" s="3" t="s">
        <v>33</v>
      </c>
      <c r="W5" s="3" t="s">
        <v>70</v>
      </c>
      <c r="X5" s="3" t="s">
        <v>71</v>
      </c>
      <c r="Y5" s="3" t="s">
        <v>35</v>
      </c>
      <c r="Z5" s="3" t="s">
        <v>36</v>
      </c>
      <c r="AA5" s="4" t="s">
        <v>274</v>
      </c>
    </row>
    <row r="6" spans="1:27" x14ac:dyDescent="0.25">
      <c r="A6" t="s">
        <v>84</v>
      </c>
      <c r="B6" t="s">
        <v>22</v>
      </c>
      <c r="C6">
        <f t="shared" ca="1" si="0"/>
        <v>46.146751743133883</v>
      </c>
      <c r="D6" s="1" t="s">
        <v>85</v>
      </c>
      <c r="E6" s="8" t="s">
        <v>563</v>
      </c>
      <c r="F6" s="10" t="s">
        <v>536</v>
      </c>
      <c r="G6" s="6" t="s">
        <v>540</v>
      </c>
      <c r="H6" s="12" t="s">
        <v>544</v>
      </c>
      <c r="I6" s="14" t="s">
        <v>550</v>
      </c>
      <c r="J6" s="16" t="s">
        <v>559</v>
      </c>
      <c r="K6" s="8" t="s">
        <v>559</v>
      </c>
      <c r="L6" s="2" t="s">
        <v>86</v>
      </c>
      <c r="M6" s="2" t="s">
        <v>87</v>
      </c>
      <c r="N6" s="2">
        <f t="shared" si="1"/>
        <v>1</v>
      </c>
      <c r="O6" s="3" t="s">
        <v>88</v>
      </c>
      <c r="P6" s="3" t="s">
        <v>89</v>
      </c>
      <c r="Q6" s="3" t="s">
        <v>90</v>
      </c>
      <c r="R6" s="3" t="s">
        <v>91</v>
      </c>
      <c r="S6" s="3" t="s">
        <v>92</v>
      </c>
      <c r="T6" s="3" t="s">
        <v>45</v>
      </c>
      <c r="U6" s="3" t="s">
        <v>93</v>
      </c>
      <c r="V6" s="3" t="s">
        <v>33</v>
      </c>
      <c r="W6" s="3" t="s">
        <v>94</v>
      </c>
      <c r="X6" s="3" t="s">
        <v>95</v>
      </c>
      <c r="Y6" s="3" t="s">
        <v>35</v>
      </c>
      <c r="Z6" s="3" t="s">
        <v>36</v>
      </c>
      <c r="AA6" s="4" t="s">
        <v>276</v>
      </c>
    </row>
    <row r="7" spans="1:27" x14ac:dyDescent="0.25">
      <c r="A7" t="s">
        <v>33</v>
      </c>
      <c r="B7" t="s">
        <v>96</v>
      </c>
      <c r="C7">
        <f t="shared" ca="1" si="0"/>
        <v>61.738321701320722</v>
      </c>
      <c r="D7" s="1" t="s">
        <v>97</v>
      </c>
      <c r="E7" s="8" t="s">
        <v>564</v>
      </c>
      <c r="F7" s="10" t="s">
        <v>536</v>
      </c>
      <c r="G7" s="6" t="s">
        <v>540</v>
      </c>
      <c r="H7" s="12" t="s">
        <v>545</v>
      </c>
      <c r="I7" s="14" t="s">
        <v>550</v>
      </c>
      <c r="J7" s="16" t="s">
        <v>550</v>
      </c>
      <c r="K7" s="8" t="s">
        <v>550</v>
      </c>
      <c r="L7" s="2" t="s">
        <v>63</v>
      </c>
      <c r="M7" s="2" t="s">
        <v>98</v>
      </c>
      <c r="N7" s="2">
        <f t="shared" si="1"/>
        <v>1</v>
      </c>
      <c r="O7" s="3" t="s">
        <v>99</v>
      </c>
      <c r="P7" s="3" t="s">
        <v>100</v>
      </c>
      <c r="Q7" s="3" t="s">
        <v>33</v>
      </c>
      <c r="R7" s="3" t="s">
        <v>101</v>
      </c>
      <c r="S7" s="3" t="s">
        <v>102</v>
      </c>
      <c r="T7" s="3" t="s">
        <v>103</v>
      </c>
      <c r="U7" s="3" t="s">
        <v>104</v>
      </c>
      <c r="V7" s="3" t="s">
        <v>105</v>
      </c>
      <c r="W7" s="3" t="s">
        <v>106</v>
      </c>
      <c r="X7" s="3" t="s">
        <v>33</v>
      </c>
      <c r="Y7" s="3" t="s">
        <v>107</v>
      </c>
      <c r="Z7" s="3" t="s">
        <v>36</v>
      </c>
      <c r="AA7" s="4" t="s">
        <v>277</v>
      </c>
    </row>
    <row r="8" spans="1:27" x14ac:dyDescent="0.25">
      <c r="A8" t="s">
        <v>137</v>
      </c>
      <c r="B8" t="s">
        <v>22</v>
      </c>
      <c r="C8">
        <f t="shared" ca="1" si="0"/>
        <v>28.945888160903344</v>
      </c>
      <c r="D8" s="1" t="s">
        <v>138</v>
      </c>
      <c r="E8" s="8" t="s">
        <v>563</v>
      </c>
      <c r="F8" s="10" t="s">
        <v>536</v>
      </c>
      <c r="G8" s="6" t="s">
        <v>540</v>
      </c>
      <c r="H8" s="12" t="s">
        <v>543</v>
      </c>
      <c r="I8" s="14" t="s">
        <v>550</v>
      </c>
      <c r="J8" s="16" t="s">
        <v>561</v>
      </c>
      <c r="K8" s="8" t="s">
        <v>561</v>
      </c>
      <c r="L8" s="2" t="s">
        <v>63</v>
      </c>
      <c r="M8" s="2" t="s">
        <v>139</v>
      </c>
      <c r="N8" s="2">
        <f t="shared" si="1"/>
        <v>1</v>
      </c>
      <c r="O8" s="3" t="s">
        <v>140</v>
      </c>
      <c r="P8" s="3" t="s">
        <v>141</v>
      </c>
      <c r="Q8" s="3" t="s">
        <v>142</v>
      </c>
      <c r="R8" s="3" t="s">
        <v>143</v>
      </c>
      <c r="S8" s="3" t="s">
        <v>95</v>
      </c>
      <c r="T8" s="3" t="s">
        <v>31</v>
      </c>
      <c r="U8" s="3" t="s">
        <v>32</v>
      </c>
      <c r="V8" s="3" t="s">
        <v>33</v>
      </c>
      <c r="W8" s="3" t="s">
        <v>144</v>
      </c>
      <c r="X8" s="3" t="s">
        <v>145</v>
      </c>
      <c r="Y8" s="3" t="s">
        <v>35</v>
      </c>
      <c r="Z8" s="3" t="s">
        <v>36</v>
      </c>
      <c r="AA8" s="4" t="s">
        <v>281</v>
      </c>
    </row>
    <row r="9" spans="1:27" x14ac:dyDescent="0.25">
      <c r="A9" t="s">
        <v>156</v>
      </c>
      <c r="B9" t="s">
        <v>22</v>
      </c>
      <c r="C9">
        <f t="shared" ca="1" si="0"/>
        <v>66.23933310064433</v>
      </c>
      <c r="D9" s="1" t="s">
        <v>157</v>
      </c>
      <c r="E9" s="8" t="s">
        <v>563</v>
      </c>
      <c r="F9" s="10" t="s">
        <v>536</v>
      </c>
      <c r="G9" s="6" t="s">
        <v>540</v>
      </c>
      <c r="H9" s="12" t="s">
        <v>544</v>
      </c>
      <c r="I9" s="14" t="s">
        <v>550</v>
      </c>
      <c r="J9" s="16" t="s">
        <v>550</v>
      </c>
      <c r="K9" s="8" t="s">
        <v>550</v>
      </c>
      <c r="L9" s="2" t="s">
        <v>63</v>
      </c>
      <c r="M9" s="2" t="s">
        <v>158</v>
      </c>
      <c r="N9" s="2">
        <f t="shared" si="1"/>
        <v>1</v>
      </c>
      <c r="O9" s="3" t="s">
        <v>159</v>
      </c>
      <c r="P9" s="3" t="s">
        <v>160</v>
      </c>
      <c r="Q9" s="3" t="s">
        <v>33</v>
      </c>
      <c r="R9" s="3" t="s">
        <v>161</v>
      </c>
      <c r="S9" s="3" t="s">
        <v>71</v>
      </c>
      <c r="T9" s="3" t="s">
        <v>31</v>
      </c>
      <c r="U9" s="3" t="s">
        <v>162</v>
      </c>
      <c r="V9" s="3" t="s">
        <v>163</v>
      </c>
      <c r="W9" s="3" t="s">
        <v>164</v>
      </c>
      <c r="X9" s="3" t="s">
        <v>165</v>
      </c>
      <c r="Y9" s="3" t="s">
        <v>119</v>
      </c>
      <c r="Z9" s="3" t="s">
        <v>36</v>
      </c>
      <c r="AA9" s="4" t="s">
        <v>283</v>
      </c>
    </row>
    <row r="10" spans="1:27" x14ac:dyDescent="0.25">
      <c r="A10" t="s">
        <v>176</v>
      </c>
      <c r="B10" t="s">
        <v>22</v>
      </c>
      <c r="C10">
        <f t="shared" ca="1" si="0"/>
        <v>22.528560992893642</v>
      </c>
      <c r="D10" s="1" t="s">
        <v>177</v>
      </c>
      <c r="E10" s="8" t="s">
        <v>563</v>
      </c>
      <c r="F10" s="10" t="s">
        <v>536</v>
      </c>
      <c r="G10" s="6" t="s">
        <v>540</v>
      </c>
      <c r="H10" s="12" t="s">
        <v>543</v>
      </c>
      <c r="I10" s="14" t="s">
        <v>550</v>
      </c>
      <c r="J10" s="16" t="s">
        <v>560</v>
      </c>
      <c r="K10" s="8" t="s">
        <v>560</v>
      </c>
      <c r="L10" s="2" t="s">
        <v>63</v>
      </c>
      <c r="M10" s="2" t="s">
        <v>178</v>
      </c>
      <c r="N10" s="2">
        <f t="shared" si="1"/>
        <v>1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95</v>
      </c>
      <c r="T10" s="3" t="s">
        <v>31</v>
      </c>
      <c r="U10" s="3" t="s">
        <v>32</v>
      </c>
      <c r="V10" s="3" t="s">
        <v>33</v>
      </c>
      <c r="W10" s="3" t="s">
        <v>183</v>
      </c>
      <c r="X10" s="3" t="s">
        <v>95</v>
      </c>
      <c r="Y10" s="3" t="s">
        <v>35</v>
      </c>
      <c r="Z10" s="3" t="s">
        <v>36</v>
      </c>
      <c r="AA10" s="4" t="s">
        <v>285</v>
      </c>
    </row>
    <row r="11" spans="1:27" x14ac:dyDescent="0.25">
      <c r="A11" t="s">
        <v>197</v>
      </c>
      <c r="B11" t="s">
        <v>22</v>
      </c>
      <c r="C11">
        <f t="shared" ca="1" si="0"/>
        <v>46.596153092770095</v>
      </c>
      <c r="D11" s="1" t="s">
        <v>198</v>
      </c>
      <c r="E11" s="8" t="s">
        <v>563</v>
      </c>
      <c r="F11" s="10" t="s">
        <v>536</v>
      </c>
      <c r="G11" s="6" t="s">
        <v>540</v>
      </c>
      <c r="H11" s="12" t="s">
        <v>543</v>
      </c>
      <c r="I11" s="14" t="s">
        <v>550</v>
      </c>
      <c r="J11" s="16" t="s">
        <v>561</v>
      </c>
      <c r="K11" s="8" t="s">
        <v>557</v>
      </c>
      <c r="L11" s="2" t="s">
        <v>86</v>
      </c>
      <c r="M11" s="2" t="s">
        <v>199</v>
      </c>
      <c r="N11" s="2">
        <f t="shared" si="1"/>
        <v>1</v>
      </c>
      <c r="O11" s="3" t="s">
        <v>200</v>
      </c>
      <c r="P11" s="3" t="s">
        <v>201</v>
      </c>
      <c r="Q11" s="3" t="s">
        <v>42</v>
      </c>
      <c r="R11" s="3" t="s">
        <v>202</v>
      </c>
      <c r="S11" s="3" t="s">
        <v>203</v>
      </c>
      <c r="T11" s="3" t="s">
        <v>45</v>
      </c>
      <c r="U11" s="3" t="s">
        <v>204</v>
      </c>
      <c r="V11" s="3" t="s">
        <v>33</v>
      </c>
      <c r="W11" s="3" t="s">
        <v>205</v>
      </c>
      <c r="X11" s="3" t="s">
        <v>206</v>
      </c>
      <c r="Y11" s="3" t="s">
        <v>35</v>
      </c>
      <c r="Z11" s="3" t="s">
        <v>36</v>
      </c>
      <c r="AA11" s="4" t="s">
        <v>287</v>
      </c>
    </row>
    <row r="12" spans="1:27" x14ac:dyDescent="0.25">
      <c r="A12" t="s">
        <v>249</v>
      </c>
      <c r="B12" t="s">
        <v>22</v>
      </c>
      <c r="C12">
        <f t="shared" ca="1" si="0"/>
        <v>76.344209867615888</v>
      </c>
      <c r="D12" s="1" t="s">
        <v>250</v>
      </c>
      <c r="E12" s="8" t="s">
        <v>563</v>
      </c>
      <c r="F12" s="10" t="s">
        <v>536</v>
      </c>
      <c r="G12" s="6" t="s">
        <v>540</v>
      </c>
      <c r="H12" s="12" t="s">
        <v>543</v>
      </c>
      <c r="I12" s="14" t="s">
        <v>550</v>
      </c>
      <c r="J12" s="16" t="s">
        <v>561</v>
      </c>
      <c r="K12" s="8" t="s">
        <v>557</v>
      </c>
      <c r="L12" s="2" t="s">
        <v>63</v>
      </c>
      <c r="M12" s="2" t="s">
        <v>251</v>
      </c>
      <c r="N12" s="2">
        <f t="shared" si="1"/>
        <v>1</v>
      </c>
      <c r="O12" s="3" t="s">
        <v>252</v>
      </c>
      <c r="P12" s="3" t="s">
        <v>253</v>
      </c>
      <c r="Q12" s="3" t="s">
        <v>254</v>
      </c>
      <c r="R12" s="3" t="s">
        <v>255</v>
      </c>
      <c r="S12" s="3" t="s">
        <v>256</v>
      </c>
      <c r="T12" s="3" t="s">
        <v>45</v>
      </c>
      <c r="U12" s="3" t="s">
        <v>59</v>
      </c>
      <c r="V12" s="3" t="s">
        <v>33</v>
      </c>
      <c r="W12" s="3" t="s">
        <v>257</v>
      </c>
      <c r="X12" s="3" t="s">
        <v>192</v>
      </c>
      <c r="Y12" s="3" t="s">
        <v>35</v>
      </c>
      <c r="Z12" s="3" t="s">
        <v>36</v>
      </c>
      <c r="AA12" s="4" t="s">
        <v>293</v>
      </c>
    </row>
    <row r="13" spans="1:27" x14ac:dyDescent="0.25">
      <c r="A13" t="s">
        <v>72</v>
      </c>
      <c r="B13" t="s">
        <v>73</v>
      </c>
      <c r="C13">
        <f t="shared" ca="1" si="0"/>
        <v>91.942893089534692</v>
      </c>
      <c r="D13" s="1" t="s">
        <v>74</v>
      </c>
      <c r="E13" s="8" t="s">
        <v>565</v>
      </c>
      <c r="F13" s="10" t="s">
        <v>536</v>
      </c>
      <c r="G13" s="6" t="s">
        <v>540</v>
      </c>
      <c r="H13" s="12" t="s">
        <v>543</v>
      </c>
      <c r="I13" s="14" t="s">
        <v>551</v>
      </c>
      <c r="J13" s="16" t="s">
        <v>561</v>
      </c>
      <c r="K13" s="8" t="s">
        <v>557</v>
      </c>
      <c r="L13" s="2" t="s">
        <v>24</v>
      </c>
      <c r="M13" s="2" t="s">
        <v>75</v>
      </c>
      <c r="N13" s="2">
        <f t="shared" si="1"/>
        <v>1</v>
      </c>
      <c r="O13" s="3" t="s">
        <v>76</v>
      </c>
      <c r="P13" s="3" t="s">
        <v>77</v>
      </c>
      <c r="Q13" s="3" t="s">
        <v>78</v>
      </c>
      <c r="R13" s="3" t="s">
        <v>79</v>
      </c>
      <c r="S13" s="3" t="s">
        <v>80</v>
      </c>
      <c r="T13" s="3" t="s">
        <v>45</v>
      </c>
      <c r="U13" s="3" t="s">
        <v>59</v>
      </c>
      <c r="V13" s="3" t="s">
        <v>33</v>
      </c>
      <c r="W13" s="3" t="s">
        <v>81</v>
      </c>
      <c r="X13" s="3" t="s">
        <v>82</v>
      </c>
      <c r="Y13" s="3" t="s">
        <v>35</v>
      </c>
      <c r="Z13" s="3" t="s">
        <v>83</v>
      </c>
      <c r="AA13" s="4" t="s">
        <v>275</v>
      </c>
    </row>
    <row r="14" spans="1:27" x14ac:dyDescent="0.25">
      <c r="A14" t="s">
        <v>108</v>
      </c>
      <c r="B14" t="s">
        <v>73</v>
      </c>
      <c r="C14">
        <f t="shared" ca="1" si="0"/>
        <v>96.399427920976294</v>
      </c>
      <c r="D14" s="1" t="s">
        <v>109</v>
      </c>
      <c r="E14" s="8" t="s">
        <v>565</v>
      </c>
      <c r="F14" s="10" t="s">
        <v>536</v>
      </c>
      <c r="G14" s="6" t="s">
        <v>540</v>
      </c>
      <c r="H14" s="12" t="s">
        <v>543</v>
      </c>
      <c r="I14" s="14" t="s">
        <v>550</v>
      </c>
      <c r="J14" s="16" t="s">
        <v>560</v>
      </c>
      <c r="K14" s="8" t="s">
        <v>560</v>
      </c>
      <c r="L14" s="2" t="s">
        <v>63</v>
      </c>
      <c r="M14" s="2" t="s">
        <v>110</v>
      </c>
      <c r="N14" s="2">
        <f t="shared" si="1"/>
        <v>1</v>
      </c>
      <c r="O14" s="3" t="s">
        <v>111</v>
      </c>
      <c r="P14" s="3" t="s">
        <v>112</v>
      </c>
      <c r="Q14" s="3" t="s">
        <v>113</v>
      </c>
      <c r="R14" s="3" t="s">
        <v>114</v>
      </c>
      <c r="S14" s="3" t="s">
        <v>30</v>
      </c>
      <c r="T14" s="3" t="s">
        <v>31</v>
      </c>
      <c r="U14" s="3" t="s">
        <v>115</v>
      </c>
      <c r="V14" s="3" t="s">
        <v>116</v>
      </c>
      <c r="W14" s="3" t="s">
        <v>117</v>
      </c>
      <c r="X14" s="3" t="s">
        <v>118</v>
      </c>
      <c r="Y14" s="3" t="s">
        <v>119</v>
      </c>
      <c r="Z14" s="3" t="s">
        <v>36</v>
      </c>
      <c r="AA14" s="4" t="s">
        <v>278</v>
      </c>
    </row>
    <row r="15" spans="1:27" x14ac:dyDescent="0.25">
      <c r="A15" t="s">
        <v>226</v>
      </c>
      <c r="B15" t="s">
        <v>73</v>
      </c>
      <c r="C15">
        <f t="shared" ca="1" si="0"/>
        <v>71.818632680567688</v>
      </c>
      <c r="D15" s="1" t="s">
        <v>227</v>
      </c>
      <c r="E15" s="8" t="s">
        <v>565</v>
      </c>
      <c r="F15" s="10" t="s">
        <v>536</v>
      </c>
      <c r="G15" s="6" t="s">
        <v>540</v>
      </c>
      <c r="H15" s="12" t="s">
        <v>543</v>
      </c>
      <c r="I15" s="14" t="s">
        <v>550</v>
      </c>
      <c r="J15" s="16" t="s">
        <v>561</v>
      </c>
      <c r="K15" s="8" t="s">
        <v>557</v>
      </c>
      <c r="L15" s="2" t="s">
        <v>86</v>
      </c>
      <c r="M15" s="2" t="s">
        <v>228</v>
      </c>
      <c r="N15" s="2">
        <f t="shared" si="1"/>
        <v>1</v>
      </c>
      <c r="O15" s="3" t="s">
        <v>229</v>
      </c>
      <c r="P15" s="3" t="s">
        <v>230</v>
      </c>
      <c r="Q15" s="3" t="s">
        <v>231</v>
      </c>
      <c r="R15" s="3" t="s">
        <v>232</v>
      </c>
      <c r="S15" s="3" t="s">
        <v>233</v>
      </c>
      <c r="T15" s="3" t="s">
        <v>45</v>
      </c>
      <c r="U15" s="3" t="s">
        <v>59</v>
      </c>
      <c r="V15" s="3" t="s">
        <v>33</v>
      </c>
      <c r="W15" s="3" t="s">
        <v>234</v>
      </c>
      <c r="X15" s="3" t="s">
        <v>235</v>
      </c>
      <c r="Y15" s="3" t="s">
        <v>35</v>
      </c>
      <c r="Z15" s="3" t="s">
        <v>36</v>
      </c>
      <c r="AA15" s="4" t="s">
        <v>290</v>
      </c>
    </row>
    <row r="16" spans="1:27" x14ac:dyDescent="0.25">
      <c r="A16" t="s">
        <v>236</v>
      </c>
      <c r="B16" t="s">
        <v>73</v>
      </c>
      <c r="C16">
        <f t="shared" ca="1" si="0"/>
        <v>15.80821300254841</v>
      </c>
      <c r="D16" s="1" t="s">
        <v>237</v>
      </c>
      <c r="E16" s="8" t="s">
        <v>565</v>
      </c>
      <c r="F16" s="10" t="s">
        <v>536</v>
      </c>
      <c r="G16" s="6" t="s">
        <v>540</v>
      </c>
      <c r="H16" s="12" t="s">
        <v>543</v>
      </c>
      <c r="I16" s="14" t="s">
        <v>550</v>
      </c>
      <c r="J16" s="16" t="s">
        <v>557</v>
      </c>
      <c r="K16" s="8" t="s">
        <v>557</v>
      </c>
      <c r="L16" s="2" t="s">
        <v>86</v>
      </c>
      <c r="M16" s="2" t="s">
        <v>238</v>
      </c>
      <c r="N16" s="2">
        <f t="shared" si="1"/>
        <v>1</v>
      </c>
      <c r="O16" s="3" t="s">
        <v>239</v>
      </c>
      <c r="P16" s="3" t="s">
        <v>33</v>
      </c>
      <c r="Q16" s="3" t="s">
        <v>33</v>
      </c>
      <c r="R16" s="3" t="s">
        <v>240</v>
      </c>
      <c r="S16" s="3" t="s">
        <v>71</v>
      </c>
      <c r="T16" s="3" t="s">
        <v>103</v>
      </c>
      <c r="U16" s="3" t="s">
        <v>104</v>
      </c>
      <c r="V16" s="3" t="s">
        <v>241</v>
      </c>
      <c r="W16" s="3" t="s">
        <v>242</v>
      </c>
      <c r="X16" s="3" t="s">
        <v>215</v>
      </c>
      <c r="Y16" s="3" t="s">
        <v>107</v>
      </c>
      <c r="Z16" s="3" t="s">
        <v>36</v>
      </c>
      <c r="AA16" s="4" t="s">
        <v>291</v>
      </c>
    </row>
    <row r="17" spans="1:27" x14ac:dyDescent="0.25">
      <c r="A17" t="s">
        <v>243</v>
      </c>
      <c r="B17" t="s">
        <v>73</v>
      </c>
      <c r="C17">
        <f t="shared" ca="1" si="0"/>
        <v>40.104868525068724</v>
      </c>
      <c r="D17" s="1" t="s">
        <v>244</v>
      </c>
      <c r="E17" s="8" t="s">
        <v>565</v>
      </c>
      <c r="F17" s="10" t="s">
        <v>536</v>
      </c>
      <c r="G17" s="6" t="s">
        <v>540</v>
      </c>
      <c r="H17" s="12" t="s">
        <v>543</v>
      </c>
      <c r="I17" s="14" t="s">
        <v>550</v>
      </c>
      <c r="J17" s="16" t="s">
        <v>561</v>
      </c>
      <c r="K17" s="8" t="s">
        <v>557</v>
      </c>
      <c r="L17" s="2" t="s">
        <v>63</v>
      </c>
      <c r="M17" s="2" t="s">
        <v>245</v>
      </c>
      <c r="N17" s="2">
        <f t="shared" si="1"/>
        <v>1</v>
      </c>
      <c r="O17" s="3" t="s">
        <v>246</v>
      </c>
      <c r="P17" s="3" t="s">
        <v>247</v>
      </c>
      <c r="Q17" s="3" t="s">
        <v>33</v>
      </c>
      <c r="R17" s="3" t="s">
        <v>248</v>
      </c>
      <c r="S17" s="3" t="s">
        <v>145</v>
      </c>
      <c r="T17" s="3" t="s">
        <v>31</v>
      </c>
      <c r="U17" s="3" t="s">
        <v>32</v>
      </c>
      <c r="V17" s="3" t="s">
        <v>33</v>
      </c>
      <c r="W17" s="3" t="s">
        <v>248</v>
      </c>
      <c r="X17" s="3" t="s">
        <v>145</v>
      </c>
      <c r="Y17" s="3" t="s">
        <v>35</v>
      </c>
      <c r="Z17" s="3" t="s">
        <v>36</v>
      </c>
      <c r="AA17" s="4" t="s">
        <v>292</v>
      </c>
    </row>
    <row r="18" spans="1:27" x14ac:dyDescent="0.25">
      <c r="A18" t="s">
        <v>49</v>
      </c>
      <c r="B18" t="s">
        <v>50</v>
      </c>
      <c r="C18">
        <f t="shared" ca="1" si="0"/>
        <v>7.4101756808182877</v>
      </c>
      <c r="D18" s="1" t="s">
        <v>51</v>
      </c>
      <c r="E18" s="8" t="s">
        <v>566</v>
      </c>
      <c r="F18" s="10" t="s">
        <v>536</v>
      </c>
      <c r="G18" s="6" t="s">
        <v>540</v>
      </c>
      <c r="H18" s="12" t="s">
        <v>546</v>
      </c>
      <c r="I18" s="14" t="s">
        <v>552</v>
      </c>
      <c r="J18" s="16" t="s">
        <v>561</v>
      </c>
      <c r="K18" s="8" t="s">
        <v>557</v>
      </c>
      <c r="L18" s="2" t="s">
        <v>52</v>
      </c>
      <c r="M18" s="2" t="s">
        <v>53</v>
      </c>
      <c r="N18" s="2">
        <f t="shared" si="1"/>
        <v>1</v>
      </c>
      <c r="O18" s="3" t="s">
        <v>54</v>
      </c>
      <c r="P18" s="3" t="s">
        <v>55</v>
      </c>
      <c r="Q18" s="3" t="s">
        <v>56</v>
      </c>
      <c r="R18" s="3" t="s">
        <v>57</v>
      </c>
      <c r="S18" s="3" t="s">
        <v>58</v>
      </c>
      <c r="T18" s="3" t="s">
        <v>45</v>
      </c>
      <c r="U18" s="3" t="s">
        <v>59</v>
      </c>
      <c r="V18" s="3" t="s">
        <v>33</v>
      </c>
      <c r="W18" s="3" t="s">
        <v>60</v>
      </c>
      <c r="X18" s="3" t="s">
        <v>58</v>
      </c>
      <c r="Y18" s="3" t="s">
        <v>35</v>
      </c>
      <c r="Z18" s="3" t="s">
        <v>36</v>
      </c>
      <c r="AA18" s="4" t="s">
        <v>273</v>
      </c>
    </row>
    <row r="19" spans="1:27" x14ac:dyDescent="0.25">
      <c r="A19" t="s">
        <v>120</v>
      </c>
      <c r="B19" t="s">
        <v>50</v>
      </c>
      <c r="C19">
        <f t="shared" ca="1" si="0"/>
        <v>21.005224218514783</v>
      </c>
      <c r="D19" s="1" t="s">
        <v>121</v>
      </c>
      <c r="E19" s="8" t="s">
        <v>566</v>
      </c>
      <c r="F19" s="10" t="s">
        <v>536</v>
      </c>
      <c r="G19" s="6" t="s">
        <v>540</v>
      </c>
      <c r="H19" s="12" t="s">
        <v>546</v>
      </c>
      <c r="I19" s="14" t="s">
        <v>552</v>
      </c>
      <c r="J19" s="16" t="s">
        <v>550</v>
      </c>
      <c r="K19" s="8" t="s">
        <v>550</v>
      </c>
      <c r="L19" s="2" t="s">
        <v>24</v>
      </c>
      <c r="M19" s="2" t="s">
        <v>122</v>
      </c>
      <c r="N19" s="2">
        <f t="shared" si="1"/>
        <v>1</v>
      </c>
      <c r="O19" s="3" t="s">
        <v>123</v>
      </c>
      <c r="P19" s="3" t="s">
        <v>124</v>
      </c>
      <c r="Q19" s="3" t="s">
        <v>125</v>
      </c>
      <c r="R19" s="3" t="s">
        <v>126</v>
      </c>
      <c r="S19" s="3" t="s">
        <v>95</v>
      </c>
      <c r="T19" s="3" t="s">
        <v>31</v>
      </c>
      <c r="U19" s="3" t="s">
        <v>32</v>
      </c>
      <c r="V19" s="3" t="s">
        <v>33</v>
      </c>
      <c r="W19" s="3" t="s">
        <v>127</v>
      </c>
      <c r="X19" s="3" t="s">
        <v>95</v>
      </c>
      <c r="Y19" s="3" t="s">
        <v>119</v>
      </c>
      <c r="Z19" s="3" t="s">
        <v>36</v>
      </c>
      <c r="AA19" s="4" t="s">
        <v>279</v>
      </c>
    </row>
    <row r="20" spans="1:27" x14ac:dyDescent="0.25">
      <c r="A20" t="s">
        <v>128</v>
      </c>
      <c r="B20" t="s">
        <v>50</v>
      </c>
      <c r="C20">
        <f t="shared" ca="1" si="0"/>
        <v>88.943998185956545</v>
      </c>
      <c r="D20" s="1" t="s">
        <v>129</v>
      </c>
      <c r="E20" s="8" t="s">
        <v>566</v>
      </c>
      <c r="F20" s="10" t="s">
        <v>536</v>
      </c>
      <c r="G20" s="6" t="s">
        <v>540</v>
      </c>
      <c r="H20" s="12" t="s">
        <v>546</v>
      </c>
      <c r="I20" s="14" t="s">
        <v>552</v>
      </c>
      <c r="J20" s="16" t="s">
        <v>561</v>
      </c>
      <c r="K20" s="8" t="s">
        <v>561</v>
      </c>
      <c r="L20" s="2" t="s">
        <v>63</v>
      </c>
      <c r="M20" s="2" t="s">
        <v>130</v>
      </c>
      <c r="N20" s="2">
        <f t="shared" si="1"/>
        <v>1</v>
      </c>
      <c r="O20" s="3" t="s">
        <v>131</v>
      </c>
      <c r="P20" s="3" t="s">
        <v>132</v>
      </c>
      <c r="Q20" s="3" t="s">
        <v>133</v>
      </c>
      <c r="R20" s="3" t="s">
        <v>134</v>
      </c>
      <c r="S20" s="3" t="s">
        <v>135</v>
      </c>
      <c r="T20" s="3" t="s">
        <v>31</v>
      </c>
      <c r="U20" s="3" t="s">
        <v>32</v>
      </c>
      <c r="V20" s="3" t="s">
        <v>33</v>
      </c>
      <c r="W20" s="3" t="s">
        <v>136</v>
      </c>
      <c r="X20" s="3" t="s">
        <v>95</v>
      </c>
      <c r="Y20" s="3" t="s">
        <v>35</v>
      </c>
      <c r="Z20" s="3" t="s">
        <v>36</v>
      </c>
      <c r="AA20" s="4" t="s">
        <v>280</v>
      </c>
    </row>
    <row r="21" spans="1:27" x14ac:dyDescent="0.25">
      <c r="A21" t="s">
        <v>146</v>
      </c>
      <c r="B21" t="s">
        <v>50</v>
      </c>
      <c r="C21">
        <f t="shared" ca="1" si="0"/>
        <v>96.914576360963423</v>
      </c>
      <c r="D21" s="1" t="s">
        <v>147</v>
      </c>
      <c r="E21" s="8" t="s">
        <v>566</v>
      </c>
      <c r="F21" s="10" t="s">
        <v>536</v>
      </c>
      <c r="G21" s="6" t="s">
        <v>540</v>
      </c>
      <c r="H21" s="12" t="s">
        <v>547</v>
      </c>
      <c r="I21" s="14" t="s">
        <v>552</v>
      </c>
      <c r="J21" s="16" t="s">
        <v>551</v>
      </c>
      <c r="K21" s="8" t="s">
        <v>557</v>
      </c>
      <c r="L21" s="2" t="s">
        <v>63</v>
      </c>
      <c r="M21" s="2" t="s">
        <v>148</v>
      </c>
      <c r="N21" s="2">
        <f t="shared" si="1"/>
        <v>1</v>
      </c>
      <c r="O21" s="3" t="s">
        <v>149</v>
      </c>
      <c r="P21" s="3" t="s">
        <v>150</v>
      </c>
      <c r="Q21" s="3" t="s">
        <v>151</v>
      </c>
      <c r="R21" s="3" t="s">
        <v>152</v>
      </c>
      <c r="S21" s="3" t="s">
        <v>153</v>
      </c>
      <c r="T21" s="3" t="s">
        <v>31</v>
      </c>
      <c r="U21" s="3" t="s">
        <v>154</v>
      </c>
      <c r="V21" s="3" t="s">
        <v>33</v>
      </c>
      <c r="W21" s="3" t="s">
        <v>155</v>
      </c>
      <c r="X21" s="3" t="s">
        <v>95</v>
      </c>
      <c r="Y21" s="3" t="s">
        <v>35</v>
      </c>
      <c r="Z21" s="3" t="s">
        <v>36</v>
      </c>
      <c r="AA21" s="4" t="s">
        <v>282</v>
      </c>
    </row>
    <row r="22" spans="1:27" x14ac:dyDescent="0.25">
      <c r="A22" t="s">
        <v>184</v>
      </c>
      <c r="B22" t="s">
        <v>185</v>
      </c>
      <c r="C22">
        <f t="shared" ca="1" si="0"/>
        <v>17.610036590664269</v>
      </c>
      <c r="D22" s="1" t="s">
        <v>186</v>
      </c>
      <c r="E22" s="8" t="s">
        <v>567</v>
      </c>
      <c r="F22" s="10" t="s">
        <v>536</v>
      </c>
      <c r="G22" s="6" t="s">
        <v>540</v>
      </c>
      <c r="H22" s="12" t="s">
        <v>546</v>
      </c>
      <c r="I22" s="14" t="s">
        <v>552</v>
      </c>
      <c r="J22" s="16" t="s">
        <v>560</v>
      </c>
      <c r="K22" s="8" t="s">
        <v>550</v>
      </c>
      <c r="L22" s="2" t="s">
        <v>63</v>
      </c>
      <c r="M22" s="2" t="s">
        <v>187</v>
      </c>
      <c r="N22" s="2">
        <f t="shared" si="1"/>
        <v>1</v>
      </c>
      <c r="O22" s="3" t="s">
        <v>188</v>
      </c>
      <c r="P22" s="3" t="s">
        <v>189</v>
      </c>
      <c r="Q22" s="3" t="s">
        <v>190</v>
      </c>
      <c r="R22" s="3" t="s">
        <v>191</v>
      </c>
      <c r="S22" s="3" t="s">
        <v>192</v>
      </c>
      <c r="T22" s="3" t="s">
        <v>193</v>
      </c>
      <c r="U22" s="3" t="s">
        <v>194</v>
      </c>
      <c r="V22" s="3" t="s">
        <v>195</v>
      </c>
      <c r="W22" s="3" t="s">
        <v>196</v>
      </c>
      <c r="X22" s="3" t="s">
        <v>48</v>
      </c>
      <c r="Y22" s="3" t="s">
        <v>35</v>
      </c>
      <c r="Z22" s="3" t="s">
        <v>36</v>
      </c>
      <c r="AA22" s="4" t="s">
        <v>286</v>
      </c>
    </row>
    <row r="23" spans="1:27" x14ac:dyDescent="0.25">
      <c r="A23" t="s">
        <v>216</v>
      </c>
      <c r="B23" t="s">
        <v>50</v>
      </c>
      <c r="C23">
        <f t="shared" ca="1" si="0"/>
        <v>26.575681971929367</v>
      </c>
      <c r="D23" s="1" t="s">
        <v>217</v>
      </c>
      <c r="E23" s="8" t="s">
        <v>566</v>
      </c>
      <c r="F23" s="10" t="s">
        <v>536</v>
      </c>
      <c r="G23" s="6" t="s">
        <v>540</v>
      </c>
      <c r="H23" s="12" t="s">
        <v>546</v>
      </c>
      <c r="I23" s="14" t="s">
        <v>552</v>
      </c>
      <c r="J23" s="16" t="s">
        <v>560</v>
      </c>
      <c r="K23" s="8" t="s">
        <v>557</v>
      </c>
      <c r="L23" s="2" t="s">
        <v>63</v>
      </c>
      <c r="M23" s="2" t="s">
        <v>218</v>
      </c>
      <c r="N23" s="2">
        <f t="shared" si="1"/>
        <v>1</v>
      </c>
      <c r="O23" s="3" t="s">
        <v>219</v>
      </c>
      <c r="P23" s="3" t="s">
        <v>220</v>
      </c>
      <c r="Q23" s="3" t="s">
        <v>221</v>
      </c>
      <c r="R23" s="3" t="s">
        <v>222</v>
      </c>
      <c r="S23" s="3" t="s">
        <v>223</v>
      </c>
      <c r="T23" s="3" t="s">
        <v>45</v>
      </c>
      <c r="U23" s="3" t="s">
        <v>59</v>
      </c>
      <c r="V23" s="3" t="s">
        <v>33</v>
      </c>
      <c r="W23" s="3" t="s">
        <v>224</v>
      </c>
      <c r="X23" s="3" t="s">
        <v>225</v>
      </c>
      <c r="Y23" s="3" t="s">
        <v>35</v>
      </c>
      <c r="Z23" s="3" t="s">
        <v>36</v>
      </c>
      <c r="AA23" s="4" t="s">
        <v>289</v>
      </c>
    </row>
    <row r="24" spans="1:27" x14ac:dyDescent="0.25">
      <c r="A24" t="s">
        <v>258</v>
      </c>
      <c r="B24" t="s">
        <v>50</v>
      </c>
      <c r="C24">
        <f t="shared" ca="1" si="0"/>
        <v>43.31293460781248</v>
      </c>
      <c r="D24" s="1" t="s">
        <v>259</v>
      </c>
      <c r="E24" s="8" t="s">
        <v>566</v>
      </c>
      <c r="F24" s="10" t="s">
        <v>536</v>
      </c>
      <c r="G24" s="6" t="s">
        <v>540</v>
      </c>
      <c r="H24" s="12" t="s">
        <v>546</v>
      </c>
      <c r="I24" s="14" t="s">
        <v>552</v>
      </c>
      <c r="J24" s="16" t="s">
        <v>560</v>
      </c>
      <c r="K24" s="8" t="s">
        <v>557</v>
      </c>
      <c r="L24" s="2" t="s">
        <v>86</v>
      </c>
      <c r="M24" s="2" t="s">
        <v>260</v>
      </c>
      <c r="N24" s="2">
        <f t="shared" si="1"/>
        <v>1</v>
      </c>
      <c r="O24" s="3" t="s">
        <v>261</v>
      </c>
      <c r="P24" s="3" t="s">
        <v>262</v>
      </c>
      <c r="Q24" s="3" t="s">
        <v>263</v>
      </c>
      <c r="R24" s="3" t="s">
        <v>264</v>
      </c>
      <c r="S24" s="3" t="s">
        <v>265</v>
      </c>
      <c r="T24" s="3" t="s">
        <v>45</v>
      </c>
      <c r="U24" s="3" t="s">
        <v>59</v>
      </c>
      <c r="V24" s="3" t="s">
        <v>33</v>
      </c>
      <c r="W24" s="3" t="s">
        <v>33</v>
      </c>
      <c r="X24" s="3" t="s">
        <v>71</v>
      </c>
      <c r="Y24" s="3" t="s">
        <v>35</v>
      </c>
      <c r="Z24" s="3" t="s">
        <v>36</v>
      </c>
      <c r="AA24" s="4" t="s">
        <v>294</v>
      </c>
    </row>
    <row r="25" spans="1:27" x14ac:dyDescent="0.25">
      <c r="A25" t="s">
        <v>266</v>
      </c>
      <c r="B25" t="s">
        <v>50</v>
      </c>
      <c r="C25">
        <f t="shared" ca="1" si="0"/>
        <v>43.2205535818063</v>
      </c>
      <c r="D25" s="1" t="s">
        <v>267</v>
      </c>
      <c r="E25" s="8" t="s">
        <v>566</v>
      </c>
      <c r="F25" s="10" t="s">
        <v>536</v>
      </c>
      <c r="G25" s="6" t="s">
        <v>540</v>
      </c>
      <c r="H25" s="12" t="s">
        <v>547</v>
      </c>
      <c r="I25" s="14" t="s">
        <v>552</v>
      </c>
      <c r="J25" s="16" t="s">
        <v>560</v>
      </c>
      <c r="K25" s="8" t="s">
        <v>557</v>
      </c>
      <c r="L25" s="2" t="s">
        <v>63</v>
      </c>
      <c r="M25" s="2" t="s">
        <v>268</v>
      </c>
      <c r="N25" s="2">
        <v>1</v>
      </c>
      <c r="O25" s="3" t="s">
        <v>269</v>
      </c>
      <c r="P25" s="3" t="s">
        <v>33</v>
      </c>
      <c r="Q25" s="3" t="s">
        <v>33</v>
      </c>
      <c r="R25" s="3" t="s">
        <v>270</v>
      </c>
      <c r="S25" s="3" t="s">
        <v>71</v>
      </c>
      <c r="T25" s="3" t="s">
        <v>103</v>
      </c>
      <c r="U25" s="3" t="s">
        <v>104</v>
      </c>
      <c r="V25" s="3" t="s">
        <v>241</v>
      </c>
      <c r="W25" s="3" t="s">
        <v>33</v>
      </c>
      <c r="X25" s="3" t="s">
        <v>33</v>
      </c>
      <c r="Y25" s="3" t="s">
        <v>107</v>
      </c>
      <c r="Z25" s="3" t="s">
        <v>36</v>
      </c>
      <c r="AA25" s="4" t="s">
        <v>295</v>
      </c>
    </row>
    <row r="26" spans="1:27" x14ac:dyDescent="0.25">
      <c r="A26" t="s">
        <v>166</v>
      </c>
      <c r="B26" t="s">
        <v>167</v>
      </c>
      <c r="C26">
        <f t="shared" ca="1" si="0"/>
        <v>26.819172681557813</v>
      </c>
      <c r="D26" s="1" t="s">
        <v>168</v>
      </c>
      <c r="E26" s="8" t="s">
        <v>568</v>
      </c>
      <c r="F26" s="10" t="s">
        <v>536</v>
      </c>
      <c r="G26" s="6" t="s">
        <v>540</v>
      </c>
      <c r="H26" s="12" t="s">
        <v>546</v>
      </c>
      <c r="I26" s="14" t="s">
        <v>553</v>
      </c>
      <c r="J26" s="16" t="s">
        <v>561</v>
      </c>
      <c r="K26" s="8" t="s">
        <v>557</v>
      </c>
      <c r="L26" s="2" t="s">
        <v>86</v>
      </c>
      <c r="M26" s="2" t="s">
        <v>169</v>
      </c>
      <c r="N26" s="2">
        <f>IF(P27=P26,"",1)</f>
        <v>1</v>
      </c>
      <c r="O26" s="3" t="s">
        <v>170</v>
      </c>
      <c r="P26" s="3" t="s">
        <v>171</v>
      </c>
      <c r="Q26" s="3" t="s">
        <v>172</v>
      </c>
      <c r="R26" s="3" t="s">
        <v>173</v>
      </c>
      <c r="S26" s="3" t="s">
        <v>58</v>
      </c>
      <c r="T26" s="3" t="s">
        <v>31</v>
      </c>
      <c r="U26" s="3" t="s">
        <v>115</v>
      </c>
      <c r="V26" s="3" t="s">
        <v>174</v>
      </c>
      <c r="W26" s="3" t="s">
        <v>175</v>
      </c>
      <c r="X26" s="3" t="s">
        <v>58</v>
      </c>
      <c r="Y26" s="3" t="s">
        <v>119</v>
      </c>
      <c r="Z26" s="3" t="s">
        <v>36</v>
      </c>
      <c r="AA26" s="4" t="s">
        <v>284</v>
      </c>
    </row>
    <row r="27" spans="1:27" x14ac:dyDescent="0.25">
      <c r="A27" t="s">
        <v>395</v>
      </c>
      <c r="B27" t="s">
        <v>396</v>
      </c>
      <c r="C27">
        <f t="shared" ca="1" si="0"/>
        <v>5.8820268903946094</v>
      </c>
      <c r="D27" s="1" t="s">
        <v>397</v>
      </c>
      <c r="E27" s="8" t="s">
        <v>569</v>
      </c>
      <c r="F27" s="10" t="s">
        <v>537</v>
      </c>
      <c r="G27" s="6" t="s">
        <v>539</v>
      </c>
      <c r="H27" s="12" t="s">
        <v>547</v>
      </c>
      <c r="I27" s="14" t="s">
        <v>552</v>
      </c>
      <c r="J27" s="16" t="s">
        <v>561</v>
      </c>
      <c r="K27" s="8" t="s">
        <v>557</v>
      </c>
      <c r="L27" s="2" t="s">
        <v>86</v>
      </c>
      <c r="M27" s="2" t="s">
        <v>33</v>
      </c>
      <c r="N27" s="3" t="s">
        <v>398</v>
      </c>
      <c r="O27" s="3">
        <f t="shared" ref="O27:O51" si="2">IF(P28=P27,"",1)</f>
        <v>1</v>
      </c>
      <c r="P27" s="3" t="s">
        <v>399</v>
      </c>
      <c r="Q27" s="3" t="s">
        <v>151</v>
      </c>
      <c r="R27" s="3" t="s">
        <v>400</v>
      </c>
      <c r="S27" s="3" t="s">
        <v>401</v>
      </c>
      <c r="T27" s="3" t="s">
        <v>45</v>
      </c>
      <c r="U27" s="3" t="s">
        <v>59</v>
      </c>
      <c r="V27" s="3" t="s">
        <v>33</v>
      </c>
      <c r="W27" s="3" t="s">
        <v>402</v>
      </c>
      <c r="X27" s="3" t="s">
        <v>206</v>
      </c>
      <c r="Y27" s="3" t="s">
        <v>35</v>
      </c>
      <c r="Z27" s="3" t="s">
        <v>36</v>
      </c>
      <c r="AA27" s="4" t="s">
        <v>403</v>
      </c>
    </row>
    <row r="28" spans="1:27" x14ac:dyDescent="0.25">
      <c r="A28" t="s">
        <v>471</v>
      </c>
      <c r="B28" t="s">
        <v>396</v>
      </c>
      <c r="C28">
        <f t="shared" ca="1" si="0"/>
        <v>85.244557512626358</v>
      </c>
      <c r="D28" s="1" t="s">
        <v>472</v>
      </c>
      <c r="E28" s="8" t="s">
        <v>569</v>
      </c>
      <c r="F28" s="10" t="s">
        <v>537</v>
      </c>
      <c r="G28" s="6" t="s">
        <v>539</v>
      </c>
      <c r="H28" s="12" t="s">
        <v>547</v>
      </c>
      <c r="I28" s="14" t="s">
        <v>552</v>
      </c>
      <c r="J28" s="16" t="s">
        <v>561</v>
      </c>
      <c r="K28" s="8" t="s">
        <v>561</v>
      </c>
      <c r="L28" s="2" t="s">
        <v>86</v>
      </c>
      <c r="M28" s="2" t="s">
        <v>473</v>
      </c>
      <c r="N28" s="3" t="s">
        <v>474</v>
      </c>
      <c r="O28" s="3">
        <f t="shared" si="2"/>
        <v>1</v>
      </c>
      <c r="P28" s="3" t="s">
        <v>475</v>
      </c>
      <c r="Q28" s="3" t="s">
        <v>231</v>
      </c>
      <c r="R28" s="3" t="s">
        <v>476</v>
      </c>
      <c r="S28" s="3" t="s">
        <v>477</v>
      </c>
      <c r="T28" s="3" t="s">
        <v>31</v>
      </c>
      <c r="U28" s="3" t="s">
        <v>32</v>
      </c>
      <c r="V28" s="3" t="s">
        <v>33</v>
      </c>
      <c r="W28" s="3" t="s">
        <v>478</v>
      </c>
      <c r="X28" s="3" t="s">
        <v>71</v>
      </c>
      <c r="Y28" s="3" t="s">
        <v>35</v>
      </c>
      <c r="Z28" s="3" t="s">
        <v>36</v>
      </c>
      <c r="AA28" s="4" t="s">
        <v>479</v>
      </c>
    </row>
    <row r="29" spans="1:27" x14ac:dyDescent="0.25">
      <c r="A29" t="s">
        <v>329</v>
      </c>
      <c r="B29" t="s">
        <v>330</v>
      </c>
      <c r="C29">
        <f t="shared" ca="1" si="0"/>
        <v>83.279529505177123</v>
      </c>
      <c r="D29" s="1" t="s">
        <v>331</v>
      </c>
      <c r="E29" s="8" t="s">
        <v>570</v>
      </c>
      <c r="F29" s="10" t="s">
        <v>537</v>
      </c>
      <c r="G29" s="6" t="s">
        <v>539</v>
      </c>
      <c r="H29" s="12" t="s">
        <v>542</v>
      </c>
      <c r="I29" s="14" t="s">
        <v>550</v>
      </c>
      <c r="J29" s="16" t="s">
        <v>550</v>
      </c>
      <c r="K29" s="8" t="s">
        <v>550</v>
      </c>
      <c r="L29" s="2" t="s">
        <v>63</v>
      </c>
      <c r="M29" s="2" t="s">
        <v>332</v>
      </c>
      <c r="N29" s="3" t="s">
        <v>333</v>
      </c>
      <c r="O29" s="3">
        <f t="shared" si="2"/>
        <v>1</v>
      </c>
      <c r="P29" s="3" t="s">
        <v>334</v>
      </c>
      <c r="Q29" s="3" t="s">
        <v>33</v>
      </c>
      <c r="R29" s="3" t="s">
        <v>335</v>
      </c>
      <c r="S29" s="3" t="s">
        <v>48</v>
      </c>
      <c r="T29" s="3" t="s">
        <v>45</v>
      </c>
      <c r="U29" s="3" t="s">
        <v>59</v>
      </c>
      <c r="V29" s="3" t="s">
        <v>33</v>
      </c>
      <c r="W29" s="3" t="s">
        <v>336</v>
      </c>
      <c r="X29" s="3" t="s">
        <v>48</v>
      </c>
      <c r="Y29" s="3" t="s">
        <v>35</v>
      </c>
      <c r="Z29" s="3" t="s">
        <v>36</v>
      </c>
      <c r="AA29" s="4" t="s">
        <v>337</v>
      </c>
    </row>
    <row r="30" spans="1:27" x14ac:dyDescent="0.25">
      <c r="A30" t="s">
        <v>422</v>
      </c>
      <c r="B30" t="s">
        <v>330</v>
      </c>
      <c r="C30">
        <f t="shared" ca="1" si="0"/>
        <v>68.858883413976301</v>
      </c>
      <c r="D30" s="1" t="s">
        <v>423</v>
      </c>
      <c r="E30" s="8" t="s">
        <v>570</v>
      </c>
      <c r="F30" s="10" t="s">
        <v>537</v>
      </c>
      <c r="G30" s="6" t="s">
        <v>539</v>
      </c>
      <c r="H30" s="12" t="s">
        <v>542</v>
      </c>
      <c r="I30" s="14" t="s">
        <v>550</v>
      </c>
      <c r="J30" s="16" t="s">
        <v>560</v>
      </c>
      <c r="K30" s="8" t="s">
        <v>560</v>
      </c>
      <c r="L30" s="2" t="s">
        <v>63</v>
      </c>
      <c r="M30" s="2" t="s">
        <v>424</v>
      </c>
      <c r="N30" s="3" t="s">
        <v>425</v>
      </c>
      <c r="O30" s="3">
        <f t="shared" si="2"/>
        <v>1</v>
      </c>
      <c r="P30" s="3" t="s">
        <v>426</v>
      </c>
      <c r="Q30" s="3" t="s">
        <v>33</v>
      </c>
      <c r="R30" s="3" t="s">
        <v>427</v>
      </c>
      <c r="S30" s="3" t="s">
        <v>235</v>
      </c>
      <c r="T30" s="3" t="s">
        <v>31</v>
      </c>
      <c r="U30" s="3" t="s">
        <v>428</v>
      </c>
      <c r="V30" s="3" t="s">
        <v>429</v>
      </c>
      <c r="W30" s="3" t="s">
        <v>430</v>
      </c>
      <c r="X30" s="3" t="s">
        <v>235</v>
      </c>
      <c r="Y30" s="3" t="s">
        <v>119</v>
      </c>
      <c r="Z30" s="3" t="s">
        <v>36</v>
      </c>
      <c r="AA30" s="4" t="s">
        <v>431</v>
      </c>
    </row>
    <row r="31" spans="1:27" x14ac:dyDescent="0.25">
      <c r="A31" t="s">
        <v>432</v>
      </c>
      <c r="B31" t="s">
        <v>330</v>
      </c>
      <c r="C31">
        <f t="shared" ca="1" si="0"/>
        <v>94.16917456502901</v>
      </c>
      <c r="D31" s="1" t="s">
        <v>433</v>
      </c>
      <c r="E31" s="8" t="s">
        <v>570</v>
      </c>
      <c r="F31" s="10" t="s">
        <v>537</v>
      </c>
      <c r="G31" s="6" t="s">
        <v>539</v>
      </c>
      <c r="H31" s="12" t="s">
        <v>542</v>
      </c>
      <c r="I31" s="14" t="s">
        <v>550</v>
      </c>
      <c r="J31" s="16" t="s">
        <v>560</v>
      </c>
      <c r="K31" s="8" t="s">
        <v>560</v>
      </c>
      <c r="L31" s="2" t="s">
        <v>24</v>
      </c>
      <c r="M31" s="2" t="s">
        <v>434</v>
      </c>
      <c r="N31" s="3" t="s">
        <v>435</v>
      </c>
      <c r="O31" s="3">
        <f t="shared" si="2"/>
        <v>1</v>
      </c>
      <c r="P31" s="3" t="s">
        <v>436</v>
      </c>
      <c r="Q31" s="3" t="s">
        <v>33</v>
      </c>
      <c r="R31" s="3" t="s">
        <v>437</v>
      </c>
      <c r="S31" s="3" t="s">
        <v>438</v>
      </c>
      <c r="T31" s="3" t="s">
        <v>439</v>
      </c>
      <c r="U31" s="3" t="s">
        <v>115</v>
      </c>
      <c r="V31" s="3" t="s">
        <v>440</v>
      </c>
      <c r="W31" s="3" t="s">
        <v>441</v>
      </c>
      <c r="X31" s="3" t="s">
        <v>438</v>
      </c>
      <c r="Y31" s="3" t="s">
        <v>119</v>
      </c>
      <c r="Z31" s="3" t="s">
        <v>36</v>
      </c>
      <c r="AA31" s="4" t="s">
        <v>442</v>
      </c>
    </row>
    <row r="32" spans="1:27" x14ac:dyDescent="0.25">
      <c r="A32" t="s">
        <v>443</v>
      </c>
      <c r="B32" t="s">
        <v>330</v>
      </c>
      <c r="C32">
        <f t="shared" ca="1" si="0"/>
        <v>38.089460964793595</v>
      </c>
      <c r="D32" s="1" t="s">
        <v>444</v>
      </c>
      <c r="E32" s="8" t="s">
        <v>570</v>
      </c>
      <c r="F32" s="10" t="s">
        <v>537</v>
      </c>
      <c r="G32" s="6" t="s">
        <v>539</v>
      </c>
      <c r="H32" s="12" t="s">
        <v>542</v>
      </c>
      <c r="I32" s="14" t="s">
        <v>550</v>
      </c>
      <c r="J32" s="16" t="s">
        <v>561</v>
      </c>
      <c r="K32" s="8" t="s">
        <v>561</v>
      </c>
      <c r="L32" s="2" t="s">
        <v>63</v>
      </c>
      <c r="M32" s="2" t="s">
        <v>445</v>
      </c>
      <c r="N32" s="3" t="s">
        <v>446</v>
      </c>
      <c r="O32" s="3">
        <f t="shared" si="2"/>
        <v>1</v>
      </c>
      <c r="P32" s="3" t="s">
        <v>447</v>
      </c>
      <c r="Q32" s="3" t="s">
        <v>90</v>
      </c>
      <c r="R32" s="3" t="s">
        <v>448</v>
      </c>
      <c r="S32" s="3" t="s">
        <v>354</v>
      </c>
      <c r="T32" s="3" t="s">
        <v>31</v>
      </c>
      <c r="U32" s="3" t="s">
        <v>449</v>
      </c>
      <c r="V32" s="3" t="s">
        <v>450</v>
      </c>
      <c r="W32" s="3" t="s">
        <v>451</v>
      </c>
      <c r="X32" s="3" t="s">
        <v>452</v>
      </c>
      <c r="Y32" s="3" t="s">
        <v>119</v>
      </c>
      <c r="Z32" s="3" t="s">
        <v>36</v>
      </c>
      <c r="AA32" s="4" t="s">
        <v>453</v>
      </c>
    </row>
    <row r="33" spans="1:27" x14ac:dyDescent="0.25">
      <c r="A33" t="s">
        <v>488</v>
      </c>
      <c r="B33" t="s">
        <v>330</v>
      </c>
      <c r="C33">
        <f t="shared" ca="1" si="0"/>
        <v>47.228728220394778</v>
      </c>
      <c r="D33" s="1" t="s">
        <v>489</v>
      </c>
      <c r="E33" s="8" t="s">
        <v>570</v>
      </c>
      <c r="F33" s="10" t="s">
        <v>537</v>
      </c>
      <c r="G33" s="6" t="s">
        <v>539</v>
      </c>
      <c r="H33" s="12" t="s">
        <v>542</v>
      </c>
      <c r="I33" s="14" t="s">
        <v>550</v>
      </c>
      <c r="J33" s="16" t="s">
        <v>557</v>
      </c>
      <c r="K33" s="8" t="s">
        <v>557</v>
      </c>
      <c r="L33" s="2" t="s">
        <v>63</v>
      </c>
      <c r="M33" s="2" t="s">
        <v>490</v>
      </c>
      <c r="N33" s="3" t="s">
        <v>491</v>
      </c>
      <c r="O33" s="3">
        <f t="shared" si="2"/>
        <v>1</v>
      </c>
      <c r="P33" s="3" t="s">
        <v>492</v>
      </c>
      <c r="Q33" s="3" t="s">
        <v>181</v>
      </c>
      <c r="R33" s="3" t="s">
        <v>493</v>
      </c>
      <c r="S33" s="3" t="s">
        <v>494</v>
      </c>
      <c r="T33" s="3" t="s">
        <v>31</v>
      </c>
      <c r="U33" s="3" t="s">
        <v>32</v>
      </c>
      <c r="V33" s="3" t="s">
        <v>33</v>
      </c>
      <c r="W33" s="3" t="s">
        <v>495</v>
      </c>
      <c r="X33" s="3" t="s">
        <v>30</v>
      </c>
      <c r="Y33" s="3" t="s">
        <v>35</v>
      </c>
      <c r="Z33" s="3" t="s">
        <v>36</v>
      </c>
      <c r="AA33" s="4" t="s">
        <v>496</v>
      </c>
    </row>
    <row r="34" spans="1:27" x14ac:dyDescent="0.25">
      <c r="A34" t="s">
        <v>497</v>
      </c>
      <c r="B34" t="s">
        <v>330</v>
      </c>
      <c r="C34">
        <f t="shared" ref="C34:C51" ca="1" si="3">RAND()*100</f>
        <v>52.912809611110092</v>
      </c>
      <c r="D34" s="1" t="s">
        <v>498</v>
      </c>
      <c r="E34" s="8" t="s">
        <v>570</v>
      </c>
      <c r="F34" s="10" t="s">
        <v>537</v>
      </c>
      <c r="G34" s="6" t="s">
        <v>539</v>
      </c>
      <c r="H34" s="12" t="s">
        <v>542</v>
      </c>
      <c r="I34" s="14" t="s">
        <v>550</v>
      </c>
      <c r="J34" s="16" t="s">
        <v>560</v>
      </c>
      <c r="K34" s="8" t="s">
        <v>560</v>
      </c>
      <c r="L34" s="2" t="s">
        <v>86</v>
      </c>
      <c r="M34" s="2" t="s">
        <v>33</v>
      </c>
      <c r="N34" s="3" t="s">
        <v>499</v>
      </c>
      <c r="O34" s="3">
        <f t="shared" si="2"/>
        <v>1</v>
      </c>
      <c r="P34" s="3" t="s">
        <v>500</v>
      </c>
      <c r="Q34" s="3" t="s">
        <v>501</v>
      </c>
      <c r="R34" s="3" t="s">
        <v>502</v>
      </c>
      <c r="S34" s="3" t="s">
        <v>503</v>
      </c>
      <c r="T34" s="3" t="s">
        <v>45</v>
      </c>
      <c r="U34" s="3" t="s">
        <v>46</v>
      </c>
      <c r="V34" s="3" t="s">
        <v>33</v>
      </c>
      <c r="W34" s="3" t="s">
        <v>504</v>
      </c>
      <c r="X34" s="3" t="s">
        <v>505</v>
      </c>
      <c r="Y34" s="3" t="s">
        <v>35</v>
      </c>
      <c r="Z34" s="3" t="s">
        <v>36</v>
      </c>
      <c r="AA34" s="4" t="s">
        <v>506</v>
      </c>
    </row>
    <row r="35" spans="1:27" x14ac:dyDescent="0.25">
      <c r="A35" t="s">
        <v>306</v>
      </c>
      <c r="B35" t="s">
        <v>307</v>
      </c>
      <c r="C35">
        <f t="shared" ca="1" si="3"/>
        <v>99.394393755605222</v>
      </c>
      <c r="D35" s="1" t="s">
        <v>308</v>
      </c>
      <c r="E35" s="8" t="s">
        <v>571</v>
      </c>
      <c r="F35" s="10" t="s">
        <v>537</v>
      </c>
      <c r="G35" s="6" t="s">
        <v>540</v>
      </c>
      <c r="H35" s="12" t="s">
        <v>542</v>
      </c>
      <c r="I35" s="14" t="s">
        <v>550</v>
      </c>
      <c r="J35" s="16" t="s">
        <v>550</v>
      </c>
      <c r="K35" s="8" t="s">
        <v>550</v>
      </c>
      <c r="L35" s="2" t="s">
        <v>86</v>
      </c>
      <c r="M35" s="2" t="s">
        <v>309</v>
      </c>
      <c r="N35" s="3" t="s">
        <v>310</v>
      </c>
      <c r="O35" s="3">
        <f t="shared" si="2"/>
        <v>1</v>
      </c>
      <c r="P35" s="3" t="s">
        <v>311</v>
      </c>
      <c r="Q35" s="3" t="s">
        <v>312</v>
      </c>
      <c r="R35" s="3" t="s">
        <v>313</v>
      </c>
      <c r="S35" s="3" t="s">
        <v>314</v>
      </c>
      <c r="T35" s="3" t="s">
        <v>45</v>
      </c>
      <c r="U35" s="3" t="s">
        <v>315</v>
      </c>
      <c r="V35" s="3" t="s">
        <v>33</v>
      </c>
      <c r="W35" s="3" t="s">
        <v>316</v>
      </c>
      <c r="X35" s="3" t="s">
        <v>317</v>
      </c>
      <c r="Y35" s="3" t="s">
        <v>35</v>
      </c>
      <c r="Z35" s="3" t="s">
        <v>36</v>
      </c>
      <c r="AA35" s="4" t="s">
        <v>318</v>
      </c>
    </row>
    <row r="36" spans="1:27" x14ac:dyDescent="0.25">
      <c r="A36" t="s">
        <v>347</v>
      </c>
      <c r="B36" t="s">
        <v>307</v>
      </c>
      <c r="C36">
        <f t="shared" ca="1" si="3"/>
        <v>35.315106753422612</v>
      </c>
      <c r="D36" s="1" t="s">
        <v>348</v>
      </c>
      <c r="E36" s="8" t="s">
        <v>571</v>
      </c>
      <c r="F36" s="10" t="s">
        <v>537</v>
      </c>
      <c r="G36" s="6" t="s">
        <v>540</v>
      </c>
      <c r="H36" s="12" t="s">
        <v>544</v>
      </c>
      <c r="I36" s="14" t="s">
        <v>550</v>
      </c>
      <c r="J36" s="16" t="s">
        <v>550</v>
      </c>
      <c r="K36" s="8" t="s">
        <v>557</v>
      </c>
      <c r="L36" s="2" t="s">
        <v>349</v>
      </c>
      <c r="M36" s="2" t="s">
        <v>350</v>
      </c>
      <c r="N36" s="3" t="s">
        <v>351</v>
      </c>
      <c r="O36" s="3">
        <f t="shared" si="2"/>
        <v>1</v>
      </c>
      <c r="P36" s="3" t="s">
        <v>352</v>
      </c>
      <c r="Q36" s="3" t="s">
        <v>221</v>
      </c>
      <c r="R36" s="3" t="s">
        <v>353</v>
      </c>
      <c r="S36" s="3" t="s">
        <v>354</v>
      </c>
      <c r="T36" s="3" t="s">
        <v>45</v>
      </c>
      <c r="U36" s="3" t="s">
        <v>59</v>
      </c>
      <c r="V36" s="3" t="s">
        <v>33</v>
      </c>
      <c r="W36" s="3" t="s">
        <v>127</v>
      </c>
      <c r="X36" s="3" t="s">
        <v>354</v>
      </c>
      <c r="Y36" s="3" t="s">
        <v>119</v>
      </c>
      <c r="Z36" s="3" t="s">
        <v>36</v>
      </c>
      <c r="AA36" s="4" t="s">
        <v>355</v>
      </c>
    </row>
    <row r="37" spans="1:27" x14ac:dyDescent="0.25">
      <c r="A37" t="s">
        <v>367</v>
      </c>
      <c r="B37" t="s">
        <v>307</v>
      </c>
      <c r="C37">
        <f t="shared" ca="1" si="3"/>
        <v>33.239731741393562</v>
      </c>
      <c r="D37" s="1" t="s">
        <v>368</v>
      </c>
      <c r="E37" s="8" t="s">
        <v>571</v>
      </c>
      <c r="F37" s="10" t="s">
        <v>537</v>
      </c>
      <c r="G37" s="6" t="s">
        <v>540</v>
      </c>
      <c r="H37" s="12" t="s">
        <v>544</v>
      </c>
      <c r="I37" s="14" t="s">
        <v>550</v>
      </c>
      <c r="J37" s="16" t="s">
        <v>560</v>
      </c>
      <c r="K37" s="8" t="s">
        <v>560</v>
      </c>
      <c r="L37" s="2" t="s">
        <v>24</v>
      </c>
      <c r="M37" s="2" t="s">
        <v>369</v>
      </c>
      <c r="N37" s="3" t="s">
        <v>370</v>
      </c>
      <c r="O37" s="3">
        <f t="shared" si="2"/>
        <v>1</v>
      </c>
      <c r="P37" s="3" t="s">
        <v>371</v>
      </c>
      <c r="Q37" s="3" t="s">
        <v>181</v>
      </c>
      <c r="R37" s="3" t="s">
        <v>372</v>
      </c>
      <c r="S37" s="3" t="s">
        <v>373</v>
      </c>
      <c r="T37" s="3" t="s">
        <v>31</v>
      </c>
      <c r="U37" s="3" t="s">
        <v>32</v>
      </c>
      <c r="V37" s="3" t="s">
        <v>33</v>
      </c>
      <c r="W37" s="3" t="s">
        <v>374</v>
      </c>
      <c r="X37" s="3" t="s">
        <v>373</v>
      </c>
      <c r="Y37" s="3" t="s">
        <v>35</v>
      </c>
      <c r="Z37" s="3" t="s">
        <v>36</v>
      </c>
      <c r="AA37" s="4" t="s">
        <v>375</v>
      </c>
    </row>
    <row r="38" spans="1:27" x14ac:dyDescent="0.25">
      <c r="A38" t="s">
        <v>376</v>
      </c>
      <c r="B38" t="s">
        <v>307</v>
      </c>
      <c r="C38">
        <f t="shared" ca="1" si="3"/>
        <v>61.047764142667873</v>
      </c>
      <c r="D38" s="1" t="s">
        <v>377</v>
      </c>
      <c r="E38" s="8" t="s">
        <v>571</v>
      </c>
      <c r="F38" s="10" t="s">
        <v>537</v>
      </c>
      <c r="G38" s="6" t="s">
        <v>540</v>
      </c>
      <c r="H38" s="12" t="s">
        <v>543</v>
      </c>
      <c r="I38" s="14" t="s">
        <v>550</v>
      </c>
      <c r="J38" s="16" t="s">
        <v>557</v>
      </c>
      <c r="K38" s="8" t="s">
        <v>557</v>
      </c>
      <c r="L38" s="2" t="s">
        <v>86</v>
      </c>
      <c r="M38" s="2" t="s">
        <v>33</v>
      </c>
      <c r="N38" s="3" t="s">
        <v>378</v>
      </c>
      <c r="O38" s="3">
        <f t="shared" si="2"/>
        <v>1</v>
      </c>
      <c r="P38" s="3" t="s">
        <v>379</v>
      </c>
      <c r="Q38" s="3" t="s">
        <v>380</v>
      </c>
      <c r="R38" s="3" t="s">
        <v>381</v>
      </c>
      <c r="S38" s="3" t="s">
        <v>382</v>
      </c>
      <c r="T38" s="3" t="s">
        <v>193</v>
      </c>
      <c r="U38" s="3" t="s">
        <v>383</v>
      </c>
      <c r="V38" s="3" t="s">
        <v>326</v>
      </c>
      <c r="W38" s="3" t="s">
        <v>384</v>
      </c>
      <c r="X38" s="3" t="s">
        <v>56</v>
      </c>
      <c r="Y38" s="3" t="s">
        <v>35</v>
      </c>
      <c r="Z38" s="3" t="s">
        <v>36</v>
      </c>
      <c r="AA38" s="4" t="s">
        <v>385</v>
      </c>
    </row>
    <row r="39" spans="1:27" x14ac:dyDescent="0.25">
      <c r="A39" t="s">
        <v>386</v>
      </c>
      <c r="B39" t="s">
        <v>307</v>
      </c>
      <c r="C39">
        <f t="shared" ca="1" si="3"/>
        <v>15.068976792583799</v>
      </c>
      <c r="D39" s="1" t="s">
        <v>387</v>
      </c>
      <c r="E39" s="8" t="s">
        <v>571</v>
      </c>
      <c r="F39" s="10" t="s">
        <v>537</v>
      </c>
      <c r="G39" s="6" t="s">
        <v>540</v>
      </c>
      <c r="H39" s="12" t="s">
        <v>545</v>
      </c>
      <c r="I39" s="14" t="s">
        <v>550</v>
      </c>
      <c r="J39" s="16" t="s">
        <v>561</v>
      </c>
      <c r="K39" s="8" t="s">
        <v>557</v>
      </c>
      <c r="L39" s="2" t="s">
        <v>63</v>
      </c>
      <c r="M39" s="2" t="s">
        <v>388</v>
      </c>
      <c r="N39" s="3" t="s">
        <v>389</v>
      </c>
      <c r="O39" s="3">
        <f t="shared" si="2"/>
        <v>1</v>
      </c>
      <c r="P39" s="3" t="s">
        <v>390</v>
      </c>
      <c r="Q39" s="3" t="s">
        <v>33</v>
      </c>
      <c r="R39" s="3" t="s">
        <v>391</v>
      </c>
      <c r="S39" s="3" t="s">
        <v>392</v>
      </c>
      <c r="T39" s="3" t="s">
        <v>45</v>
      </c>
      <c r="U39" s="3" t="s">
        <v>46</v>
      </c>
      <c r="V39" s="3" t="s">
        <v>33</v>
      </c>
      <c r="W39" s="3" t="s">
        <v>393</v>
      </c>
      <c r="X39" s="3" t="s">
        <v>392</v>
      </c>
      <c r="Y39" s="3" t="s">
        <v>35</v>
      </c>
      <c r="Z39" s="3" t="s">
        <v>36</v>
      </c>
      <c r="AA39" s="4" t="s">
        <v>394</v>
      </c>
    </row>
    <row r="40" spans="1:27" x14ac:dyDescent="0.25">
      <c r="A40" t="s">
        <v>414</v>
      </c>
      <c r="B40" t="s">
        <v>307</v>
      </c>
      <c r="C40">
        <f t="shared" ca="1" si="3"/>
        <v>68.119733379930977</v>
      </c>
      <c r="D40" s="1" t="s">
        <v>415</v>
      </c>
      <c r="E40" s="8" t="s">
        <v>571</v>
      </c>
      <c r="F40" s="10" t="s">
        <v>537</v>
      </c>
      <c r="G40" s="6" t="s">
        <v>540</v>
      </c>
      <c r="H40" s="12" t="s">
        <v>544</v>
      </c>
      <c r="I40" s="14" t="s">
        <v>550</v>
      </c>
      <c r="J40" s="16" t="s">
        <v>550</v>
      </c>
      <c r="K40" s="8" t="s">
        <v>550</v>
      </c>
      <c r="L40" s="2" t="s">
        <v>86</v>
      </c>
      <c r="M40" s="2" t="s">
        <v>33</v>
      </c>
      <c r="N40" s="3" t="s">
        <v>416</v>
      </c>
      <c r="O40" s="3">
        <f t="shared" si="2"/>
        <v>1</v>
      </c>
      <c r="P40" s="3" t="s">
        <v>417</v>
      </c>
      <c r="Q40" s="3" t="s">
        <v>418</v>
      </c>
      <c r="R40" s="3" t="s">
        <v>419</v>
      </c>
      <c r="S40" s="3" t="s">
        <v>314</v>
      </c>
      <c r="T40" s="3" t="s">
        <v>45</v>
      </c>
      <c r="U40" s="3" t="s">
        <v>46</v>
      </c>
      <c r="V40" s="3" t="s">
        <v>33</v>
      </c>
      <c r="W40" s="3" t="s">
        <v>420</v>
      </c>
      <c r="X40" s="3" t="s">
        <v>95</v>
      </c>
      <c r="Y40" s="3" t="s">
        <v>35</v>
      </c>
      <c r="Z40" s="3" t="s">
        <v>36</v>
      </c>
      <c r="AA40" s="4" t="s">
        <v>421</v>
      </c>
    </row>
    <row r="41" spans="1:27" x14ac:dyDescent="0.25">
      <c r="A41" t="s">
        <v>454</v>
      </c>
      <c r="B41" t="s">
        <v>307</v>
      </c>
      <c r="C41">
        <f t="shared" ca="1" si="3"/>
        <v>82.647686405209029</v>
      </c>
      <c r="D41" s="1" t="s">
        <v>455</v>
      </c>
      <c r="E41" s="8" t="s">
        <v>571</v>
      </c>
      <c r="F41" s="10" t="s">
        <v>537</v>
      </c>
      <c r="G41" s="6" t="s">
        <v>540</v>
      </c>
      <c r="H41" s="12" t="s">
        <v>543</v>
      </c>
      <c r="I41" s="14" t="s">
        <v>550</v>
      </c>
      <c r="J41" s="16" t="s">
        <v>560</v>
      </c>
      <c r="K41" s="8" t="s">
        <v>560</v>
      </c>
      <c r="L41" s="2" t="s">
        <v>358</v>
      </c>
      <c r="M41" s="2" t="s">
        <v>33</v>
      </c>
      <c r="N41" s="3" t="s">
        <v>456</v>
      </c>
      <c r="O41" s="3">
        <f t="shared" si="2"/>
        <v>1</v>
      </c>
      <c r="P41" s="3" t="s">
        <v>457</v>
      </c>
      <c r="Q41" s="3" t="s">
        <v>418</v>
      </c>
      <c r="R41" s="3" t="s">
        <v>458</v>
      </c>
      <c r="S41" s="3" t="s">
        <v>459</v>
      </c>
      <c r="T41" s="3" t="s">
        <v>45</v>
      </c>
      <c r="U41" s="3" t="s">
        <v>93</v>
      </c>
      <c r="V41" s="3" t="s">
        <v>33</v>
      </c>
      <c r="W41" s="3" t="s">
        <v>460</v>
      </c>
      <c r="X41" s="3" t="s">
        <v>354</v>
      </c>
      <c r="Y41" s="3" t="s">
        <v>35</v>
      </c>
      <c r="Z41" s="3" t="s">
        <v>36</v>
      </c>
      <c r="AA41" s="4" t="s">
        <v>461</v>
      </c>
    </row>
    <row r="42" spans="1:27" x14ac:dyDescent="0.25">
      <c r="A42" t="s">
        <v>462</v>
      </c>
      <c r="B42" t="s">
        <v>307</v>
      </c>
      <c r="C42">
        <f t="shared" ca="1" si="3"/>
        <v>54.143519301269649</v>
      </c>
      <c r="D42" s="1" t="s">
        <v>463</v>
      </c>
      <c r="E42" s="8" t="s">
        <v>571</v>
      </c>
      <c r="F42" s="10" t="s">
        <v>537</v>
      </c>
      <c r="G42" s="6" t="s">
        <v>540</v>
      </c>
      <c r="H42" s="12" t="s">
        <v>544</v>
      </c>
      <c r="I42" s="14" t="s">
        <v>550</v>
      </c>
      <c r="J42" s="16" t="s">
        <v>550</v>
      </c>
      <c r="K42" s="8" t="s">
        <v>550</v>
      </c>
      <c r="L42" s="2" t="s">
        <v>63</v>
      </c>
      <c r="M42" s="2" t="s">
        <v>464</v>
      </c>
      <c r="N42" s="3" t="s">
        <v>465</v>
      </c>
      <c r="O42" s="3">
        <f t="shared" si="2"/>
        <v>1</v>
      </c>
      <c r="P42" s="3" t="s">
        <v>466</v>
      </c>
      <c r="Q42" s="3" t="s">
        <v>312</v>
      </c>
      <c r="R42" s="3" t="s">
        <v>467</v>
      </c>
      <c r="S42" s="3" t="s">
        <v>468</v>
      </c>
      <c r="T42" s="3" t="s">
        <v>45</v>
      </c>
      <c r="U42" s="3" t="s">
        <v>59</v>
      </c>
      <c r="V42" s="3" t="s">
        <v>33</v>
      </c>
      <c r="W42" s="3" t="s">
        <v>469</v>
      </c>
      <c r="X42" s="3" t="s">
        <v>206</v>
      </c>
      <c r="Y42" s="3" t="s">
        <v>35</v>
      </c>
      <c r="Z42" s="3" t="s">
        <v>36</v>
      </c>
      <c r="AA42" s="4" t="s">
        <v>470</v>
      </c>
    </row>
    <row r="43" spans="1:27" x14ac:dyDescent="0.25">
      <c r="A43" t="s">
        <v>338</v>
      </c>
      <c r="B43" t="s">
        <v>339</v>
      </c>
      <c r="C43">
        <f t="shared" ca="1" si="3"/>
        <v>66.515262738636636</v>
      </c>
      <c r="D43" s="1" t="s">
        <v>340</v>
      </c>
      <c r="E43" s="8" t="s">
        <v>572</v>
      </c>
      <c r="F43" s="10" t="s">
        <v>537</v>
      </c>
      <c r="G43" s="6" t="s">
        <v>540</v>
      </c>
      <c r="H43" s="12" t="s">
        <v>543</v>
      </c>
      <c r="I43" s="14" t="s">
        <v>551</v>
      </c>
      <c r="J43" s="16" t="s">
        <v>561</v>
      </c>
      <c r="K43" s="8" t="s">
        <v>557</v>
      </c>
      <c r="L43" s="2" t="s">
        <v>63</v>
      </c>
      <c r="M43" s="2" t="s">
        <v>341</v>
      </c>
      <c r="N43" s="3" t="s">
        <v>342</v>
      </c>
      <c r="O43" s="3">
        <f t="shared" si="2"/>
        <v>1</v>
      </c>
      <c r="P43" s="3" t="s">
        <v>343</v>
      </c>
      <c r="Q43" s="3" t="s">
        <v>33</v>
      </c>
      <c r="R43" s="3" t="s">
        <v>344</v>
      </c>
      <c r="S43" s="3" t="s">
        <v>48</v>
      </c>
      <c r="T43" s="3" t="s">
        <v>193</v>
      </c>
      <c r="U43" s="3" t="s">
        <v>115</v>
      </c>
      <c r="V43" s="3" t="s">
        <v>345</v>
      </c>
      <c r="W43" s="3" t="s">
        <v>175</v>
      </c>
      <c r="X43" s="3" t="s">
        <v>48</v>
      </c>
      <c r="Y43" s="3" t="s">
        <v>119</v>
      </c>
      <c r="Z43" s="3" t="s">
        <v>36</v>
      </c>
      <c r="AA43" s="4" t="s">
        <v>346</v>
      </c>
    </row>
    <row r="44" spans="1:27" x14ac:dyDescent="0.25">
      <c r="A44" t="s">
        <v>404</v>
      </c>
      <c r="B44" t="s">
        <v>339</v>
      </c>
      <c r="C44">
        <f t="shared" ca="1" si="3"/>
        <v>83.551835581100462</v>
      </c>
      <c r="D44" s="1" t="s">
        <v>405</v>
      </c>
      <c r="E44" s="8" t="s">
        <v>572</v>
      </c>
      <c r="F44" s="10" t="s">
        <v>537</v>
      </c>
      <c r="G44" s="6" t="s">
        <v>540</v>
      </c>
      <c r="H44" s="12" t="s">
        <v>543</v>
      </c>
      <c r="I44" s="14" t="s">
        <v>550</v>
      </c>
      <c r="J44" s="16" t="s">
        <v>550</v>
      </c>
      <c r="K44" s="8" t="s">
        <v>550</v>
      </c>
      <c r="L44" s="2" t="s">
        <v>63</v>
      </c>
      <c r="M44" s="2" t="s">
        <v>406</v>
      </c>
      <c r="N44" s="3" t="s">
        <v>407</v>
      </c>
      <c r="O44" s="3">
        <f t="shared" si="2"/>
        <v>1</v>
      </c>
      <c r="P44" s="3" t="s">
        <v>408</v>
      </c>
      <c r="Q44" s="3" t="s">
        <v>409</v>
      </c>
      <c r="R44" s="3" t="s">
        <v>410</v>
      </c>
      <c r="S44" s="3" t="s">
        <v>411</v>
      </c>
      <c r="T44" s="3" t="s">
        <v>45</v>
      </c>
      <c r="U44" s="3" t="s">
        <v>46</v>
      </c>
      <c r="V44" s="3" t="s">
        <v>33</v>
      </c>
      <c r="W44" s="3" t="s">
        <v>412</v>
      </c>
      <c r="X44" s="3" t="s">
        <v>30</v>
      </c>
      <c r="Y44" s="3" t="s">
        <v>35</v>
      </c>
      <c r="Z44" s="3" t="s">
        <v>36</v>
      </c>
      <c r="AA44" s="4" t="s">
        <v>413</v>
      </c>
    </row>
    <row r="45" spans="1:27" x14ac:dyDescent="0.25">
      <c r="A45" t="s">
        <v>480</v>
      </c>
      <c r="B45" t="s">
        <v>339</v>
      </c>
      <c r="C45">
        <f t="shared" ca="1" si="3"/>
        <v>9.5652553399640858</v>
      </c>
      <c r="D45" s="1" t="s">
        <v>481</v>
      </c>
      <c r="E45" s="8" t="s">
        <v>572</v>
      </c>
      <c r="F45" s="10" t="s">
        <v>537</v>
      </c>
      <c r="G45" s="6" t="s">
        <v>540</v>
      </c>
      <c r="H45" s="12" t="s">
        <v>543</v>
      </c>
      <c r="I45" s="14" t="s">
        <v>554</v>
      </c>
      <c r="J45" s="16" t="s">
        <v>561</v>
      </c>
      <c r="K45" s="8" t="s">
        <v>557</v>
      </c>
      <c r="L45" s="2" t="s">
        <v>86</v>
      </c>
      <c r="M45" s="2" t="s">
        <v>33</v>
      </c>
      <c r="N45" s="3" t="s">
        <v>482</v>
      </c>
      <c r="O45" s="3">
        <f t="shared" si="2"/>
        <v>1</v>
      </c>
      <c r="P45" s="3" t="s">
        <v>483</v>
      </c>
      <c r="Q45" s="3" t="s">
        <v>33</v>
      </c>
      <c r="R45" s="3" t="s">
        <v>484</v>
      </c>
      <c r="S45" s="3" t="s">
        <v>485</v>
      </c>
      <c r="T45" s="3" t="s">
        <v>45</v>
      </c>
      <c r="U45" s="3" t="s">
        <v>93</v>
      </c>
      <c r="V45" s="3" t="s">
        <v>33</v>
      </c>
      <c r="W45" s="3" t="s">
        <v>486</v>
      </c>
      <c r="X45" s="3" t="s">
        <v>485</v>
      </c>
      <c r="Y45" s="3" t="s">
        <v>119</v>
      </c>
      <c r="Z45" s="3" t="s">
        <v>36</v>
      </c>
      <c r="AA45" s="4" t="s">
        <v>487</v>
      </c>
    </row>
    <row r="46" spans="1:27" x14ac:dyDescent="0.25">
      <c r="A46" t="s">
        <v>517</v>
      </c>
      <c r="B46" t="s">
        <v>339</v>
      </c>
      <c r="C46">
        <f t="shared" ca="1" si="3"/>
        <v>82.768345086332886</v>
      </c>
      <c r="D46" s="1" t="s">
        <v>518</v>
      </c>
      <c r="E46" s="8" t="s">
        <v>572</v>
      </c>
      <c r="F46" s="10" t="s">
        <v>537</v>
      </c>
      <c r="G46" s="6" t="s">
        <v>540</v>
      </c>
      <c r="H46" s="12" t="s">
        <v>543</v>
      </c>
      <c r="I46" s="14" t="s">
        <v>551</v>
      </c>
      <c r="J46" s="16" t="s">
        <v>561</v>
      </c>
      <c r="K46" s="8" t="s">
        <v>557</v>
      </c>
      <c r="L46" s="2" t="s">
        <v>63</v>
      </c>
      <c r="M46" s="2" t="s">
        <v>519</v>
      </c>
      <c r="N46" s="3" t="s">
        <v>520</v>
      </c>
      <c r="O46" s="3">
        <f t="shared" si="2"/>
        <v>1</v>
      </c>
      <c r="P46" s="3" t="s">
        <v>521</v>
      </c>
      <c r="Q46" s="3" t="s">
        <v>522</v>
      </c>
      <c r="R46" s="3" t="s">
        <v>523</v>
      </c>
      <c r="S46" s="3" t="s">
        <v>30</v>
      </c>
      <c r="T46" s="3" t="s">
        <v>45</v>
      </c>
      <c r="U46" s="3" t="s">
        <v>59</v>
      </c>
      <c r="V46" s="3" t="s">
        <v>33</v>
      </c>
      <c r="W46" s="3" t="s">
        <v>33</v>
      </c>
      <c r="X46" s="3" t="s">
        <v>33</v>
      </c>
      <c r="Y46" s="3" t="s">
        <v>35</v>
      </c>
      <c r="Z46" s="3" t="s">
        <v>36</v>
      </c>
      <c r="AA46" s="4" t="s">
        <v>524</v>
      </c>
    </row>
    <row r="47" spans="1:27" x14ac:dyDescent="0.25">
      <c r="A47" t="s">
        <v>319</v>
      </c>
      <c r="B47" t="s">
        <v>320</v>
      </c>
      <c r="C47">
        <f t="shared" ca="1" si="3"/>
        <v>41.44139461974278</v>
      </c>
      <c r="D47" s="1" t="s">
        <v>321</v>
      </c>
      <c r="E47" s="8" t="s">
        <v>573</v>
      </c>
      <c r="F47" s="10" t="s">
        <v>537</v>
      </c>
      <c r="G47" s="6" t="s">
        <v>540</v>
      </c>
      <c r="H47" s="12" t="s">
        <v>546</v>
      </c>
      <c r="I47" s="14" t="s">
        <v>552</v>
      </c>
      <c r="J47" s="16" t="s">
        <v>561</v>
      </c>
      <c r="K47" s="8" t="s">
        <v>557</v>
      </c>
      <c r="L47" s="2" t="s">
        <v>24</v>
      </c>
      <c r="M47" s="2" t="s">
        <v>322</v>
      </c>
      <c r="N47" s="3" t="s">
        <v>323</v>
      </c>
      <c r="O47" s="3">
        <f t="shared" si="2"/>
        <v>1</v>
      </c>
      <c r="P47" s="3" t="s">
        <v>324</v>
      </c>
      <c r="Q47" s="3" t="s">
        <v>33</v>
      </c>
      <c r="R47" s="3" t="s">
        <v>325</v>
      </c>
      <c r="S47" s="3" t="s">
        <v>95</v>
      </c>
      <c r="T47" s="3" t="s">
        <v>31</v>
      </c>
      <c r="U47" s="3" t="s">
        <v>46</v>
      </c>
      <c r="V47" s="3" t="s">
        <v>326</v>
      </c>
      <c r="W47" s="3" t="s">
        <v>327</v>
      </c>
      <c r="X47" s="3" t="s">
        <v>95</v>
      </c>
      <c r="Y47" s="3" t="s">
        <v>119</v>
      </c>
      <c r="Z47" s="3" t="s">
        <v>36</v>
      </c>
      <c r="AA47" s="4" t="s">
        <v>328</v>
      </c>
    </row>
    <row r="48" spans="1:27" x14ac:dyDescent="0.25">
      <c r="A48" t="s">
        <v>356</v>
      </c>
      <c r="B48" t="s">
        <v>320</v>
      </c>
      <c r="C48">
        <f t="shared" ca="1" si="3"/>
        <v>31.325380207592435</v>
      </c>
      <c r="D48" s="1" t="s">
        <v>357</v>
      </c>
      <c r="E48" s="8" t="s">
        <v>573</v>
      </c>
      <c r="F48" s="10" t="s">
        <v>537</v>
      </c>
      <c r="G48" s="6" t="s">
        <v>540</v>
      </c>
      <c r="H48" s="12" t="s">
        <v>548</v>
      </c>
      <c r="I48" s="14" t="s">
        <v>552</v>
      </c>
      <c r="J48" s="16" t="s">
        <v>550</v>
      </c>
      <c r="K48" s="8" t="s">
        <v>557</v>
      </c>
      <c r="L48" s="2" t="s">
        <v>358</v>
      </c>
      <c r="M48" s="5" t="s">
        <v>359</v>
      </c>
      <c r="N48" s="3" t="s">
        <v>360</v>
      </c>
      <c r="O48" s="3">
        <f t="shared" si="2"/>
        <v>1</v>
      </c>
      <c r="P48" s="3" t="s">
        <v>361</v>
      </c>
      <c r="Q48" s="3" t="s">
        <v>362</v>
      </c>
      <c r="R48" s="3" t="s">
        <v>363</v>
      </c>
      <c r="S48" s="3" t="s">
        <v>235</v>
      </c>
      <c r="T48" s="3" t="s">
        <v>45</v>
      </c>
      <c r="U48" s="3" t="s">
        <v>46</v>
      </c>
      <c r="V48" s="3" t="s">
        <v>33</v>
      </c>
      <c r="W48" s="3" t="s">
        <v>364</v>
      </c>
      <c r="X48" s="3" t="s">
        <v>365</v>
      </c>
      <c r="Y48" s="3" t="s">
        <v>35</v>
      </c>
      <c r="Z48" s="3" t="s">
        <v>36</v>
      </c>
      <c r="AA48" s="4" t="s">
        <v>366</v>
      </c>
    </row>
    <row r="49" spans="1:27" x14ac:dyDescent="0.25">
      <c r="A49" t="s">
        <v>296</v>
      </c>
      <c r="B49" t="s">
        <v>297</v>
      </c>
      <c r="C49">
        <f t="shared" ca="1" si="3"/>
        <v>51.877553664974741</v>
      </c>
      <c r="D49" s="1" t="s">
        <v>298</v>
      </c>
      <c r="E49" s="8" t="s">
        <v>574</v>
      </c>
      <c r="F49" s="10" t="s">
        <v>537</v>
      </c>
      <c r="G49" s="6" t="s">
        <v>540</v>
      </c>
      <c r="H49" s="12" t="s">
        <v>543</v>
      </c>
      <c r="I49" s="14" t="s">
        <v>551</v>
      </c>
      <c r="J49" s="16" t="s">
        <v>557</v>
      </c>
      <c r="K49" s="8" t="s">
        <v>557</v>
      </c>
      <c r="L49" s="2" t="s">
        <v>86</v>
      </c>
      <c r="M49" s="2" t="s">
        <v>33</v>
      </c>
      <c r="N49" s="3" t="s">
        <v>299</v>
      </c>
      <c r="O49" s="3">
        <f t="shared" si="2"/>
        <v>1</v>
      </c>
      <c r="P49" s="3" t="s">
        <v>300</v>
      </c>
      <c r="Q49" s="3" t="s">
        <v>301</v>
      </c>
      <c r="R49" s="3" t="s">
        <v>302</v>
      </c>
      <c r="S49" s="3" t="s">
        <v>303</v>
      </c>
      <c r="T49" s="3" t="s">
        <v>193</v>
      </c>
      <c r="U49" s="3" t="s">
        <v>32</v>
      </c>
      <c r="V49" s="3" t="s">
        <v>241</v>
      </c>
      <c r="W49" s="3" t="s">
        <v>304</v>
      </c>
      <c r="X49" s="3" t="s">
        <v>303</v>
      </c>
      <c r="Y49" s="3" t="s">
        <v>35</v>
      </c>
      <c r="Z49" s="3" t="s">
        <v>36</v>
      </c>
      <c r="AA49" s="4" t="s">
        <v>305</v>
      </c>
    </row>
    <row r="50" spans="1:27" x14ac:dyDescent="0.25">
      <c r="A50" t="s">
        <v>507</v>
      </c>
      <c r="B50" t="s">
        <v>508</v>
      </c>
      <c r="C50">
        <f t="shared" ca="1" si="3"/>
        <v>58.3202476843759</v>
      </c>
      <c r="D50" s="1" t="s">
        <v>509</v>
      </c>
      <c r="E50" s="8" t="s">
        <v>575</v>
      </c>
      <c r="F50" s="10" t="s">
        <v>537</v>
      </c>
      <c r="G50" s="6" t="s">
        <v>539</v>
      </c>
      <c r="H50" s="12" t="s">
        <v>544</v>
      </c>
      <c r="I50" s="14" t="s">
        <v>550</v>
      </c>
      <c r="J50" s="16" t="s">
        <v>550</v>
      </c>
      <c r="K50" s="8" t="s">
        <v>550</v>
      </c>
      <c r="L50" s="2" t="s">
        <v>63</v>
      </c>
      <c r="M50" s="2" t="s">
        <v>510</v>
      </c>
      <c r="N50" s="3" t="s">
        <v>511</v>
      </c>
      <c r="O50" s="3">
        <f t="shared" si="2"/>
        <v>1</v>
      </c>
      <c r="P50" s="3" t="s">
        <v>512</v>
      </c>
      <c r="Q50" s="3" t="s">
        <v>513</v>
      </c>
      <c r="R50" s="3" t="s">
        <v>514</v>
      </c>
      <c r="S50" s="3" t="s">
        <v>145</v>
      </c>
      <c r="T50" s="3" t="s">
        <v>45</v>
      </c>
      <c r="U50" s="3" t="s">
        <v>59</v>
      </c>
      <c r="V50" s="3" t="s">
        <v>33</v>
      </c>
      <c r="W50" s="3" t="s">
        <v>515</v>
      </c>
      <c r="X50" s="3" t="s">
        <v>145</v>
      </c>
      <c r="Y50" s="3" t="s">
        <v>35</v>
      </c>
      <c r="Z50" s="3" t="s">
        <v>36</v>
      </c>
      <c r="AA50" s="4" t="s">
        <v>516</v>
      </c>
    </row>
    <row r="51" spans="1:27" x14ac:dyDescent="0.25">
      <c r="A51" t="s">
        <v>525</v>
      </c>
      <c r="B51" t="s">
        <v>508</v>
      </c>
      <c r="C51">
        <f t="shared" ca="1" si="3"/>
        <v>93.557912289821658</v>
      </c>
      <c r="D51" s="1" t="s">
        <v>526</v>
      </c>
      <c r="E51" s="8" t="s">
        <v>575</v>
      </c>
      <c r="F51" s="10" t="s">
        <v>537</v>
      </c>
      <c r="G51" s="6" t="s">
        <v>539</v>
      </c>
      <c r="H51" s="12" t="s">
        <v>544</v>
      </c>
      <c r="I51" s="14" t="s">
        <v>550</v>
      </c>
      <c r="J51" s="16" t="s">
        <v>557</v>
      </c>
      <c r="K51" s="8" t="s">
        <v>557</v>
      </c>
      <c r="L51" s="2" t="s">
        <v>86</v>
      </c>
      <c r="M51" s="2" t="s">
        <v>527</v>
      </c>
      <c r="N51" s="3" t="s">
        <v>528</v>
      </c>
      <c r="O51" s="3">
        <f t="shared" si="2"/>
        <v>1</v>
      </c>
      <c r="P51" s="3" t="s">
        <v>529</v>
      </c>
      <c r="Q51" s="3" t="s">
        <v>530</v>
      </c>
      <c r="R51" s="3" t="s">
        <v>531</v>
      </c>
      <c r="S51" s="3" t="s">
        <v>532</v>
      </c>
      <c r="T51" s="3" t="s">
        <v>45</v>
      </c>
      <c r="U51" s="3" t="s">
        <v>46</v>
      </c>
      <c r="V51" s="3" t="s">
        <v>33</v>
      </c>
      <c r="W51" s="3" t="s">
        <v>533</v>
      </c>
      <c r="X51" s="3" t="s">
        <v>223</v>
      </c>
      <c r="Y51" s="3" t="s">
        <v>35</v>
      </c>
      <c r="Z51" s="3" t="s">
        <v>36</v>
      </c>
      <c r="AA51" s="4" t="s">
        <v>534</v>
      </c>
    </row>
    <row r="52" spans="1:27" x14ac:dyDescent="0.25">
      <c r="D52" s="1"/>
      <c r="E52" s="8"/>
      <c r="F52" s="10"/>
      <c r="G52" s="6"/>
      <c r="H52" s="12"/>
      <c r="I52" s="14"/>
      <c r="J52" s="16"/>
      <c r="K52" s="8"/>
      <c r="L52" s="2"/>
      <c r="M52" s="2"/>
      <c r="N52" s="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4"/>
    </row>
  </sheetData>
  <sortState ref="A2:U52">
    <sortCondition ref="E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workbookViewId="0">
      <selection sqref="A1:XFD1048576"/>
    </sheetView>
  </sheetViews>
  <sheetFormatPr defaultRowHeight="15" x14ac:dyDescent="0.25"/>
  <cols>
    <col min="1" max="1" width="38.140625" customWidth="1"/>
    <col min="2" max="2" width="31.28515625" bestFit="1" customWidth="1"/>
  </cols>
  <sheetData>
    <row r="3" spans="1:2" x14ac:dyDescent="0.25">
      <c r="A3" s="18" t="s">
        <v>576</v>
      </c>
      <c r="B3" t="s">
        <v>594</v>
      </c>
    </row>
    <row r="4" spans="1:2" x14ac:dyDescent="0.25">
      <c r="A4" s="19" t="s">
        <v>33</v>
      </c>
      <c r="B4" s="21">
        <v>3</v>
      </c>
    </row>
    <row r="5" spans="1:2" x14ac:dyDescent="0.25">
      <c r="A5" s="19" t="s">
        <v>253</v>
      </c>
      <c r="B5" s="21">
        <v>1</v>
      </c>
    </row>
    <row r="6" spans="1:2" x14ac:dyDescent="0.25">
      <c r="A6" s="19" t="s">
        <v>595</v>
      </c>
      <c r="B6" s="21">
        <v>1</v>
      </c>
    </row>
    <row r="7" spans="1:2" x14ac:dyDescent="0.25">
      <c r="A7" s="19" t="s">
        <v>596</v>
      </c>
      <c r="B7" s="21">
        <v>1</v>
      </c>
    </row>
    <row r="8" spans="1:2" x14ac:dyDescent="0.25">
      <c r="A8" s="19" t="s">
        <v>180</v>
      </c>
      <c r="B8" s="21">
        <v>1</v>
      </c>
    </row>
    <row r="9" spans="1:2" x14ac:dyDescent="0.25">
      <c r="A9" s="19" t="s">
        <v>41</v>
      </c>
      <c r="B9" s="21">
        <v>1</v>
      </c>
    </row>
    <row r="10" spans="1:2" x14ac:dyDescent="0.25">
      <c r="A10" s="19" t="s">
        <v>597</v>
      </c>
      <c r="B10" s="21">
        <v>1</v>
      </c>
    </row>
    <row r="11" spans="1:2" x14ac:dyDescent="0.25">
      <c r="A11" s="19" t="s">
        <v>598</v>
      </c>
      <c r="B11" s="21">
        <v>1</v>
      </c>
    </row>
    <row r="12" spans="1:2" x14ac:dyDescent="0.25">
      <c r="A12" s="19" t="s">
        <v>141</v>
      </c>
      <c r="B12" s="21">
        <v>1</v>
      </c>
    </row>
    <row r="13" spans="1:2" x14ac:dyDescent="0.25">
      <c r="A13" s="19" t="s">
        <v>201</v>
      </c>
      <c r="B13" s="21">
        <v>1</v>
      </c>
    </row>
    <row r="14" spans="1:2" x14ac:dyDescent="0.25">
      <c r="A14" s="19" t="s">
        <v>112</v>
      </c>
      <c r="B14" s="21">
        <v>1</v>
      </c>
    </row>
    <row r="15" spans="1:2" x14ac:dyDescent="0.25">
      <c r="A15" s="19" t="s">
        <v>211</v>
      </c>
      <c r="B15" s="21">
        <v>1</v>
      </c>
    </row>
    <row r="16" spans="1:2" x14ac:dyDescent="0.25">
      <c r="A16" s="19" t="s">
        <v>262</v>
      </c>
      <c r="B16" s="21">
        <v>2</v>
      </c>
    </row>
    <row r="17" spans="1:2" x14ac:dyDescent="0.25">
      <c r="A17" s="19" t="s">
        <v>599</v>
      </c>
      <c r="B17" s="21">
        <v>1</v>
      </c>
    </row>
    <row r="18" spans="1:2" x14ac:dyDescent="0.25">
      <c r="A18" s="19" t="s">
        <v>600</v>
      </c>
      <c r="B18" s="21">
        <v>1</v>
      </c>
    </row>
    <row r="19" spans="1:2" x14ac:dyDescent="0.25">
      <c r="A19" s="19" t="s">
        <v>171</v>
      </c>
      <c r="B19" s="21">
        <v>1</v>
      </c>
    </row>
    <row r="20" spans="1:2" x14ac:dyDescent="0.25">
      <c r="A20" s="19" t="s">
        <v>220</v>
      </c>
      <c r="B20" s="21">
        <v>1</v>
      </c>
    </row>
    <row r="21" spans="1:2" x14ac:dyDescent="0.25">
      <c r="A21" s="19" t="s">
        <v>601</v>
      </c>
      <c r="B21" s="21">
        <v>1</v>
      </c>
    </row>
    <row r="22" spans="1:2" x14ac:dyDescent="0.25">
      <c r="A22" s="19" t="s">
        <v>602</v>
      </c>
      <c r="B22" s="21">
        <v>1</v>
      </c>
    </row>
    <row r="23" spans="1:2" x14ac:dyDescent="0.25">
      <c r="A23" s="19" t="s">
        <v>77</v>
      </c>
      <c r="B23" s="21">
        <v>1</v>
      </c>
    </row>
    <row r="24" spans="1:2" x14ac:dyDescent="0.25">
      <c r="A24" s="19" t="s">
        <v>603</v>
      </c>
      <c r="B24" s="21">
        <v>1</v>
      </c>
    </row>
    <row r="25" spans="1:2" x14ac:dyDescent="0.25">
      <c r="A25" s="19" t="s">
        <v>150</v>
      </c>
      <c r="B25" s="21">
        <v>1</v>
      </c>
    </row>
    <row r="26" spans="1:2" x14ac:dyDescent="0.25">
      <c r="A26" s="19" t="s">
        <v>66</v>
      </c>
      <c r="B26" s="21">
        <v>1</v>
      </c>
    </row>
    <row r="27" spans="1:2" x14ac:dyDescent="0.25">
      <c r="A27" s="19" t="s">
        <v>160</v>
      </c>
      <c r="B27" s="21">
        <v>1</v>
      </c>
    </row>
    <row r="28" spans="1:2" x14ac:dyDescent="0.25">
      <c r="A28" s="19" t="s">
        <v>27</v>
      </c>
      <c r="B28" s="21">
        <v>1</v>
      </c>
    </row>
    <row r="29" spans="1:2" x14ac:dyDescent="0.25">
      <c r="A29" s="19" t="s">
        <v>604</v>
      </c>
      <c r="B29" s="21">
        <v>1</v>
      </c>
    </row>
    <row r="30" spans="1:2" x14ac:dyDescent="0.25">
      <c r="A30" s="19" t="s">
        <v>529</v>
      </c>
      <c r="B30" s="21">
        <v>1</v>
      </c>
    </row>
    <row r="31" spans="1:2" x14ac:dyDescent="0.25">
      <c r="A31" s="19" t="s">
        <v>89</v>
      </c>
      <c r="B31" s="21">
        <v>1</v>
      </c>
    </row>
    <row r="32" spans="1:2" x14ac:dyDescent="0.25">
      <c r="A32" s="19" t="s">
        <v>605</v>
      </c>
      <c r="B32" s="21">
        <v>1</v>
      </c>
    </row>
    <row r="33" spans="1:2" x14ac:dyDescent="0.25">
      <c r="A33" s="19" t="s">
        <v>606</v>
      </c>
      <c r="B33" s="21">
        <v>1</v>
      </c>
    </row>
    <row r="34" spans="1:2" x14ac:dyDescent="0.25">
      <c r="A34" s="19" t="s">
        <v>607</v>
      </c>
      <c r="B34" s="21">
        <v>1</v>
      </c>
    </row>
    <row r="35" spans="1:2" x14ac:dyDescent="0.25">
      <c r="A35" s="19" t="s">
        <v>608</v>
      </c>
      <c r="B35" s="21">
        <v>1</v>
      </c>
    </row>
    <row r="36" spans="1:2" x14ac:dyDescent="0.25">
      <c r="A36" s="19" t="s">
        <v>100</v>
      </c>
      <c r="B36" s="21">
        <v>1</v>
      </c>
    </row>
    <row r="37" spans="1:2" x14ac:dyDescent="0.25">
      <c r="A37" s="19" t="s">
        <v>609</v>
      </c>
      <c r="B37" s="21">
        <v>1</v>
      </c>
    </row>
    <row r="38" spans="1:2" x14ac:dyDescent="0.25">
      <c r="A38" s="19" t="s">
        <v>55</v>
      </c>
      <c r="B38" s="21">
        <v>1</v>
      </c>
    </row>
    <row r="39" spans="1:2" x14ac:dyDescent="0.25">
      <c r="A39" s="19" t="s">
        <v>230</v>
      </c>
      <c r="B39" s="21">
        <v>1</v>
      </c>
    </row>
    <row r="40" spans="1:2" x14ac:dyDescent="0.25">
      <c r="A40" s="19" t="s">
        <v>610</v>
      </c>
      <c r="B40" s="21">
        <v>1</v>
      </c>
    </row>
    <row r="41" spans="1:2" x14ac:dyDescent="0.25">
      <c r="A41" s="19" t="s">
        <v>247</v>
      </c>
      <c r="B41" s="21">
        <v>1</v>
      </c>
    </row>
    <row r="42" spans="1:2" x14ac:dyDescent="0.25">
      <c r="A42" s="19" t="s">
        <v>611</v>
      </c>
      <c r="B42" s="21">
        <v>1</v>
      </c>
    </row>
    <row r="43" spans="1:2" x14ac:dyDescent="0.25">
      <c r="A43" s="19" t="s">
        <v>612</v>
      </c>
      <c r="B43" s="21">
        <v>1</v>
      </c>
    </row>
    <row r="44" spans="1:2" x14ac:dyDescent="0.25">
      <c r="A44" s="19" t="s">
        <v>189</v>
      </c>
      <c r="B44" s="21">
        <v>1</v>
      </c>
    </row>
    <row r="45" spans="1:2" x14ac:dyDescent="0.25">
      <c r="A45" s="19" t="s">
        <v>124</v>
      </c>
      <c r="B45" s="21">
        <v>1</v>
      </c>
    </row>
    <row r="46" spans="1:2" x14ac:dyDescent="0.25">
      <c r="A46" s="19" t="s">
        <v>613</v>
      </c>
      <c r="B46" s="21">
        <v>1</v>
      </c>
    </row>
    <row r="47" spans="1:2" x14ac:dyDescent="0.25">
      <c r="A47" s="19" t="s">
        <v>132</v>
      </c>
      <c r="B47" s="21">
        <v>1</v>
      </c>
    </row>
    <row r="48" spans="1:2" x14ac:dyDescent="0.25">
      <c r="A48" s="19" t="s">
        <v>614</v>
      </c>
      <c r="B48" s="21">
        <v>1</v>
      </c>
    </row>
    <row r="49" spans="1:2" x14ac:dyDescent="0.25">
      <c r="A49" s="19" t="s">
        <v>615</v>
      </c>
      <c r="B49" s="21">
        <v>2</v>
      </c>
    </row>
    <row r="50" spans="1:2" x14ac:dyDescent="0.25">
      <c r="A50" s="19" t="s">
        <v>577</v>
      </c>
      <c r="B50" s="21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XFD1048576"/>
    </sheetView>
  </sheetViews>
  <sheetFormatPr defaultRowHeight="15" x14ac:dyDescent="0.25"/>
  <cols>
    <col min="1" max="1" width="1.28515625" bestFit="1" customWidth="1"/>
    <col min="2" max="2" width="22.140625" customWidth="1"/>
    <col min="3" max="3" width="25.28515625" customWidth="1"/>
    <col min="4" max="4" width="57.140625" style="1" bestFit="1" customWidth="1"/>
    <col min="5" max="5" width="14.28515625" style="2" bestFit="1" customWidth="1"/>
    <col min="6" max="6" width="2.85546875" style="2" bestFit="1" customWidth="1"/>
    <col min="7" max="7" width="57.140625" style="2" bestFit="1" customWidth="1"/>
    <col min="8" max="8" width="98.28515625" style="3" customWidth="1"/>
    <col min="9" max="9" width="11.7109375" style="3" customWidth="1"/>
    <col min="10" max="10" width="14.28515625" style="3" bestFit="1" customWidth="1"/>
    <col min="11" max="20" width="9.5703125" style="3" bestFit="1" customWidth="1"/>
    <col min="21" max="21" width="9.140625" style="3"/>
  </cols>
  <sheetData>
    <row r="1" spans="1:21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t="s">
        <v>296</v>
      </c>
      <c r="B2" t="s">
        <v>297</v>
      </c>
      <c r="C2">
        <f t="shared" ref="C2:C26" ca="1" si="0">RAND()*100</f>
        <v>53.567229292060063</v>
      </c>
      <c r="D2" s="1" t="s">
        <v>298</v>
      </c>
      <c r="E2" s="23" t="s">
        <v>616</v>
      </c>
      <c r="F2" s="2" t="s">
        <v>86</v>
      </c>
      <c r="G2" s="2" t="s">
        <v>33</v>
      </c>
      <c r="H2" s="3" t="s">
        <v>299</v>
      </c>
      <c r="I2" s="3">
        <f>IF(J3=J2,"",1)</f>
        <v>1</v>
      </c>
      <c r="J2" s="3" t="s">
        <v>300</v>
      </c>
      <c r="K2" s="3" t="s">
        <v>301</v>
      </c>
      <c r="L2" s="3" t="s">
        <v>302</v>
      </c>
      <c r="M2" s="3" t="s">
        <v>303</v>
      </c>
      <c r="N2" s="3" t="s">
        <v>193</v>
      </c>
      <c r="O2" s="3" t="s">
        <v>32</v>
      </c>
      <c r="P2" s="3" t="s">
        <v>241</v>
      </c>
      <c r="Q2" s="3" t="s">
        <v>304</v>
      </c>
      <c r="R2" s="3" t="s">
        <v>303</v>
      </c>
      <c r="S2" s="3" t="s">
        <v>35</v>
      </c>
      <c r="T2" s="3" t="s">
        <v>36</v>
      </c>
      <c r="U2" s="4" t="s">
        <v>305</v>
      </c>
    </row>
    <row r="3" spans="1:21" x14ac:dyDescent="0.25">
      <c r="A3" t="s">
        <v>306</v>
      </c>
      <c r="B3" t="s">
        <v>307</v>
      </c>
      <c r="C3">
        <f t="shared" ca="1" si="0"/>
        <v>57.632603007145434</v>
      </c>
      <c r="D3" s="1" t="s">
        <v>308</v>
      </c>
      <c r="E3" s="23" t="s">
        <v>617</v>
      </c>
      <c r="F3" s="2" t="s">
        <v>86</v>
      </c>
      <c r="G3" s="2" t="s">
        <v>309</v>
      </c>
      <c r="H3" s="3" t="s">
        <v>310</v>
      </c>
      <c r="I3" s="3">
        <f t="shared" ref="I3:I26" si="1">IF(J4=J3,"",1)</f>
        <v>1</v>
      </c>
      <c r="J3" s="3" t="s">
        <v>311</v>
      </c>
      <c r="K3" s="3" t="s">
        <v>312</v>
      </c>
      <c r="L3" s="3" t="s">
        <v>313</v>
      </c>
      <c r="M3" s="3" t="s">
        <v>314</v>
      </c>
      <c r="N3" s="3" t="s">
        <v>45</v>
      </c>
      <c r="O3" s="3" t="s">
        <v>315</v>
      </c>
      <c r="P3" s="3" t="s">
        <v>33</v>
      </c>
      <c r="Q3" s="3" t="s">
        <v>316</v>
      </c>
      <c r="R3" s="3" t="s">
        <v>317</v>
      </c>
      <c r="S3" s="3" t="s">
        <v>35</v>
      </c>
      <c r="T3" s="3" t="s">
        <v>36</v>
      </c>
      <c r="U3" s="4" t="s">
        <v>318</v>
      </c>
    </row>
    <row r="4" spans="1:21" x14ac:dyDescent="0.25">
      <c r="A4" t="s">
        <v>319</v>
      </c>
      <c r="B4" t="s">
        <v>320</v>
      </c>
      <c r="C4">
        <f t="shared" ca="1" si="0"/>
        <v>78.508523436298177</v>
      </c>
      <c r="D4" s="1" t="s">
        <v>321</v>
      </c>
      <c r="E4" s="23" t="s">
        <v>618</v>
      </c>
      <c r="F4" s="2" t="s">
        <v>24</v>
      </c>
      <c r="G4" s="2" t="s">
        <v>322</v>
      </c>
      <c r="H4" s="3" t="s">
        <v>323</v>
      </c>
      <c r="I4" s="3">
        <f t="shared" si="1"/>
        <v>1</v>
      </c>
      <c r="J4" s="3" t="s">
        <v>324</v>
      </c>
      <c r="K4" s="3" t="s">
        <v>33</v>
      </c>
      <c r="L4" s="3" t="s">
        <v>325</v>
      </c>
      <c r="M4" s="3" t="s">
        <v>95</v>
      </c>
      <c r="N4" s="3" t="s">
        <v>31</v>
      </c>
      <c r="O4" s="3" t="s">
        <v>46</v>
      </c>
      <c r="P4" s="3" t="s">
        <v>326</v>
      </c>
      <c r="Q4" s="3" t="s">
        <v>327</v>
      </c>
      <c r="R4" s="3" t="s">
        <v>95</v>
      </c>
      <c r="S4" s="3" t="s">
        <v>119</v>
      </c>
      <c r="T4" s="3" t="s">
        <v>36</v>
      </c>
      <c r="U4" s="4" t="s">
        <v>328</v>
      </c>
    </row>
    <row r="5" spans="1:21" x14ac:dyDescent="0.25">
      <c r="A5" t="s">
        <v>329</v>
      </c>
      <c r="B5" t="s">
        <v>330</v>
      </c>
      <c r="C5">
        <f t="shared" ca="1" si="0"/>
        <v>42.774319659966643</v>
      </c>
      <c r="D5" s="1" t="s">
        <v>331</v>
      </c>
      <c r="E5" s="23" t="s">
        <v>619</v>
      </c>
      <c r="F5" s="2" t="s">
        <v>63</v>
      </c>
      <c r="G5" s="2" t="s">
        <v>332</v>
      </c>
      <c r="H5" s="3" t="s">
        <v>333</v>
      </c>
      <c r="I5" s="3">
        <f t="shared" si="1"/>
        <v>1</v>
      </c>
      <c r="J5" s="3" t="s">
        <v>334</v>
      </c>
      <c r="K5" s="3" t="s">
        <v>33</v>
      </c>
      <c r="L5" s="3" t="s">
        <v>335</v>
      </c>
      <c r="M5" s="3" t="s">
        <v>48</v>
      </c>
      <c r="N5" s="3" t="s">
        <v>45</v>
      </c>
      <c r="O5" s="3" t="s">
        <v>59</v>
      </c>
      <c r="P5" s="3" t="s">
        <v>33</v>
      </c>
      <c r="Q5" s="3" t="s">
        <v>336</v>
      </c>
      <c r="R5" s="3" t="s">
        <v>48</v>
      </c>
      <c r="S5" s="3" t="s">
        <v>35</v>
      </c>
      <c r="T5" s="3" t="s">
        <v>36</v>
      </c>
      <c r="U5" s="4" t="s">
        <v>337</v>
      </c>
    </row>
    <row r="6" spans="1:21" x14ac:dyDescent="0.25">
      <c r="A6" t="s">
        <v>338</v>
      </c>
      <c r="B6" t="s">
        <v>339</v>
      </c>
      <c r="C6">
        <f t="shared" ca="1" si="0"/>
        <v>72.328146928560471</v>
      </c>
      <c r="D6" s="1" t="s">
        <v>340</v>
      </c>
      <c r="E6" s="23" t="s">
        <v>620</v>
      </c>
      <c r="F6" s="2" t="s">
        <v>63</v>
      </c>
      <c r="G6" s="2" t="s">
        <v>341</v>
      </c>
      <c r="H6" s="3" t="s">
        <v>342</v>
      </c>
      <c r="I6" s="3">
        <f t="shared" si="1"/>
        <v>1</v>
      </c>
      <c r="J6" s="3" t="s">
        <v>343</v>
      </c>
      <c r="K6" s="3" t="s">
        <v>33</v>
      </c>
      <c r="L6" s="3" t="s">
        <v>344</v>
      </c>
      <c r="M6" s="3" t="s">
        <v>48</v>
      </c>
      <c r="N6" s="3" t="s">
        <v>193</v>
      </c>
      <c r="O6" s="3" t="s">
        <v>115</v>
      </c>
      <c r="P6" s="3" t="s">
        <v>345</v>
      </c>
      <c r="Q6" s="3" t="s">
        <v>175</v>
      </c>
      <c r="R6" s="3" t="s">
        <v>48</v>
      </c>
      <c r="S6" s="3" t="s">
        <v>119</v>
      </c>
      <c r="T6" s="3" t="s">
        <v>36</v>
      </c>
      <c r="U6" s="4" t="s">
        <v>346</v>
      </c>
    </row>
    <row r="7" spans="1:21" x14ac:dyDescent="0.25">
      <c r="A7" t="s">
        <v>347</v>
      </c>
      <c r="B7" t="s">
        <v>307</v>
      </c>
      <c r="C7">
        <f t="shared" ca="1" si="0"/>
        <v>43.136494837860063</v>
      </c>
      <c r="D7" s="1" t="s">
        <v>348</v>
      </c>
      <c r="E7" s="23" t="s">
        <v>617</v>
      </c>
      <c r="F7" s="2" t="s">
        <v>349</v>
      </c>
      <c r="G7" s="2" t="s">
        <v>350</v>
      </c>
      <c r="H7" s="3" t="s">
        <v>351</v>
      </c>
      <c r="I7" s="3">
        <f t="shared" si="1"/>
        <v>1</v>
      </c>
      <c r="J7" s="3" t="s">
        <v>352</v>
      </c>
      <c r="K7" s="3" t="s">
        <v>221</v>
      </c>
      <c r="L7" s="3" t="s">
        <v>353</v>
      </c>
      <c r="M7" s="3" t="s">
        <v>354</v>
      </c>
      <c r="N7" s="3" t="s">
        <v>45</v>
      </c>
      <c r="O7" s="3" t="s">
        <v>59</v>
      </c>
      <c r="P7" s="3" t="s">
        <v>33</v>
      </c>
      <c r="Q7" s="3" t="s">
        <v>127</v>
      </c>
      <c r="R7" s="3" t="s">
        <v>354</v>
      </c>
      <c r="S7" s="3" t="s">
        <v>119</v>
      </c>
      <c r="T7" s="3" t="s">
        <v>36</v>
      </c>
      <c r="U7" s="4" t="s">
        <v>355</v>
      </c>
    </row>
    <row r="8" spans="1:21" x14ac:dyDescent="0.25">
      <c r="A8" t="s">
        <v>356</v>
      </c>
      <c r="B8" t="s">
        <v>320</v>
      </c>
      <c r="C8">
        <f t="shared" ca="1" si="0"/>
        <v>98.934723972649635</v>
      </c>
      <c r="D8" s="1" t="s">
        <v>357</v>
      </c>
      <c r="E8" s="23" t="s">
        <v>618</v>
      </c>
      <c r="F8" s="2" t="s">
        <v>358</v>
      </c>
      <c r="G8" s="5" t="s">
        <v>359</v>
      </c>
      <c r="H8" s="3" t="s">
        <v>360</v>
      </c>
      <c r="I8" s="3">
        <f t="shared" si="1"/>
        <v>1</v>
      </c>
      <c r="J8" s="3" t="s">
        <v>361</v>
      </c>
      <c r="K8" s="3" t="s">
        <v>362</v>
      </c>
      <c r="L8" s="3" t="s">
        <v>363</v>
      </c>
      <c r="M8" s="3" t="s">
        <v>235</v>
      </c>
      <c r="N8" s="3" t="s">
        <v>45</v>
      </c>
      <c r="O8" s="3" t="s">
        <v>46</v>
      </c>
      <c r="P8" s="3" t="s">
        <v>33</v>
      </c>
      <c r="Q8" s="3" t="s">
        <v>364</v>
      </c>
      <c r="R8" s="3" t="s">
        <v>365</v>
      </c>
      <c r="S8" s="3" t="s">
        <v>35</v>
      </c>
      <c r="T8" s="3" t="s">
        <v>36</v>
      </c>
      <c r="U8" s="4" t="s">
        <v>366</v>
      </c>
    </row>
    <row r="9" spans="1:21" x14ac:dyDescent="0.25">
      <c r="A9" t="s">
        <v>367</v>
      </c>
      <c r="B9" t="s">
        <v>307</v>
      </c>
      <c r="C9">
        <f t="shared" ca="1" si="0"/>
        <v>64.442934017593288</v>
      </c>
      <c r="D9" s="1" t="s">
        <v>368</v>
      </c>
      <c r="E9" s="23" t="s">
        <v>617</v>
      </c>
      <c r="F9" s="2" t="s">
        <v>24</v>
      </c>
      <c r="G9" s="2" t="s">
        <v>369</v>
      </c>
      <c r="H9" s="3" t="s">
        <v>370</v>
      </c>
      <c r="I9" s="3">
        <f t="shared" si="1"/>
        <v>1</v>
      </c>
      <c r="J9" s="3" t="s">
        <v>371</v>
      </c>
      <c r="K9" s="3" t="s">
        <v>181</v>
      </c>
      <c r="L9" s="3" t="s">
        <v>372</v>
      </c>
      <c r="M9" s="3" t="s">
        <v>373</v>
      </c>
      <c r="N9" s="3" t="s">
        <v>31</v>
      </c>
      <c r="O9" s="3" t="s">
        <v>32</v>
      </c>
      <c r="P9" s="3" t="s">
        <v>33</v>
      </c>
      <c r="Q9" s="3" t="s">
        <v>374</v>
      </c>
      <c r="R9" s="3" t="s">
        <v>373</v>
      </c>
      <c r="S9" s="3" t="s">
        <v>35</v>
      </c>
      <c r="T9" s="3" t="s">
        <v>36</v>
      </c>
      <c r="U9" s="4" t="s">
        <v>375</v>
      </c>
    </row>
    <row r="10" spans="1:21" x14ac:dyDescent="0.25">
      <c r="A10" t="s">
        <v>376</v>
      </c>
      <c r="B10" t="s">
        <v>307</v>
      </c>
      <c r="C10">
        <f t="shared" ca="1" si="0"/>
        <v>76.13152437198579</v>
      </c>
      <c r="D10" s="1" t="s">
        <v>377</v>
      </c>
      <c r="E10" s="23" t="s">
        <v>617</v>
      </c>
      <c r="F10" s="2" t="s">
        <v>86</v>
      </c>
      <c r="G10" s="2" t="s">
        <v>33</v>
      </c>
      <c r="H10" s="3" t="s">
        <v>378</v>
      </c>
      <c r="I10" s="3">
        <f t="shared" si="1"/>
        <v>1</v>
      </c>
      <c r="J10" s="3" t="s">
        <v>379</v>
      </c>
      <c r="K10" s="3" t="s">
        <v>380</v>
      </c>
      <c r="L10" s="3" t="s">
        <v>381</v>
      </c>
      <c r="M10" s="3" t="s">
        <v>382</v>
      </c>
      <c r="N10" s="3" t="s">
        <v>193</v>
      </c>
      <c r="O10" s="3" t="s">
        <v>383</v>
      </c>
      <c r="P10" s="3" t="s">
        <v>326</v>
      </c>
      <c r="Q10" s="3" t="s">
        <v>384</v>
      </c>
      <c r="R10" s="3" t="s">
        <v>56</v>
      </c>
      <c r="S10" s="3" t="s">
        <v>35</v>
      </c>
      <c r="T10" s="3" t="s">
        <v>36</v>
      </c>
      <c r="U10" s="4" t="s">
        <v>385</v>
      </c>
    </row>
    <row r="11" spans="1:21" x14ac:dyDescent="0.25">
      <c r="A11" t="s">
        <v>386</v>
      </c>
      <c r="B11" t="s">
        <v>307</v>
      </c>
      <c r="C11">
        <f t="shared" ca="1" si="0"/>
        <v>4.880841693965432</v>
      </c>
      <c r="D11" s="1" t="s">
        <v>387</v>
      </c>
      <c r="E11" s="23" t="s">
        <v>617</v>
      </c>
      <c r="F11" s="2" t="s">
        <v>63</v>
      </c>
      <c r="G11" s="2" t="s">
        <v>388</v>
      </c>
      <c r="H11" s="3" t="s">
        <v>389</v>
      </c>
      <c r="I11" s="3">
        <f t="shared" si="1"/>
        <v>1</v>
      </c>
      <c r="J11" s="3" t="s">
        <v>390</v>
      </c>
      <c r="K11" s="3" t="s">
        <v>33</v>
      </c>
      <c r="L11" s="3" t="s">
        <v>391</v>
      </c>
      <c r="M11" s="3" t="s">
        <v>392</v>
      </c>
      <c r="N11" s="3" t="s">
        <v>45</v>
      </c>
      <c r="O11" s="3" t="s">
        <v>46</v>
      </c>
      <c r="P11" s="3" t="s">
        <v>33</v>
      </c>
      <c r="Q11" s="3" t="s">
        <v>393</v>
      </c>
      <c r="R11" s="3" t="s">
        <v>392</v>
      </c>
      <c r="S11" s="3" t="s">
        <v>35</v>
      </c>
      <c r="T11" s="3" t="s">
        <v>36</v>
      </c>
      <c r="U11" s="4" t="s">
        <v>394</v>
      </c>
    </row>
    <row r="12" spans="1:21" x14ac:dyDescent="0.25">
      <c r="A12" t="s">
        <v>395</v>
      </c>
      <c r="B12" t="s">
        <v>396</v>
      </c>
      <c r="C12">
        <f t="shared" ca="1" si="0"/>
        <v>37.828481369780754</v>
      </c>
      <c r="D12" s="1" t="s">
        <v>397</v>
      </c>
      <c r="E12" s="23" t="s">
        <v>621</v>
      </c>
      <c r="F12" s="2" t="s">
        <v>86</v>
      </c>
      <c r="G12" s="2" t="s">
        <v>33</v>
      </c>
      <c r="H12" s="3" t="s">
        <v>398</v>
      </c>
      <c r="I12" s="3">
        <f t="shared" si="1"/>
        <v>1</v>
      </c>
      <c r="J12" s="3" t="s">
        <v>399</v>
      </c>
      <c r="K12" s="3" t="s">
        <v>151</v>
      </c>
      <c r="L12" s="3" t="s">
        <v>400</v>
      </c>
      <c r="M12" s="3" t="s">
        <v>401</v>
      </c>
      <c r="N12" s="3" t="s">
        <v>45</v>
      </c>
      <c r="O12" s="3" t="s">
        <v>59</v>
      </c>
      <c r="P12" s="3" t="s">
        <v>33</v>
      </c>
      <c r="Q12" s="3" t="s">
        <v>402</v>
      </c>
      <c r="R12" s="3" t="s">
        <v>206</v>
      </c>
      <c r="S12" s="3" t="s">
        <v>35</v>
      </c>
      <c r="T12" s="3" t="s">
        <v>36</v>
      </c>
      <c r="U12" s="4" t="s">
        <v>403</v>
      </c>
    </row>
    <row r="13" spans="1:21" x14ac:dyDescent="0.25">
      <c r="A13" t="s">
        <v>404</v>
      </c>
      <c r="B13" t="s">
        <v>339</v>
      </c>
      <c r="C13">
        <f t="shared" ca="1" si="0"/>
        <v>15.33466839166443</v>
      </c>
      <c r="D13" s="1" t="s">
        <v>405</v>
      </c>
      <c r="E13" s="23" t="s">
        <v>620</v>
      </c>
      <c r="F13" s="2" t="s">
        <v>63</v>
      </c>
      <c r="G13" s="2" t="s">
        <v>406</v>
      </c>
      <c r="H13" s="3" t="s">
        <v>407</v>
      </c>
      <c r="I13" s="3">
        <f t="shared" si="1"/>
        <v>1</v>
      </c>
      <c r="J13" s="3" t="s">
        <v>408</v>
      </c>
      <c r="K13" s="3" t="s">
        <v>409</v>
      </c>
      <c r="L13" s="3" t="s">
        <v>410</v>
      </c>
      <c r="M13" s="3" t="s">
        <v>411</v>
      </c>
      <c r="N13" s="3" t="s">
        <v>45</v>
      </c>
      <c r="O13" s="3" t="s">
        <v>46</v>
      </c>
      <c r="P13" s="3" t="s">
        <v>33</v>
      </c>
      <c r="Q13" s="3" t="s">
        <v>412</v>
      </c>
      <c r="R13" s="3" t="s">
        <v>30</v>
      </c>
      <c r="S13" s="3" t="s">
        <v>35</v>
      </c>
      <c r="T13" s="3" t="s">
        <v>36</v>
      </c>
      <c r="U13" s="4" t="s">
        <v>413</v>
      </c>
    </row>
    <row r="14" spans="1:21" x14ac:dyDescent="0.25">
      <c r="A14" t="s">
        <v>414</v>
      </c>
      <c r="B14" t="s">
        <v>307</v>
      </c>
      <c r="C14">
        <f t="shared" ca="1" si="0"/>
        <v>5.8830953833962312</v>
      </c>
      <c r="D14" s="1" t="s">
        <v>415</v>
      </c>
      <c r="E14" s="23" t="s">
        <v>617</v>
      </c>
      <c r="F14" s="2" t="s">
        <v>86</v>
      </c>
      <c r="G14" s="2" t="s">
        <v>33</v>
      </c>
      <c r="H14" s="3" t="s">
        <v>416</v>
      </c>
      <c r="I14" s="3">
        <f t="shared" si="1"/>
        <v>1</v>
      </c>
      <c r="J14" s="3" t="s">
        <v>417</v>
      </c>
      <c r="K14" s="3" t="s">
        <v>418</v>
      </c>
      <c r="L14" s="3" t="s">
        <v>419</v>
      </c>
      <c r="M14" s="3" t="s">
        <v>314</v>
      </c>
      <c r="N14" s="3" t="s">
        <v>45</v>
      </c>
      <c r="O14" s="3" t="s">
        <v>46</v>
      </c>
      <c r="P14" s="3" t="s">
        <v>33</v>
      </c>
      <c r="Q14" s="3" t="s">
        <v>420</v>
      </c>
      <c r="R14" s="3" t="s">
        <v>95</v>
      </c>
      <c r="S14" s="3" t="s">
        <v>35</v>
      </c>
      <c r="T14" s="3" t="s">
        <v>36</v>
      </c>
      <c r="U14" s="4" t="s">
        <v>421</v>
      </c>
    </row>
    <row r="15" spans="1:21" x14ac:dyDescent="0.25">
      <c r="A15" t="s">
        <v>422</v>
      </c>
      <c r="B15" t="s">
        <v>330</v>
      </c>
      <c r="C15">
        <f t="shared" ca="1" si="0"/>
        <v>86.482765347140315</v>
      </c>
      <c r="D15" s="1" t="s">
        <v>423</v>
      </c>
      <c r="E15" s="23" t="s">
        <v>619</v>
      </c>
      <c r="F15" s="2" t="s">
        <v>63</v>
      </c>
      <c r="G15" s="2" t="s">
        <v>424</v>
      </c>
      <c r="H15" s="3" t="s">
        <v>425</v>
      </c>
      <c r="I15" s="3">
        <f t="shared" si="1"/>
        <v>1</v>
      </c>
      <c r="J15" s="3" t="s">
        <v>426</v>
      </c>
      <c r="K15" s="3" t="s">
        <v>33</v>
      </c>
      <c r="L15" s="3" t="s">
        <v>427</v>
      </c>
      <c r="M15" s="3" t="s">
        <v>235</v>
      </c>
      <c r="N15" s="3" t="s">
        <v>31</v>
      </c>
      <c r="O15" s="3" t="s">
        <v>428</v>
      </c>
      <c r="P15" s="3" t="s">
        <v>429</v>
      </c>
      <c r="Q15" s="3" t="s">
        <v>430</v>
      </c>
      <c r="R15" s="3" t="s">
        <v>235</v>
      </c>
      <c r="S15" s="3" t="s">
        <v>119</v>
      </c>
      <c r="T15" s="3" t="s">
        <v>36</v>
      </c>
      <c r="U15" s="4" t="s">
        <v>431</v>
      </c>
    </row>
    <row r="16" spans="1:21" x14ac:dyDescent="0.25">
      <c r="A16" t="s">
        <v>432</v>
      </c>
      <c r="B16" t="s">
        <v>330</v>
      </c>
      <c r="C16">
        <f t="shared" ca="1" si="0"/>
        <v>32.286532575823067</v>
      </c>
      <c r="D16" s="1" t="s">
        <v>433</v>
      </c>
      <c r="E16" s="23" t="s">
        <v>619</v>
      </c>
      <c r="F16" s="2" t="s">
        <v>24</v>
      </c>
      <c r="G16" s="2" t="s">
        <v>434</v>
      </c>
      <c r="H16" s="3" t="s">
        <v>435</v>
      </c>
      <c r="I16" s="3">
        <f t="shared" si="1"/>
        <v>1</v>
      </c>
      <c r="J16" s="3" t="s">
        <v>436</v>
      </c>
      <c r="K16" s="3" t="s">
        <v>33</v>
      </c>
      <c r="L16" s="3" t="s">
        <v>437</v>
      </c>
      <c r="M16" s="3" t="s">
        <v>438</v>
      </c>
      <c r="N16" s="3" t="s">
        <v>439</v>
      </c>
      <c r="O16" s="3" t="s">
        <v>115</v>
      </c>
      <c r="P16" s="3" t="s">
        <v>440</v>
      </c>
      <c r="Q16" s="3" t="s">
        <v>441</v>
      </c>
      <c r="R16" s="3" t="s">
        <v>438</v>
      </c>
      <c r="S16" s="3" t="s">
        <v>119</v>
      </c>
      <c r="T16" s="3" t="s">
        <v>36</v>
      </c>
      <c r="U16" s="4" t="s">
        <v>442</v>
      </c>
    </row>
    <row r="17" spans="1:21" x14ac:dyDescent="0.25">
      <c r="A17" t="s">
        <v>443</v>
      </c>
      <c r="B17" t="s">
        <v>330</v>
      </c>
      <c r="C17">
        <f t="shared" ca="1" si="0"/>
        <v>42.276226758527336</v>
      </c>
      <c r="D17" s="1" t="s">
        <v>444</v>
      </c>
      <c r="E17" s="23" t="s">
        <v>619</v>
      </c>
      <c r="F17" s="2" t="s">
        <v>63</v>
      </c>
      <c r="G17" s="2" t="s">
        <v>445</v>
      </c>
      <c r="H17" s="3" t="s">
        <v>446</v>
      </c>
      <c r="I17" s="3">
        <f t="shared" si="1"/>
        <v>1</v>
      </c>
      <c r="J17" s="3" t="s">
        <v>447</v>
      </c>
      <c r="K17" s="3" t="s">
        <v>90</v>
      </c>
      <c r="L17" s="3" t="s">
        <v>448</v>
      </c>
      <c r="M17" s="3" t="s">
        <v>354</v>
      </c>
      <c r="N17" s="3" t="s">
        <v>31</v>
      </c>
      <c r="O17" s="3" t="s">
        <v>449</v>
      </c>
      <c r="P17" s="3" t="s">
        <v>450</v>
      </c>
      <c r="Q17" s="3" t="s">
        <v>451</v>
      </c>
      <c r="R17" s="3" t="s">
        <v>452</v>
      </c>
      <c r="S17" s="3" t="s">
        <v>119</v>
      </c>
      <c r="T17" s="3" t="s">
        <v>36</v>
      </c>
      <c r="U17" s="4" t="s">
        <v>453</v>
      </c>
    </row>
    <row r="18" spans="1:21" x14ac:dyDescent="0.25">
      <c r="A18" t="s">
        <v>454</v>
      </c>
      <c r="B18" t="s">
        <v>307</v>
      </c>
      <c r="C18">
        <f t="shared" ca="1" si="0"/>
        <v>26.816449656511232</v>
      </c>
      <c r="D18" s="1" t="s">
        <v>455</v>
      </c>
      <c r="E18" s="23" t="s">
        <v>617</v>
      </c>
      <c r="F18" s="2" t="s">
        <v>358</v>
      </c>
      <c r="G18" s="2" t="s">
        <v>33</v>
      </c>
      <c r="H18" s="3" t="s">
        <v>456</v>
      </c>
      <c r="I18" s="3">
        <f t="shared" si="1"/>
        <v>1</v>
      </c>
      <c r="J18" s="3" t="s">
        <v>457</v>
      </c>
      <c r="K18" s="3" t="s">
        <v>418</v>
      </c>
      <c r="L18" s="3" t="s">
        <v>458</v>
      </c>
      <c r="M18" s="3" t="s">
        <v>459</v>
      </c>
      <c r="N18" s="3" t="s">
        <v>45</v>
      </c>
      <c r="O18" s="3" t="s">
        <v>93</v>
      </c>
      <c r="P18" s="3" t="s">
        <v>33</v>
      </c>
      <c r="Q18" s="3" t="s">
        <v>460</v>
      </c>
      <c r="R18" s="3" t="s">
        <v>354</v>
      </c>
      <c r="S18" s="3" t="s">
        <v>35</v>
      </c>
      <c r="T18" s="3" t="s">
        <v>36</v>
      </c>
      <c r="U18" s="4" t="s">
        <v>461</v>
      </c>
    </row>
    <row r="19" spans="1:21" x14ac:dyDescent="0.25">
      <c r="A19" t="s">
        <v>462</v>
      </c>
      <c r="B19" t="s">
        <v>307</v>
      </c>
      <c r="C19">
        <f t="shared" ca="1" si="0"/>
        <v>38.034417857657722</v>
      </c>
      <c r="D19" s="1" t="s">
        <v>463</v>
      </c>
      <c r="E19" s="23" t="s">
        <v>617</v>
      </c>
      <c r="F19" s="2" t="s">
        <v>63</v>
      </c>
      <c r="G19" s="2" t="s">
        <v>464</v>
      </c>
      <c r="H19" s="3" t="s">
        <v>465</v>
      </c>
      <c r="I19" s="3">
        <f t="shared" si="1"/>
        <v>1</v>
      </c>
      <c r="J19" s="3" t="s">
        <v>466</v>
      </c>
      <c r="K19" s="3" t="s">
        <v>312</v>
      </c>
      <c r="L19" s="3" t="s">
        <v>467</v>
      </c>
      <c r="M19" s="3" t="s">
        <v>468</v>
      </c>
      <c r="N19" s="3" t="s">
        <v>45</v>
      </c>
      <c r="O19" s="3" t="s">
        <v>59</v>
      </c>
      <c r="P19" s="3" t="s">
        <v>33</v>
      </c>
      <c r="Q19" s="3" t="s">
        <v>469</v>
      </c>
      <c r="R19" s="3" t="s">
        <v>206</v>
      </c>
      <c r="S19" s="3" t="s">
        <v>35</v>
      </c>
      <c r="T19" s="3" t="s">
        <v>36</v>
      </c>
      <c r="U19" s="4" t="s">
        <v>470</v>
      </c>
    </row>
    <row r="20" spans="1:21" x14ac:dyDescent="0.25">
      <c r="A20" t="s">
        <v>471</v>
      </c>
      <c r="B20" t="s">
        <v>396</v>
      </c>
      <c r="C20">
        <f t="shared" ca="1" si="0"/>
        <v>76.470254540236638</v>
      </c>
      <c r="D20" s="1" t="s">
        <v>472</v>
      </c>
      <c r="E20" s="23" t="s">
        <v>621</v>
      </c>
      <c r="F20" s="2" t="s">
        <v>86</v>
      </c>
      <c r="G20" s="2" t="s">
        <v>473</v>
      </c>
      <c r="H20" s="3" t="s">
        <v>474</v>
      </c>
      <c r="I20" s="3">
        <f t="shared" si="1"/>
        <v>1</v>
      </c>
      <c r="J20" s="3" t="s">
        <v>475</v>
      </c>
      <c r="K20" s="3" t="s">
        <v>231</v>
      </c>
      <c r="L20" s="3" t="s">
        <v>476</v>
      </c>
      <c r="M20" s="3" t="s">
        <v>477</v>
      </c>
      <c r="N20" s="3" t="s">
        <v>31</v>
      </c>
      <c r="O20" s="3" t="s">
        <v>32</v>
      </c>
      <c r="P20" s="3" t="s">
        <v>33</v>
      </c>
      <c r="Q20" s="3" t="s">
        <v>478</v>
      </c>
      <c r="R20" s="3" t="s">
        <v>71</v>
      </c>
      <c r="S20" s="3" t="s">
        <v>35</v>
      </c>
      <c r="T20" s="3" t="s">
        <v>36</v>
      </c>
      <c r="U20" s="4" t="s">
        <v>479</v>
      </c>
    </row>
    <row r="21" spans="1:21" x14ac:dyDescent="0.25">
      <c r="A21" t="s">
        <v>480</v>
      </c>
      <c r="B21" t="s">
        <v>339</v>
      </c>
      <c r="C21">
        <f t="shared" ca="1" si="0"/>
        <v>8.6325745900402104</v>
      </c>
      <c r="D21" s="1" t="s">
        <v>481</v>
      </c>
      <c r="E21" s="23" t="s">
        <v>620</v>
      </c>
      <c r="F21" s="2" t="s">
        <v>86</v>
      </c>
      <c r="G21" s="2" t="s">
        <v>33</v>
      </c>
      <c r="H21" s="3" t="s">
        <v>482</v>
      </c>
      <c r="I21" s="3">
        <f t="shared" si="1"/>
        <v>1</v>
      </c>
      <c r="J21" s="3" t="s">
        <v>483</v>
      </c>
      <c r="K21" s="3" t="s">
        <v>33</v>
      </c>
      <c r="L21" s="3" t="s">
        <v>484</v>
      </c>
      <c r="M21" s="3" t="s">
        <v>485</v>
      </c>
      <c r="N21" s="3" t="s">
        <v>45</v>
      </c>
      <c r="O21" s="3" t="s">
        <v>93</v>
      </c>
      <c r="P21" s="3" t="s">
        <v>33</v>
      </c>
      <c r="Q21" s="3" t="s">
        <v>486</v>
      </c>
      <c r="R21" s="3" t="s">
        <v>485</v>
      </c>
      <c r="S21" s="3" t="s">
        <v>119</v>
      </c>
      <c r="T21" s="3" t="s">
        <v>36</v>
      </c>
      <c r="U21" s="4" t="s">
        <v>487</v>
      </c>
    </row>
    <row r="22" spans="1:21" x14ac:dyDescent="0.25">
      <c r="A22" t="s">
        <v>488</v>
      </c>
      <c r="B22" t="s">
        <v>330</v>
      </c>
      <c r="C22">
        <f t="shared" ca="1" si="0"/>
        <v>55.786830618774516</v>
      </c>
      <c r="D22" s="1" t="s">
        <v>489</v>
      </c>
      <c r="E22" s="23" t="s">
        <v>619</v>
      </c>
      <c r="F22" s="2" t="s">
        <v>63</v>
      </c>
      <c r="G22" s="2" t="s">
        <v>490</v>
      </c>
      <c r="H22" s="3" t="s">
        <v>491</v>
      </c>
      <c r="I22" s="3">
        <f t="shared" si="1"/>
        <v>1</v>
      </c>
      <c r="J22" s="3" t="s">
        <v>492</v>
      </c>
      <c r="K22" s="3" t="s">
        <v>181</v>
      </c>
      <c r="L22" s="3" t="s">
        <v>493</v>
      </c>
      <c r="M22" s="3" t="s">
        <v>494</v>
      </c>
      <c r="N22" s="3" t="s">
        <v>31</v>
      </c>
      <c r="O22" s="3" t="s">
        <v>32</v>
      </c>
      <c r="P22" s="3" t="s">
        <v>33</v>
      </c>
      <c r="Q22" s="3" t="s">
        <v>495</v>
      </c>
      <c r="R22" s="3" t="s">
        <v>30</v>
      </c>
      <c r="S22" s="3" t="s">
        <v>35</v>
      </c>
      <c r="T22" s="3" t="s">
        <v>36</v>
      </c>
      <c r="U22" s="4" t="s">
        <v>496</v>
      </c>
    </row>
    <row r="23" spans="1:21" x14ac:dyDescent="0.25">
      <c r="A23" t="s">
        <v>497</v>
      </c>
      <c r="B23" t="s">
        <v>330</v>
      </c>
      <c r="C23">
        <f t="shared" ca="1" si="0"/>
        <v>57.29598943549226</v>
      </c>
      <c r="D23" s="1" t="s">
        <v>498</v>
      </c>
      <c r="E23" s="23" t="s">
        <v>619</v>
      </c>
      <c r="F23" s="2" t="s">
        <v>86</v>
      </c>
      <c r="G23" s="2" t="s">
        <v>33</v>
      </c>
      <c r="H23" s="3" t="s">
        <v>499</v>
      </c>
      <c r="I23" s="3">
        <f t="shared" si="1"/>
        <v>1</v>
      </c>
      <c r="J23" s="3" t="s">
        <v>500</v>
      </c>
      <c r="K23" s="3" t="s">
        <v>501</v>
      </c>
      <c r="L23" s="3" t="s">
        <v>502</v>
      </c>
      <c r="M23" s="3" t="s">
        <v>503</v>
      </c>
      <c r="N23" s="3" t="s">
        <v>45</v>
      </c>
      <c r="O23" s="3" t="s">
        <v>46</v>
      </c>
      <c r="P23" s="3" t="s">
        <v>33</v>
      </c>
      <c r="Q23" s="3" t="s">
        <v>504</v>
      </c>
      <c r="R23" s="3" t="s">
        <v>505</v>
      </c>
      <c r="S23" s="3" t="s">
        <v>35</v>
      </c>
      <c r="T23" s="3" t="s">
        <v>36</v>
      </c>
      <c r="U23" s="4" t="s">
        <v>506</v>
      </c>
    </row>
    <row r="24" spans="1:21" x14ac:dyDescent="0.25">
      <c r="A24" t="s">
        <v>507</v>
      </c>
      <c r="B24" t="s">
        <v>508</v>
      </c>
      <c r="C24">
        <f t="shared" ca="1" si="0"/>
        <v>99.671095289827022</v>
      </c>
      <c r="D24" s="1" t="s">
        <v>509</v>
      </c>
      <c r="E24" s="23" t="s">
        <v>622</v>
      </c>
      <c r="F24" s="2" t="s">
        <v>63</v>
      </c>
      <c r="G24" s="2" t="s">
        <v>510</v>
      </c>
      <c r="H24" s="3" t="s">
        <v>511</v>
      </c>
      <c r="I24" s="3">
        <f t="shared" si="1"/>
        <v>1</v>
      </c>
      <c r="J24" s="3" t="s">
        <v>512</v>
      </c>
      <c r="K24" s="3" t="s">
        <v>513</v>
      </c>
      <c r="L24" s="3" t="s">
        <v>514</v>
      </c>
      <c r="M24" s="3" t="s">
        <v>145</v>
      </c>
      <c r="N24" s="3" t="s">
        <v>45</v>
      </c>
      <c r="O24" s="3" t="s">
        <v>59</v>
      </c>
      <c r="P24" s="3" t="s">
        <v>33</v>
      </c>
      <c r="Q24" s="3" t="s">
        <v>515</v>
      </c>
      <c r="R24" s="3" t="s">
        <v>145</v>
      </c>
      <c r="S24" s="3" t="s">
        <v>35</v>
      </c>
      <c r="T24" s="3" t="s">
        <v>36</v>
      </c>
      <c r="U24" s="4" t="s">
        <v>516</v>
      </c>
    </row>
    <row r="25" spans="1:21" x14ac:dyDescent="0.25">
      <c r="A25" t="s">
        <v>517</v>
      </c>
      <c r="B25" t="s">
        <v>339</v>
      </c>
      <c r="C25">
        <f t="shared" ca="1" si="0"/>
        <v>72.03949999579379</v>
      </c>
      <c r="D25" s="1" t="s">
        <v>518</v>
      </c>
      <c r="E25" s="23" t="s">
        <v>620</v>
      </c>
      <c r="F25" s="2" t="s">
        <v>63</v>
      </c>
      <c r="G25" s="2" t="s">
        <v>519</v>
      </c>
      <c r="H25" s="3" t="s">
        <v>520</v>
      </c>
      <c r="I25" s="3">
        <f t="shared" si="1"/>
        <v>1</v>
      </c>
      <c r="J25" s="3" t="s">
        <v>521</v>
      </c>
      <c r="K25" s="3" t="s">
        <v>522</v>
      </c>
      <c r="L25" s="3" t="s">
        <v>523</v>
      </c>
      <c r="M25" s="3" t="s">
        <v>30</v>
      </c>
      <c r="N25" s="3" t="s">
        <v>45</v>
      </c>
      <c r="O25" s="3" t="s">
        <v>59</v>
      </c>
      <c r="P25" s="3" t="s">
        <v>33</v>
      </c>
      <c r="Q25" s="3" t="s">
        <v>33</v>
      </c>
      <c r="R25" s="3" t="s">
        <v>33</v>
      </c>
      <c r="S25" s="3" t="s">
        <v>35</v>
      </c>
      <c r="T25" s="3" t="s">
        <v>36</v>
      </c>
      <c r="U25" s="4" t="s">
        <v>524</v>
      </c>
    </row>
    <row r="26" spans="1:21" x14ac:dyDescent="0.25">
      <c r="A26" t="s">
        <v>525</v>
      </c>
      <c r="B26" t="s">
        <v>508</v>
      </c>
      <c r="C26">
        <f t="shared" ca="1" si="0"/>
        <v>37.908391338292965</v>
      </c>
      <c r="D26" s="1" t="s">
        <v>526</v>
      </c>
      <c r="E26" s="23" t="s">
        <v>622</v>
      </c>
      <c r="F26" s="2" t="s">
        <v>86</v>
      </c>
      <c r="G26" s="2" t="s">
        <v>527</v>
      </c>
      <c r="H26" s="3" t="s">
        <v>528</v>
      </c>
      <c r="I26" s="3">
        <f t="shared" si="1"/>
        <v>1</v>
      </c>
      <c r="J26" s="3" t="s">
        <v>529</v>
      </c>
      <c r="K26" s="3" t="s">
        <v>530</v>
      </c>
      <c r="L26" s="3" t="s">
        <v>531</v>
      </c>
      <c r="M26" s="3" t="s">
        <v>532</v>
      </c>
      <c r="N26" s="3" t="s">
        <v>45</v>
      </c>
      <c r="O26" s="3" t="s">
        <v>46</v>
      </c>
      <c r="P26" s="3" t="s">
        <v>33</v>
      </c>
      <c r="Q26" s="3" t="s">
        <v>533</v>
      </c>
      <c r="R26" s="3" t="s">
        <v>223</v>
      </c>
      <c r="S26" s="3" t="s">
        <v>35</v>
      </c>
      <c r="T26" s="3" t="s">
        <v>36</v>
      </c>
      <c r="U26" s="4" t="s">
        <v>534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sqref="A1:XFD1048576"/>
    </sheetView>
  </sheetViews>
  <sheetFormatPr defaultRowHeight="15" x14ac:dyDescent="0.25"/>
  <cols>
    <col min="1" max="1" width="22.28515625" customWidth="1"/>
    <col min="2" max="2" width="31.28515625" bestFit="1" customWidth="1"/>
  </cols>
  <sheetData>
    <row r="3" spans="1:2" x14ac:dyDescent="0.25">
      <c r="A3" s="18" t="s">
        <v>576</v>
      </c>
      <c r="B3" t="s">
        <v>594</v>
      </c>
    </row>
    <row r="4" spans="1:2" x14ac:dyDescent="0.25">
      <c r="A4" s="19" t="s">
        <v>33</v>
      </c>
      <c r="B4" s="21">
        <v>2</v>
      </c>
    </row>
    <row r="5" spans="1:2" x14ac:dyDescent="0.25">
      <c r="A5" s="19" t="s">
        <v>300</v>
      </c>
      <c r="B5" s="21">
        <v>1</v>
      </c>
    </row>
    <row r="6" spans="1:2" x14ac:dyDescent="0.25">
      <c r="A6" s="19" t="s">
        <v>311</v>
      </c>
      <c r="B6" s="21">
        <v>1</v>
      </c>
    </row>
    <row r="7" spans="1:2" x14ac:dyDescent="0.25">
      <c r="A7" s="19" t="s">
        <v>324</v>
      </c>
      <c r="B7" s="21">
        <v>1</v>
      </c>
    </row>
    <row r="8" spans="1:2" x14ac:dyDescent="0.25">
      <c r="A8" s="19" t="s">
        <v>334</v>
      </c>
      <c r="B8" s="21">
        <v>1</v>
      </c>
    </row>
    <row r="9" spans="1:2" x14ac:dyDescent="0.25">
      <c r="A9" s="19" t="s">
        <v>343</v>
      </c>
      <c r="B9" s="21">
        <v>2</v>
      </c>
    </row>
    <row r="10" spans="1:2" x14ac:dyDescent="0.25">
      <c r="A10" s="19" t="s">
        <v>352</v>
      </c>
      <c r="B10" s="21">
        <v>2</v>
      </c>
    </row>
    <row r="11" spans="1:2" x14ac:dyDescent="0.25">
      <c r="A11" s="19" t="s">
        <v>361</v>
      </c>
      <c r="B11" s="21">
        <v>2</v>
      </c>
    </row>
    <row r="12" spans="1:2" x14ac:dyDescent="0.25">
      <c r="A12" s="19" t="s">
        <v>371</v>
      </c>
      <c r="B12" s="21">
        <v>1</v>
      </c>
    </row>
    <row r="13" spans="1:2" x14ac:dyDescent="0.25">
      <c r="A13" s="19" t="s">
        <v>379</v>
      </c>
      <c r="B13" s="21">
        <v>1</v>
      </c>
    </row>
    <row r="14" spans="1:2" x14ac:dyDescent="0.25">
      <c r="A14" s="19" t="s">
        <v>390</v>
      </c>
      <c r="B14" s="21">
        <v>1</v>
      </c>
    </row>
    <row r="15" spans="1:2" x14ac:dyDescent="0.25">
      <c r="A15" s="19" t="s">
        <v>399</v>
      </c>
      <c r="B15" s="21">
        <v>2</v>
      </c>
    </row>
    <row r="16" spans="1:2" x14ac:dyDescent="0.25">
      <c r="A16" s="19" t="s">
        <v>408</v>
      </c>
      <c r="B16" s="21">
        <v>1</v>
      </c>
    </row>
    <row r="17" spans="1:2" x14ac:dyDescent="0.25">
      <c r="A17" s="19" t="s">
        <v>417</v>
      </c>
      <c r="B17" s="21">
        <v>1</v>
      </c>
    </row>
    <row r="18" spans="1:2" x14ac:dyDescent="0.25">
      <c r="A18" s="19" t="s">
        <v>426</v>
      </c>
      <c r="B18" s="21">
        <v>1</v>
      </c>
    </row>
    <row r="19" spans="1:2" x14ac:dyDescent="0.25">
      <c r="A19" s="19" t="s">
        <v>436</v>
      </c>
      <c r="B19" s="21">
        <v>1</v>
      </c>
    </row>
    <row r="20" spans="1:2" x14ac:dyDescent="0.25">
      <c r="A20" s="19" t="s">
        <v>447</v>
      </c>
      <c r="B20" s="21">
        <v>1</v>
      </c>
    </row>
    <row r="21" spans="1:2" x14ac:dyDescent="0.25">
      <c r="A21" s="19" t="s">
        <v>457</v>
      </c>
      <c r="B21" s="21">
        <v>1</v>
      </c>
    </row>
    <row r="22" spans="1:2" x14ac:dyDescent="0.25">
      <c r="A22" s="19" t="s">
        <v>466</v>
      </c>
      <c r="B22" s="21">
        <v>1</v>
      </c>
    </row>
    <row r="23" spans="1:2" x14ac:dyDescent="0.25">
      <c r="A23" s="19" t="s">
        <v>475</v>
      </c>
      <c r="B23" s="21">
        <v>1</v>
      </c>
    </row>
    <row r="24" spans="1:2" x14ac:dyDescent="0.25">
      <c r="A24" s="19" t="s">
        <v>483</v>
      </c>
      <c r="B24" s="21">
        <v>1</v>
      </c>
    </row>
    <row r="25" spans="1:2" x14ac:dyDescent="0.25">
      <c r="A25" s="19" t="s">
        <v>492</v>
      </c>
      <c r="B25" s="21">
        <v>1</v>
      </c>
    </row>
    <row r="26" spans="1:2" x14ac:dyDescent="0.25">
      <c r="A26" s="19" t="s">
        <v>500</v>
      </c>
      <c r="B26" s="21">
        <v>1</v>
      </c>
    </row>
    <row r="27" spans="1:2" x14ac:dyDescent="0.25">
      <c r="A27" s="19" t="s">
        <v>512</v>
      </c>
      <c r="B27" s="21">
        <v>2</v>
      </c>
    </row>
    <row r="28" spans="1:2" x14ac:dyDescent="0.25">
      <c r="A28" s="19" t="s">
        <v>521</v>
      </c>
      <c r="B28" s="21">
        <v>1</v>
      </c>
    </row>
    <row r="29" spans="1:2" x14ac:dyDescent="0.25">
      <c r="A29" s="19" t="s">
        <v>529</v>
      </c>
      <c r="B29" s="21">
        <v>1</v>
      </c>
    </row>
    <row r="30" spans="1:2" x14ac:dyDescent="0.25">
      <c r="A30" s="19" t="s">
        <v>623</v>
      </c>
      <c r="B30" s="21">
        <v>1</v>
      </c>
    </row>
    <row r="31" spans="1:2" x14ac:dyDescent="0.25">
      <c r="A31" s="19" t="s">
        <v>624</v>
      </c>
      <c r="B31" s="21">
        <v>1</v>
      </c>
    </row>
    <row r="32" spans="1:2" x14ac:dyDescent="0.25">
      <c r="A32" s="19" t="s">
        <v>100</v>
      </c>
      <c r="B32" s="21">
        <v>1</v>
      </c>
    </row>
    <row r="33" spans="1:2" x14ac:dyDescent="0.25">
      <c r="A33" s="19" t="s">
        <v>625</v>
      </c>
      <c r="B33" s="21">
        <v>1</v>
      </c>
    </row>
    <row r="34" spans="1:2" x14ac:dyDescent="0.25">
      <c r="A34" s="19" t="s">
        <v>626</v>
      </c>
      <c r="B34" s="21">
        <v>1</v>
      </c>
    </row>
    <row r="35" spans="1:2" x14ac:dyDescent="0.25">
      <c r="A35" s="19" t="s">
        <v>627</v>
      </c>
      <c r="B35" s="21">
        <v>1</v>
      </c>
    </row>
    <row r="36" spans="1:2" x14ac:dyDescent="0.25">
      <c r="A36" s="19" t="s">
        <v>628</v>
      </c>
      <c r="B36" s="21">
        <v>1</v>
      </c>
    </row>
    <row r="37" spans="1:2" x14ac:dyDescent="0.25">
      <c r="A37" s="19" t="s">
        <v>629</v>
      </c>
      <c r="B37" s="21">
        <v>1</v>
      </c>
    </row>
    <row r="38" spans="1:2" x14ac:dyDescent="0.25">
      <c r="A38" s="19" t="s">
        <v>630</v>
      </c>
      <c r="B38" s="21">
        <v>1</v>
      </c>
    </row>
    <row r="39" spans="1:2" x14ac:dyDescent="0.25">
      <c r="A39" s="19" t="s">
        <v>631</v>
      </c>
      <c r="B39" s="21">
        <v>1</v>
      </c>
    </row>
    <row r="40" spans="1:2" x14ac:dyDescent="0.25">
      <c r="A40" s="19" t="s">
        <v>632</v>
      </c>
      <c r="B40" s="21">
        <v>1</v>
      </c>
    </row>
    <row r="41" spans="1:2" x14ac:dyDescent="0.25">
      <c r="A41" s="19" t="s">
        <v>633</v>
      </c>
      <c r="B41" s="21">
        <v>1</v>
      </c>
    </row>
    <row r="42" spans="1:2" x14ac:dyDescent="0.25">
      <c r="A42" s="19" t="s">
        <v>634</v>
      </c>
      <c r="B42" s="21">
        <v>1</v>
      </c>
    </row>
    <row r="43" spans="1:2" x14ac:dyDescent="0.25">
      <c r="A43" s="19" t="s">
        <v>635</v>
      </c>
      <c r="B43" s="21">
        <v>1</v>
      </c>
    </row>
    <row r="44" spans="1:2" x14ac:dyDescent="0.25">
      <c r="A44" s="19" t="s">
        <v>636</v>
      </c>
      <c r="B44" s="21">
        <v>1</v>
      </c>
    </row>
    <row r="45" spans="1:2" x14ac:dyDescent="0.25">
      <c r="A45" s="19" t="s">
        <v>637</v>
      </c>
      <c r="B45" s="21">
        <v>1</v>
      </c>
    </row>
    <row r="46" spans="1:2" x14ac:dyDescent="0.25">
      <c r="A46" s="19" t="s">
        <v>638</v>
      </c>
      <c r="B46" s="21">
        <v>1</v>
      </c>
    </row>
    <row r="47" spans="1:2" x14ac:dyDescent="0.25">
      <c r="A47" s="19" t="s">
        <v>639</v>
      </c>
      <c r="B47" s="21">
        <v>1</v>
      </c>
    </row>
    <row r="48" spans="1:2" x14ac:dyDescent="0.25">
      <c r="A48" s="19" t="s">
        <v>577</v>
      </c>
      <c r="B48" s="2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G8" sqref="G8"/>
    </sheetView>
  </sheetViews>
  <sheetFormatPr defaultRowHeight="15" x14ac:dyDescent="0.25"/>
  <cols>
    <col min="1" max="1" width="36.42578125" customWidth="1"/>
    <col min="2" max="2" width="24.85546875" customWidth="1"/>
    <col min="3" max="3" width="3" customWidth="1"/>
    <col min="4" max="4" width="11.85546875" customWidth="1"/>
    <col min="5" max="5" width="14.140625" bestFit="1" customWidth="1"/>
    <col min="6" max="6" width="17" bestFit="1" customWidth="1"/>
    <col min="7" max="7" width="11.85546875" bestFit="1" customWidth="1"/>
  </cols>
  <sheetData>
    <row r="3" spans="1:4" x14ac:dyDescent="0.25">
      <c r="A3" s="18" t="s">
        <v>578</v>
      </c>
      <c r="B3" s="18" t="s">
        <v>579</v>
      </c>
    </row>
    <row r="4" spans="1:4" x14ac:dyDescent="0.25">
      <c r="A4" s="18" t="s">
        <v>576</v>
      </c>
      <c r="B4" t="s">
        <v>536</v>
      </c>
      <c r="C4" t="s">
        <v>537</v>
      </c>
      <c r="D4" t="s">
        <v>577</v>
      </c>
    </row>
    <row r="5" spans="1:4" x14ac:dyDescent="0.25">
      <c r="A5" s="19" t="s">
        <v>539</v>
      </c>
      <c r="B5" s="21">
        <v>1</v>
      </c>
      <c r="C5" s="21">
        <v>10</v>
      </c>
      <c r="D5" s="21">
        <v>11</v>
      </c>
    </row>
    <row r="6" spans="1:4" x14ac:dyDescent="0.25">
      <c r="A6" s="19" t="s">
        <v>540</v>
      </c>
      <c r="B6" s="21">
        <v>24</v>
      </c>
      <c r="C6" s="21">
        <v>15</v>
      </c>
      <c r="D6" s="21">
        <v>39</v>
      </c>
    </row>
    <row r="7" spans="1:4" x14ac:dyDescent="0.25">
      <c r="A7" s="19" t="s">
        <v>577</v>
      </c>
      <c r="B7" s="21">
        <v>25</v>
      </c>
      <c r="C7" s="21">
        <v>25</v>
      </c>
      <c r="D7" s="21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3" sqref="A3"/>
    </sheetView>
  </sheetViews>
  <sheetFormatPr defaultRowHeight="15" x14ac:dyDescent="0.25"/>
  <cols>
    <col min="1" max="1" width="36.140625" bestFit="1" customWidth="1"/>
    <col min="2" max="2" width="20.85546875" customWidth="1"/>
    <col min="3" max="3" width="3" customWidth="1"/>
    <col min="4" max="4" width="11.85546875" customWidth="1"/>
    <col min="5" max="5" width="13.28515625" bestFit="1" customWidth="1"/>
    <col min="8" max="8" width="9.42578125" bestFit="1" customWidth="1"/>
    <col min="9" max="9" width="11.85546875" customWidth="1"/>
    <col min="10" max="10" width="11.85546875" bestFit="1" customWidth="1"/>
  </cols>
  <sheetData>
    <row r="3" spans="1:4" x14ac:dyDescent="0.25">
      <c r="A3" s="18" t="s">
        <v>580</v>
      </c>
      <c r="B3" s="18" t="s">
        <v>579</v>
      </c>
    </row>
    <row r="4" spans="1:4" x14ac:dyDescent="0.25">
      <c r="A4" s="18" t="s">
        <v>576</v>
      </c>
      <c r="B4" t="s">
        <v>536</v>
      </c>
      <c r="C4" t="s">
        <v>537</v>
      </c>
      <c r="D4" t="s">
        <v>577</v>
      </c>
    </row>
    <row r="5" spans="1:4" x14ac:dyDescent="0.25">
      <c r="A5" s="19" t="s">
        <v>544</v>
      </c>
      <c r="B5" s="21">
        <v>2</v>
      </c>
      <c r="C5" s="21">
        <v>6</v>
      </c>
      <c r="D5" s="21">
        <v>8</v>
      </c>
    </row>
    <row r="6" spans="1:4" x14ac:dyDescent="0.25">
      <c r="A6" s="19" t="s">
        <v>547</v>
      </c>
      <c r="B6" s="21">
        <v>2</v>
      </c>
      <c r="C6" s="21">
        <v>2</v>
      </c>
      <c r="D6" s="21">
        <v>4</v>
      </c>
    </row>
    <row r="7" spans="1:4" x14ac:dyDescent="0.25">
      <c r="A7" s="19" t="s">
        <v>545</v>
      </c>
      <c r="B7" s="21">
        <v>1</v>
      </c>
      <c r="C7" s="21">
        <v>1</v>
      </c>
      <c r="D7" s="21">
        <v>2</v>
      </c>
    </row>
    <row r="8" spans="1:4" x14ac:dyDescent="0.25">
      <c r="A8" s="19" t="s">
        <v>548</v>
      </c>
      <c r="B8" s="21"/>
      <c r="C8" s="21">
        <v>1</v>
      </c>
      <c r="D8" s="21">
        <v>1</v>
      </c>
    </row>
    <row r="9" spans="1:4" x14ac:dyDescent="0.25">
      <c r="A9" s="19" t="s">
        <v>542</v>
      </c>
      <c r="B9" s="21">
        <v>1</v>
      </c>
      <c r="C9" s="21">
        <v>7</v>
      </c>
      <c r="D9" s="21">
        <v>8</v>
      </c>
    </row>
    <row r="10" spans="1:4" x14ac:dyDescent="0.25">
      <c r="A10" s="19" t="s">
        <v>543</v>
      </c>
      <c r="B10" s="21">
        <v>12</v>
      </c>
      <c r="C10" s="21">
        <v>7</v>
      </c>
      <c r="D10" s="21">
        <v>19</v>
      </c>
    </row>
    <row r="11" spans="1:4" x14ac:dyDescent="0.25">
      <c r="A11" s="19" t="s">
        <v>546</v>
      </c>
      <c r="B11" s="21">
        <v>7</v>
      </c>
      <c r="C11" s="21">
        <v>1</v>
      </c>
      <c r="D11" s="21">
        <v>8</v>
      </c>
    </row>
    <row r="12" spans="1:4" x14ac:dyDescent="0.25">
      <c r="A12" s="19" t="s">
        <v>577</v>
      </c>
      <c r="B12" s="21">
        <v>25</v>
      </c>
      <c r="C12" s="21">
        <v>25</v>
      </c>
      <c r="D12" s="21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Normal="100" workbookViewId="0">
      <selection activeCell="A4" sqref="A4"/>
    </sheetView>
  </sheetViews>
  <sheetFormatPr defaultRowHeight="15" x14ac:dyDescent="0.25"/>
  <cols>
    <col min="1" max="1" width="26.140625" customWidth="1"/>
    <col min="2" max="2" width="20.85546875" customWidth="1"/>
    <col min="3" max="3" width="3" customWidth="1"/>
    <col min="4" max="4" width="11.85546875" customWidth="1"/>
    <col min="5" max="6" width="14.140625" customWidth="1"/>
    <col min="7" max="7" width="9.42578125" bestFit="1" customWidth="1"/>
    <col min="8" max="8" width="12.85546875" bestFit="1" customWidth="1"/>
    <col min="9" max="9" width="13.28515625" bestFit="1" customWidth="1"/>
    <col min="12" max="12" width="9.42578125" bestFit="1" customWidth="1"/>
    <col min="13" max="13" width="17" bestFit="1" customWidth="1"/>
    <col min="14" max="14" width="11.85546875" bestFit="1" customWidth="1"/>
    <col min="15" max="15" width="12" bestFit="1" customWidth="1"/>
    <col min="16" max="16" width="11.85546875" bestFit="1" customWidth="1"/>
  </cols>
  <sheetData>
    <row r="3" spans="1:4" x14ac:dyDescent="0.25">
      <c r="A3" s="18" t="s">
        <v>578</v>
      </c>
      <c r="B3" s="18" t="s">
        <v>579</v>
      </c>
    </row>
    <row r="4" spans="1:4" x14ac:dyDescent="0.25">
      <c r="A4" s="18" t="s">
        <v>576</v>
      </c>
      <c r="B4" t="s">
        <v>536</v>
      </c>
      <c r="C4" t="s">
        <v>537</v>
      </c>
      <c r="D4" t="s">
        <v>577</v>
      </c>
    </row>
    <row r="5" spans="1:4" x14ac:dyDescent="0.25">
      <c r="A5" s="19" t="s">
        <v>539</v>
      </c>
      <c r="B5" s="21">
        <v>1</v>
      </c>
      <c r="C5" s="21">
        <v>10</v>
      </c>
      <c r="D5" s="21">
        <v>11</v>
      </c>
    </row>
    <row r="6" spans="1:4" x14ac:dyDescent="0.25">
      <c r="A6" s="20" t="s">
        <v>544</v>
      </c>
      <c r="B6" s="21"/>
      <c r="C6" s="21">
        <v>2</v>
      </c>
      <c r="D6" s="21">
        <v>2</v>
      </c>
    </row>
    <row r="7" spans="1:4" x14ac:dyDescent="0.25">
      <c r="A7" s="20" t="s">
        <v>547</v>
      </c>
      <c r="B7" s="21"/>
      <c r="C7" s="21">
        <v>2</v>
      </c>
      <c r="D7" s="21">
        <v>2</v>
      </c>
    </row>
    <row r="8" spans="1:4" x14ac:dyDescent="0.25">
      <c r="A8" s="20" t="s">
        <v>542</v>
      </c>
      <c r="B8" s="21">
        <v>1</v>
      </c>
      <c r="C8" s="21">
        <v>6</v>
      </c>
      <c r="D8" s="21">
        <v>7</v>
      </c>
    </row>
    <row r="9" spans="1:4" x14ac:dyDescent="0.25">
      <c r="A9" s="19" t="s">
        <v>540</v>
      </c>
      <c r="B9" s="21">
        <v>24</v>
      </c>
      <c r="C9" s="21">
        <v>15</v>
      </c>
      <c r="D9" s="21">
        <v>39</v>
      </c>
    </row>
    <row r="10" spans="1:4" x14ac:dyDescent="0.25">
      <c r="A10" s="20" t="s">
        <v>544</v>
      </c>
      <c r="B10" s="21">
        <v>2</v>
      </c>
      <c r="C10" s="21">
        <v>4</v>
      </c>
      <c r="D10" s="21">
        <v>6</v>
      </c>
    </row>
    <row r="11" spans="1:4" x14ac:dyDescent="0.25">
      <c r="A11" s="20" t="s">
        <v>547</v>
      </c>
      <c r="B11" s="21">
        <v>2</v>
      </c>
      <c r="C11" s="21"/>
      <c r="D11" s="21">
        <v>2</v>
      </c>
    </row>
    <row r="12" spans="1:4" x14ac:dyDescent="0.25">
      <c r="A12" s="20" t="s">
        <v>545</v>
      </c>
      <c r="B12" s="21">
        <v>1</v>
      </c>
      <c r="C12" s="21">
        <v>1</v>
      </c>
      <c r="D12" s="21">
        <v>2</v>
      </c>
    </row>
    <row r="13" spans="1:4" x14ac:dyDescent="0.25">
      <c r="A13" s="20" t="s">
        <v>548</v>
      </c>
      <c r="B13" s="21"/>
      <c r="C13" s="21">
        <v>1</v>
      </c>
      <c r="D13" s="21">
        <v>1</v>
      </c>
    </row>
    <row r="14" spans="1:4" x14ac:dyDescent="0.25">
      <c r="A14" s="20" t="s">
        <v>542</v>
      </c>
      <c r="B14" s="21"/>
      <c r="C14" s="21">
        <v>1</v>
      </c>
      <c r="D14" s="21">
        <v>1</v>
      </c>
    </row>
    <row r="15" spans="1:4" x14ac:dyDescent="0.25">
      <c r="A15" s="20" t="s">
        <v>543</v>
      </c>
      <c r="B15" s="21">
        <v>12</v>
      </c>
      <c r="C15" s="21">
        <v>7</v>
      </c>
      <c r="D15" s="21">
        <v>19</v>
      </c>
    </row>
    <row r="16" spans="1:4" x14ac:dyDescent="0.25">
      <c r="A16" s="20" t="s">
        <v>546</v>
      </c>
      <c r="B16" s="21">
        <v>7</v>
      </c>
      <c r="C16" s="21">
        <v>1</v>
      </c>
      <c r="D16" s="21">
        <v>8</v>
      </c>
    </row>
    <row r="17" spans="1:4" x14ac:dyDescent="0.25">
      <c r="A17" s="19" t="s">
        <v>577</v>
      </c>
      <c r="B17" s="21">
        <v>25</v>
      </c>
      <c r="C17" s="21">
        <v>25</v>
      </c>
      <c r="D17" s="21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H21" sqref="H21"/>
    </sheetView>
  </sheetViews>
  <sheetFormatPr defaultRowHeight="15" x14ac:dyDescent="0.25"/>
  <cols>
    <col min="1" max="1" width="29.42578125" customWidth="1"/>
    <col min="2" max="2" width="20.85546875" bestFit="1" customWidth="1"/>
    <col min="3" max="3" width="3" customWidth="1"/>
    <col min="4" max="4" width="11.85546875" customWidth="1"/>
    <col min="5" max="5" width="15" bestFit="1" customWidth="1"/>
    <col min="6" max="6" width="8.7109375" customWidth="1"/>
    <col min="7" max="7" width="11.85546875" customWidth="1"/>
    <col min="8" max="8" width="11.85546875" bestFit="1" customWidth="1"/>
  </cols>
  <sheetData>
    <row r="3" spans="1:4" x14ac:dyDescent="0.25">
      <c r="A3" s="18" t="s">
        <v>583</v>
      </c>
      <c r="B3" s="18" t="s">
        <v>579</v>
      </c>
    </row>
    <row r="4" spans="1:4" x14ac:dyDescent="0.25">
      <c r="A4" s="18" t="s">
        <v>576</v>
      </c>
      <c r="B4" t="s">
        <v>536</v>
      </c>
      <c r="C4" t="s">
        <v>537</v>
      </c>
      <c r="D4" t="s">
        <v>577</v>
      </c>
    </row>
    <row r="5" spans="1:4" x14ac:dyDescent="0.25">
      <c r="A5" s="19" t="s">
        <v>553</v>
      </c>
      <c r="B5" s="21">
        <v>1</v>
      </c>
      <c r="C5" s="21"/>
      <c r="D5" s="21">
        <v>1</v>
      </c>
    </row>
    <row r="6" spans="1:4" x14ac:dyDescent="0.25">
      <c r="A6" s="19" t="s">
        <v>552</v>
      </c>
      <c r="B6" s="21">
        <v>8</v>
      </c>
      <c r="C6" s="21">
        <v>4</v>
      </c>
      <c r="D6" s="21">
        <v>12</v>
      </c>
    </row>
    <row r="7" spans="1:4" x14ac:dyDescent="0.25">
      <c r="A7" s="19" t="s">
        <v>550</v>
      </c>
      <c r="B7" s="21">
        <v>15</v>
      </c>
      <c r="C7" s="21">
        <v>17</v>
      </c>
      <c r="D7" s="21">
        <v>32</v>
      </c>
    </row>
    <row r="8" spans="1:4" x14ac:dyDescent="0.25">
      <c r="A8" s="19" t="s">
        <v>554</v>
      </c>
      <c r="B8" s="21"/>
      <c r="C8" s="21">
        <v>1</v>
      </c>
      <c r="D8" s="21">
        <v>1</v>
      </c>
    </row>
    <row r="9" spans="1:4" x14ac:dyDescent="0.25">
      <c r="A9" s="19" t="s">
        <v>551</v>
      </c>
      <c r="B9" s="21">
        <v>1</v>
      </c>
      <c r="C9" s="21">
        <v>3</v>
      </c>
      <c r="D9" s="21">
        <v>4</v>
      </c>
    </row>
    <row r="10" spans="1:4" x14ac:dyDescent="0.25">
      <c r="A10" s="19" t="s">
        <v>577</v>
      </c>
      <c r="B10" s="21">
        <v>25</v>
      </c>
      <c r="C10" s="21">
        <v>25</v>
      </c>
      <c r="D10" s="21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C9" sqref="C9"/>
    </sheetView>
  </sheetViews>
  <sheetFormatPr defaultRowHeight="15" x14ac:dyDescent="0.25"/>
  <cols>
    <col min="1" max="1" width="36.7109375" customWidth="1"/>
    <col min="2" max="2" width="20.85546875" bestFit="1" customWidth="1"/>
    <col min="3" max="3" width="3" customWidth="1"/>
    <col min="4" max="4" width="11.85546875" customWidth="1"/>
    <col min="5" max="5" width="37.140625" bestFit="1" customWidth="1"/>
    <col min="6" max="6" width="8.85546875" customWidth="1"/>
    <col min="7" max="7" width="9" customWidth="1"/>
    <col min="8" max="8" width="8.7109375" customWidth="1"/>
    <col min="9" max="9" width="11.85546875" customWidth="1"/>
    <col min="10" max="10" width="11.85546875" bestFit="1" customWidth="1"/>
  </cols>
  <sheetData>
    <row r="3" spans="1:4" x14ac:dyDescent="0.25">
      <c r="A3" s="18" t="s">
        <v>581</v>
      </c>
      <c r="B3" s="18" t="s">
        <v>579</v>
      </c>
    </row>
    <row r="4" spans="1:4" x14ac:dyDescent="0.25">
      <c r="A4" s="18" t="s">
        <v>576</v>
      </c>
      <c r="B4" t="s">
        <v>536</v>
      </c>
      <c r="C4" t="s">
        <v>537</v>
      </c>
      <c r="D4" t="s">
        <v>577</v>
      </c>
    </row>
    <row r="5" spans="1:4" x14ac:dyDescent="0.25">
      <c r="A5" s="19" t="s">
        <v>557</v>
      </c>
      <c r="B5" s="21">
        <v>1</v>
      </c>
      <c r="C5" s="21">
        <v>4</v>
      </c>
      <c r="D5" s="21">
        <v>5</v>
      </c>
    </row>
    <row r="6" spans="1:4" x14ac:dyDescent="0.25">
      <c r="A6" s="19" t="s">
        <v>561</v>
      </c>
      <c r="B6" s="21">
        <v>10</v>
      </c>
      <c r="C6" s="21">
        <v>8</v>
      </c>
      <c r="D6" s="21">
        <v>18</v>
      </c>
    </row>
    <row r="7" spans="1:4" x14ac:dyDescent="0.25">
      <c r="A7" s="19" t="s">
        <v>550</v>
      </c>
      <c r="B7" s="21">
        <v>4</v>
      </c>
      <c r="C7" s="21">
        <v>8</v>
      </c>
      <c r="D7" s="21">
        <v>12</v>
      </c>
    </row>
    <row r="8" spans="1:4" x14ac:dyDescent="0.25">
      <c r="A8" s="19" t="s">
        <v>560</v>
      </c>
      <c r="B8" s="21">
        <v>7</v>
      </c>
      <c r="C8" s="21">
        <v>5</v>
      </c>
      <c r="D8" s="21">
        <v>12</v>
      </c>
    </row>
    <row r="9" spans="1:4" x14ac:dyDescent="0.25">
      <c r="A9" s="19" t="s">
        <v>558</v>
      </c>
      <c r="B9" s="21">
        <v>1</v>
      </c>
      <c r="C9" s="21"/>
      <c r="D9" s="21">
        <v>1</v>
      </c>
    </row>
    <row r="10" spans="1:4" x14ac:dyDescent="0.25">
      <c r="A10" s="19" t="s">
        <v>559</v>
      </c>
      <c r="B10" s="21">
        <v>1</v>
      </c>
      <c r="C10" s="21"/>
      <c r="D10" s="21">
        <v>1</v>
      </c>
    </row>
    <row r="11" spans="1:4" x14ac:dyDescent="0.25">
      <c r="A11" s="19" t="s">
        <v>551</v>
      </c>
      <c r="B11" s="21">
        <v>1</v>
      </c>
      <c r="C11" s="21"/>
      <c r="D11" s="21">
        <v>1</v>
      </c>
    </row>
    <row r="12" spans="1:4" x14ac:dyDescent="0.25">
      <c r="A12" s="19" t="s">
        <v>577</v>
      </c>
      <c r="B12" s="21">
        <v>25</v>
      </c>
      <c r="C12" s="21">
        <v>25</v>
      </c>
      <c r="D12" s="21">
        <v>50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C3" sqref="C3"/>
    </sheetView>
  </sheetViews>
  <sheetFormatPr defaultRowHeight="15" x14ac:dyDescent="0.25"/>
  <cols>
    <col min="1" max="1" width="36.7109375" customWidth="1"/>
    <col min="2" max="2" width="20.85546875" bestFit="1" customWidth="1"/>
    <col min="3" max="3" width="3" customWidth="1"/>
    <col min="4" max="4" width="11.85546875" customWidth="1"/>
    <col min="5" max="5" width="37.140625" bestFit="1" customWidth="1"/>
    <col min="6" max="6" width="8.85546875" customWidth="1"/>
    <col min="7" max="7" width="9" customWidth="1"/>
    <col min="8" max="8" width="11.85546875" customWidth="1"/>
    <col min="9" max="9" width="11.85546875" bestFit="1" customWidth="1"/>
  </cols>
  <sheetData>
    <row r="3" spans="1:4" x14ac:dyDescent="0.25">
      <c r="A3" s="18" t="s">
        <v>582</v>
      </c>
      <c r="B3" s="18" t="s">
        <v>579</v>
      </c>
    </row>
    <row r="4" spans="1:4" x14ac:dyDescent="0.25">
      <c r="A4" s="18" t="s">
        <v>576</v>
      </c>
      <c r="B4" t="s">
        <v>536</v>
      </c>
      <c r="C4" t="s">
        <v>537</v>
      </c>
      <c r="D4" t="s">
        <v>577</v>
      </c>
    </row>
    <row r="5" spans="1:4" x14ac:dyDescent="0.25">
      <c r="A5" s="19" t="s">
        <v>557</v>
      </c>
      <c r="B5" s="21">
        <v>14</v>
      </c>
      <c r="C5" s="21">
        <v>12</v>
      </c>
      <c r="D5" s="21">
        <v>26</v>
      </c>
    </row>
    <row r="6" spans="1:4" x14ac:dyDescent="0.25">
      <c r="A6" s="19" t="s">
        <v>561</v>
      </c>
      <c r="B6" s="21">
        <v>2</v>
      </c>
      <c r="C6" s="21">
        <v>2</v>
      </c>
      <c r="D6" s="21">
        <v>4</v>
      </c>
    </row>
    <row r="7" spans="1:4" x14ac:dyDescent="0.25">
      <c r="A7" s="19" t="s">
        <v>550</v>
      </c>
      <c r="B7" s="21">
        <v>5</v>
      </c>
      <c r="C7" s="21">
        <v>6</v>
      </c>
      <c r="D7" s="21">
        <v>11</v>
      </c>
    </row>
    <row r="8" spans="1:4" x14ac:dyDescent="0.25">
      <c r="A8" s="19" t="s">
        <v>560</v>
      </c>
      <c r="B8" s="21">
        <v>2</v>
      </c>
      <c r="C8" s="21">
        <v>5</v>
      </c>
      <c r="D8" s="21">
        <v>7</v>
      </c>
    </row>
    <row r="9" spans="1:4" x14ac:dyDescent="0.25">
      <c r="A9" s="19" t="s">
        <v>558</v>
      </c>
      <c r="B9" s="21">
        <v>1</v>
      </c>
      <c r="C9" s="21"/>
      <c r="D9" s="21">
        <v>1</v>
      </c>
    </row>
    <row r="10" spans="1:4" x14ac:dyDescent="0.25">
      <c r="A10" s="19" t="s">
        <v>559</v>
      </c>
      <c r="B10" s="21">
        <v>1</v>
      </c>
      <c r="C10" s="21"/>
      <c r="D10" s="21">
        <v>1</v>
      </c>
    </row>
    <row r="11" spans="1:4" x14ac:dyDescent="0.25">
      <c r="A11" s="19" t="s">
        <v>577</v>
      </c>
      <c r="B11" s="21">
        <v>25</v>
      </c>
      <c r="C11" s="21">
        <v>25</v>
      </c>
      <c r="D11" s="21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opLeftCell="A8" workbookViewId="0">
      <selection activeCell="I10" sqref="I10"/>
    </sheetView>
  </sheetViews>
  <sheetFormatPr defaultRowHeight="15" x14ac:dyDescent="0.25"/>
  <cols>
    <col min="1" max="1" width="17.28515625" customWidth="1"/>
    <col min="2" max="2" width="22.140625" customWidth="1"/>
    <col min="3" max="3" width="24.7109375" customWidth="1"/>
    <col min="4" max="4" width="17.28515625" bestFit="1" customWidth="1"/>
    <col min="5" max="5" width="37.28515625" bestFit="1" customWidth="1"/>
    <col min="7" max="7" width="20.7109375" customWidth="1"/>
  </cols>
  <sheetData>
    <row r="2" spans="1:5" x14ac:dyDescent="0.25">
      <c r="A2" s="18" t="s">
        <v>584</v>
      </c>
      <c r="B2" t="s">
        <v>585</v>
      </c>
      <c r="D2" s="18" t="s">
        <v>576</v>
      </c>
      <c r="E2" t="s">
        <v>586</v>
      </c>
    </row>
    <row r="3" spans="1:5" x14ac:dyDescent="0.25">
      <c r="A3" s="19">
        <v>1987</v>
      </c>
      <c r="B3" s="21">
        <v>1</v>
      </c>
      <c r="D3" s="19">
        <v>1955</v>
      </c>
      <c r="E3" s="21">
        <v>1</v>
      </c>
    </row>
    <row r="4" spans="1:5" x14ac:dyDescent="0.25">
      <c r="A4" s="19">
        <v>1989</v>
      </c>
      <c r="B4" s="21">
        <v>1</v>
      </c>
      <c r="D4" s="19">
        <v>1976</v>
      </c>
      <c r="E4" s="21">
        <v>1</v>
      </c>
    </row>
    <row r="5" spans="1:5" x14ac:dyDescent="0.25">
      <c r="A5" s="19">
        <v>1992</v>
      </c>
      <c r="B5" s="21">
        <v>1</v>
      </c>
      <c r="D5" s="19">
        <v>1982</v>
      </c>
      <c r="E5" s="21">
        <v>1</v>
      </c>
    </row>
    <row r="6" spans="1:5" x14ac:dyDescent="0.25">
      <c r="A6" s="19">
        <v>1994</v>
      </c>
      <c r="B6" s="21">
        <v>1</v>
      </c>
      <c r="D6" s="19">
        <v>1983</v>
      </c>
      <c r="E6" s="21">
        <v>1</v>
      </c>
    </row>
    <row r="7" spans="1:5" x14ac:dyDescent="0.25">
      <c r="A7" s="19">
        <v>1997</v>
      </c>
      <c r="B7" s="21">
        <v>2</v>
      </c>
      <c r="D7" s="19">
        <v>1984</v>
      </c>
      <c r="E7" s="21">
        <v>1</v>
      </c>
    </row>
    <row r="8" spans="1:5" x14ac:dyDescent="0.25">
      <c r="A8" s="19">
        <v>1999</v>
      </c>
      <c r="B8" s="21">
        <v>1</v>
      </c>
      <c r="D8" s="19">
        <v>1986</v>
      </c>
      <c r="E8" s="21">
        <v>1</v>
      </c>
    </row>
    <row r="9" spans="1:5" x14ac:dyDescent="0.25">
      <c r="A9" s="19">
        <v>2000</v>
      </c>
      <c r="B9" s="21">
        <v>2</v>
      </c>
      <c r="D9" s="19">
        <v>1991</v>
      </c>
      <c r="E9" s="21">
        <v>1</v>
      </c>
    </row>
    <row r="10" spans="1:5" x14ac:dyDescent="0.25">
      <c r="A10" s="19">
        <v>2001</v>
      </c>
      <c r="B10" s="21">
        <v>5</v>
      </c>
      <c r="D10" s="19">
        <v>1994</v>
      </c>
      <c r="E10" s="21">
        <v>1</v>
      </c>
    </row>
    <row r="11" spans="1:5" x14ac:dyDescent="0.25">
      <c r="A11" s="19">
        <v>2002</v>
      </c>
      <c r="B11" s="21">
        <v>2</v>
      </c>
      <c r="D11" s="19">
        <v>1997</v>
      </c>
      <c r="E11" s="21">
        <v>2</v>
      </c>
    </row>
    <row r="12" spans="1:5" x14ac:dyDescent="0.25">
      <c r="A12" s="19">
        <v>2004</v>
      </c>
      <c r="B12" s="21">
        <v>3</v>
      </c>
      <c r="D12" s="19">
        <v>1998</v>
      </c>
      <c r="E12" s="21">
        <v>1</v>
      </c>
    </row>
    <row r="13" spans="1:5" x14ac:dyDescent="0.25">
      <c r="A13" s="19">
        <v>2005</v>
      </c>
      <c r="B13" s="21">
        <v>2</v>
      </c>
      <c r="D13" s="19">
        <v>1999</v>
      </c>
      <c r="E13" s="21">
        <v>2</v>
      </c>
    </row>
    <row r="14" spans="1:5" x14ac:dyDescent="0.25">
      <c r="A14" s="19">
        <v>2008</v>
      </c>
      <c r="B14" s="21">
        <v>2</v>
      </c>
      <c r="D14" s="19">
        <v>2000</v>
      </c>
      <c r="E14" s="21">
        <v>2</v>
      </c>
    </row>
    <row r="15" spans="1:5" x14ac:dyDescent="0.25">
      <c r="A15" s="19" t="s">
        <v>557</v>
      </c>
      <c r="B15" s="21">
        <v>2</v>
      </c>
      <c r="D15" s="19">
        <v>2001</v>
      </c>
      <c r="E15" s="21">
        <v>2</v>
      </c>
    </row>
    <row r="16" spans="1:5" x14ac:dyDescent="0.25">
      <c r="A16" s="19" t="s">
        <v>577</v>
      </c>
      <c r="B16" s="21">
        <v>25</v>
      </c>
      <c r="D16" s="19">
        <v>2002</v>
      </c>
      <c r="E16" s="21">
        <v>1</v>
      </c>
    </row>
    <row r="17" spans="4:5" x14ac:dyDescent="0.25">
      <c r="D17" s="19">
        <v>2003</v>
      </c>
      <c r="E17" s="21">
        <v>3</v>
      </c>
    </row>
    <row r="18" spans="4:5" x14ac:dyDescent="0.25">
      <c r="D18" s="19">
        <v>2004</v>
      </c>
      <c r="E18" s="21">
        <v>1</v>
      </c>
    </row>
    <row r="19" spans="4:5" x14ac:dyDescent="0.25">
      <c r="D19" s="19">
        <v>2006</v>
      </c>
      <c r="E19" s="21">
        <v>1</v>
      </c>
    </row>
    <row r="20" spans="4:5" x14ac:dyDescent="0.25">
      <c r="D20" s="19">
        <v>2007</v>
      </c>
      <c r="E20" s="21">
        <v>1</v>
      </c>
    </row>
    <row r="21" spans="4:5" x14ac:dyDescent="0.25">
      <c r="D21" s="19" t="s">
        <v>557</v>
      </c>
      <c r="E21" s="21">
        <v>1</v>
      </c>
    </row>
    <row r="22" spans="4:5" x14ac:dyDescent="0.25">
      <c r="D22" s="19" t="s">
        <v>577</v>
      </c>
      <c r="E22" s="21">
        <v>25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2" workbookViewId="0">
      <selection sqref="A1:XFD2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t="s">
        <v>21</v>
      </c>
      <c r="B2" t="s">
        <v>22</v>
      </c>
      <c r="C2">
        <f t="shared" ref="C2:C26" ca="1" si="0">RAND()*100</f>
        <v>35.283599450627648</v>
      </c>
      <c r="D2" s="1" t="s">
        <v>23</v>
      </c>
      <c r="E2" s="23" t="s">
        <v>587</v>
      </c>
      <c r="F2" s="2" t="s">
        <v>24</v>
      </c>
      <c r="G2" s="2" t="s">
        <v>25</v>
      </c>
      <c r="H2" s="2">
        <f>IF(J3=J2,"",1)</f>
        <v>1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30</v>
      </c>
      <c r="S2" s="3" t="s">
        <v>35</v>
      </c>
      <c r="T2" s="3" t="s">
        <v>36</v>
      </c>
      <c r="U2" s="4" t="s">
        <v>271</v>
      </c>
    </row>
    <row r="3" spans="1:21" x14ac:dyDescent="0.25">
      <c r="A3" t="s">
        <v>37</v>
      </c>
      <c r="B3" t="s">
        <v>22</v>
      </c>
      <c r="C3">
        <f t="shared" ca="1" si="0"/>
        <v>45.166247804208382</v>
      </c>
      <c r="D3" s="1" t="s">
        <v>38</v>
      </c>
      <c r="E3" s="23" t="s">
        <v>587</v>
      </c>
      <c r="F3" s="2" t="s">
        <v>24</v>
      </c>
      <c r="G3" s="2" t="s">
        <v>39</v>
      </c>
      <c r="H3" s="2">
        <f t="shared" ref="H3:H25" si="1">IF(J4=J3,"",1)</f>
        <v>1</v>
      </c>
      <c r="I3" s="3" t="s">
        <v>40</v>
      </c>
      <c r="J3" s="3" t="s">
        <v>41</v>
      </c>
      <c r="K3" s="3" t="s">
        <v>42</v>
      </c>
      <c r="L3" s="3" t="s">
        <v>43</v>
      </c>
      <c r="M3" s="3" t="s">
        <v>44</v>
      </c>
      <c r="N3" s="3" t="s">
        <v>45</v>
      </c>
      <c r="O3" s="3" t="s">
        <v>46</v>
      </c>
      <c r="P3" s="3" t="s">
        <v>33</v>
      </c>
      <c r="Q3" s="3" t="s">
        <v>47</v>
      </c>
      <c r="R3" s="3" t="s">
        <v>48</v>
      </c>
      <c r="S3" s="3" t="s">
        <v>35</v>
      </c>
      <c r="T3" s="3" t="s">
        <v>36</v>
      </c>
      <c r="U3" s="4" t="s">
        <v>272</v>
      </c>
    </row>
    <row r="4" spans="1:21" x14ac:dyDescent="0.25">
      <c r="A4" t="s">
        <v>49</v>
      </c>
      <c r="B4" t="s">
        <v>50</v>
      </c>
      <c r="C4">
        <f t="shared" ca="1" si="0"/>
        <v>60.106742969732196</v>
      </c>
      <c r="D4" s="1" t="s">
        <v>51</v>
      </c>
      <c r="E4" s="23" t="s">
        <v>588</v>
      </c>
      <c r="F4" s="2" t="s">
        <v>52</v>
      </c>
      <c r="G4" s="2" t="s">
        <v>53</v>
      </c>
      <c r="H4" s="2">
        <f t="shared" si="1"/>
        <v>1</v>
      </c>
      <c r="I4" s="3" t="s">
        <v>54</v>
      </c>
      <c r="J4" s="3" t="s">
        <v>55</v>
      </c>
      <c r="K4" s="3" t="s">
        <v>56</v>
      </c>
      <c r="L4" s="3" t="s">
        <v>57</v>
      </c>
      <c r="M4" s="3" t="s">
        <v>58</v>
      </c>
      <c r="N4" s="3" t="s">
        <v>45</v>
      </c>
      <c r="O4" s="3" t="s">
        <v>59</v>
      </c>
      <c r="P4" s="3" t="s">
        <v>33</v>
      </c>
      <c r="Q4" s="3" t="s">
        <v>60</v>
      </c>
      <c r="R4" s="3" t="s">
        <v>58</v>
      </c>
      <c r="S4" s="3" t="s">
        <v>35</v>
      </c>
      <c r="T4" s="3" t="s">
        <v>36</v>
      </c>
      <c r="U4" s="4" t="s">
        <v>273</v>
      </c>
    </row>
    <row r="5" spans="1:21" x14ac:dyDescent="0.25">
      <c r="A5" t="s">
        <v>61</v>
      </c>
      <c r="B5" t="s">
        <v>22</v>
      </c>
      <c r="C5">
        <f t="shared" ca="1" si="0"/>
        <v>58.079564300882581</v>
      </c>
      <c r="D5" s="1" t="s">
        <v>62</v>
      </c>
      <c r="E5" s="23" t="s">
        <v>587</v>
      </c>
      <c r="F5" s="2" t="s">
        <v>63</v>
      </c>
      <c r="G5" s="2" t="s">
        <v>64</v>
      </c>
      <c r="H5" s="2">
        <f t="shared" si="1"/>
        <v>1</v>
      </c>
      <c r="I5" s="3" t="s">
        <v>65</v>
      </c>
      <c r="J5" s="3" t="s">
        <v>66</v>
      </c>
      <c r="K5" s="3" t="s">
        <v>67</v>
      </c>
      <c r="L5" s="3" t="s">
        <v>68</v>
      </c>
      <c r="M5" s="3" t="s">
        <v>69</v>
      </c>
      <c r="N5" s="3" t="s">
        <v>45</v>
      </c>
      <c r="O5" s="3" t="s">
        <v>59</v>
      </c>
      <c r="P5" s="3" t="s">
        <v>33</v>
      </c>
      <c r="Q5" s="3" t="s">
        <v>70</v>
      </c>
      <c r="R5" s="3" t="s">
        <v>71</v>
      </c>
      <c r="S5" s="3" t="s">
        <v>35</v>
      </c>
      <c r="T5" s="3" t="s">
        <v>36</v>
      </c>
      <c r="U5" s="4" t="s">
        <v>274</v>
      </c>
    </row>
    <row r="6" spans="1:21" x14ac:dyDescent="0.25">
      <c r="A6" t="s">
        <v>72</v>
      </c>
      <c r="B6" t="s">
        <v>73</v>
      </c>
      <c r="C6">
        <f t="shared" ca="1" si="0"/>
        <v>56.133347017861048</v>
      </c>
      <c r="D6" s="1" t="s">
        <v>74</v>
      </c>
      <c r="E6" s="23" t="s">
        <v>589</v>
      </c>
      <c r="F6" s="2" t="s">
        <v>24</v>
      </c>
      <c r="G6" s="2" t="s">
        <v>75</v>
      </c>
      <c r="H6" s="2">
        <f t="shared" si="1"/>
        <v>1</v>
      </c>
      <c r="I6" s="3" t="s">
        <v>76</v>
      </c>
      <c r="J6" s="3" t="s">
        <v>77</v>
      </c>
      <c r="K6" s="3" t="s">
        <v>78</v>
      </c>
      <c r="L6" s="3" t="s">
        <v>79</v>
      </c>
      <c r="M6" s="3" t="s">
        <v>80</v>
      </c>
      <c r="N6" s="3" t="s">
        <v>45</v>
      </c>
      <c r="O6" s="3" t="s">
        <v>59</v>
      </c>
      <c r="P6" s="3" t="s">
        <v>33</v>
      </c>
      <c r="Q6" s="3" t="s">
        <v>81</v>
      </c>
      <c r="R6" s="3" t="s">
        <v>82</v>
      </c>
      <c r="S6" s="3" t="s">
        <v>35</v>
      </c>
      <c r="T6" s="3" t="s">
        <v>83</v>
      </c>
      <c r="U6" s="4" t="s">
        <v>275</v>
      </c>
    </row>
    <row r="7" spans="1:21" x14ac:dyDescent="0.25">
      <c r="A7" t="s">
        <v>84</v>
      </c>
      <c r="B7" t="s">
        <v>22</v>
      </c>
      <c r="C7">
        <f t="shared" ca="1" si="0"/>
        <v>34.749872724390997</v>
      </c>
      <c r="D7" s="1" t="s">
        <v>85</v>
      </c>
      <c r="E7" s="23" t="s">
        <v>587</v>
      </c>
      <c r="F7" s="2" t="s">
        <v>86</v>
      </c>
      <c r="G7" s="2" t="s">
        <v>87</v>
      </c>
      <c r="H7" s="2">
        <f t="shared" si="1"/>
        <v>1</v>
      </c>
      <c r="I7" s="3" t="s">
        <v>88</v>
      </c>
      <c r="J7" s="3" t="s">
        <v>89</v>
      </c>
      <c r="K7" s="3" t="s">
        <v>90</v>
      </c>
      <c r="L7" s="3" t="s">
        <v>91</v>
      </c>
      <c r="M7" s="3" t="s">
        <v>92</v>
      </c>
      <c r="N7" s="3" t="s">
        <v>45</v>
      </c>
      <c r="O7" s="3" t="s">
        <v>93</v>
      </c>
      <c r="P7" s="3" t="s">
        <v>33</v>
      </c>
      <c r="Q7" s="3" t="s">
        <v>94</v>
      </c>
      <c r="R7" s="3" t="s">
        <v>95</v>
      </c>
      <c r="S7" s="3" t="s">
        <v>35</v>
      </c>
      <c r="T7" s="3" t="s">
        <v>36</v>
      </c>
      <c r="U7" s="4" t="s">
        <v>276</v>
      </c>
    </row>
    <row r="8" spans="1:21" x14ac:dyDescent="0.25">
      <c r="A8" t="s">
        <v>33</v>
      </c>
      <c r="B8" t="s">
        <v>96</v>
      </c>
      <c r="C8">
        <f t="shared" ca="1" si="0"/>
        <v>49.619083897568508</v>
      </c>
      <c r="D8" s="1" t="s">
        <v>97</v>
      </c>
      <c r="E8" s="23" t="s">
        <v>590</v>
      </c>
      <c r="F8" s="2" t="s">
        <v>63</v>
      </c>
      <c r="G8" s="2" t="s">
        <v>98</v>
      </c>
      <c r="H8" s="2">
        <f t="shared" si="1"/>
        <v>1</v>
      </c>
      <c r="I8" s="3" t="s">
        <v>99</v>
      </c>
      <c r="J8" s="3" t="s">
        <v>100</v>
      </c>
      <c r="K8" s="3" t="s">
        <v>33</v>
      </c>
      <c r="L8" s="3" t="s">
        <v>101</v>
      </c>
      <c r="M8" s="3" t="s">
        <v>102</v>
      </c>
      <c r="N8" s="3" t="s">
        <v>103</v>
      </c>
      <c r="O8" s="3" t="s">
        <v>104</v>
      </c>
      <c r="P8" s="3" t="s">
        <v>105</v>
      </c>
      <c r="Q8" s="3" t="s">
        <v>106</v>
      </c>
      <c r="R8" s="3" t="s">
        <v>33</v>
      </c>
      <c r="S8" s="3" t="s">
        <v>107</v>
      </c>
      <c r="T8" s="3" t="s">
        <v>36</v>
      </c>
      <c r="U8" s="4" t="s">
        <v>277</v>
      </c>
    </row>
    <row r="9" spans="1:21" x14ac:dyDescent="0.25">
      <c r="A9" t="s">
        <v>108</v>
      </c>
      <c r="B9" t="s">
        <v>73</v>
      </c>
      <c r="C9">
        <f t="shared" ca="1" si="0"/>
        <v>90.401595720120241</v>
      </c>
      <c r="D9" s="1" t="s">
        <v>109</v>
      </c>
      <c r="E9" s="23" t="s">
        <v>589</v>
      </c>
      <c r="F9" s="2" t="s">
        <v>63</v>
      </c>
      <c r="G9" s="2" t="s">
        <v>110</v>
      </c>
      <c r="H9" s="2">
        <f t="shared" si="1"/>
        <v>1</v>
      </c>
      <c r="I9" s="3" t="s">
        <v>111</v>
      </c>
      <c r="J9" s="3" t="s">
        <v>112</v>
      </c>
      <c r="K9" s="3" t="s">
        <v>113</v>
      </c>
      <c r="L9" s="3" t="s">
        <v>114</v>
      </c>
      <c r="M9" s="3" t="s">
        <v>30</v>
      </c>
      <c r="N9" s="3" t="s">
        <v>31</v>
      </c>
      <c r="O9" s="3" t="s">
        <v>115</v>
      </c>
      <c r="P9" s="3" t="s">
        <v>116</v>
      </c>
      <c r="Q9" s="3" t="s">
        <v>117</v>
      </c>
      <c r="R9" s="3" t="s">
        <v>118</v>
      </c>
      <c r="S9" s="3" t="s">
        <v>119</v>
      </c>
      <c r="T9" s="3" t="s">
        <v>36</v>
      </c>
      <c r="U9" s="4" t="s">
        <v>278</v>
      </c>
    </row>
    <row r="10" spans="1:21" x14ac:dyDescent="0.25">
      <c r="A10" t="s">
        <v>120</v>
      </c>
      <c r="B10" t="s">
        <v>50</v>
      </c>
      <c r="C10">
        <f t="shared" ca="1" si="0"/>
        <v>78.268605624258115</v>
      </c>
      <c r="D10" s="1" t="s">
        <v>121</v>
      </c>
      <c r="E10" s="23" t="s">
        <v>588</v>
      </c>
      <c r="F10" s="2" t="s">
        <v>24</v>
      </c>
      <c r="G10" s="2" t="s">
        <v>122</v>
      </c>
      <c r="H10" s="2">
        <f t="shared" si="1"/>
        <v>1</v>
      </c>
      <c r="I10" s="3" t="s">
        <v>123</v>
      </c>
      <c r="J10" s="3" t="s">
        <v>124</v>
      </c>
      <c r="K10" s="3" t="s">
        <v>125</v>
      </c>
      <c r="L10" s="3" t="s">
        <v>126</v>
      </c>
      <c r="M10" s="3" t="s">
        <v>95</v>
      </c>
      <c r="N10" s="3" t="s">
        <v>31</v>
      </c>
      <c r="O10" s="3" t="s">
        <v>32</v>
      </c>
      <c r="P10" s="3" t="s">
        <v>33</v>
      </c>
      <c r="Q10" s="3" t="s">
        <v>127</v>
      </c>
      <c r="R10" s="3" t="s">
        <v>95</v>
      </c>
      <c r="S10" s="3" t="s">
        <v>119</v>
      </c>
      <c r="T10" s="3" t="s">
        <v>36</v>
      </c>
      <c r="U10" s="4" t="s">
        <v>279</v>
      </c>
    </row>
    <row r="11" spans="1:21" x14ac:dyDescent="0.25">
      <c r="A11" t="s">
        <v>128</v>
      </c>
      <c r="B11" t="s">
        <v>50</v>
      </c>
      <c r="C11">
        <f t="shared" ca="1" si="0"/>
        <v>69.647670440635551</v>
      </c>
      <c r="D11" s="1" t="s">
        <v>129</v>
      </c>
      <c r="E11" s="23" t="s">
        <v>588</v>
      </c>
      <c r="F11" s="2" t="s">
        <v>63</v>
      </c>
      <c r="G11" s="2" t="s">
        <v>130</v>
      </c>
      <c r="H11" s="2">
        <f t="shared" si="1"/>
        <v>1</v>
      </c>
      <c r="I11" s="3" t="s">
        <v>131</v>
      </c>
      <c r="J11" s="3" t="s">
        <v>132</v>
      </c>
      <c r="K11" s="3" t="s">
        <v>133</v>
      </c>
      <c r="L11" s="3" t="s">
        <v>134</v>
      </c>
      <c r="M11" s="3" t="s">
        <v>135</v>
      </c>
      <c r="N11" s="3" t="s">
        <v>31</v>
      </c>
      <c r="O11" s="3" t="s">
        <v>32</v>
      </c>
      <c r="P11" s="3" t="s">
        <v>33</v>
      </c>
      <c r="Q11" s="3" t="s">
        <v>136</v>
      </c>
      <c r="R11" s="3" t="s">
        <v>95</v>
      </c>
      <c r="S11" s="3" t="s">
        <v>35</v>
      </c>
      <c r="T11" s="3" t="s">
        <v>36</v>
      </c>
      <c r="U11" s="4" t="s">
        <v>280</v>
      </c>
    </row>
    <row r="12" spans="1:21" x14ac:dyDescent="0.25">
      <c r="A12" t="s">
        <v>137</v>
      </c>
      <c r="B12" t="s">
        <v>22</v>
      </c>
      <c r="C12">
        <f t="shared" ca="1" si="0"/>
        <v>33.637616595631911</v>
      </c>
      <c r="D12" s="1" t="s">
        <v>138</v>
      </c>
      <c r="E12" s="23" t="s">
        <v>587</v>
      </c>
      <c r="F12" s="2" t="s">
        <v>63</v>
      </c>
      <c r="G12" s="2" t="s">
        <v>139</v>
      </c>
      <c r="H12" s="2">
        <f t="shared" si="1"/>
        <v>1</v>
      </c>
      <c r="I12" s="3" t="s">
        <v>140</v>
      </c>
      <c r="J12" s="3" t="s">
        <v>141</v>
      </c>
      <c r="K12" s="3" t="s">
        <v>142</v>
      </c>
      <c r="L12" s="3" t="s">
        <v>143</v>
      </c>
      <c r="M12" s="3" t="s">
        <v>95</v>
      </c>
      <c r="N12" s="3" t="s">
        <v>31</v>
      </c>
      <c r="O12" s="3" t="s">
        <v>32</v>
      </c>
      <c r="P12" s="3" t="s">
        <v>33</v>
      </c>
      <c r="Q12" s="3" t="s">
        <v>144</v>
      </c>
      <c r="R12" s="3" t="s">
        <v>145</v>
      </c>
      <c r="S12" s="3" t="s">
        <v>35</v>
      </c>
      <c r="T12" s="3" t="s">
        <v>36</v>
      </c>
      <c r="U12" s="4" t="s">
        <v>281</v>
      </c>
    </row>
    <row r="13" spans="1:21" x14ac:dyDescent="0.25">
      <c r="A13" t="s">
        <v>146</v>
      </c>
      <c r="B13" t="s">
        <v>50</v>
      </c>
      <c r="C13">
        <f t="shared" ca="1" si="0"/>
        <v>95.510103873547664</v>
      </c>
      <c r="D13" s="1" t="s">
        <v>147</v>
      </c>
      <c r="E13" s="23" t="s">
        <v>588</v>
      </c>
      <c r="F13" s="2" t="s">
        <v>63</v>
      </c>
      <c r="G13" s="2" t="s">
        <v>148</v>
      </c>
      <c r="H13" s="2">
        <f t="shared" si="1"/>
        <v>1</v>
      </c>
      <c r="I13" s="3" t="s">
        <v>149</v>
      </c>
      <c r="J13" s="3" t="s">
        <v>150</v>
      </c>
      <c r="K13" s="3" t="s">
        <v>151</v>
      </c>
      <c r="L13" s="3" t="s">
        <v>152</v>
      </c>
      <c r="M13" s="3" t="s">
        <v>153</v>
      </c>
      <c r="N13" s="3" t="s">
        <v>31</v>
      </c>
      <c r="O13" s="3" t="s">
        <v>154</v>
      </c>
      <c r="P13" s="3" t="s">
        <v>33</v>
      </c>
      <c r="Q13" s="3" t="s">
        <v>155</v>
      </c>
      <c r="R13" s="3" t="s">
        <v>95</v>
      </c>
      <c r="S13" s="3" t="s">
        <v>35</v>
      </c>
      <c r="T13" s="3" t="s">
        <v>36</v>
      </c>
      <c r="U13" s="4" t="s">
        <v>282</v>
      </c>
    </row>
    <row r="14" spans="1:21" x14ac:dyDescent="0.25">
      <c r="A14" t="s">
        <v>156</v>
      </c>
      <c r="B14" t="s">
        <v>22</v>
      </c>
      <c r="C14">
        <f t="shared" ca="1" si="0"/>
        <v>72.833179179501457</v>
      </c>
      <c r="D14" s="1" t="s">
        <v>157</v>
      </c>
      <c r="E14" s="23" t="s">
        <v>587</v>
      </c>
      <c r="F14" s="2" t="s">
        <v>63</v>
      </c>
      <c r="G14" s="2" t="s">
        <v>158</v>
      </c>
      <c r="H14" s="2">
        <f t="shared" si="1"/>
        <v>1</v>
      </c>
      <c r="I14" s="3" t="s">
        <v>159</v>
      </c>
      <c r="J14" s="3" t="s">
        <v>160</v>
      </c>
      <c r="K14" s="3" t="s">
        <v>33</v>
      </c>
      <c r="L14" s="3" t="s">
        <v>161</v>
      </c>
      <c r="M14" s="3" t="s">
        <v>71</v>
      </c>
      <c r="N14" s="3" t="s">
        <v>31</v>
      </c>
      <c r="O14" s="3" t="s">
        <v>162</v>
      </c>
      <c r="P14" s="3" t="s">
        <v>163</v>
      </c>
      <c r="Q14" s="3" t="s">
        <v>164</v>
      </c>
      <c r="R14" s="3" t="s">
        <v>165</v>
      </c>
      <c r="S14" s="3" t="s">
        <v>119</v>
      </c>
      <c r="T14" s="3" t="s">
        <v>36</v>
      </c>
      <c r="U14" s="4" t="s">
        <v>283</v>
      </c>
    </row>
    <row r="15" spans="1:21" x14ac:dyDescent="0.25">
      <c r="A15" t="s">
        <v>166</v>
      </c>
      <c r="B15" t="s">
        <v>167</v>
      </c>
      <c r="C15">
        <f t="shared" ca="1" si="0"/>
        <v>33.66218889734359</v>
      </c>
      <c r="D15" s="1" t="s">
        <v>168</v>
      </c>
      <c r="E15" s="23" t="s">
        <v>591</v>
      </c>
      <c r="F15" s="2" t="s">
        <v>86</v>
      </c>
      <c r="G15" s="2" t="s">
        <v>169</v>
      </c>
      <c r="H15" s="2">
        <f t="shared" si="1"/>
        <v>1</v>
      </c>
      <c r="I15" s="3" t="s">
        <v>170</v>
      </c>
      <c r="J15" s="3" t="s">
        <v>171</v>
      </c>
      <c r="K15" s="3" t="s">
        <v>172</v>
      </c>
      <c r="L15" s="3" t="s">
        <v>173</v>
      </c>
      <c r="M15" s="3" t="s">
        <v>58</v>
      </c>
      <c r="N15" s="3" t="s">
        <v>31</v>
      </c>
      <c r="O15" s="3" t="s">
        <v>115</v>
      </c>
      <c r="P15" s="3" t="s">
        <v>174</v>
      </c>
      <c r="Q15" s="3" t="s">
        <v>175</v>
      </c>
      <c r="R15" s="3" t="s">
        <v>58</v>
      </c>
      <c r="S15" s="3" t="s">
        <v>119</v>
      </c>
      <c r="T15" s="3" t="s">
        <v>36</v>
      </c>
      <c r="U15" s="4" t="s">
        <v>284</v>
      </c>
    </row>
    <row r="16" spans="1:21" x14ac:dyDescent="0.25">
      <c r="A16" t="s">
        <v>176</v>
      </c>
      <c r="B16" t="s">
        <v>22</v>
      </c>
      <c r="C16">
        <f t="shared" ca="1" si="0"/>
        <v>81.198077414960125</v>
      </c>
      <c r="D16" s="1" t="s">
        <v>177</v>
      </c>
      <c r="E16" s="23" t="s">
        <v>587</v>
      </c>
      <c r="F16" s="2" t="s">
        <v>63</v>
      </c>
      <c r="G16" s="2" t="s">
        <v>178</v>
      </c>
      <c r="H16" s="2">
        <f t="shared" si="1"/>
        <v>1</v>
      </c>
      <c r="I16" s="3" t="s">
        <v>179</v>
      </c>
      <c r="J16" s="3" t="s">
        <v>180</v>
      </c>
      <c r="K16" s="3" t="s">
        <v>181</v>
      </c>
      <c r="L16" s="3" t="s">
        <v>182</v>
      </c>
      <c r="M16" s="3" t="s">
        <v>95</v>
      </c>
      <c r="N16" s="3" t="s">
        <v>31</v>
      </c>
      <c r="O16" s="3" t="s">
        <v>32</v>
      </c>
      <c r="P16" s="3" t="s">
        <v>33</v>
      </c>
      <c r="Q16" s="3" t="s">
        <v>183</v>
      </c>
      <c r="R16" s="3" t="s">
        <v>95</v>
      </c>
      <c r="S16" s="3" t="s">
        <v>35</v>
      </c>
      <c r="T16" s="3" t="s">
        <v>36</v>
      </c>
      <c r="U16" s="4" t="s">
        <v>285</v>
      </c>
    </row>
    <row r="17" spans="1:21" x14ac:dyDescent="0.25">
      <c r="A17" t="s">
        <v>184</v>
      </c>
      <c r="B17" t="s">
        <v>185</v>
      </c>
      <c r="C17">
        <f t="shared" ca="1" si="0"/>
        <v>15.008050729005774</v>
      </c>
      <c r="D17" s="1" t="s">
        <v>186</v>
      </c>
      <c r="E17" s="23" t="s">
        <v>592</v>
      </c>
      <c r="F17" s="2" t="s">
        <v>63</v>
      </c>
      <c r="G17" s="2" t="s">
        <v>187</v>
      </c>
      <c r="H17" s="2">
        <f t="shared" si="1"/>
        <v>1</v>
      </c>
      <c r="I17" s="3" t="s">
        <v>188</v>
      </c>
      <c r="J17" s="3" t="s">
        <v>189</v>
      </c>
      <c r="K17" s="3" t="s">
        <v>190</v>
      </c>
      <c r="L17" s="3" t="s">
        <v>191</v>
      </c>
      <c r="M17" s="3" t="s">
        <v>192</v>
      </c>
      <c r="N17" s="3" t="s">
        <v>193</v>
      </c>
      <c r="O17" s="3" t="s">
        <v>194</v>
      </c>
      <c r="P17" s="3" t="s">
        <v>195</v>
      </c>
      <c r="Q17" s="3" t="s">
        <v>196</v>
      </c>
      <c r="R17" s="3" t="s">
        <v>48</v>
      </c>
      <c r="S17" s="3" t="s">
        <v>35</v>
      </c>
      <c r="T17" s="3" t="s">
        <v>36</v>
      </c>
      <c r="U17" s="4" t="s">
        <v>286</v>
      </c>
    </row>
    <row r="18" spans="1:21" x14ac:dyDescent="0.25">
      <c r="A18" t="s">
        <v>197</v>
      </c>
      <c r="B18" t="s">
        <v>22</v>
      </c>
      <c r="C18">
        <f t="shared" ca="1" si="0"/>
        <v>51.012067705473186</v>
      </c>
      <c r="D18" s="1" t="s">
        <v>198</v>
      </c>
      <c r="E18" s="23" t="s">
        <v>587</v>
      </c>
      <c r="F18" s="2" t="s">
        <v>86</v>
      </c>
      <c r="G18" s="2" t="s">
        <v>199</v>
      </c>
      <c r="H18" s="2">
        <f t="shared" si="1"/>
        <v>1</v>
      </c>
      <c r="I18" s="3" t="s">
        <v>200</v>
      </c>
      <c r="J18" s="3" t="s">
        <v>201</v>
      </c>
      <c r="K18" s="3" t="s">
        <v>42</v>
      </c>
      <c r="L18" s="3" t="s">
        <v>202</v>
      </c>
      <c r="M18" s="3" t="s">
        <v>203</v>
      </c>
      <c r="N18" s="3" t="s">
        <v>45</v>
      </c>
      <c r="O18" s="3" t="s">
        <v>204</v>
      </c>
      <c r="P18" s="3" t="s">
        <v>33</v>
      </c>
      <c r="Q18" s="3" t="s">
        <v>205</v>
      </c>
      <c r="R18" s="3" t="s">
        <v>206</v>
      </c>
      <c r="S18" s="3" t="s">
        <v>35</v>
      </c>
      <c r="T18" s="3" t="s">
        <v>36</v>
      </c>
      <c r="U18" s="4" t="s">
        <v>287</v>
      </c>
    </row>
    <row r="19" spans="1:21" x14ac:dyDescent="0.25">
      <c r="A19" t="s">
        <v>207</v>
      </c>
      <c r="B19" t="s">
        <v>208</v>
      </c>
      <c r="C19">
        <f t="shared" ca="1" si="0"/>
        <v>75.70055298943538</v>
      </c>
      <c r="D19" s="1" t="s">
        <v>209</v>
      </c>
      <c r="E19" s="23" t="s">
        <v>593</v>
      </c>
      <c r="F19" s="2" t="s">
        <v>86</v>
      </c>
      <c r="G19" s="2" t="s">
        <v>33</v>
      </c>
      <c r="H19" s="2">
        <f t="shared" si="1"/>
        <v>1</v>
      </c>
      <c r="I19" s="3" t="s">
        <v>210</v>
      </c>
      <c r="J19" s="3" t="s">
        <v>211</v>
      </c>
      <c r="K19" s="3" t="s">
        <v>33</v>
      </c>
      <c r="L19" s="3" t="s">
        <v>212</v>
      </c>
      <c r="M19" s="3" t="s">
        <v>213</v>
      </c>
      <c r="N19" s="3" t="s">
        <v>45</v>
      </c>
      <c r="O19" s="3" t="s">
        <v>59</v>
      </c>
      <c r="P19" s="3" t="s">
        <v>33</v>
      </c>
      <c r="Q19" s="3" t="s">
        <v>214</v>
      </c>
      <c r="R19" s="3" t="s">
        <v>215</v>
      </c>
      <c r="S19" s="3" t="s">
        <v>35</v>
      </c>
      <c r="T19" s="3" t="s">
        <v>36</v>
      </c>
      <c r="U19" s="4" t="s">
        <v>288</v>
      </c>
    </row>
    <row r="20" spans="1:21" x14ac:dyDescent="0.25">
      <c r="A20" t="s">
        <v>216</v>
      </c>
      <c r="B20" t="s">
        <v>50</v>
      </c>
      <c r="C20">
        <f t="shared" ca="1" si="0"/>
        <v>8.3914920264629327</v>
      </c>
      <c r="D20" s="1" t="s">
        <v>217</v>
      </c>
      <c r="E20" s="23" t="s">
        <v>588</v>
      </c>
      <c r="F20" s="2" t="s">
        <v>63</v>
      </c>
      <c r="G20" s="2" t="s">
        <v>218</v>
      </c>
      <c r="H20" s="2">
        <f t="shared" si="1"/>
        <v>1</v>
      </c>
      <c r="I20" s="3" t="s">
        <v>219</v>
      </c>
      <c r="J20" s="3" t="s">
        <v>220</v>
      </c>
      <c r="K20" s="3" t="s">
        <v>221</v>
      </c>
      <c r="L20" s="3" t="s">
        <v>222</v>
      </c>
      <c r="M20" s="3" t="s">
        <v>223</v>
      </c>
      <c r="N20" s="3" t="s">
        <v>45</v>
      </c>
      <c r="O20" s="3" t="s">
        <v>59</v>
      </c>
      <c r="P20" s="3" t="s">
        <v>33</v>
      </c>
      <c r="Q20" s="3" t="s">
        <v>224</v>
      </c>
      <c r="R20" s="3" t="s">
        <v>225</v>
      </c>
      <c r="S20" s="3" t="s">
        <v>35</v>
      </c>
      <c r="T20" s="3" t="s">
        <v>36</v>
      </c>
      <c r="U20" s="4" t="s">
        <v>289</v>
      </c>
    </row>
    <row r="21" spans="1:21" x14ac:dyDescent="0.25">
      <c r="A21" t="s">
        <v>226</v>
      </c>
      <c r="B21" t="s">
        <v>73</v>
      </c>
      <c r="C21">
        <f t="shared" ca="1" si="0"/>
        <v>63.186472127442094</v>
      </c>
      <c r="D21" s="1" t="s">
        <v>227</v>
      </c>
      <c r="E21" s="23" t="s">
        <v>589</v>
      </c>
      <c r="F21" s="2" t="s">
        <v>86</v>
      </c>
      <c r="G21" s="2" t="s">
        <v>228</v>
      </c>
      <c r="H21" s="2">
        <f t="shared" si="1"/>
        <v>1</v>
      </c>
      <c r="I21" s="3" t="s">
        <v>229</v>
      </c>
      <c r="J21" s="3" t="s">
        <v>230</v>
      </c>
      <c r="K21" s="3" t="s">
        <v>231</v>
      </c>
      <c r="L21" s="3" t="s">
        <v>232</v>
      </c>
      <c r="M21" s="3" t="s">
        <v>233</v>
      </c>
      <c r="N21" s="3" t="s">
        <v>45</v>
      </c>
      <c r="O21" s="3" t="s">
        <v>59</v>
      </c>
      <c r="P21" s="3" t="s">
        <v>33</v>
      </c>
      <c r="Q21" s="3" t="s">
        <v>234</v>
      </c>
      <c r="R21" s="3" t="s">
        <v>235</v>
      </c>
      <c r="S21" s="3" t="s">
        <v>35</v>
      </c>
      <c r="T21" s="3" t="s">
        <v>36</v>
      </c>
      <c r="U21" s="4" t="s">
        <v>290</v>
      </c>
    </row>
    <row r="22" spans="1:21" x14ac:dyDescent="0.25">
      <c r="A22" t="s">
        <v>236</v>
      </c>
      <c r="B22" t="s">
        <v>73</v>
      </c>
      <c r="C22">
        <f t="shared" ca="1" si="0"/>
        <v>30.097555144351706</v>
      </c>
      <c r="D22" s="1" t="s">
        <v>237</v>
      </c>
      <c r="E22" s="23" t="s">
        <v>589</v>
      </c>
      <c r="F22" s="2" t="s">
        <v>86</v>
      </c>
      <c r="G22" s="2" t="s">
        <v>238</v>
      </c>
      <c r="H22" s="2">
        <f t="shared" si="1"/>
        <v>1</v>
      </c>
      <c r="I22" s="3" t="s">
        <v>239</v>
      </c>
      <c r="J22" s="3" t="s">
        <v>33</v>
      </c>
      <c r="K22" s="3" t="s">
        <v>33</v>
      </c>
      <c r="L22" s="3" t="s">
        <v>240</v>
      </c>
      <c r="M22" s="3" t="s">
        <v>71</v>
      </c>
      <c r="N22" s="3" t="s">
        <v>103</v>
      </c>
      <c r="O22" s="3" t="s">
        <v>104</v>
      </c>
      <c r="P22" s="3" t="s">
        <v>241</v>
      </c>
      <c r="Q22" s="3" t="s">
        <v>242</v>
      </c>
      <c r="R22" s="3" t="s">
        <v>215</v>
      </c>
      <c r="S22" s="3" t="s">
        <v>107</v>
      </c>
      <c r="T22" s="3" t="s">
        <v>36</v>
      </c>
      <c r="U22" s="4" t="s">
        <v>291</v>
      </c>
    </row>
    <row r="23" spans="1:21" x14ac:dyDescent="0.25">
      <c r="A23" t="s">
        <v>243</v>
      </c>
      <c r="B23" t="s">
        <v>73</v>
      </c>
      <c r="C23">
        <f t="shared" ca="1" si="0"/>
        <v>97.812242956495908</v>
      </c>
      <c r="D23" s="1" t="s">
        <v>244</v>
      </c>
      <c r="E23" s="23" t="s">
        <v>589</v>
      </c>
      <c r="F23" s="2" t="s">
        <v>63</v>
      </c>
      <c r="G23" s="2" t="s">
        <v>245</v>
      </c>
      <c r="H23" s="2">
        <f t="shared" si="1"/>
        <v>1</v>
      </c>
      <c r="I23" s="3" t="s">
        <v>246</v>
      </c>
      <c r="J23" s="3" t="s">
        <v>247</v>
      </c>
      <c r="K23" s="3" t="s">
        <v>33</v>
      </c>
      <c r="L23" s="3" t="s">
        <v>248</v>
      </c>
      <c r="M23" s="3" t="s">
        <v>145</v>
      </c>
      <c r="N23" s="3" t="s">
        <v>31</v>
      </c>
      <c r="O23" s="3" t="s">
        <v>32</v>
      </c>
      <c r="P23" s="3" t="s">
        <v>33</v>
      </c>
      <c r="Q23" s="3" t="s">
        <v>248</v>
      </c>
      <c r="R23" s="3" t="s">
        <v>145</v>
      </c>
      <c r="S23" s="3" t="s">
        <v>35</v>
      </c>
      <c r="T23" s="3" t="s">
        <v>36</v>
      </c>
      <c r="U23" s="4" t="s">
        <v>292</v>
      </c>
    </row>
    <row r="24" spans="1:21" x14ac:dyDescent="0.25">
      <c r="A24" t="s">
        <v>249</v>
      </c>
      <c r="B24" t="s">
        <v>22</v>
      </c>
      <c r="C24">
        <f t="shared" ca="1" si="0"/>
        <v>65.516718625893915</v>
      </c>
      <c r="D24" s="1" t="s">
        <v>250</v>
      </c>
      <c r="E24" s="23" t="s">
        <v>587</v>
      </c>
      <c r="F24" s="2" t="s">
        <v>63</v>
      </c>
      <c r="G24" s="2" t="s">
        <v>251</v>
      </c>
      <c r="H24" s="2">
        <f t="shared" si="1"/>
        <v>1</v>
      </c>
      <c r="I24" s="3" t="s">
        <v>252</v>
      </c>
      <c r="J24" s="3" t="s">
        <v>253</v>
      </c>
      <c r="K24" s="3" t="s">
        <v>254</v>
      </c>
      <c r="L24" s="3" t="s">
        <v>255</v>
      </c>
      <c r="M24" s="3" t="s">
        <v>256</v>
      </c>
      <c r="N24" s="3" t="s">
        <v>45</v>
      </c>
      <c r="O24" s="3" t="s">
        <v>59</v>
      </c>
      <c r="P24" s="3" t="s">
        <v>33</v>
      </c>
      <c r="Q24" s="3" t="s">
        <v>257</v>
      </c>
      <c r="R24" s="3" t="s">
        <v>192</v>
      </c>
      <c r="S24" s="3" t="s">
        <v>35</v>
      </c>
      <c r="T24" s="3" t="s">
        <v>36</v>
      </c>
      <c r="U24" s="4" t="s">
        <v>293</v>
      </c>
    </row>
    <row r="25" spans="1:21" x14ac:dyDescent="0.25">
      <c r="A25" t="s">
        <v>258</v>
      </c>
      <c r="B25" t="s">
        <v>50</v>
      </c>
      <c r="C25">
        <f t="shared" ca="1" si="0"/>
        <v>88.603563533799061</v>
      </c>
      <c r="D25" s="1" t="s">
        <v>259</v>
      </c>
      <c r="E25" s="23" t="s">
        <v>588</v>
      </c>
      <c r="F25" s="2" t="s">
        <v>86</v>
      </c>
      <c r="G25" s="2" t="s">
        <v>260</v>
      </c>
      <c r="H25" s="2">
        <f t="shared" si="1"/>
        <v>1</v>
      </c>
      <c r="I25" s="3" t="s">
        <v>261</v>
      </c>
      <c r="J25" s="3" t="s">
        <v>262</v>
      </c>
      <c r="K25" s="3" t="s">
        <v>263</v>
      </c>
      <c r="L25" s="3" t="s">
        <v>264</v>
      </c>
      <c r="M25" s="3" t="s">
        <v>265</v>
      </c>
      <c r="N25" s="3" t="s">
        <v>45</v>
      </c>
      <c r="O25" s="3" t="s">
        <v>59</v>
      </c>
      <c r="P25" s="3" t="s">
        <v>33</v>
      </c>
      <c r="Q25" s="3" t="s">
        <v>33</v>
      </c>
      <c r="R25" s="3" t="s">
        <v>71</v>
      </c>
      <c r="S25" s="3" t="s">
        <v>35</v>
      </c>
      <c r="T25" s="3" t="s">
        <v>36</v>
      </c>
      <c r="U25" s="4" t="s">
        <v>294</v>
      </c>
    </row>
    <row r="26" spans="1:21" x14ac:dyDescent="0.25">
      <c r="A26" t="s">
        <v>266</v>
      </c>
      <c r="B26" t="s">
        <v>50</v>
      </c>
      <c r="C26">
        <f t="shared" ca="1" si="0"/>
        <v>41.000629294945611</v>
      </c>
      <c r="D26" s="1" t="s">
        <v>267</v>
      </c>
      <c r="E26" s="23" t="s">
        <v>588</v>
      </c>
      <c r="F26" s="2" t="s">
        <v>63</v>
      </c>
      <c r="G26" s="2" t="s">
        <v>268</v>
      </c>
      <c r="H26" s="2" t="e">
        <f>IF(#REF!=J26,"",1)</f>
        <v>#REF!</v>
      </c>
      <c r="I26" s="3" t="s">
        <v>269</v>
      </c>
      <c r="J26" s="3" t="s">
        <v>33</v>
      </c>
      <c r="K26" s="3" t="s">
        <v>33</v>
      </c>
      <c r="L26" s="3" t="s">
        <v>270</v>
      </c>
      <c r="M26" s="3" t="s">
        <v>71</v>
      </c>
      <c r="N26" s="3" t="s">
        <v>103</v>
      </c>
      <c r="O26" s="3" t="s">
        <v>104</v>
      </c>
      <c r="P26" s="3" t="s">
        <v>241</v>
      </c>
      <c r="Q26" s="3" t="s">
        <v>33</v>
      </c>
      <c r="R26" s="3" t="s">
        <v>33</v>
      </c>
      <c r="S26" s="3" t="s">
        <v>107</v>
      </c>
      <c r="T26" s="3" t="s">
        <v>36</v>
      </c>
      <c r="U26" s="4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Главная</vt:lpstr>
      <vt:lpstr>PREFIX+TENSE</vt:lpstr>
      <vt:lpstr>PREFIX+PERSONNUMBER</vt:lpstr>
      <vt:lpstr> PREFIX, TENSE + PERSONNUMBER</vt:lpstr>
      <vt:lpstr>PREFIX+PARTICIPANT1</vt:lpstr>
      <vt:lpstr>PREFIX+PARTICIPANT2</vt:lpstr>
      <vt:lpstr>PREFIX+PARTICIPANT3</vt:lpstr>
      <vt:lpstr>PREFIX+YEAR</vt:lpstr>
      <vt:lpstr>Лист1</vt:lpstr>
      <vt:lpstr>Лист2</vt:lpstr>
      <vt:lpstr>Лист3</vt:lpstr>
      <vt:lpstr>Лист4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2017-10-20T09:59:35Z</dcterms:created>
  <dcterms:modified xsi:type="dcterms:W3CDTF">2017-10-20T19:52:39Z</dcterms:modified>
</cp:coreProperties>
</file>