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nnapeng/Anna Google Drive/Anna/PhD/Codes/5. Modelling/Model B2 Population/results/B2-9MSE/"/>
    </mc:Choice>
  </mc:AlternateContent>
  <bookViews>
    <workbookView xWindow="0" yWindow="460" windowWidth="28800" windowHeight="17460" tabRatio="500" activeTab="1"/>
  </bookViews>
  <sheets>
    <sheet name="Pure" sheetId="1" r:id="rId1"/>
    <sheet name="Repetition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5" i="2" l="1"/>
  <c r="Z13" i="2"/>
  <c r="AC15" i="2"/>
  <c r="AB15" i="2"/>
  <c r="AA15" i="2"/>
  <c r="AC14" i="2"/>
  <c r="AB14" i="2"/>
  <c r="AA14" i="2"/>
  <c r="Z14" i="2"/>
  <c r="AC13" i="2"/>
  <c r="AB13" i="2"/>
  <c r="AA13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39" i="2"/>
  <c r="V40" i="2"/>
  <c r="V41" i="2"/>
  <c r="V42" i="2"/>
  <c r="V43" i="2"/>
  <c r="V44" i="2"/>
  <c r="V45" i="2"/>
  <c r="U39" i="2"/>
  <c r="U40" i="2"/>
  <c r="U41" i="2"/>
  <c r="U42" i="2"/>
  <c r="U43" i="2"/>
  <c r="U44" i="2"/>
  <c r="U45" i="2"/>
  <c r="V32" i="2"/>
  <c r="V33" i="2"/>
  <c r="V34" i="2"/>
  <c r="V35" i="2"/>
  <c r="V36" i="2"/>
  <c r="V37" i="2"/>
  <c r="V38" i="2"/>
  <c r="U32" i="2"/>
  <c r="U33" i="2"/>
  <c r="U34" i="2"/>
  <c r="U35" i="2"/>
  <c r="U36" i="2"/>
  <c r="U37" i="2"/>
  <c r="U38" i="2"/>
  <c r="AB14" i="1"/>
  <c r="AC13" i="1"/>
  <c r="AC14" i="1"/>
  <c r="AC15" i="1"/>
  <c r="AB15" i="1"/>
  <c r="AB13" i="1"/>
  <c r="AA13" i="1"/>
  <c r="AA14" i="1"/>
  <c r="AA15" i="1"/>
  <c r="Z15" i="1"/>
  <c r="Z14" i="1"/>
  <c r="Z13" i="1"/>
  <c r="U26" i="1"/>
  <c r="V26" i="1"/>
  <c r="U27" i="1"/>
  <c r="V27" i="1"/>
  <c r="U28" i="1"/>
  <c r="V28" i="1"/>
  <c r="U29" i="1"/>
  <c r="V29" i="1"/>
  <c r="U30" i="1"/>
  <c r="V30" i="1"/>
  <c r="U31" i="1"/>
  <c r="V31" i="1"/>
  <c r="U88" i="1"/>
  <c r="V88" i="1"/>
  <c r="U89" i="1"/>
  <c r="V89" i="1"/>
  <c r="U90" i="1"/>
  <c r="V90" i="1"/>
  <c r="U91" i="1"/>
  <c r="V91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V32" i="1"/>
  <c r="U32" i="1"/>
</calcChain>
</file>

<file path=xl/sharedStrings.xml><?xml version="1.0" encoding="utf-8"?>
<sst xmlns="http://schemas.openxmlformats.org/spreadsheetml/2006/main" count="416" uniqueCount="119">
  <si>
    <t>'Ref'</t>
  </si>
  <si>
    <t>'meanRT'</t>
  </si>
  <si>
    <t>'meanAccu'</t>
  </si>
  <si>
    <t>'Vis'</t>
  </si>
  <si>
    <t>'Aud'</t>
  </si>
  <si>
    <t>'V2V'</t>
  </si>
  <si>
    <t>'A2V'</t>
  </si>
  <si>
    <t>'Vonly'</t>
  </si>
  <si>
    <t>'A2A'</t>
  </si>
  <si>
    <t>'V2A'</t>
  </si>
  <si>
    <t>'Aonly'</t>
  </si>
  <si>
    <t>'YesPrimed'</t>
  </si>
  <si>
    <t>'YesUnprimed'</t>
  </si>
  <si>
    <t>'NoPrimed'</t>
  </si>
  <si>
    <t>'NoUnprimed'</t>
  </si>
  <si>
    <t>'Primed'</t>
  </si>
  <si>
    <t>'Unprimed'</t>
  </si>
  <si>
    <t>'Yes'</t>
  </si>
  <si>
    <t>'No'</t>
  </si>
  <si>
    <t>'B81b_1.mat'</t>
  </si>
  <si>
    <t>'B81b_10.mat'</t>
  </si>
  <si>
    <t>'B81b_11.mat'</t>
  </si>
  <si>
    <t>'B81b_12.mat'</t>
  </si>
  <si>
    <t>'B81b_13.mat'</t>
  </si>
  <si>
    <t>'B81b_14.mat'</t>
  </si>
  <si>
    <t>'B81b_15.mat'</t>
  </si>
  <si>
    <t>'B81b_16.mat'</t>
  </si>
  <si>
    <t>'B81b_17.mat'</t>
  </si>
  <si>
    <t>'B81b_18.mat'</t>
  </si>
  <si>
    <t>'B81b_19.mat'</t>
  </si>
  <si>
    <t>'B81b_2.mat'</t>
  </si>
  <si>
    <t>'B81b_20.mat'</t>
  </si>
  <si>
    <t>'B81b_21.mat'</t>
  </si>
  <si>
    <t>'B81b_22.mat'</t>
  </si>
  <si>
    <t>'B81b_23.mat'</t>
  </si>
  <si>
    <t>'B81b_24.mat'</t>
  </si>
  <si>
    <t>'B81b_25.mat'</t>
  </si>
  <si>
    <t>'B81b_26.mat'</t>
  </si>
  <si>
    <t>'B81b_27.mat'</t>
  </si>
  <si>
    <t>'B81b_28.mat'</t>
  </si>
  <si>
    <t>'B81b_29.mat'</t>
  </si>
  <si>
    <t>'B81b_3.mat'</t>
  </si>
  <si>
    <t>'B81b_30.mat'</t>
  </si>
  <si>
    <t>'B81b_4.mat'</t>
  </si>
  <si>
    <t>'B81b_5.mat'</t>
  </si>
  <si>
    <t>'B81b_6.mat'</t>
  </si>
  <si>
    <t>'B81b_7.mat'</t>
  </si>
  <si>
    <t>'B81b_8.mat'</t>
  </si>
  <si>
    <t>'B81b_9.mat'</t>
  </si>
  <si>
    <t>'B81c_1.mat'</t>
  </si>
  <si>
    <t>'B81c_10.mat'</t>
  </si>
  <si>
    <t>'B81c_11.mat'</t>
  </si>
  <si>
    <t>'B81c_12.mat'</t>
  </si>
  <si>
    <t>'B81c_13.mat'</t>
  </si>
  <si>
    <t>'B81c_14.mat'</t>
  </si>
  <si>
    <t>'B81c_15.mat'</t>
  </si>
  <si>
    <t>'B81c_16.mat'</t>
  </si>
  <si>
    <t>'B81c_17.mat'</t>
  </si>
  <si>
    <t>'B81c_18.mat'</t>
  </si>
  <si>
    <t>'B81c_19.mat'</t>
  </si>
  <si>
    <t>'B81c_2.mat'</t>
  </si>
  <si>
    <t>'B81c_20.mat'</t>
  </si>
  <si>
    <t>'B81c_21.mat'</t>
  </si>
  <si>
    <t>'B81c_22.mat'</t>
  </si>
  <si>
    <t>'B81c_23.mat'</t>
  </si>
  <si>
    <t>'B81c_24.mat'</t>
  </si>
  <si>
    <t>'B81c_25.mat'</t>
  </si>
  <si>
    <t>'B81c_26.mat'</t>
  </si>
  <si>
    <t>'B81c_27.mat'</t>
  </si>
  <si>
    <t>'B81c_28.mat'</t>
  </si>
  <si>
    <t>'B81c_29.mat'</t>
  </si>
  <si>
    <t>'B81c_3.mat'</t>
  </si>
  <si>
    <t>'B81c_30.mat'</t>
  </si>
  <si>
    <t>'B81c_4.mat'</t>
  </si>
  <si>
    <t>'B81c_5.mat'</t>
  </si>
  <si>
    <t>'B81c_6.mat'</t>
  </si>
  <si>
    <t>'B81c_7.mat'</t>
  </si>
  <si>
    <t>'B81c_8.mat'</t>
  </si>
  <si>
    <t>'B81c_9.mat'</t>
  </si>
  <si>
    <t>'B82a_1.mat'</t>
  </si>
  <si>
    <t>'B82a_10.mat'</t>
  </si>
  <si>
    <t>'B82a_11.mat'</t>
  </si>
  <si>
    <t>'B82a_12.mat'</t>
  </si>
  <si>
    <t>'B82a_13.mat'</t>
  </si>
  <si>
    <t>'B82a_14.mat'</t>
  </si>
  <si>
    <t>'B82a_15.mat'</t>
  </si>
  <si>
    <t>'B82a_16.mat'</t>
  </si>
  <si>
    <t>'B82a_17.mat'</t>
  </si>
  <si>
    <t>'B82a_18.mat'</t>
  </si>
  <si>
    <t>'B82a_19.mat'</t>
  </si>
  <si>
    <t>'B82a_2.mat'</t>
  </si>
  <si>
    <t>'B82a_20.mat'</t>
  </si>
  <si>
    <t>'B82a_21.mat'</t>
  </si>
  <si>
    <t>'B82a_22.mat'</t>
  </si>
  <si>
    <t>'B82a_23.mat'</t>
  </si>
  <si>
    <t>'B82a_24.mat'</t>
  </si>
  <si>
    <t>'B82a_25.mat'</t>
  </si>
  <si>
    <t>'B82a_26.mat'</t>
  </si>
  <si>
    <t>'B82a_27.mat'</t>
  </si>
  <si>
    <t>'B82a_28.mat'</t>
  </si>
  <si>
    <t>'B82a_29.mat'</t>
  </si>
  <si>
    <t>'B82a_3.mat'</t>
  </si>
  <si>
    <t>'B82a_30.mat'</t>
  </si>
  <si>
    <t>'B82a_4.mat'</t>
  </si>
  <si>
    <t>'B82a_5.mat'</t>
  </si>
  <si>
    <t>'B82a_6.mat'</t>
  </si>
  <si>
    <t>'B82a_7.mat'</t>
  </si>
  <si>
    <t>'B82a_8.mat'</t>
  </si>
  <si>
    <t>'B82a_9.mat'</t>
  </si>
  <si>
    <t>MSE_aud</t>
  </si>
  <si>
    <t>MSE_vis</t>
  </si>
  <si>
    <t>Middle</t>
  </si>
  <si>
    <t>Young</t>
  </si>
  <si>
    <t>Adult</t>
  </si>
  <si>
    <t>Midle</t>
  </si>
  <si>
    <t>A2V-V2V</t>
  </si>
  <si>
    <t>V2A-A2A</t>
  </si>
  <si>
    <t>CI1</t>
  </si>
  <si>
    <t>CI2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</si>
</sst>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Pure Networks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Pure!$Z$12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Pure!$AB$13:$AB$15</c:f>
                <c:numCache>
                  <c:formatCode>General</c:formatCode>
                  <c:ptCount val="3"/>
                  <c:pt idx="0">
                    <c:v>0.72721380973434</c:v>
                  </c:pt>
                  <c:pt idx="1">
                    <c:v>2.279314120822382</c:v>
                  </c:pt>
                  <c:pt idx="2">
                    <c:v>1.9447651070285</c:v>
                  </c:pt>
                </c:numCache>
              </c:numRef>
            </c:plus>
            <c:minus>
              <c:numRef>
                <c:f>Pure!$AB$13:$AB$15</c:f>
                <c:numCache>
                  <c:formatCode>General</c:formatCode>
                  <c:ptCount val="3"/>
                  <c:pt idx="0">
                    <c:v>0.72721380973434</c:v>
                  </c:pt>
                  <c:pt idx="1">
                    <c:v>2.279314120822382</c:v>
                  </c:pt>
                  <c:pt idx="2">
                    <c:v>1.9447651070285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Pure!$Y$13:$Y$15</c:f>
              <c:strCache>
                <c:ptCount val="3"/>
                <c:pt idx="0">
                  <c:v>Adult</c:v>
                </c:pt>
                <c:pt idx="1">
                  <c:v>Midle</c:v>
                </c:pt>
                <c:pt idx="2">
                  <c:v>Young</c:v>
                </c:pt>
              </c:strCache>
            </c:strRef>
          </c:cat>
          <c:val>
            <c:numRef>
              <c:f>Pure!$Z$13:$Z$15</c:f>
              <c:numCache>
                <c:formatCode>General</c:formatCode>
                <c:ptCount val="3"/>
                <c:pt idx="0">
                  <c:v>0.643944182523116</c:v>
                </c:pt>
                <c:pt idx="1">
                  <c:v>-3.184416097424393</c:v>
                </c:pt>
                <c:pt idx="2">
                  <c:v>-1.217086803661853</c:v>
                </c:pt>
              </c:numCache>
            </c:numRef>
          </c:val>
        </c:ser>
        <c:ser>
          <c:idx val="1"/>
          <c:order val="1"/>
          <c:tx>
            <c:strRef>
              <c:f>Pure!$AA$12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Pure!$AC$13:$AC$15</c:f>
                <c:numCache>
                  <c:formatCode>General</c:formatCode>
                  <c:ptCount val="3"/>
                  <c:pt idx="0">
                    <c:v>1.388094281684616</c:v>
                  </c:pt>
                  <c:pt idx="1">
                    <c:v>4.116902458952596</c:v>
                  </c:pt>
                  <c:pt idx="2">
                    <c:v>3.297149404696414</c:v>
                  </c:pt>
                </c:numCache>
              </c:numRef>
            </c:plus>
            <c:minus>
              <c:numRef>
                <c:f>Pure!$AC$13:$AC$15</c:f>
                <c:numCache>
                  <c:formatCode>General</c:formatCode>
                  <c:ptCount val="3"/>
                  <c:pt idx="0">
                    <c:v>1.388094281684616</c:v>
                  </c:pt>
                  <c:pt idx="1">
                    <c:v>4.116902458952596</c:v>
                  </c:pt>
                  <c:pt idx="2">
                    <c:v>3.297149404696414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Pure!$Y$13:$Y$15</c:f>
              <c:strCache>
                <c:ptCount val="3"/>
                <c:pt idx="0">
                  <c:v>Adult</c:v>
                </c:pt>
                <c:pt idx="1">
                  <c:v>Midle</c:v>
                </c:pt>
                <c:pt idx="2">
                  <c:v>Young</c:v>
                </c:pt>
              </c:strCache>
            </c:strRef>
          </c:cat>
          <c:val>
            <c:numRef>
              <c:f>Pure!$AA$13:$AA$15</c:f>
              <c:numCache>
                <c:formatCode>General</c:formatCode>
                <c:ptCount val="3"/>
                <c:pt idx="0">
                  <c:v>-1.407533303899393</c:v>
                </c:pt>
                <c:pt idx="1">
                  <c:v>1.51303467972653</c:v>
                </c:pt>
                <c:pt idx="2">
                  <c:v>-1.489675024551173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123584"/>
        <c:axId val="-2070000352"/>
      </c:barChart>
      <c:catAx>
        <c:axId val="-2076123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00352"/>
        <c:crosses val="autoZero"/>
        <c:auto val="1"/>
        <c:lblAlgn val="ctr"/>
        <c:lblOffset val="100"/>
        <c:noMultiLvlLbl val="0"/>
      </c:catAx>
      <c:valAx>
        <c:axId val="-2070000352"/>
        <c:scaling>
          <c:orientation val="minMax"/>
          <c:max val="50.0"/>
          <c:min val="-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12358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Repetition</a:t>
            </a:r>
            <a:r>
              <a:rPr lang="en-US" baseline="0"/>
              <a:t> Trials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Repetition!$Z$12</c:f>
              <c:strCache>
                <c:ptCount val="1"/>
                <c:pt idx="0">
                  <c:v>A2V-V2V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Repetition!$AB$13:$AB$15</c:f>
                <c:numCache>
                  <c:formatCode>General</c:formatCode>
                  <c:ptCount val="3"/>
                  <c:pt idx="0">
                    <c:v>1.397527504845597</c:v>
                  </c:pt>
                  <c:pt idx="1">
                    <c:v>1.190060652485094</c:v>
                  </c:pt>
                  <c:pt idx="2">
                    <c:v>2.311112898031548</c:v>
                  </c:pt>
                </c:numCache>
              </c:numRef>
            </c:plus>
            <c:minus>
              <c:numRef>
                <c:f>Repetition!$AB$13:$AB$15</c:f>
                <c:numCache>
                  <c:formatCode>General</c:formatCode>
                  <c:ptCount val="3"/>
                  <c:pt idx="0">
                    <c:v>1.397527504845597</c:v>
                  </c:pt>
                  <c:pt idx="1">
                    <c:v>1.190060652485094</c:v>
                  </c:pt>
                  <c:pt idx="2">
                    <c:v>2.311112898031548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Repetition!$Y$13:$Y$15</c:f>
              <c:strCache>
                <c:ptCount val="3"/>
                <c:pt idx="0">
                  <c:v>Adult</c:v>
                </c:pt>
                <c:pt idx="1">
                  <c:v>Midle</c:v>
                </c:pt>
                <c:pt idx="2">
                  <c:v>Young</c:v>
                </c:pt>
              </c:strCache>
            </c:strRef>
          </c:cat>
          <c:val>
            <c:numRef>
              <c:f>Repetition!$Z$13:$Z$15</c:f>
              <c:numCache>
                <c:formatCode>General</c:formatCode>
                <c:ptCount val="3"/>
                <c:pt idx="0">
                  <c:v>0.448042191533416</c:v>
                </c:pt>
                <c:pt idx="1">
                  <c:v>1.863080071087036</c:v>
                </c:pt>
                <c:pt idx="2">
                  <c:v>13.36763780065251</c:v>
                </c:pt>
              </c:numCache>
            </c:numRef>
          </c:val>
        </c:ser>
        <c:ser>
          <c:idx val="1"/>
          <c:order val="1"/>
          <c:tx>
            <c:strRef>
              <c:f>Repetition!$AA$12</c:f>
              <c:strCache>
                <c:ptCount val="1"/>
                <c:pt idx="0">
                  <c:v>V2A-A2A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Repetition!$AC$13:$AC$15</c:f>
                <c:numCache>
                  <c:formatCode>General</c:formatCode>
                  <c:ptCount val="3"/>
                  <c:pt idx="0">
                    <c:v>1.882194030718325</c:v>
                  </c:pt>
                  <c:pt idx="1">
                    <c:v>3.101684708376498</c:v>
                  </c:pt>
                  <c:pt idx="2">
                    <c:v>3.303426943400192</c:v>
                  </c:pt>
                </c:numCache>
              </c:numRef>
            </c:plus>
            <c:minus>
              <c:numRef>
                <c:f>Repetition!$AC$13:$AC$15</c:f>
                <c:numCache>
                  <c:formatCode>General</c:formatCode>
                  <c:ptCount val="3"/>
                  <c:pt idx="0">
                    <c:v>1.882194030718325</c:v>
                  </c:pt>
                  <c:pt idx="1">
                    <c:v>3.101684708376498</c:v>
                  </c:pt>
                  <c:pt idx="2">
                    <c:v>3.303426943400192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Repetition!$Y$13:$Y$15</c:f>
              <c:strCache>
                <c:ptCount val="3"/>
                <c:pt idx="0">
                  <c:v>Adult</c:v>
                </c:pt>
                <c:pt idx="1">
                  <c:v>Midle</c:v>
                </c:pt>
                <c:pt idx="2">
                  <c:v>Young</c:v>
                </c:pt>
              </c:strCache>
            </c:strRef>
          </c:cat>
          <c:val>
            <c:numRef>
              <c:f>Repetition!$AA$13:$AA$15</c:f>
              <c:numCache>
                <c:formatCode>General</c:formatCode>
                <c:ptCount val="3"/>
                <c:pt idx="0">
                  <c:v>-0.0184892367980633</c:v>
                </c:pt>
                <c:pt idx="1">
                  <c:v>4.035445390665976</c:v>
                </c:pt>
                <c:pt idx="2">
                  <c:v>23.88225092388404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4592512"/>
        <c:axId val="-2021907792"/>
      </c:barChart>
      <c:catAx>
        <c:axId val="-20245925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907792"/>
        <c:crosses val="autoZero"/>
        <c:auto val="1"/>
        <c:lblAlgn val="ctr"/>
        <c:lblOffset val="100"/>
        <c:noMultiLvlLbl val="0"/>
      </c:catAx>
      <c:valAx>
        <c:axId val="-2021907792"/>
        <c:scaling>
          <c:orientation val="minMax"/>
          <c:max val="50.0"/>
          <c:min val="-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(cycle)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59251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412750</xdr:colOff>
      <xdr:row>21</xdr:row>
      <xdr:rowOff>152400</xdr:rowOff>
    </xdr:from>
    <xdr:to>
      <xdr:col>30</xdr:col>
      <xdr:colOff>31750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18</xdr:row>
      <xdr:rowOff>0</xdr:rowOff>
    </xdr:from>
    <xdr:to>
      <xdr:col>29</xdr:col>
      <xdr:colOff>444500</xdr:colOff>
      <xdr:row>31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workbookViewId="0">
      <pane xSplit="2" ySplit="1" topLeftCell="T2" activePane="bottomRight" state="frozen"/>
      <selection pane="topRight" activeCell="C1" sqref="C1"/>
      <selection pane="bottomLeft" activeCell="A2" sqref="A2"/>
      <selection pane="bottomRight" activeCell="AE14" sqref="AE14"/>
    </sheetView>
  </sheetViews>
  <sheetFormatPr baseColWidth="10" defaultRowHeight="16" x14ac:dyDescent="0.2"/>
  <cols>
    <col min="1" max="1" width="17.5" customWidth="1"/>
    <col min="2" max="2" width="11.6640625" customWidth="1"/>
  </cols>
  <sheetData>
    <row r="1" spans="1:2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110</v>
      </c>
      <c r="V1" t="s">
        <v>109</v>
      </c>
    </row>
    <row r="2" spans="1:29" x14ac:dyDescent="0.2">
      <c r="A2" t="s">
        <v>79</v>
      </c>
      <c r="B2" t="s">
        <v>113</v>
      </c>
      <c r="C2">
        <v>37.225806451612897</v>
      </c>
      <c r="D2">
        <v>1</v>
      </c>
      <c r="E2">
        <v>32.7916666666667</v>
      </c>
      <c r="F2">
        <v>41.955555555555598</v>
      </c>
      <c r="G2">
        <v>30.1</v>
      </c>
      <c r="H2">
        <v>32.0625</v>
      </c>
      <c r="I2">
        <v>34.545454545454596</v>
      </c>
      <c r="J2">
        <v>41.0833333333333</v>
      </c>
      <c r="K2">
        <v>42.125</v>
      </c>
      <c r="L2">
        <v>42.411764705882398</v>
      </c>
      <c r="M2">
        <v>36.090909090909101</v>
      </c>
      <c r="N2">
        <v>37.577464788732399</v>
      </c>
      <c r="O2">
        <v>57.2222222222222</v>
      </c>
      <c r="P2">
        <v>60.526315789473699</v>
      </c>
      <c r="Q2">
        <v>47.734693877551003</v>
      </c>
      <c r="R2">
        <v>45.577981651376199</v>
      </c>
      <c r="S2">
        <v>37.225806451612897</v>
      </c>
      <c r="T2">
        <v>59.153846153846203</v>
      </c>
      <c r="U2">
        <f>H2-G2</f>
        <v>1.9624999999999986</v>
      </c>
      <c r="V2">
        <f>K2-J2</f>
        <v>1.0416666666666998</v>
      </c>
    </row>
    <row r="3" spans="1:29" x14ac:dyDescent="0.2">
      <c r="A3" t="s">
        <v>80</v>
      </c>
      <c r="B3" t="s">
        <v>113</v>
      </c>
      <c r="C3">
        <v>52.943396226415103</v>
      </c>
      <c r="D3">
        <v>1</v>
      </c>
      <c r="E3">
        <v>44.066666666666698</v>
      </c>
      <c r="F3">
        <v>59.491803278688501</v>
      </c>
      <c r="G3">
        <v>43.4166666666667</v>
      </c>
      <c r="H3">
        <v>46.0833333333333</v>
      </c>
      <c r="I3">
        <v>43.285714285714299</v>
      </c>
      <c r="J3">
        <v>61.4444444444444</v>
      </c>
      <c r="K3">
        <v>59.7777777777778</v>
      </c>
      <c r="L3">
        <v>55.875</v>
      </c>
      <c r="M3">
        <v>55.897435897435898</v>
      </c>
      <c r="N3">
        <v>51.223880597014897</v>
      </c>
      <c r="O3">
        <v>65.933333333333294</v>
      </c>
      <c r="P3">
        <v>74.432432432432407</v>
      </c>
      <c r="Q3">
        <v>58.685185185185198</v>
      </c>
      <c r="R3">
        <v>59.480769230769198</v>
      </c>
      <c r="S3">
        <v>52.943396226415103</v>
      </c>
      <c r="T3">
        <v>71.980769230769198</v>
      </c>
      <c r="U3">
        <f>H3-G3</f>
        <v>2.6666666666666003</v>
      </c>
      <c r="V3">
        <f>K3-J3</f>
        <v>-1.6666666666666003</v>
      </c>
    </row>
    <row r="4" spans="1:29" x14ac:dyDescent="0.2">
      <c r="A4" t="s">
        <v>81</v>
      </c>
      <c r="B4" t="s">
        <v>113</v>
      </c>
      <c r="C4">
        <v>35.787234042553202</v>
      </c>
      <c r="D4">
        <v>1</v>
      </c>
      <c r="E4">
        <v>29.8108108108108</v>
      </c>
      <c r="F4">
        <v>39.6666666666667</v>
      </c>
      <c r="G4">
        <v>29.6666666666667</v>
      </c>
      <c r="H4">
        <v>30.533333333333299</v>
      </c>
      <c r="I4">
        <v>29.076923076923102</v>
      </c>
      <c r="J4">
        <v>38.157894736842103</v>
      </c>
      <c r="K4">
        <v>41.142857142857103</v>
      </c>
      <c r="L4">
        <v>40</v>
      </c>
      <c r="M4">
        <v>35.428571428571402</v>
      </c>
      <c r="N4">
        <v>35.939393939393902</v>
      </c>
      <c r="O4">
        <v>63.846153846153904</v>
      </c>
      <c r="P4">
        <v>53.947368421052602</v>
      </c>
      <c r="Q4">
        <v>49.1111111111111</v>
      </c>
      <c r="R4">
        <v>42.519230769230802</v>
      </c>
      <c r="S4">
        <v>35.787234042553202</v>
      </c>
      <c r="T4">
        <v>57.96875</v>
      </c>
      <c r="U4">
        <f>H4-G4</f>
        <v>0.86666666666659964</v>
      </c>
      <c r="V4">
        <f>K4-J4</f>
        <v>2.9849624060150006</v>
      </c>
    </row>
    <row r="5" spans="1:29" x14ac:dyDescent="0.2">
      <c r="A5" t="s">
        <v>82</v>
      </c>
      <c r="B5" t="s">
        <v>113</v>
      </c>
      <c r="C5">
        <v>27.279569892473098</v>
      </c>
      <c r="D5">
        <v>0.962025316455696</v>
      </c>
      <c r="E5">
        <v>25.431818181818201</v>
      </c>
      <c r="F5">
        <v>28.938775510204099</v>
      </c>
      <c r="G5">
        <v>26.625</v>
      </c>
      <c r="H5">
        <v>25.428571428571399</v>
      </c>
      <c r="I5">
        <v>25</v>
      </c>
      <c r="J5">
        <v>30.692307692307701</v>
      </c>
      <c r="K5">
        <v>28.181818181818201</v>
      </c>
      <c r="L5">
        <v>28.36</v>
      </c>
      <c r="M5">
        <v>29.1428571428571</v>
      </c>
      <c r="N5">
        <v>26.7361111111111</v>
      </c>
      <c r="O5">
        <v>48.764705882352899</v>
      </c>
      <c r="P5">
        <v>50.357142857142897</v>
      </c>
      <c r="Q5">
        <v>37.921052631578902</v>
      </c>
      <c r="R5">
        <v>35.438596491228097</v>
      </c>
      <c r="S5">
        <v>27.279569892473098</v>
      </c>
      <c r="T5">
        <v>49.8983050847458</v>
      </c>
      <c r="U5">
        <f>H5-G5</f>
        <v>-1.1964285714286014</v>
      </c>
      <c r="V5">
        <f>K5-J5</f>
        <v>-2.5104895104894993</v>
      </c>
    </row>
    <row r="6" spans="1:29" x14ac:dyDescent="0.2">
      <c r="A6" t="s">
        <v>83</v>
      </c>
      <c r="B6" t="s">
        <v>113</v>
      </c>
      <c r="C6">
        <v>41.927835051546403</v>
      </c>
      <c r="D6">
        <v>1</v>
      </c>
      <c r="E6">
        <v>37.32</v>
      </c>
      <c r="F6">
        <v>46.829787234042598</v>
      </c>
      <c r="G6">
        <v>37.6</v>
      </c>
      <c r="H6">
        <v>35.5833333333333</v>
      </c>
      <c r="I6">
        <v>38.1666666666667</v>
      </c>
      <c r="J6">
        <v>47.5833333333333</v>
      </c>
      <c r="K6">
        <v>46.266666666666701</v>
      </c>
      <c r="L6">
        <v>46.8</v>
      </c>
      <c r="M6">
        <v>41.34375</v>
      </c>
      <c r="N6">
        <v>42.2153846153846</v>
      </c>
      <c r="O6">
        <v>66.4583333333333</v>
      </c>
      <c r="P6">
        <v>63.837837837837803</v>
      </c>
      <c r="Q6">
        <v>52.107142857142897</v>
      </c>
      <c r="R6">
        <v>50.058823529411796</v>
      </c>
      <c r="S6">
        <v>41.927835051546403</v>
      </c>
      <c r="T6">
        <v>64.868852459016395</v>
      </c>
      <c r="U6">
        <f>H6-G6</f>
        <v>-2.0166666666667012</v>
      </c>
      <c r="V6">
        <f>K6-J6</f>
        <v>-1.3166666666665989</v>
      </c>
    </row>
    <row r="7" spans="1:29" x14ac:dyDescent="0.2">
      <c r="A7" t="s">
        <v>84</v>
      </c>
      <c r="B7" t="s">
        <v>113</v>
      </c>
      <c r="C7">
        <v>72.978947368421103</v>
      </c>
      <c r="D7">
        <v>1</v>
      </c>
      <c r="E7">
        <v>54.468085106383</v>
      </c>
      <c r="F7">
        <v>91.1041666666667</v>
      </c>
      <c r="G7">
        <v>54.461538461538503</v>
      </c>
      <c r="H7">
        <v>54.5833333333333</v>
      </c>
      <c r="I7">
        <v>54.409090909090899</v>
      </c>
      <c r="J7">
        <v>83.071428571428598</v>
      </c>
      <c r="K7">
        <v>81.266666666666694</v>
      </c>
      <c r="L7">
        <v>104.789473684211</v>
      </c>
      <c r="M7">
        <v>69.296296296296305</v>
      </c>
      <c r="N7">
        <v>74.441176470588204</v>
      </c>
      <c r="O7">
        <v>80.428571428571402</v>
      </c>
      <c r="P7">
        <v>78.785714285714306</v>
      </c>
      <c r="Q7">
        <v>74.1666666666667</v>
      </c>
      <c r="R7">
        <v>76.099999999999994</v>
      </c>
      <c r="S7">
        <v>72.978947368421103</v>
      </c>
      <c r="T7">
        <v>79.3333333333333</v>
      </c>
      <c r="U7">
        <f>H7-G7</f>
        <v>0.12179487179479764</v>
      </c>
      <c r="V7">
        <f>K7-J7</f>
        <v>-1.8047619047619037</v>
      </c>
    </row>
    <row r="8" spans="1:29" x14ac:dyDescent="0.2">
      <c r="A8" t="s">
        <v>85</v>
      </c>
      <c r="B8" t="s">
        <v>113</v>
      </c>
      <c r="C8">
        <v>58.021978021978001</v>
      </c>
      <c r="D8">
        <v>1</v>
      </c>
      <c r="E8">
        <v>49.191489361702097</v>
      </c>
      <c r="F8">
        <v>67.454545454545496</v>
      </c>
      <c r="G8">
        <v>47.909090909090899</v>
      </c>
      <c r="H8">
        <v>46.8888888888889</v>
      </c>
      <c r="I8">
        <v>52.25</v>
      </c>
      <c r="J8">
        <v>69.846153846153797</v>
      </c>
      <c r="K8">
        <v>71.3333333333333</v>
      </c>
      <c r="L8">
        <v>64.454545454545496</v>
      </c>
      <c r="M8">
        <v>56.0571428571429</v>
      </c>
      <c r="N8">
        <v>59.25</v>
      </c>
      <c r="O8">
        <v>69.379310344827601</v>
      </c>
      <c r="P8">
        <v>83.315789473684205</v>
      </c>
      <c r="Q8">
        <v>62.09375</v>
      </c>
      <c r="R8">
        <v>68.978723404255305</v>
      </c>
      <c r="S8">
        <v>58.021978021978001</v>
      </c>
      <c r="T8">
        <v>77.283582089552198</v>
      </c>
      <c r="U8">
        <f>H8-G8</f>
        <v>-1.0202020202019995</v>
      </c>
      <c r="V8">
        <f>K8-J8</f>
        <v>1.4871794871795032</v>
      </c>
    </row>
    <row r="9" spans="1:29" x14ac:dyDescent="0.2">
      <c r="A9" t="s">
        <v>86</v>
      </c>
      <c r="B9" t="s">
        <v>113</v>
      </c>
      <c r="C9">
        <v>33.6666666666667</v>
      </c>
      <c r="D9">
        <v>1</v>
      </c>
      <c r="E9">
        <v>29.490909090909099</v>
      </c>
      <c r="F9">
        <v>38.553191489361701</v>
      </c>
      <c r="G9">
        <v>30.421052631578998</v>
      </c>
      <c r="H9">
        <v>28.842105263157901</v>
      </c>
      <c r="I9">
        <v>29.176470588235301</v>
      </c>
      <c r="J9">
        <v>37.363636363636402</v>
      </c>
      <c r="K9">
        <v>39</v>
      </c>
      <c r="L9">
        <v>38.842105263157897</v>
      </c>
      <c r="M9">
        <v>32.966666666666697</v>
      </c>
      <c r="N9">
        <v>33.9583333333333</v>
      </c>
      <c r="O9">
        <v>60.636363636363598</v>
      </c>
      <c r="P9">
        <v>54.823529411764703</v>
      </c>
      <c r="Q9">
        <v>44.673076923076898</v>
      </c>
      <c r="R9">
        <v>40.650943396226403</v>
      </c>
      <c r="S9">
        <v>33.6666666666667</v>
      </c>
      <c r="T9">
        <v>57.107142857142897</v>
      </c>
      <c r="U9">
        <f>H9-G9</f>
        <v>-1.5789473684210975</v>
      </c>
      <c r="V9">
        <f>K9-J9</f>
        <v>1.6363636363635976</v>
      </c>
    </row>
    <row r="10" spans="1:29" x14ac:dyDescent="0.2">
      <c r="A10" t="s">
        <v>87</v>
      </c>
      <c r="B10" t="s">
        <v>113</v>
      </c>
      <c r="C10">
        <v>26.0309278350515</v>
      </c>
      <c r="D10">
        <v>0.974683544303797</v>
      </c>
      <c r="E10">
        <v>24.096153846153801</v>
      </c>
      <c r="F10">
        <v>28.266666666666701</v>
      </c>
      <c r="G10">
        <v>23.1428571428571</v>
      </c>
      <c r="H10">
        <v>25.285714285714299</v>
      </c>
      <c r="I10">
        <v>24.294117647058801</v>
      </c>
      <c r="J10">
        <v>28</v>
      </c>
      <c r="K10">
        <v>29.4</v>
      </c>
      <c r="L10">
        <v>27.590909090909101</v>
      </c>
      <c r="M10">
        <v>24.482758620689701</v>
      </c>
      <c r="N10">
        <v>26.6911764705882</v>
      </c>
      <c r="O10">
        <v>47.7222222222222</v>
      </c>
      <c r="P10">
        <v>44.948717948717999</v>
      </c>
      <c r="Q10">
        <v>33.3829787234043</v>
      </c>
      <c r="R10">
        <v>33.345794392523402</v>
      </c>
      <c r="S10">
        <v>26.0309278350515</v>
      </c>
      <c r="T10">
        <v>45.824561403508802</v>
      </c>
      <c r="U10">
        <f>H10-G10</f>
        <v>2.1428571428571992</v>
      </c>
      <c r="V10">
        <f>K10-J10</f>
        <v>1.3999999999999986</v>
      </c>
    </row>
    <row r="11" spans="1:29" x14ac:dyDescent="0.2">
      <c r="A11" t="s">
        <v>88</v>
      </c>
      <c r="B11" t="s">
        <v>113</v>
      </c>
      <c r="C11">
        <v>28.6086956521739</v>
      </c>
      <c r="D11">
        <v>1</v>
      </c>
      <c r="E11">
        <v>26.326086956521699</v>
      </c>
      <c r="F11">
        <v>30.8913043478261</v>
      </c>
      <c r="G11">
        <v>26.411764705882401</v>
      </c>
      <c r="H11">
        <v>28.090909090909101</v>
      </c>
      <c r="I11">
        <v>25.1666666666667</v>
      </c>
      <c r="J11">
        <v>31.1875</v>
      </c>
      <c r="K11">
        <v>29.5</v>
      </c>
      <c r="L11">
        <v>31.35</v>
      </c>
      <c r="M11">
        <v>28.727272727272702</v>
      </c>
      <c r="N11">
        <v>28.542372881355899</v>
      </c>
      <c r="O11">
        <v>56.655172413793103</v>
      </c>
      <c r="P11">
        <v>50.3783783783784</v>
      </c>
      <c r="Q11">
        <v>41.790322580645203</v>
      </c>
      <c r="R11">
        <v>36.9583333333333</v>
      </c>
      <c r="S11">
        <v>28.6086956521739</v>
      </c>
      <c r="T11">
        <v>53.136363636363598</v>
      </c>
      <c r="U11">
        <f>H11-G11</f>
        <v>1.6791443850266994</v>
      </c>
      <c r="V11">
        <f>K11-J11</f>
        <v>-1.6875</v>
      </c>
    </row>
    <row r="12" spans="1:29" x14ac:dyDescent="0.2">
      <c r="A12" t="s">
        <v>89</v>
      </c>
      <c r="B12" t="s">
        <v>113</v>
      </c>
      <c r="C12">
        <v>70.670212765957402</v>
      </c>
      <c r="D12">
        <v>1</v>
      </c>
      <c r="E12">
        <v>55.6666666666667</v>
      </c>
      <c r="F12">
        <v>88.465116279069804</v>
      </c>
      <c r="G12">
        <v>56.25</v>
      </c>
      <c r="H12">
        <v>56</v>
      </c>
      <c r="I12">
        <v>54.705882352941202</v>
      </c>
      <c r="J12">
        <v>92.125</v>
      </c>
      <c r="K12">
        <v>76.25</v>
      </c>
      <c r="L12">
        <v>93.565217391304301</v>
      </c>
      <c r="M12">
        <v>66.5</v>
      </c>
      <c r="N12">
        <v>72.439393939393895</v>
      </c>
      <c r="O12">
        <v>84</v>
      </c>
      <c r="P12">
        <v>80.099999999999994</v>
      </c>
      <c r="Q12">
        <v>74.576923076923094</v>
      </c>
      <c r="R12">
        <v>75.330188679245296</v>
      </c>
      <c r="S12">
        <v>70.670212765957402</v>
      </c>
      <c r="T12">
        <v>81.5625</v>
      </c>
      <c r="U12">
        <f>H12-G12</f>
        <v>-0.25</v>
      </c>
      <c r="V12">
        <f>K12-J12</f>
        <v>-15.875</v>
      </c>
      <c r="Z12" t="s">
        <v>115</v>
      </c>
      <c r="AA12" t="s">
        <v>116</v>
      </c>
      <c r="AB12" t="s">
        <v>117</v>
      </c>
      <c r="AC12" t="s">
        <v>118</v>
      </c>
    </row>
    <row r="13" spans="1:29" x14ac:dyDescent="0.2">
      <c r="A13" t="s">
        <v>90</v>
      </c>
      <c r="B13" t="s">
        <v>113</v>
      </c>
      <c r="C13">
        <v>30.484848484848499</v>
      </c>
      <c r="D13">
        <v>1</v>
      </c>
      <c r="E13">
        <v>27.634146341463399</v>
      </c>
      <c r="F13">
        <v>32.5</v>
      </c>
      <c r="G13">
        <v>26.875</v>
      </c>
      <c r="H13">
        <v>27.411764705882401</v>
      </c>
      <c r="I13">
        <v>28.25</v>
      </c>
      <c r="J13">
        <v>32.809523809523803</v>
      </c>
      <c r="K13">
        <v>33.5625</v>
      </c>
      <c r="L13">
        <v>31.380952380952401</v>
      </c>
      <c r="M13">
        <v>31.172413793103502</v>
      </c>
      <c r="N13">
        <v>30.2</v>
      </c>
      <c r="O13">
        <v>49.260869565217398</v>
      </c>
      <c r="P13">
        <v>54.8333333333333</v>
      </c>
      <c r="Q13">
        <v>39.173076923076898</v>
      </c>
      <c r="R13">
        <v>38.5660377358491</v>
      </c>
      <c r="S13">
        <v>30.484848484848499</v>
      </c>
      <c r="T13">
        <v>52.661016949152497</v>
      </c>
      <c r="U13">
        <f>H13-G13</f>
        <v>0.53676470588240122</v>
      </c>
      <c r="V13">
        <f>K13-J13</f>
        <v>0.7529761904761969</v>
      </c>
      <c r="Y13" t="s">
        <v>113</v>
      </c>
      <c r="Z13">
        <f>AVERAGE(U2:U31)</f>
        <v>0.64394418252311636</v>
      </c>
      <c r="AA13">
        <f>AVERAGE(V2:V31)</f>
        <v>-1.4075333038993934</v>
      </c>
      <c r="AB13">
        <f>1.98*STDEV(U2:U31)/SQRT(30)</f>
        <v>0.72721380973433991</v>
      </c>
      <c r="AC13">
        <f>1.98*STDEV(V2:V31)/SQRT(30)</f>
        <v>1.3880942816846165</v>
      </c>
    </row>
    <row r="14" spans="1:29" x14ac:dyDescent="0.2">
      <c r="A14" t="s">
        <v>91</v>
      </c>
      <c r="B14" t="s">
        <v>113</v>
      </c>
      <c r="C14">
        <v>44.609195402298901</v>
      </c>
      <c r="D14">
        <v>1</v>
      </c>
      <c r="E14">
        <v>36.902439024390297</v>
      </c>
      <c r="F14">
        <v>51.478260869565197</v>
      </c>
      <c r="G14">
        <v>33.700000000000003</v>
      </c>
      <c r="H14">
        <v>36</v>
      </c>
      <c r="I14">
        <v>38.857142857142897</v>
      </c>
      <c r="J14">
        <v>52.272727272727302</v>
      </c>
      <c r="K14">
        <v>55.285714285714299</v>
      </c>
      <c r="L14">
        <v>48.523809523809497</v>
      </c>
      <c r="M14">
        <v>43.428571428571402</v>
      </c>
      <c r="N14">
        <v>44.984848484848499</v>
      </c>
      <c r="O14">
        <v>65.766666666666694</v>
      </c>
      <c r="P14">
        <v>64.121951219512198</v>
      </c>
      <c r="Q14">
        <v>56.568627450980401</v>
      </c>
      <c r="R14">
        <v>52.317757009345797</v>
      </c>
      <c r="S14">
        <v>44.609195402298901</v>
      </c>
      <c r="T14">
        <v>64.816901408450704</v>
      </c>
      <c r="U14">
        <f>H14-G14</f>
        <v>2.2999999999999972</v>
      </c>
      <c r="V14">
        <f>K14-J14</f>
        <v>3.0129870129869971</v>
      </c>
      <c r="Y14" t="s">
        <v>114</v>
      </c>
      <c r="Z14">
        <f>AVERAGE(U32:U61)</f>
        <v>-3.1844160974243931</v>
      </c>
      <c r="AA14">
        <f>AVERAGE(V32:V61)</f>
        <v>1.5130346797265299</v>
      </c>
      <c r="AB14">
        <f>1.98*STDEV(U32:U61)/SQRT(30)</f>
        <v>2.2793141208223826</v>
      </c>
      <c r="AC14">
        <f>1.98*STDEV(V32:V61)/SQRT(30)</f>
        <v>4.1169024589525955</v>
      </c>
    </row>
    <row r="15" spans="1:29" x14ac:dyDescent="0.2">
      <c r="A15" t="s">
        <v>92</v>
      </c>
      <c r="B15" t="s">
        <v>113</v>
      </c>
      <c r="C15">
        <v>35.253012048192801</v>
      </c>
      <c r="D15">
        <v>1</v>
      </c>
      <c r="E15">
        <v>30.9444444444444</v>
      </c>
      <c r="F15">
        <v>38.553191489361701</v>
      </c>
      <c r="G15">
        <v>28.1428571428571</v>
      </c>
      <c r="H15">
        <v>30.818181818181799</v>
      </c>
      <c r="I15">
        <v>32.1111111111111</v>
      </c>
      <c r="J15">
        <v>42.125</v>
      </c>
      <c r="K15">
        <v>36</v>
      </c>
      <c r="L15">
        <v>37.2222222222222</v>
      </c>
      <c r="M15">
        <v>37.869565217391298</v>
      </c>
      <c r="N15">
        <v>34.25</v>
      </c>
      <c r="O15">
        <v>55.157894736842103</v>
      </c>
      <c r="P15">
        <v>60.135135135135101</v>
      </c>
      <c r="Q15">
        <v>48.639344262295097</v>
      </c>
      <c r="R15">
        <v>44.123711340206199</v>
      </c>
      <c r="S15">
        <v>35.253012048192801</v>
      </c>
      <c r="T15">
        <v>57.613333333333301</v>
      </c>
      <c r="U15">
        <f>H15-G15</f>
        <v>2.6753246753246991</v>
      </c>
      <c r="V15">
        <f>K15-J15</f>
        <v>-6.125</v>
      </c>
      <c r="Y15" t="s">
        <v>112</v>
      </c>
      <c r="Z15">
        <f>AVERAGE(U62:U92)</f>
        <v>-1.2170868036618534</v>
      </c>
      <c r="AA15">
        <f>AVERAGE(V62:V92)</f>
        <v>-1.4896750245511734</v>
      </c>
      <c r="AB15">
        <f>1.98*STDEV(U9:U62)/SQRT(30)</f>
        <v>1.9447651070285004</v>
      </c>
      <c r="AC15">
        <f>1.98*STDEV(V9:V62)/SQRT(30)</f>
        <v>3.2971494046964143</v>
      </c>
    </row>
    <row r="16" spans="1:29" x14ac:dyDescent="0.2">
      <c r="A16" t="s">
        <v>93</v>
      </c>
      <c r="B16" t="s">
        <v>113</v>
      </c>
      <c r="C16">
        <v>25.046511627907002</v>
      </c>
      <c r="D16">
        <v>0.962025316455696</v>
      </c>
      <c r="E16">
        <v>22.959183673469401</v>
      </c>
      <c r="F16">
        <v>27.8108108108108</v>
      </c>
      <c r="G16">
        <v>23.25</v>
      </c>
      <c r="H16">
        <v>22.7</v>
      </c>
      <c r="I16">
        <v>22.925925925925899</v>
      </c>
      <c r="J16">
        <v>29</v>
      </c>
      <c r="K16">
        <v>28.5</v>
      </c>
      <c r="L16">
        <v>26.7777777777778</v>
      </c>
      <c r="M16">
        <v>26</v>
      </c>
      <c r="N16">
        <v>24.698412698412699</v>
      </c>
      <c r="O16">
        <v>48.2916666666667</v>
      </c>
      <c r="P16">
        <v>41.595238095238102</v>
      </c>
      <c r="Q16">
        <v>37.3829787234043</v>
      </c>
      <c r="R16">
        <v>31.457142857142902</v>
      </c>
      <c r="S16">
        <v>25.046511627907002</v>
      </c>
      <c r="T16">
        <v>44.030303030303003</v>
      </c>
      <c r="U16">
        <f>H16-G16</f>
        <v>-0.55000000000000071</v>
      </c>
      <c r="V16">
        <f>K16-J16</f>
        <v>-0.5</v>
      </c>
    </row>
    <row r="17" spans="1:22" x14ac:dyDescent="0.2">
      <c r="A17" t="s">
        <v>94</v>
      </c>
      <c r="B17" t="s">
        <v>113</v>
      </c>
      <c r="C17">
        <v>26.228260869565201</v>
      </c>
      <c r="D17">
        <v>0.974683544303797</v>
      </c>
      <c r="E17">
        <v>23.224489795918402</v>
      </c>
      <c r="F17">
        <v>29.6511627906977</v>
      </c>
      <c r="G17">
        <v>22.714285714285701</v>
      </c>
      <c r="H17">
        <v>22.818181818181799</v>
      </c>
      <c r="I17">
        <v>23.85</v>
      </c>
      <c r="J17">
        <v>31.75</v>
      </c>
      <c r="K17">
        <v>29.55</v>
      </c>
      <c r="L17">
        <v>27.545454545454501</v>
      </c>
      <c r="M17">
        <v>28.421052631578998</v>
      </c>
      <c r="N17">
        <v>25.657534246575299</v>
      </c>
      <c r="O17">
        <v>42.454545454545503</v>
      </c>
      <c r="P17">
        <v>47.517241379310299</v>
      </c>
      <c r="Q17">
        <v>37.326923076923102</v>
      </c>
      <c r="R17">
        <v>31.872549019607799</v>
      </c>
      <c r="S17">
        <v>26.228260869565201</v>
      </c>
      <c r="T17">
        <v>44.822580645161302</v>
      </c>
      <c r="U17">
        <f>H17-G17</f>
        <v>0.10389610389609771</v>
      </c>
      <c r="V17">
        <f>K17-J17</f>
        <v>-2.1999999999999993</v>
      </c>
    </row>
    <row r="18" spans="1:22" x14ac:dyDescent="0.2">
      <c r="A18" t="s">
        <v>95</v>
      </c>
      <c r="B18" t="s">
        <v>113</v>
      </c>
      <c r="C18">
        <v>24.387755102040799</v>
      </c>
      <c r="D18">
        <v>0.962025316455696</v>
      </c>
      <c r="E18">
        <v>22.2340425531915</v>
      </c>
      <c r="F18">
        <v>26.372549019607799</v>
      </c>
      <c r="G18">
        <v>22.230769230769202</v>
      </c>
      <c r="H18">
        <v>22.923076923076898</v>
      </c>
      <c r="I18">
        <v>21.8095238095238</v>
      </c>
      <c r="J18">
        <v>26.684210526315798</v>
      </c>
      <c r="K18">
        <v>26.5625</v>
      </c>
      <c r="L18">
        <v>25.8125</v>
      </c>
      <c r="M18">
        <v>24.875</v>
      </c>
      <c r="N18">
        <v>24.151515151515198</v>
      </c>
      <c r="O18">
        <v>40.857142857142897</v>
      </c>
      <c r="P18">
        <v>42.393939393939398</v>
      </c>
      <c r="Q18">
        <v>31.207547169811299</v>
      </c>
      <c r="R18">
        <v>30.2323232323232</v>
      </c>
      <c r="S18">
        <v>24.387755102040799</v>
      </c>
      <c r="T18">
        <v>41.796296296296298</v>
      </c>
      <c r="U18">
        <f>H18-G18</f>
        <v>0.69230769230769695</v>
      </c>
      <c r="V18">
        <f>K18-J18</f>
        <v>-0.12171052631579826</v>
      </c>
    </row>
    <row r="19" spans="1:22" x14ac:dyDescent="0.2">
      <c r="A19" t="s">
        <v>96</v>
      </c>
      <c r="B19" t="s">
        <v>113</v>
      </c>
      <c r="C19">
        <v>45.346938775510203</v>
      </c>
      <c r="D19">
        <v>1</v>
      </c>
      <c r="E19">
        <v>36.825000000000003</v>
      </c>
      <c r="F19">
        <v>51.224137931034498</v>
      </c>
      <c r="G19">
        <v>34.4166666666667</v>
      </c>
      <c r="H19">
        <v>39.307692307692299</v>
      </c>
      <c r="I19">
        <v>36.6</v>
      </c>
      <c r="J19">
        <v>49.947368421052602</v>
      </c>
      <c r="K19">
        <v>50.705882352941202</v>
      </c>
      <c r="L19">
        <v>52.727272727272698</v>
      </c>
      <c r="M19">
        <v>43.935483870967701</v>
      </c>
      <c r="N19">
        <v>46</v>
      </c>
      <c r="O19">
        <v>67.043478260869605</v>
      </c>
      <c r="P19">
        <v>62.6216216216216</v>
      </c>
      <c r="Q19">
        <v>53.7777777777778</v>
      </c>
      <c r="R19">
        <v>51.913461538461497</v>
      </c>
      <c r="S19">
        <v>45.346938775510203</v>
      </c>
      <c r="T19">
        <v>64.316666666666706</v>
      </c>
      <c r="U19">
        <f>H19-G19</f>
        <v>4.8910256410255997</v>
      </c>
      <c r="V19">
        <f>K19-J19</f>
        <v>0.75851393188860072</v>
      </c>
    </row>
    <row r="20" spans="1:22" x14ac:dyDescent="0.2">
      <c r="A20" t="s">
        <v>97</v>
      </c>
      <c r="B20" t="s">
        <v>113</v>
      </c>
      <c r="C20">
        <v>60.3229166666667</v>
      </c>
      <c r="D20">
        <v>1</v>
      </c>
      <c r="E20">
        <v>48.320754716981099</v>
      </c>
      <c r="F20">
        <v>75.116279069767401</v>
      </c>
      <c r="G20">
        <v>51</v>
      </c>
      <c r="H20">
        <v>46.923076923076898</v>
      </c>
      <c r="I20">
        <v>46.55</v>
      </c>
      <c r="J20">
        <v>72.142857142857096</v>
      </c>
      <c r="K20">
        <v>76.538461538461505</v>
      </c>
      <c r="L20">
        <v>76.5625</v>
      </c>
      <c r="M20">
        <v>59.705882352941202</v>
      </c>
      <c r="N20">
        <v>60.661290322580697</v>
      </c>
      <c r="O20">
        <v>84.269230769230802</v>
      </c>
      <c r="P20">
        <v>73.9444444444444</v>
      </c>
      <c r="Q20">
        <v>70.349999999999994</v>
      </c>
      <c r="R20">
        <v>65.540816326530603</v>
      </c>
      <c r="S20">
        <v>60.3229166666667</v>
      </c>
      <c r="T20">
        <v>78.274193548387103</v>
      </c>
      <c r="U20">
        <f>H20-G20</f>
        <v>-4.0769230769231015</v>
      </c>
      <c r="V20">
        <f>K20-J20</f>
        <v>4.3956043956044084</v>
      </c>
    </row>
    <row r="21" spans="1:22" x14ac:dyDescent="0.2">
      <c r="A21" t="s">
        <v>98</v>
      </c>
      <c r="B21" t="s">
        <v>113</v>
      </c>
      <c r="C21">
        <v>59.913978494623699</v>
      </c>
      <c r="D21">
        <v>1</v>
      </c>
      <c r="E21">
        <v>48.851851851851897</v>
      </c>
      <c r="F21">
        <v>75.230769230769198</v>
      </c>
      <c r="G21">
        <v>49.523809523809497</v>
      </c>
      <c r="H21">
        <v>51.5</v>
      </c>
      <c r="I21">
        <v>46.6666666666667</v>
      </c>
      <c r="J21">
        <v>82.363636363636402</v>
      </c>
      <c r="K21">
        <v>72.571428571428598</v>
      </c>
      <c r="L21">
        <v>72.285714285714306</v>
      </c>
      <c r="M21">
        <v>60.8125</v>
      </c>
      <c r="N21">
        <v>59.442622950819697</v>
      </c>
      <c r="O21">
        <v>78.599999999999994</v>
      </c>
      <c r="P21">
        <v>78.228571428571399</v>
      </c>
      <c r="Q21">
        <v>69.419354838709694</v>
      </c>
      <c r="R21">
        <v>66.2916666666667</v>
      </c>
      <c r="S21">
        <v>59.913978494623699</v>
      </c>
      <c r="T21">
        <v>78.400000000000006</v>
      </c>
      <c r="U21">
        <f>H21-G21</f>
        <v>1.9761904761905029</v>
      </c>
      <c r="V21">
        <f>K21-J21</f>
        <v>-9.7922077922078046</v>
      </c>
    </row>
    <row r="22" spans="1:22" x14ac:dyDescent="0.2">
      <c r="A22" t="s">
        <v>99</v>
      </c>
      <c r="B22" t="s">
        <v>113</v>
      </c>
      <c r="C22">
        <v>39.967032967032999</v>
      </c>
      <c r="D22">
        <v>1</v>
      </c>
      <c r="E22">
        <v>33.630434782608702</v>
      </c>
      <c r="F22">
        <v>46.4444444444444</v>
      </c>
      <c r="G22">
        <v>34.4166666666667</v>
      </c>
      <c r="H22">
        <v>34.5</v>
      </c>
      <c r="I22">
        <v>32.3333333333333</v>
      </c>
      <c r="J22">
        <v>47.428571428571402</v>
      </c>
      <c r="K22">
        <v>44.571428571428598</v>
      </c>
      <c r="L22">
        <v>47.176470588235297</v>
      </c>
      <c r="M22">
        <v>41.423076923076898</v>
      </c>
      <c r="N22">
        <v>39.384615384615401</v>
      </c>
      <c r="O22">
        <v>62.258064516128997</v>
      </c>
      <c r="P22">
        <v>63.6111111111111</v>
      </c>
      <c r="Q22">
        <v>52.754385964912302</v>
      </c>
      <c r="R22">
        <v>48.019801980197997</v>
      </c>
      <c r="S22">
        <v>39.967032967032999</v>
      </c>
      <c r="T22">
        <v>62.985074626865703</v>
      </c>
      <c r="U22">
        <f>H22-G22</f>
        <v>8.3333333333300175E-2</v>
      </c>
      <c r="V22">
        <f>K22-J22</f>
        <v>-2.8571428571428044</v>
      </c>
    </row>
    <row r="23" spans="1:22" x14ac:dyDescent="0.2">
      <c r="A23" t="s">
        <v>100</v>
      </c>
      <c r="B23" t="s">
        <v>113</v>
      </c>
      <c r="C23">
        <v>26.375</v>
      </c>
      <c r="D23">
        <v>0.987341772151899</v>
      </c>
      <c r="E23">
        <v>24.71875</v>
      </c>
      <c r="F23">
        <v>28.5833333333333</v>
      </c>
      <c r="G23">
        <v>25.16</v>
      </c>
      <c r="H23">
        <v>24.05</v>
      </c>
      <c r="I23">
        <v>24.842105263157901</v>
      </c>
      <c r="J23">
        <v>28.636363636363601</v>
      </c>
      <c r="K23">
        <v>27.842105263157901</v>
      </c>
      <c r="L23">
        <v>29.3333333333333</v>
      </c>
      <c r="M23">
        <v>26.2222222222222</v>
      </c>
      <c r="N23">
        <v>26.447368421052602</v>
      </c>
      <c r="O23">
        <v>48.75</v>
      </c>
      <c r="P23">
        <v>47.3888888888889</v>
      </c>
      <c r="Q23">
        <v>30.318181818181799</v>
      </c>
      <c r="R23">
        <v>33.178571428571402</v>
      </c>
      <c r="S23">
        <v>26.375</v>
      </c>
      <c r="T23">
        <v>47.636363636363598</v>
      </c>
      <c r="U23">
        <f>H23-G23</f>
        <v>-1.1099999999999994</v>
      </c>
      <c r="V23">
        <f>K23-J23</f>
        <v>-0.79425837320570025</v>
      </c>
    </row>
    <row r="24" spans="1:22" x14ac:dyDescent="0.2">
      <c r="A24" t="s">
        <v>101</v>
      </c>
      <c r="B24" t="s">
        <v>113</v>
      </c>
      <c r="C24">
        <v>36.634408602150501</v>
      </c>
      <c r="D24">
        <v>1</v>
      </c>
      <c r="E24">
        <v>33</v>
      </c>
      <c r="F24">
        <v>41.047619047619101</v>
      </c>
      <c r="G24">
        <v>32.526315789473699</v>
      </c>
      <c r="H24">
        <v>35.363636363636402</v>
      </c>
      <c r="I24">
        <v>32.190476190476197</v>
      </c>
      <c r="J24">
        <v>43.428571428571402</v>
      </c>
      <c r="K24">
        <v>42.615384615384599</v>
      </c>
      <c r="L24">
        <v>37.466666666666697</v>
      </c>
      <c r="M24">
        <v>37.151515151515198</v>
      </c>
      <c r="N24">
        <v>36.35</v>
      </c>
      <c r="O24">
        <v>60.1</v>
      </c>
      <c r="P24">
        <v>57.828571428571401</v>
      </c>
      <c r="Q24">
        <v>48.079365079365097</v>
      </c>
      <c r="R24">
        <v>44.2631578947368</v>
      </c>
      <c r="S24">
        <v>36.634408602150501</v>
      </c>
      <c r="T24">
        <v>58.876923076923099</v>
      </c>
      <c r="U24">
        <f>H24-G24</f>
        <v>2.8373205741627032</v>
      </c>
      <c r="V24">
        <f>K24-J24</f>
        <v>-0.81318681318680319</v>
      </c>
    </row>
    <row r="25" spans="1:22" x14ac:dyDescent="0.2">
      <c r="A25" t="s">
        <v>102</v>
      </c>
      <c r="B25" t="s">
        <v>113</v>
      </c>
      <c r="C25">
        <v>31.1086956521739</v>
      </c>
      <c r="D25">
        <v>1</v>
      </c>
      <c r="E25">
        <v>28.7291666666667</v>
      </c>
      <c r="F25">
        <v>33.704545454545503</v>
      </c>
      <c r="G25">
        <v>30.071428571428601</v>
      </c>
      <c r="H25">
        <v>28.75</v>
      </c>
      <c r="I25">
        <v>27.6666666666667</v>
      </c>
      <c r="J25">
        <v>35.25</v>
      </c>
      <c r="K25">
        <v>33.266666666666701</v>
      </c>
      <c r="L25">
        <v>33</v>
      </c>
      <c r="M25">
        <v>32.461538461538503</v>
      </c>
      <c r="N25">
        <v>30.575757575757599</v>
      </c>
      <c r="O25">
        <v>51.9677419354839</v>
      </c>
      <c r="P25">
        <v>50.314285714285703</v>
      </c>
      <c r="Q25">
        <v>43.0701754385965</v>
      </c>
      <c r="R25">
        <v>37.4158415841584</v>
      </c>
      <c r="S25">
        <v>31.1086956521739</v>
      </c>
      <c r="T25">
        <v>51.090909090909101</v>
      </c>
      <c r="U25">
        <f>H25-G25</f>
        <v>-1.3214285714286014</v>
      </c>
      <c r="V25">
        <f>K25-J25</f>
        <v>-1.9833333333332988</v>
      </c>
    </row>
    <row r="26" spans="1:22" x14ac:dyDescent="0.2">
      <c r="A26" t="s">
        <v>103</v>
      </c>
      <c r="B26" t="s">
        <v>113</v>
      </c>
      <c r="C26">
        <v>34.979591836734699</v>
      </c>
      <c r="D26">
        <v>1</v>
      </c>
      <c r="E26">
        <v>32.307692307692299</v>
      </c>
      <c r="F26">
        <v>38</v>
      </c>
      <c r="G26">
        <v>33.076923076923102</v>
      </c>
      <c r="H26">
        <v>31.75</v>
      </c>
      <c r="I26">
        <v>32.260869565217398</v>
      </c>
      <c r="J26">
        <v>38.846153846153904</v>
      </c>
      <c r="K26">
        <v>36.200000000000003</v>
      </c>
      <c r="L26">
        <v>38.8888888888889</v>
      </c>
      <c r="M26">
        <v>35.961538461538503</v>
      </c>
      <c r="N26">
        <v>34.625</v>
      </c>
      <c r="O26">
        <v>58.894736842105303</v>
      </c>
      <c r="P26">
        <v>56.292682926829301</v>
      </c>
      <c r="Q26">
        <v>45.644444444444403</v>
      </c>
      <c r="R26">
        <v>42.486725663716797</v>
      </c>
      <c r="S26">
        <v>34.979591836734699</v>
      </c>
      <c r="T26">
        <v>57.116666666666703</v>
      </c>
      <c r="U26">
        <f>H26-G26</f>
        <v>-1.3269230769231015</v>
      </c>
      <c r="V26">
        <f>K26-J26</f>
        <v>-2.6461538461539007</v>
      </c>
    </row>
    <row r="27" spans="1:22" x14ac:dyDescent="0.2">
      <c r="A27" t="s">
        <v>104</v>
      </c>
      <c r="B27" t="s">
        <v>113</v>
      </c>
      <c r="C27">
        <v>32.3854166666667</v>
      </c>
      <c r="D27">
        <v>1</v>
      </c>
      <c r="E27">
        <v>29.404255319148898</v>
      </c>
      <c r="F27">
        <v>35.244897959183703</v>
      </c>
      <c r="G27">
        <v>28.923076923076898</v>
      </c>
      <c r="H27">
        <v>29.571428571428601</v>
      </c>
      <c r="I27">
        <v>29.6</v>
      </c>
      <c r="J27">
        <v>35.75</v>
      </c>
      <c r="K27">
        <v>35.235294117647101</v>
      </c>
      <c r="L27">
        <v>34.950000000000003</v>
      </c>
      <c r="M27">
        <v>32.200000000000003</v>
      </c>
      <c r="N27">
        <v>32.450704225352098</v>
      </c>
      <c r="O27">
        <v>55.181818181818201</v>
      </c>
      <c r="P27">
        <v>56.825000000000003</v>
      </c>
      <c r="Q27">
        <v>42.957446808510603</v>
      </c>
      <c r="R27">
        <v>41.234234234234201</v>
      </c>
      <c r="S27">
        <v>32.3854166666667</v>
      </c>
      <c r="T27">
        <v>56.241935483871003</v>
      </c>
      <c r="U27">
        <f t="shared" ref="U27:U31" si="0">H27-G27</f>
        <v>0.64835164835170289</v>
      </c>
      <c r="V27">
        <f t="shared" ref="V27:V31" si="1">K27-J27</f>
        <v>-0.51470588235289938</v>
      </c>
    </row>
    <row r="28" spans="1:22" x14ac:dyDescent="0.2">
      <c r="A28" t="s">
        <v>105</v>
      </c>
      <c r="B28" t="s">
        <v>113</v>
      </c>
      <c r="C28">
        <v>61.787234042553202</v>
      </c>
      <c r="D28">
        <v>1</v>
      </c>
      <c r="E28">
        <v>46.953488372092998</v>
      </c>
      <c r="F28">
        <v>74.294117647058798</v>
      </c>
      <c r="G28">
        <v>40.6666666666667</v>
      </c>
      <c r="H28">
        <v>45.8</v>
      </c>
      <c r="I28">
        <v>50.842105263157897</v>
      </c>
      <c r="J28">
        <v>74</v>
      </c>
      <c r="K28">
        <v>73.25</v>
      </c>
      <c r="L28">
        <v>75.2</v>
      </c>
      <c r="M28">
        <v>63.285714285714299</v>
      </c>
      <c r="N28">
        <v>61.151515151515198</v>
      </c>
      <c r="O28">
        <v>66.16</v>
      </c>
      <c r="P28">
        <v>72.948717948717899</v>
      </c>
      <c r="Q28">
        <v>64.641509433962298</v>
      </c>
      <c r="R28">
        <v>65.533333333333303</v>
      </c>
      <c r="S28">
        <v>61.787234042553202</v>
      </c>
      <c r="T28">
        <v>70.296875</v>
      </c>
      <c r="U28">
        <f t="shared" si="0"/>
        <v>5.1333333333332973</v>
      </c>
      <c r="V28">
        <f t="shared" si="1"/>
        <v>-0.75</v>
      </c>
    </row>
    <row r="29" spans="1:22" x14ac:dyDescent="0.2">
      <c r="A29" t="s">
        <v>106</v>
      </c>
      <c r="B29" t="s">
        <v>113</v>
      </c>
      <c r="C29">
        <v>31.0842105263158</v>
      </c>
      <c r="D29">
        <v>0.993670886075949</v>
      </c>
      <c r="E29">
        <v>28.8</v>
      </c>
      <c r="F29">
        <v>32.7454545454545</v>
      </c>
      <c r="G29">
        <v>29.692307692307701</v>
      </c>
      <c r="H29">
        <v>30.2222222222222</v>
      </c>
      <c r="I29">
        <v>27.4444444444444</v>
      </c>
      <c r="J29">
        <v>32.571428571428598</v>
      </c>
      <c r="K29">
        <v>29.9</v>
      </c>
      <c r="L29">
        <v>34.0833333333333</v>
      </c>
      <c r="M29">
        <v>31.470588235294102</v>
      </c>
      <c r="N29">
        <v>30.868852459016399</v>
      </c>
      <c r="O29">
        <v>51.3333333333333</v>
      </c>
      <c r="P29">
        <v>48.634146341463399</v>
      </c>
      <c r="Q29">
        <v>39.054545454545497</v>
      </c>
      <c r="R29">
        <v>38.009803921568597</v>
      </c>
      <c r="S29">
        <v>31.0842105263158</v>
      </c>
      <c r="T29">
        <v>49.548387096774199</v>
      </c>
      <c r="U29">
        <f t="shared" si="0"/>
        <v>0.52991452991449961</v>
      </c>
      <c r="V29">
        <f t="shared" si="1"/>
        <v>-2.6714285714285992</v>
      </c>
    </row>
    <row r="30" spans="1:22" x14ac:dyDescent="0.2">
      <c r="A30" t="s">
        <v>107</v>
      </c>
      <c r="B30" t="s">
        <v>113</v>
      </c>
      <c r="C30">
        <v>24.84375</v>
      </c>
      <c r="D30">
        <v>0.962025316455696</v>
      </c>
      <c r="E30">
        <v>23.085106382978701</v>
      </c>
      <c r="F30">
        <v>26.530612244897998</v>
      </c>
      <c r="G30">
        <v>21.6666666666667</v>
      </c>
      <c r="H30">
        <v>23.6</v>
      </c>
      <c r="I30">
        <v>23.818181818181799</v>
      </c>
      <c r="J30">
        <v>27.3684210526316</v>
      </c>
      <c r="K30">
        <v>26.1</v>
      </c>
      <c r="L30">
        <v>25.95</v>
      </c>
      <c r="M30">
        <v>24.852941176470601</v>
      </c>
      <c r="N30">
        <v>24.838709677419399</v>
      </c>
      <c r="O30">
        <v>43.210526315789501</v>
      </c>
      <c r="P30">
        <v>43.297297297297298</v>
      </c>
      <c r="Q30">
        <v>31.4339622641509</v>
      </c>
      <c r="R30">
        <v>31.737373737373701</v>
      </c>
      <c r="S30">
        <v>24.84375</v>
      </c>
      <c r="T30">
        <v>43.267857142857103</v>
      </c>
      <c r="U30">
        <f t="shared" si="0"/>
        <v>1.9333333333333016</v>
      </c>
      <c r="V30">
        <f t="shared" si="1"/>
        <v>-1.2684210526315987</v>
      </c>
    </row>
    <row r="31" spans="1:22" x14ac:dyDescent="0.2">
      <c r="A31" t="s">
        <v>108</v>
      </c>
      <c r="B31" t="s">
        <v>113</v>
      </c>
      <c r="C31">
        <v>27.356435643564399</v>
      </c>
      <c r="D31">
        <v>0.987341772151899</v>
      </c>
      <c r="E31">
        <v>25.125</v>
      </c>
      <c r="F31">
        <v>30.133333333333301</v>
      </c>
      <c r="G31">
        <v>24.952380952380999</v>
      </c>
      <c r="H31">
        <v>24.9375</v>
      </c>
      <c r="I31">
        <v>25.473684210526301</v>
      </c>
      <c r="J31">
        <v>29.714285714285701</v>
      </c>
      <c r="K31">
        <v>27.9166666666667</v>
      </c>
      <c r="L31">
        <v>31.842105263157901</v>
      </c>
      <c r="M31">
        <v>26.8571428571429</v>
      </c>
      <c r="N31">
        <v>27.6212121212121</v>
      </c>
      <c r="O31">
        <v>48.6111111111111</v>
      </c>
      <c r="P31">
        <v>51.891891891891902</v>
      </c>
      <c r="Q31">
        <v>34.245283018867902</v>
      </c>
      <c r="R31">
        <v>36.339805825242699</v>
      </c>
      <c r="S31">
        <v>27.356435643564399</v>
      </c>
      <c r="T31">
        <v>50.818181818181799</v>
      </c>
      <c r="U31">
        <f t="shared" si="0"/>
        <v>-1.4880952380998735E-2</v>
      </c>
      <c r="V31">
        <f t="shared" si="1"/>
        <v>-1.7976190476190013</v>
      </c>
    </row>
    <row r="32" spans="1:22" x14ac:dyDescent="0.2">
      <c r="A32" t="s">
        <v>19</v>
      </c>
      <c r="B32" t="s">
        <v>111</v>
      </c>
      <c r="C32">
        <v>32.741935483871003</v>
      </c>
      <c r="D32">
        <v>0.886075949367089</v>
      </c>
      <c r="E32">
        <v>28.7777777777778</v>
      </c>
      <c r="F32">
        <v>36.4583333333333</v>
      </c>
      <c r="G32">
        <v>28.1111111111111</v>
      </c>
      <c r="H32">
        <v>31.3333333333333</v>
      </c>
      <c r="I32">
        <v>27.533333333333299</v>
      </c>
      <c r="J32">
        <v>36.0833333333333</v>
      </c>
      <c r="K32">
        <v>40.299999999999997</v>
      </c>
      <c r="L32">
        <v>35.153846153846203</v>
      </c>
      <c r="M32">
        <v>31.3</v>
      </c>
      <c r="N32">
        <v>33.428571428571402</v>
      </c>
      <c r="O32">
        <v>63.789473684210499</v>
      </c>
      <c r="P32">
        <v>79.321428571428598</v>
      </c>
      <c r="Q32">
        <v>43.8979591836735</v>
      </c>
      <c r="R32">
        <v>47.549450549450597</v>
      </c>
      <c r="S32">
        <v>32.741935483871003</v>
      </c>
      <c r="T32">
        <v>73.042553191489404</v>
      </c>
      <c r="U32">
        <f>H32-G32</f>
        <v>3.2222222222222001</v>
      </c>
      <c r="V32">
        <f>K32-J32</f>
        <v>4.216666666666697</v>
      </c>
    </row>
    <row r="33" spans="1:22" x14ac:dyDescent="0.2">
      <c r="A33" t="s">
        <v>20</v>
      </c>
      <c r="B33" t="s">
        <v>111</v>
      </c>
      <c r="C33">
        <v>216.29629629629599</v>
      </c>
      <c r="D33">
        <v>1</v>
      </c>
      <c r="E33">
        <v>114.9375</v>
      </c>
      <c r="F33">
        <v>297.38333333333298</v>
      </c>
      <c r="G33">
        <v>129.30000000000001</v>
      </c>
      <c r="H33">
        <v>111</v>
      </c>
      <c r="I33">
        <v>111.333333333333</v>
      </c>
      <c r="J33">
        <v>291.73684210526301</v>
      </c>
      <c r="K33">
        <v>282.41666666666703</v>
      </c>
      <c r="L33">
        <v>324.82352941176498</v>
      </c>
      <c r="M33">
        <v>235.72413793103399</v>
      </c>
      <c r="N33">
        <v>209.16455696202499</v>
      </c>
      <c r="O33">
        <v>206.86666666666699</v>
      </c>
      <c r="P33">
        <v>193.542857142857</v>
      </c>
      <c r="Q33">
        <v>225.886363636364</v>
      </c>
      <c r="R33">
        <v>204.36842105263199</v>
      </c>
      <c r="S33">
        <v>216.29629629629599</v>
      </c>
      <c r="T33">
        <v>197.54</v>
      </c>
      <c r="U33">
        <f t="shared" ref="U33:U63" si="2">H33-G33</f>
        <v>-18.300000000000011</v>
      </c>
      <c r="V33">
        <f t="shared" ref="V33:V63" si="3">K33-J33</f>
        <v>-9.3201754385959816</v>
      </c>
    </row>
    <row r="34" spans="1:22" x14ac:dyDescent="0.2">
      <c r="A34" t="s">
        <v>21</v>
      </c>
      <c r="B34" t="s">
        <v>111</v>
      </c>
      <c r="C34">
        <v>73.808510638297903</v>
      </c>
      <c r="D34">
        <v>1</v>
      </c>
      <c r="E34">
        <v>56.695652173913103</v>
      </c>
      <c r="F34">
        <v>90.2083333333333</v>
      </c>
      <c r="G34">
        <v>52</v>
      </c>
      <c r="H34">
        <v>55.176470588235297</v>
      </c>
      <c r="I34">
        <v>60.526315789473699</v>
      </c>
      <c r="J34">
        <v>90.214285714285694</v>
      </c>
      <c r="K34">
        <v>88.6</v>
      </c>
      <c r="L34">
        <v>91.473684210526301</v>
      </c>
      <c r="M34">
        <v>74.2916666666667</v>
      </c>
      <c r="N34">
        <v>73.642857142857096</v>
      </c>
      <c r="O34">
        <v>143.03571428571399</v>
      </c>
      <c r="P34">
        <v>153.916666666667</v>
      </c>
      <c r="Q34">
        <v>111.30769230769199</v>
      </c>
      <c r="R34">
        <v>100.905660377358</v>
      </c>
      <c r="S34">
        <v>73.808510638297903</v>
      </c>
      <c r="T34">
        <v>149.15625</v>
      </c>
      <c r="U34">
        <f t="shared" si="2"/>
        <v>3.176470588235297</v>
      </c>
      <c r="V34">
        <f t="shared" si="3"/>
        <v>-1.6142857142856997</v>
      </c>
    </row>
    <row r="35" spans="1:22" x14ac:dyDescent="0.2">
      <c r="A35" t="s">
        <v>22</v>
      </c>
      <c r="B35" t="s">
        <v>111</v>
      </c>
      <c r="C35">
        <v>49.597938144329902</v>
      </c>
      <c r="D35">
        <v>1</v>
      </c>
      <c r="E35">
        <v>40.585365853658502</v>
      </c>
      <c r="F35">
        <v>56.196428571428598</v>
      </c>
      <c r="G35">
        <v>38</v>
      </c>
      <c r="H35">
        <v>41.3125</v>
      </c>
      <c r="I35">
        <v>41.533333333333303</v>
      </c>
      <c r="J35">
        <v>49.764705882352899</v>
      </c>
      <c r="K35">
        <v>56.529411764705898</v>
      </c>
      <c r="L35">
        <v>60.909090909090899</v>
      </c>
      <c r="M35">
        <v>45.407407407407398</v>
      </c>
      <c r="N35">
        <v>51.214285714285701</v>
      </c>
      <c r="O35">
        <v>116.72</v>
      </c>
      <c r="P35">
        <v>117.694444444444</v>
      </c>
      <c r="Q35">
        <v>79.692307692307693</v>
      </c>
      <c r="R35">
        <v>73.792452830188694</v>
      </c>
      <c r="S35">
        <v>49.597938144329902</v>
      </c>
      <c r="T35">
        <v>117.29508196721299</v>
      </c>
      <c r="U35">
        <f t="shared" si="2"/>
        <v>3.3125</v>
      </c>
      <c r="V35">
        <f t="shared" si="3"/>
        <v>6.7647058823529989</v>
      </c>
    </row>
    <row r="36" spans="1:22" x14ac:dyDescent="0.2">
      <c r="A36" t="s">
        <v>23</v>
      </c>
      <c r="B36" t="s">
        <v>111</v>
      </c>
      <c r="C36">
        <v>32.303921568627501</v>
      </c>
      <c r="D36">
        <v>0.905063291139241</v>
      </c>
      <c r="E36">
        <v>28.461538461538499</v>
      </c>
      <c r="F36">
        <v>36.299999999999997</v>
      </c>
      <c r="G36">
        <v>26.928571428571399</v>
      </c>
      <c r="H36">
        <v>26.75</v>
      </c>
      <c r="I36">
        <v>31.5555555555556</v>
      </c>
      <c r="J36">
        <v>34.5</v>
      </c>
      <c r="K36">
        <v>37.3913043478261</v>
      </c>
      <c r="L36">
        <v>36.066666666666698</v>
      </c>
      <c r="M36">
        <v>30.423076923076898</v>
      </c>
      <c r="N36">
        <v>32.947368421052602</v>
      </c>
      <c r="O36">
        <v>60.4444444444444</v>
      </c>
      <c r="P36">
        <v>62.130434782608702</v>
      </c>
      <c r="Q36">
        <v>42.704545454545503</v>
      </c>
      <c r="R36">
        <v>39.727272727272698</v>
      </c>
      <c r="S36">
        <v>32.303921568627501</v>
      </c>
      <c r="T36">
        <v>61.390243902439003</v>
      </c>
      <c r="U36">
        <f t="shared" si="2"/>
        <v>-0.17857142857139863</v>
      </c>
      <c r="V36">
        <f t="shared" si="3"/>
        <v>2.8913043478261002</v>
      </c>
    </row>
    <row r="37" spans="1:22" x14ac:dyDescent="0.2">
      <c r="A37" t="s">
        <v>24</v>
      </c>
      <c r="B37" t="s">
        <v>111</v>
      </c>
      <c r="C37">
        <v>161.505617977528</v>
      </c>
      <c r="D37">
        <v>1</v>
      </c>
      <c r="E37">
        <v>89.538461538461505</v>
      </c>
      <c r="F37">
        <v>217.64</v>
      </c>
      <c r="G37">
        <v>100.833333333333</v>
      </c>
      <c r="H37">
        <v>75.769230769230802</v>
      </c>
      <c r="I37">
        <v>95.1</v>
      </c>
      <c r="J37">
        <v>197.363636363636</v>
      </c>
      <c r="K37">
        <v>242.8</v>
      </c>
      <c r="L37">
        <v>211.208333333333</v>
      </c>
      <c r="M37">
        <v>163.29411764705901</v>
      </c>
      <c r="N37">
        <v>161.083333333333</v>
      </c>
      <c r="O37">
        <v>198.28</v>
      </c>
      <c r="P37">
        <v>197.022727272727</v>
      </c>
      <c r="Q37">
        <v>184.11904761904799</v>
      </c>
      <c r="R37">
        <v>174.71551724137899</v>
      </c>
      <c r="S37">
        <v>161.505617977528</v>
      </c>
      <c r="T37">
        <v>197.47826086956499</v>
      </c>
      <c r="U37">
        <f t="shared" si="2"/>
        <v>-25.0641025641022</v>
      </c>
      <c r="V37">
        <f t="shared" si="3"/>
        <v>45.436363636364007</v>
      </c>
    </row>
    <row r="38" spans="1:22" x14ac:dyDescent="0.2">
      <c r="A38" t="s">
        <v>25</v>
      </c>
      <c r="B38" t="s">
        <v>111</v>
      </c>
      <c r="C38">
        <v>53.051546391752602</v>
      </c>
      <c r="D38">
        <v>1</v>
      </c>
      <c r="E38">
        <v>44.584905660377402</v>
      </c>
      <c r="F38">
        <v>63.25</v>
      </c>
      <c r="G38">
        <v>48.1666666666667</v>
      </c>
      <c r="H38">
        <v>43.2</v>
      </c>
      <c r="I38">
        <v>42.4</v>
      </c>
      <c r="J38">
        <v>71.099999999999994</v>
      </c>
      <c r="K38">
        <v>61.285714285714299</v>
      </c>
      <c r="L38">
        <v>60.7</v>
      </c>
      <c r="M38">
        <v>56.357142857142897</v>
      </c>
      <c r="N38">
        <v>51.710144927536199</v>
      </c>
      <c r="O38">
        <v>106.142857142857</v>
      </c>
      <c r="P38">
        <v>137.27500000000001</v>
      </c>
      <c r="Q38">
        <v>77.693877551020407</v>
      </c>
      <c r="R38">
        <v>83.110091743119298</v>
      </c>
      <c r="S38">
        <v>53.051546391752602</v>
      </c>
      <c r="T38">
        <v>126.55737704918</v>
      </c>
      <c r="U38">
        <f t="shared" si="2"/>
        <v>-4.966666666666697</v>
      </c>
      <c r="V38">
        <f t="shared" si="3"/>
        <v>-9.8142857142856954</v>
      </c>
    </row>
    <row r="39" spans="1:22" x14ac:dyDescent="0.2">
      <c r="A39" t="s">
        <v>26</v>
      </c>
      <c r="B39" t="s">
        <v>111</v>
      </c>
      <c r="C39">
        <v>41.255319148936202</v>
      </c>
      <c r="D39">
        <v>0.993670886075949</v>
      </c>
      <c r="E39">
        <v>34.869565217391298</v>
      </c>
      <c r="F39">
        <v>47.375</v>
      </c>
      <c r="G39">
        <v>37</v>
      </c>
      <c r="H39">
        <v>34.230769230769198</v>
      </c>
      <c r="I39">
        <v>33.7368421052632</v>
      </c>
      <c r="J39">
        <v>45.3333333333333</v>
      </c>
      <c r="K39">
        <v>45.4</v>
      </c>
      <c r="L39">
        <v>49.076923076923102</v>
      </c>
      <c r="M39">
        <v>40.846153846153904</v>
      </c>
      <c r="N39">
        <v>41.411764705882398</v>
      </c>
      <c r="O39">
        <v>90.45</v>
      </c>
      <c r="P39">
        <v>106.883720930233</v>
      </c>
      <c r="Q39">
        <v>62.413043478260903</v>
      </c>
      <c r="R39">
        <v>66.774774774774798</v>
      </c>
      <c r="S39">
        <v>41.255319148936202</v>
      </c>
      <c r="T39">
        <v>101.666666666667</v>
      </c>
      <c r="U39">
        <f t="shared" si="2"/>
        <v>-2.769230769230802</v>
      </c>
      <c r="V39">
        <f t="shared" si="3"/>
        <v>6.6666666666698404E-2</v>
      </c>
    </row>
    <row r="40" spans="1:22" x14ac:dyDescent="0.2">
      <c r="A40" t="s">
        <v>27</v>
      </c>
      <c r="B40" t="s">
        <v>111</v>
      </c>
      <c r="C40">
        <v>34.5730337078652</v>
      </c>
      <c r="D40">
        <v>0.867088607594937</v>
      </c>
      <c r="E40">
        <v>31.1086956521739</v>
      </c>
      <c r="F40">
        <v>38.279069767441896</v>
      </c>
      <c r="G40">
        <v>28.5</v>
      </c>
      <c r="H40">
        <v>30.545454545454501</v>
      </c>
      <c r="I40">
        <v>32.739130434782602</v>
      </c>
      <c r="J40">
        <v>37.642857142857103</v>
      </c>
      <c r="K40">
        <v>39.272727272727302</v>
      </c>
      <c r="L40">
        <v>38.1666666666667</v>
      </c>
      <c r="M40">
        <v>33.423076923076898</v>
      </c>
      <c r="N40">
        <v>35.047619047619101</v>
      </c>
      <c r="O40">
        <v>77.6666666666667</v>
      </c>
      <c r="P40">
        <v>74</v>
      </c>
      <c r="Q40">
        <v>54.66</v>
      </c>
      <c r="R40">
        <v>45.7931034482759</v>
      </c>
      <c r="S40">
        <v>34.5730337078652</v>
      </c>
      <c r="T40">
        <v>75.8333333333333</v>
      </c>
      <c r="U40">
        <f t="shared" si="2"/>
        <v>2.0454545454545006</v>
      </c>
      <c r="V40">
        <f t="shared" si="3"/>
        <v>1.6298701298701985</v>
      </c>
    </row>
    <row r="41" spans="1:22" x14ac:dyDescent="0.2">
      <c r="A41" t="s">
        <v>28</v>
      </c>
      <c r="B41" t="s">
        <v>111</v>
      </c>
      <c r="C41">
        <v>69.9479166666667</v>
      </c>
      <c r="D41">
        <v>1</v>
      </c>
      <c r="E41">
        <v>54.037735849056602</v>
      </c>
      <c r="F41">
        <v>89.558139534883693</v>
      </c>
      <c r="G41">
        <v>55.857142857142897</v>
      </c>
      <c r="H41">
        <v>54.2</v>
      </c>
      <c r="I41">
        <v>52.875</v>
      </c>
      <c r="J41">
        <v>80.25</v>
      </c>
      <c r="K41">
        <v>98.142857142857096</v>
      </c>
      <c r="L41">
        <v>87.380952380952394</v>
      </c>
      <c r="M41">
        <v>64.727272727272705</v>
      </c>
      <c r="N41">
        <v>71.5</v>
      </c>
      <c r="O41">
        <v>166.29411764705901</v>
      </c>
      <c r="P41">
        <v>147.08888888888899</v>
      </c>
      <c r="Q41">
        <v>109</v>
      </c>
      <c r="R41">
        <v>100.084033613445</v>
      </c>
      <c r="S41">
        <v>69.9479166666667</v>
      </c>
      <c r="T41">
        <v>152.35483870967701</v>
      </c>
      <c r="U41">
        <f t="shared" si="2"/>
        <v>-1.6571428571428939</v>
      </c>
      <c r="V41">
        <f t="shared" si="3"/>
        <v>17.892857142857096</v>
      </c>
    </row>
    <row r="42" spans="1:22" x14ac:dyDescent="0.2">
      <c r="A42" t="s">
        <v>29</v>
      </c>
      <c r="B42" t="s">
        <v>111</v>
      </c>
      <c r="C42">
        <v>51.7575757575758</v>
      </c>
      <c r="D42">
        <v>1</v>
      </c>
      <c r="E42">
        <v>45</v>
      </c>
      <c r="F42">
        <v>60.558139534883701</v>
      </c>
      <c r="G42">
        <v>48.7826086956522</v>
      </c>
      <c r="H42">
        <v>43.142857142857103</v>
      </c>
      <c r="I42">
        <v>41.789473684210499</v>
      </c>
      <c r="J42">
        <v>61.466666666666697</v>
      </c>
      <c r="K42">
        <v>59.545454545454596</v>
      </c>
      <c r="L42">
        <v>60.411764705882398</v>
      </c>
      <c r="M42">
        <v>53.789473684210499</v>
      </c>
      <c r="N42">
        <v>50.491803278688501</v>
      </c>
      <c r="O42">
        <v>114.173913043478</v>
      </c>
      <c r="P42">
        <v>121.25</v>
      </c>
      <c r="Q42">
        <v>76.557377049180303</v>
      </c>
      <c r="R42">
        <v>76.752577319587601</v>
      </c>
      <c r="S42">
        <v>51.7575757575758</v>
      </c>
      <c r="T42">
        <v>118.491525423729</v>
      </c>
      <c r="U42">
        <f t="shared" si="2"/>
        <v>-5.6397515527950972</v>
      </c>
      <c r="V42">
        <f t="shared" si="3"/>
        <v>-1.9212121212121005</v>
      </c>
    </row>
    <row r="43" spans="1:22" x14ac:dyDescent="0.2">
      <c r="A43" t="s">
        <v>30</v>
      </c>
      <c r="B43" t="s">
        <v>111</v>
      </c>
      <c r="C43">
        <v>59.8125</v>
      </c>
      <c r="D43">
        <v>1</v>
      </c>
      <c r="E43">
        <v>46.695652173913103</v>
      </c>
      <c r="F43">
        <v>71.88</v>
      </c>
      <c r="G43">
        <v>49</v>
      </c>
      <c r="H43">
        <v>46.692307692307701</v>
      </c>
      <c r="I43">
        <v>45.8333333333333</v>
      </c>
      <c r="J43">
        <v>73.8888888888889</v>
      </c>
      <c r="K43">
        <v>69.642857142857096</v>
      </c>
      <c r="L43">
        <v>71.6111111111111</v>
      </c>
      <c r="M43">
        <v>65.592592592592595</v>
      </c>
      <c r="N43">
        <v>57.550724637681199</v>
      </c>
      <c r="O43">
        <v>136.227272727273</v>
      </c>
      <c r="P43">
        <v>144.35</v>
      </c>
      <c r="Q43">
        <v>97.306122448979593</v>
      </c>
      <c r="R43">
        <v>89.403669724770594</v>
      </c>
      <c r="S43">
        <v>59.8125</v>
      </c>
      <c r="T43">
        <v>141.46774193548401</v>
      </c>
      <c r="U43">
        <f t="shared" si="2"/>
        <v>-2.3076923076922995</v>
      </c>
      <c r="V43">
        <f t="shared" si="3"/>
        <v>-4.2460317460318038</v>
      </c>
    </row>
    <row r="44" spans="1:22" x14ac:dyDescent="0.2">
      <c r="A44" t="s">
        <v>31</v>
      </c>
      <c r="B44" t="s">
        <v>111</v>
      </c>
      <c r="C44">
        <v>29.5520833333333</v>
      </c>
      <c r="D44">
        <v>0.80379746835443</v>
      </c>
      <c r="E44">
        <v>26.740740740740701</v>
      </c>
      <c r="F44">
        <v>33.1666666666667</v>
      </c>
      <c r="G44">
        <v>26.772727272727298</v>
      </c>
      <c r="H44">
        <v>29.272727272727298</v>
      </c>
      <c r="I44">
        <v>25.380952380952401</v>
      </c>
      <c r="J44">
        <v>32</v>
      </c>
      <c r="K44">
        <v>33.785714285714299</v>
      </c>
      <c r="L44">
        <v>33.411764705882398</v>
      </c>
      <c r="M44">
        <v>28.515151515151501</v>
      </c>
      <c r="N44">
        <v>30.095238095238098</v>
      </c>
      <c r="O44">
        <v>48.4</v>
      </c>
      <c r="P44">
        <v>52.761904761904802</v>
      </c>
      <c r="Q44">
        <v>33.139534883720899</v>
      </c>
      <c r="R44">
        <v>35.761904761904802</v>
      </c>
      <c r="S44">
        <v>29.5520833333333</v>
      </c>
      <c r="T44">
        <v>51.354838709677402</v>
      </c>
      <c r="U44">
        <f t="shared" si="2"/>
        <v>2.5</v>
      </c>
      <c r="V44">
        <f t="shared" si="3"/>
        <v>1.7857142857142989</v>
      </c>
    </row>
    <row r="45" spans="1:22" x14ac:dyDescent="0.2">
      <c r="A45" t="s">
        <v>32</v>
      </c>
      <c r="B45" t="s">
        <v>111</v>
      </c>
      <c r="C45">
        <v>214.630434782609</v>
      </c>
      <c r="D45">
        <v>0.993670886075949</v>
      </c>
      <c r="E45">
        <v>120.941176470588</v>
      </c>
      <c r="F45">
        <v>331.17073170731697</v>
      </c>
      <c r="G45">
        <v>124.07692307692299</v>
      </c>
      <c r="H45">
        <v>117.4375</v>
      </c>
      <c r="I45">
        <v>121.636363636364</v>
      </c>
      <c r="J45">
        <v>350.57142857142901</v>
      </c>
      <c r="K45">
        <v>352.947368421053</v>
      </c>
      <c r="L45">
        <v>294.53333333333302</v>
      </c>
      <c r="M45">
        <v>203.35</v>
      </c>
      <c r="N45">
        <v>217.763888888889</v>
      </c>
      <c r="O45">
        <v>184.392857142857</v>
      </c>
      <c r="P45">
        <v>231.783783783784</v>
      </c>
      <c r="Q45">
        <v>192.291666666667</v>
      </c>
      <c r="R45">
        <v>222.522935779817</v>
      </c>
      <c r="S45">
        <v>214.630434782609</v>
      </c>
      <c r="T45">
        <v>211.369230769231</v>
      </c>
      <c r="U45">
        <f t="shared" si="2"/>
        <v>-6.6394230769229949</v>
      </c>
      <c r="V45">
        <f t="shared" si="3"/>
        <v>2.3759398496239896</v>
      </c>
    </row>
    <row r="46" spans="1:22" x14ac:dyDescent="0.2">
      <c r="A46" t="s">
        <v>33</v>
      </c>
      <c r="B46" t="s">
        <v>111</v>
      </c>
      <c r="C46">
        <v>39.412371134020603</v>
      </c>
      <c r="D46">
        <v>0.968354430379747</v>
      </c>
      <c r="E46">
        <v>34.415094339622598</v>
      </c>
      <c r="F46">
        <v>45.431818181818201</v>
      </c>
      <c r="G46">
        <v>34.1111111111111</v>
      </c>
      <c r="H46">
        <v>35.299999999999997</v>
      </c>
      <c r="I46">
        <v>33.6</v>
      </c>
      <c r="J46">
        <v>46.285714285714299</v>
      </c>
      <c r="K46">
        <v>42.75</v>
      </c>
      <c r="L46">
        <v>47.190476190476197</v>
      </c>
      <c r="M46">
        <v>37.520000000000003</v>
      </c>
      <c r="N46">
        <v>40.0694444444444</v>
      </c>
      <c r="O46">
        <v>75.318181818181799</v>
      </c>
      <c r="P46">
        <v>91.235294117647101</v>
      </c>
      <c r="Q46">
        <v>55.212765957446798</v>
      </c>
      <c r="R46">
        <v>56.481132075471699</v>
      </c>
      <c r="S46">
        <v>39.412371134020603</v>
      </c>
      <c r="T46">
        <v>84.982142857142904</v>
      </c>
      <c r="U46">
        <f t="shared" si="2"/>
        <v>1.1888888888888971</v>
      </c>
      <c r="V46">
        <f t="shared" si="3"/>
        <v>-3.5357142857142989</v>
      </c>
    </row>
    <row r="47" spans="1:22" x14ac:dyDescent="0.2">
      <c r="A47" t="s">
        <v>34</v>
      </c>
      <c r="B47" t="s">
        <v>111</v>
      </c>
      <c r="C47">
        <v>84.693877551020407</v>
      </c>
      <c r="D47">
        <v>1</v>
      </c>
      <c r="E47">
        <v>60.956521739130402</v>
      </c>
      <c r="F47">
        <v>105.69230769230801</v>
      </c>
      <c r="G47">
        <v>64.266666666666694</v>
      </c>
      <c r="H47">
        <v>55.461538461538503</v>
      </c>
      <c r="I47">
        <v>62.1666666666667</v>
      </c>
      <c r="J47">
        <v>107.857142857143</v>
      </c>
      <c r="K47">
        <v>110.25</v>
      </c>
      <c r="L47">
        <v>101</v>
      </c>
      <c r="M47">
        <v>85.310344827586206</v>
      </c>
      <c r="N47">
        <v>84.434782608695699</v>
      </c>
      <c r="O47">
        <v>168.76190476190499</v>
      </c>
      <c r="P47">
        <v>167</v>
      </c>
      <c r="Q47">
        <v>120.36</v>
      </c>
      <c r="R47">
        <v>114.25</v>
      </c>
      <c r="S47">
        <v>84.693877551020407</v>
      </c>
      <c r="T47">
        <v>167.61666666666699</v>
      </c>
      <c r="U47">
        <f t="shared" si="2"/>
        <v>-8.8051282051281916</v>
      </c>
      <c r="V47">
        <f t="shared" si="3"/>
        <v>2.3928571428569967</v>
      </c>
    </row>
    <row r="48" spans="1:22" x14ac:dyDescent="0.2">
      <c r="A48" t="s">
        <v>35</v>
      </c>
      <c r="B48" t="s">
        <v>111</v>
      </c>
      <c r="C48">
        <v>46.118279569892501</v>
      </c>
      <c r="D48">
        <v>0.993670886075949</v>
      </c>
      <c r="E48">
        <v>37.809523809523803</v>
      </c>
      <c r="F48">
        <v>52.960784313725497</v>
      </c>
      <c r="G48">
        <v>35.7777777777778</v>
      </c>
      <c r="H48">
        <v>36.117647058823501</v>
      </c>
      <c r="I48">
        <v>40.75</v>
      </c>
      <c r="J48">
        <v>49.6</v>
      </c>
      <c r="K48">
        <v>55.923076923076898</v>
      </c>
      <c r="L48">
        <v>53.478260869565197</v>
      </c>
      <c r="M48">
        <v>44.4166666666667</v>
      </c>
      <c r="N48">
        <v>46.710144927536199</v>
      </c>
      <c r="O48">
        <v>108.846153846154</v>
      </c>
      <c r="P48">
        <v>103.368421052632</v>
      </c>
      <c r="Q48">
        <v>77.92</v>
      </c>
      <c r="R48">
        <v>66.8317757009346</v>
      </c>
      <c r="S48">
        <v>46.118279569892501</v>
      </c>
      <c r="T48">
        <v>105.59375</v>
      </c>
      <c r="U48">
        <f t="shared" si="2"/>
        <v>0.33986928104570069</v>
      </c>
      <c r="V48">
        <f t="shared" si="3"/>
        <v>6.3230769230768971</v>
      </c>
    </row>
    <row r="49" spans="1:22" x14ac:dyDescent="0.2">
      <c r="A49" t="s">
        <v>36</v>
      </c>
      <c r="B49" t="s">
        <v>111</v>
      </c>
      <c r="C49">
        <v>160.582417582418</v>
      </c>
      <c r="D49">
        <v>1</v>
      </c>
      <c r="E49">
        <v>95.137254901960802</v>
      </c>
      <c r="F49">
        <v>244.02500000000001</v>
      </c>
      <c r="G49">
        <v>102.25</v>
      </c>
      <c r="H49">
        <v>95.3333333333333</v>
      </c>
      <c r="I49">
        <v>89.3</v>
      </c>
      <c r="J49">
        <v>248.07142857142901</v>
      </c>
      <c r="K49">
        <v>227.9</v>
      </c>
      <c r="L49">
        <v>250.5625</v>
      </c>
      <c r="M49">
        <v>170.3</v>
      </c>
      <c r="N49">
        <v>155.80327868852501</v>
      </c>
      <c r="O49">
        <v>189.870967741936</v>
      </c>
      <c r="P49">
        <v>192.666666666667</v>
      </c>
      <c r="Q49">
        <v>180.245901639344</v>
      </c>
      <c r="R49">
        <v>169.48453608247399</v>
      </c>
      <c r="S49">
        <v>160.582417582418</v>
      </c>
      <c r="T49">
        <v>191.37313432835799</v>
      </c>
      <c r="U49">
        <f t="shared" si="2"/>
        <v>-6.9166666666666998</v>
      </c>
      <c r="V49">
        <f t="shared" si="3"/>
        <v>-20.171428571429004</v>
      </c>
    </row>
    <row r="50" spans="1:22" x14ac:dyDescent="0.2">
      <c r="A50" t="s">
        <v>37</v>
      </c>
      <c r="B50" t="s">
        <v>111</v>
      </c>
      <c r="C50">
        <v>141.01063829787199</v>
      </c>
      <c r="D50">
        <v>1</v>
      </c>
      <c r="E50">
        <v>89.037735849056602</v>
      </c>
      <c r="F50">
        <v>208.19512195121999</v>
      </c>
      <c r="G50">
        <v>93.3333333333333</v>
      </c>
      <c r="H50">
        <v>82.8333333333333</v>
      </c>
      <c r="I50">
        <v>88.25</v>
      </c>
      <c r="J50">
        <v>190.5</v>
      </c>
      <c r="K50">
        <v>212.727272727273</v>
      </c>
      <c r="L50">
        <v>217.222222222222</v>
      </c>
      <c r="M50">
        <v>128.666666666667</v>
      </c>
      <c r="N50">
        <v>147.68852459016401</v>
      </c>
      <c r="O50">
        <v>161.51851851851899</v>
      </c>
      <c r="P50">
        <v>172.243243243243</v>
      </c>
      <c r="Q50">
        <v>143.44999999999999</v>
      </c>
      <c r="R50">
        <v>156.959183673469</v>
      </c>
      <c r="S50">
        <v>141.01063829787199</v>
      </c>
      <c r="T50">
        <v>167.71875</v>
      </c>
      <c r="U50">
        <f t="shared" si="2"/>
        <v>-10.5</v>
      </c>
      <c r="V50">
        <f t="shared" si="3"/>
        <v>22.227272727273004</v>
      </c>
    </row>
    <row r="51" spans="1:22" x14ac:dyDescent="0.2">
      <c r="A51" t="s">
        <v>38</v>
      </c>
      <c r="B51" t="s">
        <v>111</v>
      </c>
      <c r="C51">
        <v>32.308510638297903</v>
      </c>
      <c r="D51">
        <v>0.886075949367089</v>
      </c>
      <c r="E51">
        <v>29.7169811320755</v>
      </c>
      <c r="F51">
        <v>35.658536585365901</v>
      </c>
      <c r="G51">
        <v>30.6875</v>
      </c>
      <c r="H51">
        <v>29.071428571428601</v>
      </c>
      <c r="I51">
        <v>29.434782608695699</v>
      </c>
      <c r="J51">
        <v>34.818181818181799</v>
      </c>
      <c r="K51">
        <v>35.176470588235297</v>
      </c>
      <c r="L51">
        <v>37</v>
      </c>
      <c r="M51">
        <v>32.370370370370402</v>
      </c>
      <c r="N51">
        <v>32.283582089552198</v>
      </c>
      <c r="O51">
        <v>60.95</v>
      </c>
      <c r="P51">
        <v>66.846153846153797</v>
      </c>
      <c r="Q51">
        <v>44.531914893617</v>
      </c>
      <c r="R51">
        <v>41.946236559139798</v>
      </c>
      <c r="S51">
        <v>32.308510638297903</v>
      </c>
      <c r="T51">
        <v>64.2826086956522</v>
      </c>
      <c r="U51">
        <f t="shared" si="2"/>
        <v>-1.6160714285713986</v>
      </c>
      <c r="V51">
        <f t="shared" si="3"/>
        <v>0.35828877005349824</v>
      </c>
    </row>
    <row r="52" spans="1:22" x14ac:dyDescent="0.2">
      <c r="A52" t="s">
        <v>39</v>
      </c>
      <c r="B52" t="s">
        <v>111</v>
      </c>
      <c r="C52">
        <v>62.021052631579003</v>
      </c>
      <c r="D52">
        <v>1</v>
      </c>
      <c r="E52">
        <v>49.4583333333333</v>
      </c>
      <c r="F52">
        <v>74.851063829787194</v>
      </c>
      <c r="G52">
        <v>49.090909090909101</v>
      </c>
      <c r="H52">
        <v>47.090909090909101</v>
      </c>
      <c r="I52">
        <v>51.733333333333299</v>
      </c>
      <c r="J52">
        <v>73.375</v>
      </c>
      <c r="K52">
        <v>68.133333333333297</v>
      </c>
      <c r="L52">
        <v>79.5416666666667</v>
      </c>
      <c r="M52">
        <v>55.566666666666698</v>
      </c>
      <c r="N52">
        <v>65</v>
      </c>
      <c r="O52">
        <v>120.24</v>
      </c>
      <c r="P52">
        <v>124.868421052632</v>
      </c>
      <c r="Q52">
        <v>84.963636363636397</v>
      </c>
      <c r="R52">
        <v>87.087378640776706</v>
      </c>
      <c r="S52">
        <v>62.021052631579003</v>
      </c>
      <c r="T52">
        <v>123.031746031746</v>
      </c>
      <c r="U52">
        <f t="shared" si="2"/>
        <v>-2</v>
      </c>
      <c r="V52">
        <f t="shared" si="3"/>
        <v>-5.2416666666667027</v>
      </c>
    </row>
    <row r="53" spans="1:22" x14ac:dyDescent="0.2">
      <c r="A53" t="s">
        <v>40</v>
      </c>
      <c r="B53" t="s">
        <v>111</v>
      </c>
      <c r="C53">
        <v>36.232323232323203</v>
      </c>
      <c r="D53">
        <v>0.917721518987342</v>
      </c>
      <c r="E53">
        <v>31.34</v>
      </c>
      <c r="F53">
        <v>41.224489795918402</v>
      </c>
      <c r="G53">
        <v>31.384615384615401</v>
      </c>
      <c r="H53">
        <v>30.1428571428571</v>
      </c>
      <c r="I53">
        <v>32.043478260869598</v>
      </c>
      <c r="J53">
        <v>41.5</v>
      </c>
      <c r="K53">
        <v>39.647058823529399</v>
      </c>
      <c r="L53">
        <v>42.625</v>
      </c>
      <c r="M53">
        <v>36.965517241379303</v>
      </c>
      <c r="N53">
        <v>35.928571428571402</v>
      </c>
      <c r="O53">
        <v>71.8333333333333</v>
      </c>
      <c r="P53">
        <v>84.882352941176507</v>
      </c>
      <c r="Q53">
        <v>47.170731707317103</v>
      </c>
      <c r="R53">
        <v>51.932692307692299</v>
      </c>
      <c r="S53">
        <v>36.232323232323203</v>
      </c>
      <c r="T53">
        <v>81.478260869565204</v>
      </c>
      <c r="U53">
        <f t="shared" si="2"/>
        <v>-1.2417582417583013</v>
      </c>
      <c r="V53">
        <f t="shared" si="3"/>
        <v>-1.8529411764706012</v>
      </c>
    </row>
    <row r="54" spans="1:22" x14ac:dyDescent="0.2">
      <c r="A54" t="s">
        <v>41</v>
      </c>
      <c r="B54" t="s">
        <v>111</v>
      </c>
      <c r="C54">
        <v>29.418367346938801</v>
      </c>
      <c r="D54">
        <v>0.765822784810127</v>
      </c>
      <c r="E54">
        <v>26.5555555555556</v>
      </c>
      <c r="F54">
        <v>31.849056603773601</v>
      </c>
      <c r="G54">
        <v>26.7</v>
      </c>
      <c r="H54">
        <v>26.285714285714299</v>
      </c>
      <c r="I54">
        <v>26.6666666666667</v>
      </c>
      <c r="J54">
        <v>31.2</v>
      </c>
      <c r="K54">
        <v>32.941176470588204</v>
      </c>
      <c r="L54">
        <v>31.5</v>
      </c>
      <c r="M54">
        <v>29.7</v>
      </c>
      <c r="N54">
        <v>29.294117647058801</v>
      </c>
      <c r="O54">
        <v>45</v>
      </c>
      <c r="P54">
        <v>50.857142857142897</v>
      </c>
      <c r="Q54">
        <v>33.230769230769198</v>
      </c>
      <c r="R54">
        <v>32.975609756097597</v>
      </c>
      <c r="S54">
        <v>29.418367346938801</v>
      </c>
      <c r="T54">
        <v>48.565217391304401</v>
      </c>
      <c r="U54">
        <f t="shared" si="2"/>
        <v>-0.41428571428570038</v>
      </c>
      <c r="V54">
        <f t="shared" si="3"/>
        <v>1.7411764705882042</v>
      </c>
    </row>
    <row r="55" spans="1:22" x14ac:dyDescent="0.2">
      <c r="A55" t="s">
        <v>42</v>
      </c>
      <c r="B55" t="s">
        <v>111</v>
      </c>
      <c r="C55">
        <v>39.414893617021299</v>
      </c>
      <c r="D55">
        <v>0.962025316455696</v>
      </c>
      <c r="E55">
        <v>32.5416666666667</v>
      </c>
      <c r="F55">
        <v>46.586956521739097</v>
      </c>
      <c r="G55">
        <v>32.9375</v>
      </c>
      <c r="H55">
        <v>32.545454545454596</v>
      </c>
      <c r="I55">
        <v>32.238095238095198</v>
      </c>
      <c r="J55">
        <v>50.153846153846203</v>
      </c>
      <c r="K55">
        <v>44.461538461538503</v>
      </c>
      <c r="L55">
        <v>45.65</v>
      </c>
      <c r="M55">
        <v>40.655172413793103</v>
      </c>
      <c r="N55">
        <v>38.861538461538501</v>
      </c>
      <c r="O55">
        <v>78.599999999999994</v>
      </c>
      <c r="P55">
        <v>83.789473684210506</v>
      </c>
      <c r="Q55">
        <v>56.142857142857103</v>
      </c>
      <c r="R55">
        <v>55.4368932038835</v>
      </c>
      <c r="S55">
        <v>39.414893617021299</v>
      </c>
      <c r="T55">
        <v>82</v>
      </c>
      <c r="U55">
        <f t="shared" si="2"/>
        <v>-0.39204545454540352</v>
      </c>
      <c r="V55">
        <f t="shared" si="3"/>
        <v>-5.6923076923077005</v>
      </c>
    </row>
    <row r="56" spans="1:22" x14ac:dyDescent="0.2">
      <c r="A56" t="s">
        <v>43</v>
      </c>
      <c r="B56" t="s">
        <v>111</v>
      </c>
      <c r="C56">
        <v>33.514851485148498</v>
      </c>
      <c r="D56">
        <v>0.835443037974684</v>
      </c>
      <c r="E56">
        <v>30.037735849056599</v>
      </c>
      <c r="F56">
        <v>37.3541666666667</v>
      </c>
      <c r="G56">
        <v>30.352941176470601</v>
      </c>
      <c r="H56">
        <v>30.8888888888889</v>
      </c>
      <c r="I56">
        <v>28.8888888888889</v>
      </c>
      <c r="J56">
        <v>37.642857142857103</v>
      </c>
      <c r="K56">
        <v>37.818181818181799</v>
      </c>
      <c r="L56">
        <v>36.1666666666667</v>
      </c>
      <c r="M56">
        <v>33.645161290322598</v>
      </c>
      <c r="N56">
        <v>33.457142857142898</v>
      </c>
      <c r="O56">
        <v>53.466666666666697</v>
      </c>
      <c r="P56">
        <v>56.25</v>
      </c>
      <c r="Q56">
        <v>40.1086956521739</v>
      </c>
      <c r="R56">
        <v>37.697674418604699</v>
      </c>
      <c r="S56">
        <v>33.514851485148498</v>
      </c>
      <c r="T56">
        <v>54.903225806451601</v>
      </c>
      <c r="U56">
        <f t="shared" si="2"/>
        <v>0.53594771241829875</v>
      </c>
      <c r="V56">
        <f t="shared" si="3"/>
        <v>0.17532467532469553</v>
      </c>
    </row>
    <row r="57" spans="1:22" x14ac:dyDescent="0.2">
      <c r="A57" t="s">
        <v>44</v>
      </c>
      <c r="B57" t="s">
        <v>111</v>
      </c>
      <c r="C57">
        <v>63.860215053763397</v>
      </c>
      <c r="D57">
        <v>1</v>
      </c>
      <c r="E57">
        <v>49.473684210526301</v>
      </c>
      <c r="F57">
        <v>73.8</v>
      </c>
      <c r="G57">
        <v>50.4444444444444</v>
      </c>
      <c r="H57">
        <v>50.1875</v>
      </c>
      <c r="I57">
        <v>47.923076923076898</v>
      </c>
      <c r="J57">
        <v>69.058823529411796</v>
      </c>
      <c r="K57">
        <v>75.6666666666667</v>
      </c>
      <c r="L57">
        <v>76</v>
      </c>
      <c r="M57">
        <v>62.615384615384599</v>
      </c>
      <c r="N57">
        <v>64.343283582089597</v>
      </c>
      <c r="O57">
        <v>125.208333333333</v>
      </c>
      <c r="P57">
        <v>134.170731707317</v>
      </c>
      <c r="Q57">
        <v>92.66</v>
      </c>
      <c r="R57">
        <v>90.851851851851904</v>
      </c>
      <c r="S57">
        <v>63.860215053763397</v>
      </c>
      <c r="T57">
        <v>130.861538461538</v>
      </c>
      <c r="U57">
        <f t="shared" si="2"/>
        <v>-0.25694444444440023</v>
      </c>
      <c r="V57">
        <f t="shared" si="3"/>
        <v>6.6078431372549034</v>
      </c>
    </row>
    <row r="58" spans="1:22" x14ac:dyDescent="0.2">
      <c r="A58" t="s">
        <v>45</v>
      </c>
      <c r="B58" t="s">
        <v>111</v>
      </c>
      <c r="C58">
        <v>65.022222222222197</v>
      </c>
      <c r="D58">
        <v>1</v>
      </c>
      <c r="E58">
        <v>49.731707317073202</v>
      </c>
      <c r="F58">
        <v>77.816326530612201</v>
      </c>
      <c r="G58">
        <v>53.909090909090899</v>
      </c>
      <c r="H58">
        <v>46.461538461538503</v>
      </c>
      <c r="I58">
        <v>49.529411764705898</v>
      </c>
      <c r="J58">
        <v>78.9375</v>
      </c>
      <c r="K58">
        <v>76.176470588235304</v>
      </c>
      <c r="L58">
        <v>78.4375</v>
      </c>
      <c r="M58">
        <v>68.740740740740804</v>
      </c>
      <c r="N58">
        <v>63.428571428571402</v>
      </c>
      <c r="O58">
        <v>104.74285714285701</v>
      </c>
      <c r="P58">
        <v>133.60606060606099</v>
      </c>
      <c r="Q58">
        <v>89.064516129032299</v>
      </c>
      <c r="R58">
        <v>87.5520833333333</v>
      </c>
      <c r="S58">
        <v>65.022222222222197</v>
      </c>
      <c r="T58">
        <v>118.75</v>
      </c>
      <c r="U58">
        <f t="shared" si="2"/>
        <v>-7.4475524475523969</v>
      </c>
      <c r="V58">
        <f t="shared" si="3"/>
        <v>-2.7610294117646959</v>
      </c>
    </row>
    <row r="59" spans="1:22" x14ac:dyDescent="0.2">
      <c r="A59" t="s">
        <v>46</v>
      </c>
      <c r="B59" t="s">
        <v>111</v>
      </c>
      <c r="C59">
        <v>29.3020833333333</v>
      </c>
      <c r="D59">
        <v>0.746835443037975</v>
      </c>
      <c r="E59">
        <v>26.9491525423729</v>
      </c>
      <c r="F59">
        <v>33.054054054054099</v>
      </c>
      <c r="G59">
        <v>25.636363636363601</v>
      </c>
      <c r="H59">
        <v>25.588235294117698</v>
      </c>
      <c r="I59">
        <v>29.55</v>
      </c>
      <c r="J59">
        <v>32.25</v>
      </c>
      <c r="K59">
        <v>32.4166666666667</v>
      </c>
      <c r="L59">
        <v>33.882352941176499</v>
      </c>
      <c r="M59">
        <v>27.4</v>
      </c>
      <c r="N59">
        <v>30.1666666666667</v>
      </c>
      <c r="O59">
        <v>51.2</v>
      </c>
      <c r="P59">
        <v>51.0833333333333</v>
      </c>
      <c r="Q59">
        <v>33.35</v>
      </c>
      <c r="R59">
        <v>33.384615384615401</v>
      </c>
      <c r="S59">
        <v>29.3020833333333</v>
      </c>
      <c r="T59">
        <v>51.136363636363598</v>
      </c>
      <c r="U59">
        <f t="shared" si="2"/>
        <v>-4.81283422459029E-2</v>
      </c>
      <c r="V59">
        <f t="shared" si="3"/>
        <v>0.16666666666669983</v>
      </c>
    </row>
    <row r="60" spans="1:22" x14ac:dyDescent="0.2">
      <c r="A60" t="s">
        <v>47</v>
      </c>
      <c r="B60" t="s">
        <v>111</v>
      </c>
      <c r="C60">
        <v>39.6105263157895</v>
      </c>
      <c r="D60">
        <v>0.943037974683544</v>
      </c>
      <c r="E60">
        <v>34.098039215686299</v>
      </c>
      <c r="F60">
        <v>46</v>
      </c>
      <c r="G60">
        <v>33.785714285714299</v>
      </c>
      <c r="H60">
        <v>34.857142857142897</v>
      </c>
      <c r="I60">
        <v>33.826086956521699</v>
      </c>
      <c r="J60">
        <v>48.714285714285701</v>
      </c>
      <c r="K60">
        <v>45.357142857142897</v>
      </c>
      <c r="L60">
        <v>44.1875</v>
      </c>
      <c r="M60">
        <v>41.25</v>
      </c>
      <c r="N60">
        <v>38.925373134328403</v>
      </c>
      <c r="O60">
        <v>103.529411764706</v>
      </c>
      <c r="P60">
        <v>100.108108108108</v>
      </c>
      <c r="Q60">
        <v>64.7777777777778</v>
      </c>
      <c r="R60">
        <v>60.692307692307701</v>
      </c>
      <c r="S60">
        <v>39.6105263157895</v>
      </c>
      <c r="T60">
        <v>101.18518518518501</v>
      </c>
      <c r="U60">
        <f t="shared" si="2"/>
        <v>1.0714285714285978</v>
      </c>
      <c r="V60">
        <f t="shared" si="3"/>
        <v>-3.3571428571428044</v>
      </c>
    </row>
    <row r="61" spans="1:22" x14ac:dyDescent="0.2">
      <c r="A61" t="s">
        <v>48</v>
      </c>
      <c r="B61" t="s">
        <v>111</v>
      </c>
      <c r="C61">
        <v>77.934065934065899</v>
      </c>
      <c r="D61">
        <v>1</v>
      </c>
      <c r="E61">
        <v>59.7173913043478</v>
      </c>
      <c r="F61">
        <v>96.5555555555556</v>
      </c>
      <c r="G61">
        <v>62.230769230769198</v>
      </c>
      <c r="H61">
        <v>56.466666666666697</v>
      </c>
      <c r="I61">
        <v>60.6111111111111</v>
      </c>
      <c r="J61">
        <v>109.666666666667</v>
      </c>
      <c r="K61">
        <v>101.533333333333</v>
      </c>
      <c r="L61">
        <v>83.6666666666667</v>
      </c>
      <c r="M61">
        <v>85</v>
      </c>
      <c r="N61">
        <v>75.257575757575793</v>
      </c>
      <c r="O61">
        <v>143.19999999999999</v>
      </c>
      <c r="P61">
        <v>148.64864864864899</v>
      </c>
      <c r="Q61">
        <v>116.745454545455</v>
      </c>
      <c r="R61">
        <v>101.621359223301</v>
      </c>
      <c r="S61">
        <v>77.934065934065899</v>
      </c>
      <c r="T61">
        <v>146.20895522388099</v>
      </c>
      <c r="U61">
        <f t="shared" si="2"/>
        <v>-5.764102564102501</v>
      </c>
      <c r="V61">
        <f t="shared" si="3"/>
        <v>-8.1333333333339937</v>
      </c>
    </row>
    <row r="62" spans="1:22" x14ac:dyDescent="0.2">
      <c r="A62" t="s">
        <v>49</v>
      </c>
      <c r="B62" t="s">
        <v>112</v>
      </c>
      <c r="C62">
        <v>177.60638297872299</v>
      </c>
      <c r="D62">
        <v>0.936708860759494</v>
      </c>
      <c r="E62">
        <v>96.538461538461505</v>
      </c>
      <c r="F62">
        <v>277.97619047619099</v>
      </c>
      <c r="G62">
        <v>89.75</v>
      </c>
      <c r="H62">
        <v>97.25</v>
      </c>
      <c r="I62">
        <v>101.4</v>
      </c>
      <c r="J62">
        <v>272.769230769231</v>
      </c>
      <c r="K62">
        <v>283.86666666666702</v>
      </c>
      <c r="L62">
        <v>276.5</v>
      </c>
      <c r="M62">
        <v>171.79310344827601</v>
      </c>
      <c r="N62">
        <v>180.2</v>
      </c>
      <c r="O62">
        <v>260.41666666666703</v>
      </c>
      <c r="P62">
        <v>308.16666666666703</v>
      </c>
      <c r="Q62">
        <v>211.92452830188699</v>
      </c>
      <c r="R62">
        <v>220.610526315789</v>
      </c>
      <c r="S62">
        <v>177.60638297872299</v>
      </c>
      <c r="T62">
        <v>286.944444444444</v>
      </c>
      <c r="U62">
        <f t="shared" si="2"/>
        <v>7.5</v>
      </c>
      <c r="V62">
        <f t="shared" si="3"/>
        <v>11.097435897436014</v>
      </c>
    </row>
    <row r="63" spans="1:22" x14ac:dyDescent="0.2">
      <c r="A63" t="s">
        <v>50</v>
      </c>
      <c r="B63" t="s">
        <v>112</v>
      </c>
      <c r="C63">
        <v>37.5</v>
      </c>
      <c r="D63">
        <v>0.778481012658228</v>
      </c>
      <c r="E63">
        <v>32.488888888888901</v>
      </c>
      <c r="F63">
        <v>42.744186046511601</v>
      </c>
      <c r="G63">
        <v>33</v>
      </c>
      <c r="H63">
        <v>31.866666666666699</v>
      </c>
      <c r="I63">
        <v>32.647058823529399</v>
      </c>
      <c r="J63">
        <v>42</v>
      </c>
      <c r="K63">
        <v>43.4444444444444</v>
      </c>
      <c r="L63">
        <v>43.0555555555556</v>
      </c>
      <c r="M63">
        <v>37.965517241379303</v>
      </c>
      <c r="N63">
        <v>37.271186440678001</v>
      </c>
      <c r="O63">
        <v>67.9375</v>
      </c>
      <c r="P63">
        <v>77.526315789473699</v>
      </c>
      <c r="Q63">
        <v>48.622222222222199</v>
      </c>
      <c r="R63">
        <v>47.076923076923102</v>
      </c>
      <c r="S63">
        <v>37.5</v>
      </c>
      <c r="T63">
        <v>73.142857142857096</v>
      </c>
      <c r="U63">
        <f t="shared" si="2"/>
        <v>-1.1333333333333009</v>
      </c>
      <c r="V63">
        <f t="shared" si="3"/>
        <v>1.4444444444444002</v>
      </c>
    </row>
    <row r="64" spans="1:22" x14ac:dyDescent="0.2">
      <c r="A64" t="s">
        <v>51</v>
      </c>
      <c r="B64" t="s">
        <v>112</v>
      </c>
      <c r="C64">
        <v>94.478260869565204</v>
      </c>
      <c r="D64">
        <v>0.968354430379747</v>
      </c>
      <c r="E64">
        <v>63.403846153846203</v>
      </c>
      <c r="F64">
        <v>134.875</v>
      </c>
      <c r="G64">
        <v>63.3888888888889</v>
      </c>
      <c r="H64">
        <v>60.25</v>
      </c>
      <c r="I64">
        <v>65.136363636363598</v>
      </c>
      <c r="J64">
        <v>134</v>
      </c>
      <c r="K64">
        <v>132.29411764705901</v>
      </c>
      <c r="L64">
        <v>139.333333333333</v>
      </c>
      <c r="M64">
        <v>90.172413793103402</v>
      </c>
      <c r="N64">
        <v>96.460317460317498</v>
      </c>
      <c r="O64">
        <v>218.32142857142901</v>
      </c>
      <c r="P64">
        <v>205.272727272727</v>
      </c>
      <c r="Q64">
        <v>153.12280701754401</v>
      </c>
      <c r="R64">
        <v>133.864583333333</v>
      </c>
      <c r="S64">
        <v>94.478260869565204</v>
      </c>
      <c r="T64">
        <v>211.26229508196701</v>
      </c>
      <c r="U64">
        <f>H64-G64</f>
        <v>-3.1388888888888999</v>
      </c>
      <c r="V64">
        <f>K64-J64</f>
        <v>-1.7058823529409892</v>
      </c>
    </row>
    <row r="65" spans="1:22" x14ac:dyDescent="0.2">
      <c r="A65" t="s">
        <v>52</v>
      </c>
      <c r="B65" t="s">
        <v>112</v>
      </c>
      <c r="C65">
        <v>234.611764705882</v>
      </c>
      <c r="D65">
        <v>0.917721518987342</v>
      </c>
      <c r="E65">
        <v>125.28571428571399</v>
      </c>
      <c r="F65">
        <v>341.39534883720899</v>
      </c>
      <c r="G65">
        <v>121.363636363636</v>
      </c>
      <c r="H65">
        <v>141.4</v>
      </c>
      <c r="I65">
        <v>119.666666666667</v>
      </c>
      <c r="J65">
        <v>354.61538461538498</v>
      </c>
      <c r="K65">
        <v>334.58333333333297</v>
      </c>
      <c r="L65">
        <v>336.38888888888903</v>
      </c>
      <c r="M65">
        <v>247.708333333333</v>
      </c>
      <c r="N65">
        <v>229.45901639344299</v>
      </c>
      <c r="O65">
        <v>233.82142857142901</v>
      </c>
      <c r="P65">
        <v>233.3125</v>
      </c>
      <c r="Q65">
        <v>240.230769230769</v>
      </c>
      <c r="R65">
        <v>230.78494623655899</v>
      </c>
      <c r="S65">
        <v>234.611764705882</v>
      </c>
      <c r="T65">
        <v>233.55</v>
      </c>
      <c r="U65">
        <f t="shared" ref="U65:U87" si="4">H65-G65</f>
        <v>20.036363636364001</v>
      </c>
      <c r="V65">
        <f t="shared" ref="V65:V87" si="5">K65-J65</f>
        <v>-20.032051282052009</v>
      </c>
    </row>
    <row r="66" spans="1:22" x14ac:dyDescent="0.2">
      <c r="A66" t="s">
        <v>53</v>
      </c>
      <c r="B66" t="s">
        <v>112</v>
      </c>
      <c r="C66">
        <v>129.065217391304</v>
      </c>
      <c r="D66">
        <v>0.949367088607595</v>
      </c>
      <c r="E66">
        <v>87.816326530612201</v>
      </c>
      <c r="F66">
        <v>176.06976744185999</v>
      </c>
      <c r="G66">
        <v>92.2222222222222</v>
      </c>
      <c r="H66">
        <v>85.5</v>
      </c>
      <c r="I66">
        <v>85.105263157894697</v>
      </c>
      <c r="J66">
        <v>184.45454545454501</v>
      </c>
      <c r="K66">
        <v>181.333333333333</v>
      </c>
      <c r="L66">
        <v>168.3</v>
      </c>
      <c r="M66">
        <v>127.206896551724</v>
      </c>
      <c r="N66">
        <v>129.920634920635</v>
      </c>
      <c r="O66">
        <v>301.80769230769198</v>
      </c>
      <c r="P66">
        <v>282.0625</v>
      </c>
      <c r="Q66">
        <v>209.745454545455</v>
      </c>
      <c r="R66">
        <v>181.168421052632</v>
      </c>
      <c r="S66">
        <v>129.065217391304</v>
      </c>
      <c r="T66">
        <v>290.91379310344797</v>
      </c>
      <c r="U66">
        <f t="shared" si="4"/>
        <v>-6.7222222222222001</v>
      </c>
      <c r="V66">
        <f t="shared" si="5"/>
        <v>-3.121212121212011</v>
      </c>
    </row>
    <row r="67" spans="1:22" x14ac:dyDescent="0.2">
      <c r="A67" t="s">
        <v>54</v>
      </c>
      <c r="B67" t="s">
        <v>112</v>
      </c>
      <c r="C67">
        <v>55.649484536082497</v>
      </c>
      <c r="D67">
        <v>0.993670886075949</v>
      </c>
      <c r="E67">
        <v>45.638297872340402</v>
      </c>
      <c r="F67">
        <v>65.06</v>
      </c>
      <c r="G67">
        <v>46.75</v>
      </c>
      <c r="H67">
        <v>43.625</v>
      </c>
      <c r="I67">
        <v>46.545454545454596</v>
      </c>
      <c r="J67">
        <v>65.090909090909093</v>
      </c>
      <c r="K67">
        <v>64.153846153846203</v>
      </c>
      <c r="L67">
        <v>65.5</v>
      </c>
      <c r="M67">
        <v>53.258064516128997</v>
      </c>
      <c r="N67">
        <v>56.772727272727302</v>
      </c>
      <c r="O67">
        <v>130.5</v>
      </c>
      <c r="P67">
        <v>181.694444444444</v>
      </c>
      <c r="Q67">
        <v>86.963636363636397</v>
      </c>
      <c r="R67">
        <v>100.862745098039</v>
      </c>
      <c r="S67">
        <v>55.649484536082497</v>
      </c>
      <c r="T67">
        <v>161.21666666666701</v>
      </c>
      <c r="U67">
        <f t="shared" si="4"/>
        <v>-3.125</v>
      </c>
      <c r="V67">
        <f t="shared" si="5"/>
        <v>-0.93706293706289046</v>
      </c>
    </row>
    <row r="68" spans="1:22" x14ac:dyDescent="0.2">
      <c r="A68" t="s">
        <v>55</v>
      </c>
      <c r="B68" t="s">
        <v>112</v>
      </c>
      <c r="C68">
        <v>39.157894736842103</v>
      </c>
      <c r="D68">
        <v>0.829113924050633</v>
      </c>
      <c r="E68">
        <v>34.653846153846203</v>
      </c>
      <c r="F68">
        <v>44.604651162790702</v>
      </c>
      <c r="G68">
        <v>35.866666666666703</v>
      </c>
      <c r="H68">
        <v>36.714285714285701</v>
      </c>
      <c r="I68">
        <v>32.6086956521739</v>
      </c>
      <c r="J68">
        <v>45.125</v>
      </c>
      <c r="K68">
        <v>47</v>
      </c>
      <c r="L68">
        <v>42.368421052631597</v>
      </c>
      <c r="M68">
        <v>39.086956521739097</v>
      </c>
      <c r="N68">
        <v>39.1805555555556</v>
      </c>
      <c r="O68">
        <v>66.8333333333333</v>
      </c>
      <c r="P68">
        <v>76.5</v>
      </c>
      <c r="Q68">
        <v>48.6</v>
      </c>
      <c r="R68">
        <v>48.5104166666667</v>
      </c>
      <c r="S68">
        <v>39.157894736842103</v>
      </c>
      <c r="T68">
        <v>73.2777777777778</v>
      </c>
      <c r="U68">
        <f t="shared" si="4"/>
        <v>0.84761904761899842</v>
      </c>
      <c r="V68">
        <f t="shared" si="5"/>
        <v>1.875</v>
      </c>
    </row>
    <row r="69" spans="1:22" x14ac:dyDescent="0.2">
      <c r="A69" t="s">
        <v>56</v>
      </c>
      <c r="B69" t="s">
        <v>112</v>
      </c>
      <c r="C69">
        <v>38.948453608247398</v>
      </c>
      <c r="D69">
        <v>0.791139240506329</v>
      </c>
      <c r="E69">
        <v>32.307692307692299</v>
      </c>
      <c r="F69">
        <v>43.413793103448299</v>
      </c>
      <c r="G69">
        <v>29.4444444444444</v>
      </c>
      <c r="H69">
        <v>33.6</v>
      </c>
      <c r="I69">
        <v>32.733333333333299</v>
      </c>
      <c r="J69">
        <v>44.5625</v>
      </c>
      <c r="K69">
        <v>43.210526315789501</v>
      </c>
      <c r="L69">
        <v>42.7826086956522</v>
      </c>
      <c r="M69">
        <v>39.119999999999997</v>
      </c>
      <c r="N69">
        <v>38.8888888888889</v>
      </c>
      <c r="O69">
        <v>94.272727272727295</v>
      </c>
      <c r="P69">
        <v>76</v>
      </c>
      <c r="Q69">
        <v>55.9722222222222</v>
      </c>
      <c r="R69">
        <v>45.977528089887599</v>
      </c>
      <c r="S69">
        <v>38.948453608247398</v>
      </c>
      <c r="T69">
        <v>83.178571428571402</v>
      </c>
      <c r="U69">
        <f t="shared" si="4"/>
        <v>4.1555555555556012</v>
      </c>
      <c r="V69">
        <f t="shared" si="5"/>
        <v>-1.351973684210499</v>
      </c>
    </row>
    <row r="70" spans="1:22" x14ac:dyDescent="0.2">
      <c r="A70" t="s">
        <v>57</v>
      </c>
      <c r="B70" t="s">
        <v>112</v>
      </c>
      <c r="C70">
        <v>80.010101010100996</v>
      </c>
      <c r="D70">
        <v>0.993670886075949</v>
      </c>
      <c r="E70">
        <v>56.5</v>
      </c>
      <c r="F70">
        <v>104</v>
      </c>
      <c r="G70">
        <v>55.75</v>
      </c>
      <c r="H70">
        <v>55.1</v>
      </c>
      <c r="I70">
        <v>57.5833333333333</v>
      </c>
      <c r="J70">
        <v>114.9375</v>
      </c>
      <c r="K70">
        <v>106.25</v>
      </c>
      <c r="L70">
        <v>91.588235294117695</v>
      </c>
      <c r="M70">
        <v>85.34375</v>
      </c>
      <c r="N70">
        <v>77.462686567164198</v>
      </c>
      <c r="O70">
        <v>215.57894736842101</v>
      </c>
      <c r="P70">
        <v>231.58974358974399</v>
      </c>
      <c r="Q70">
        <v>133.862745098039</v>
      </c>
      <c r="R70">
        <v>134.169811320755</v>
      </c>
      <c r="S70">
        <v>80.010101010100996</v>
      </c>
      <c r="T70">
        <v>226.344827586207</v>
      </c>
      <c r="U70">
        <f t="shared" si="4"/>
        <v>-0.64999999999999858</v>
      </c>
      <c r="V70">
        <f t="shared" si="5"/>
        <v>-8.6875</v>
      </c>
    </row>
    <row r="71" spans="1:22" x14ac:dyDescent="0.2">
      <c r="A71" t="s">
        <v>58</v>
      </c>
      <c r="B71" t="s">
        <v>112</v>
      </c>
      <c r="C71">
        <v>40.797752808988797</v>
      </c>
      <c r="D71">
        <v>0.867088607594937</v>
      </c>
      <c r="E71">
        <v>36.660377358490599</v>
      </c>
      <c r="F71">
        <v>46.8888888888889</v>
      </c>
      <c r="G71">
        <v>36.266666666666701</v>
      </c>
      <c r="H71">
        <v>34.818181818181799</v>
      </c>
      <c r="I71">
        <v>37.629629629629598</v>
      </c>
      <c r="J71">
        <v>48.8333333333333</v>
      </c>
      <c r="K71">
        <v>47</v>
      </c>
      <c r="L71">
        <v>46.210526315789501</v>
      </c>
      <c r="M71">
        <v>39.857142857142897</v>
      </c>
      <c r="N71">
        <v>41.088235294117602</v>
      </c>
      <c r="O71">
        <v>93.466666666666697</v>
      </c>
      <c r="P71">
        <v>87.606060606060595</v>
      </c>
      <c r="Q71">
        <v>62.1944444444444</v>
      </c>
      <c r="R71">
        <v>56.287128712871301</v>
      </c>
      <c r="S71">
        <v>40.797752808988797</v>
      </c>
      <c r="T71">
        <v>89.4375</v>
      </c>
      <c r="U71">
        <f t="shared" si="4"/>
        <v>-1.4484848484849024</v>
      </c>
      <c r="V71">
        <f t="shared" si="5"/>
        <v>-1.8333333333333002</v>
      </c>
    </row>
    <row r="72" spans="1:22" x14ac:dyDescent="0.2">
      <c r="A72" t="s">
        <v>59</v>
      </c>
      <c r="B72" t="s">
        <v>112</v>
      </c>
      <c r="C72">
        <v>77.744897959183703</v>
      </c>
      <c r="D72">
        <v>0.987341772151899</v>
      </c>
      <c r="E72">
        <v>52.979591836734699</v>
      </c>
      <c r="F72">
        <v>102.51020408163301</v>
      </c>
      <c r="G72">
        <v>52.230769230769198</v>
      </c>
      <c r="H72">
        <v>55.470588235294102</v>
      </c>
      <c r="I72">
        <v>51.2631578947368</v>
      </c>
      <c r="J72">
        <v>110.333333333333</v>
      </c>
      <c r="K72">
        <v>106.157894736842</v>
      </c>
      <c r="L72">
        <v>93.4444444444444</v>
      </c>
      <c r="M72">
        <v>80.12</v>
      </c>
      <c r="N72">
        <v>76.931506849315099</v>
      </c>
      <c r="O72">
        <v>145.39130434782601</v>
      </c>
      <c r="P72">
        <v>194.228571428571</v>
      </c>
      <c r="Q72">
        <v>111.395833333333</v>
      </c>
      <c r="R72">
        <v>114.944444444444</v>
      </c>
      <c r="S72">
        <v>77.744897959183703</v>
      </c>
      <c r="T72">
        <v>174.86206896551701</v>
      </c>
      <c r="U72">
        <f t="shared" si="4"/>
        <v>3.2398190045249038</v>
      </c>
      <c r="V72">
        <f t="shared" si="5"/>
        <v>-4.1754385964910057</v>
      </c>
    </row>
    <row r="73" spans="1:22" x14ac:dyDescent="0.2">
      <c r="A73" t="s">
        <v>60</v>
      </c>
      <c r="B73" t="s">
        <v>112</v>
      </c>
      <c r="C73">
        <v>50.1505376344086</v>
      </c>
      <c r="D73">
        <v>0.962025316455696</v>
      </c>
      <c r="E73">
        <v>41.176470588235297</v>
      </c>
      <c r="F73">
        <v>61.047619047619101</v>
      </c>
      <c r="G73">
        <v>39.230769230769198</v>
      </c>
      <c r="H73">
        <v>40.052631578947398</v>
      </c>
      <c r="I73">
        <v>43.631578947368403</v>
      </c>
      <c r="J73">
        <v>56.3333333333333</v>
      </c>
      <c r="K73">
        <v>58.266666666666701</v>
      </c>
      <c r="L73">
        <v>64.380952380952394</v>
      </c>
      <c r="M73">
        <v>44.631578947368403</v>
      </c>
      <c r="N73">
        <v>51.5675675675676</v>
      </c>
      <c r="O73">
        <v>125.130434782609</v>
      </c>
      <c r="P73">
        <v>156.111111111111</v>
      </c>
      <c r="Q73">
        <v>88.714285714285694</v>
      </c>
      <c r="R73">
        <v>85.781818181818196</v>
      </c>
      <c r="S73">
        <v>50.1505376344086</v>
      </c>
      <c r="T73">
        <v>144.03389830508499</v>
      </c>
      <c r="U73">
        <f t="shared" si="4"/>
        <v>0.82186234817820036</v>
      </c>
      <c r="V73">
        <f t="shared" si="5"/>
        <v>1.9333333333334011</v>
      </c>
    </row>
    <row r="74" spans="1:22" x14ac:dyDescent="0.2">
      <c r="A74" t="s">
        <v>61</v>
      </c>
      <c r="B74" t="s">
        <v>112</v>
      </c>
      <c r="C74">
        <v>255.48453608247399</v>
      </c>
      <c r="D74">
        <v>0.89873417721519</v>
      </c>
      <c r="E74">
        <v>117.119047619048</v>
      </c>
      <c r="F74">
        <v>361.14545454545498</v>
      </c>
      <c r="G74">
        <v>130.666666666667</v>
      </c>
      <c r="H74">
        <v>107.2</v>
      </c>
      <c r="I74">
        <v>116.2</v>
      </c>
      <c r="J74">
        <v>349.8</v>
      </c>
      <c r="K74">
        <v>354.25</v>
      </c>
      <c r="L74">
        <v>389.28571428571399</v>
      </c>
      <c r="M74">
        <v>278.72972972973002</v>
      </c>
      <c r="N74">
        <v>241.15</v>
      </c>
      <c r="O74">
        <v>279.61904761904799</v>
      </c>
      <c r="P74">
        <v>240.291666666667</v>
      </c>
      <c r="Q74">
        <v>279.05172413793099</v>
      </c>
      <c r="R74">
        <v>240.90476190476201</v>
      </c>
      <c r="S74">
        <v>255.48453608247399</v>
      </c>
      <c r="T74">
        <v>258.64444444444399</v>
      </c>
      <c r="U74">
        <f t="shared" si="4"/>
        <v>-23.466666666666995</v>
      </c>
      <c r="V74">
        <f t="shared" si="5"/>
        <v>4.4499999999999886</v>
      </c>
    </row>
    <row r="75" spans="1:22" x14ac:dyDescent="0.2">
      <c r="A75" t="s">
        <v>62</v>
      </c>
      <c r="B75" t="s">
        <v>112</v>
      </c>
      <c r="C75">
        <v>197.33980582524299</v>
      </c>
      <c r="D75">
        <v>0.936708860759494</v>
      </c>
      <c r="E75">
        <v>106.96491228070199</v>
      </c>
      <c r="F75">
        <v>309.32608695652198</v>
      </c>
      <c r="G75">
        <v>97.85</v>
      </c>
      <c r="H75">
        <v>113</v>
      </c>
      <c r="I75">
        <v>110.842105263158</v>
      </c>
      <c r="J75">
        <v>301.25</v>
      </c>
      <c r="K75">
        <v>307</v>
      </c>
      <c r="L75">
        <v>318.055555555556</v>
      </c>
      <c r="M75">
        <v>188.25</v>
      </c>
      <c r="N75">
        <v>202.22388059701501</v>
      </c>
      <c r="O75">
        <v>311.5</v>
      </c>
      <c r="P75">
        <v>266.931034482759</v>
      </c>
      <c r="Q75">
        <v>226.17307692307699</v>
      </c>
      <c r="R75">
        <v>221.770833333333</v>
      </c>
      <c r="S75">
        <v>197.33980582524299</v>
      </c>
      <c r="T75">
        <v>282.777777777778</v>
      </c>
      <c r="U75">
        <f t="shared" si="4"/>
        <v>15.150000000000006</v>
      </c>
      <c r="V75">
        <f t="shared" si="5"/>
        <v>5.75</v>
      </c>
    </row>
    <row r="76" spans="1:22" x14ac:dyDescent="0.2">
      <c r="A76" t="s">
        <v>63</v>
      </c>
      <c r="B76" t="s">
        <v>112</v>
      </c>
      <c r="C76">
        <v>46.261363636363598</v>
      </c>
      <c r="D76">
        <v>0.955696202531646</v>
      </c>
      <c r="E76">
        <v>39.775510204081598</v>
      </c>
      <c r="F76">
        <v>54.410256410256402</v>
      </c>
      <c r="G76">
        <v>37.875</v>
      </c>
      <c r="H76">
        <v>39.1666666666667</v>
      </c>
      <c r="I76">
        <v>41.571428571428598</v>
      </c>
      <c r="J76">
        <v>55.2</v>
      </c>
      <c r="K76">
        <v>57.4</v>
      </c>
      <c r="L76">
        <v>52.421052631578902</v>
      </c>
      <c r="M76">
        <v>44.538461538461497</v>
      </c>
      <c r="N76">
        <v>46.9838709677419</v>
      </c>
      <c r="O76">
        <v>143.75</v>
      </c>
      <c r="P76">
        <v>148.92307692307699</v>
      </c>
      <c r="Q76">
        <v>92.16</v>
      </c>
      <c r="R76">
        <v>86.346534653465298</v>
      </c>
      <c r="S76">
        <v>46.261363636363598</v>
      </c>
      <c r="T76">
        <v>146.95238095238099</v>
      </c>
      <c r="U76">
        <f t="shared" si="4"/>
        <v>1.2916666666666998</v>
      </c>
      <c r="V76">
        <f t="shared" si="5"/>
        <v>2.1999999999999957</v>
      </c>
    </row>
    <row r="77" spans="1:22" x14ac:dyDescent="0.2">
      <c r="A77" t="s">
        <v>64</v>
      </c>
      <c r="B77" t="s">
        <v>112</v>
      </c>
      <c r="C77">
        <v>33.707070707070699</v>
      </c>
      <c r="D77">
        <v>0.740506329113924</v>
      </c>
      <c r="E77">
        <v>29.071428571428601</v>
      </c>
      <c r="F77">
        <v>37.122807017543899</v>
      </c>
      <c r="G77">
        <v>32.363636363636402</v>
      </c>
      <c r="H77">
        <v>27.4444444444444</v>
      </c>
      <c r="I77">
        <v>28.538461538461501</v>
      </c>
      <c r="J77">
        <v>36.8333333333333</v>
      </c>
      <c r="K77">
        <v>38.0625</v>
      </c>
      <c r="L77">
        <v>36.695652173913103</v>
      </c>
      <c r="M77">
        <v>35.137931034482797</v>
      </c>
      <c r="N77">
        <v>33.1142857142857</v>
      </c>
      <c r="O77">
        <v>54.857142857142897</v>
      </c>
      <c r="P77">
        <v>62.181818181818201</v>
      </c>
      <c r="Q77">
        <v>38.9722222222222</v>
      </c>
      <c r="R77">
        <v>37.061728395061699</v>
      </c>
      <c r="S77">
        <v>33.707070707070699</v>
      </c>
      <c r="T77">
        <v>59.3333333333333</v>
      </c>
      <c r="U77">
        <f t="shared" si="4"/>
        <v>-4.9191919191920022</v>
      </c>
      <c r="V77">
        <f t="shared" si="5"/>
        <v>1.2291666666666998</v>
      </c>
    </row>
    <row r="78" spans="1:22" x14ac:dyDescent="0.2">
      <c r="A78" t="s">
        <v>65</v>
      </c>
      <c r="B78" t="s">
        <v>112</v>
      </c>
      <c r="C78">
        <v>53.4845360824742</v>
      </c>
      <c r="D78">
        <v>0.949367088607595</v>
      </c>
      <c r="E78">
        <v>43.410256410256402</v>
      </c>
      <c r="F78">
        <v>60.258620689655203</v>
      </c>
      <c r="G78">
        <v>43.428571428571402</v>
      </c>
      <c r="H78">
        <v>41.0833333333333</v>
      </c>
      <c r="I78">
        <v>45.538461538461497</v>
      </c>
      <c r="J78">
        <v>58.863636363636402</v>
      </c>
      <c r="K78">
        <v>62.625</v>
      </c>
      <c r="L78">
        <v>60.678571428571402</v>
      </c>
      <c r="M78">
        <v>52.8611111111111</v>
      </c>
      <c r="N78">
        <v>53.852459016393396</v>
      </c>
      <c r="O78">
        <v>192.125</v>
      </c>
      <c r="P78">
        <v>134.972972972973</v>
      </c>
      <c r="Q78">
        <v>95.711538461538495</v>
      </c>
      <c r="R78">
        <v>84.479591836734699</v>
      </c>
      <c r="S78">
        <v>53.4845360824742</v>
      </c>
      <c r="T78">
        <v>152.22641509434001</v>
      </c>
      <c r="U78">
        <f t="shared" si="4"/>
        <v>-2.345238095238102</v>
      </c>
      <c r="V78">
        <f t="shared" si="5"/>
        <v>3.7613636363635976</v>
      </c>
    </row>
    <row r="79" spans="1:22" x14ac:dyDescent="0.2">
      <c r="A79" t="s">
        <v>66</v>
      </c>
      <c r="B79" t="s">
        <v>112</v>
      </c>
      <c r="C79">
        <v>80.6041666666667</v>
      </c>
      <c r="D79">
        <v>0.968354430379747</v>
      </c>
      <c r="E79">
        <v>58.825000000000003</v>
      </c>
      <c r="F79">
        <v>96.160714285714306</v>
      </c>
      <c r="G79">
        <v>56.727272727272698</v>
      </c>
      <c r="H79">
        <v>58.470588235294102</v>
      </c>
      <c r="I79">
        <v>61.25</v>
      </c>
      <c r="J79">
        <v>101.541666666667</v>
      </c>
      <c r="K79">
        <v>96.2</v>
      </c>
      <c r="L79">
        <v>88.529411764705898</v>
      </c>
      <c r="M79">
        <v>87.457142857142898</v>
      </c>
      <c r="N79">
        <v>76.672131147540995</v>
      </c>
      <c r="O79">
        <v>192.230769230769</v>
      </c>
      <c r="P79">
        <v>172.870967741936</v>
      </c>
      <c r="Q79">
        <v>132.114754098361</v>
      </c>
      <c r="R79">
        <v>109.086956521739</v>
      </c>
      <c r="S79">
        <v>80.6041666666667</v>
      </c>
      <c r="T79">
        <v>181.70175438596499</v>
      </c>
      <c r="U79">
        <f t="shared" si="4"/>
        <v>1.7433155080214036</v>
      </c>
      <c r="V79">
        <f t="shared" si="5"/>
        <v>-5.3416666666669954</v>
      </c>
    </row>
    <row r="80" spans="1:22" x14ac:dyDescent="0.2">
      <c r="A80" t="s">
        <v>67</v>
      </c>
      <c r="B80" t="s">
        <v>112</v>
      </c>
      <c r="C80">
        <v>126.961538461538</v>
      </c>
      <c r="D80">
        <v>0.974683544303797</v>
      </c>
      <c r="E80">
        <v>82.446808510638306</v>
      </c>
      <c r="F80">
        <v>194.45161290322599</v>
      </c>
      <c r="G80">
        <v>84.315789473684205</v>
      </c>
      <c r="H80">
        <v>71.714285714285694</v>
      </c>
      <c r="I80">
        <v>84.3333333333333</v>
      </c>
      <c r="J80">
        <v>197.857142857143</v>
      </c>
      <c r="K80">
        <v>190.71428571428601</v>
      </c>
      <c r="L80">
        <v>194.58823529411799</v>
      </c>
      <c r="M80">
        <v>114.884615384615</v>
      </c>
      <c r="N80">
        <v>133</v>
      </c>
      <c r="O80">
        <v>262.375</v>
      </c>
      <c r="P80">
        <v>262.305555555556</v>
      </c>
      <c r="Q80">
        <v>204.272727272727</v>
      </c>
      <c r="R80">
        <v>185.897727272727</v>
      </c>
      <c r="S80">
        <v>126.961538461538</v>
      </c>
      <c r="T80">
        <v>262.34210526315798</v>
      </c>
      <c r="U80">
        <f t="shared" si="4"/>
        <v>-12.601503759398511</v>
      </c>
      <c r="V80">
        <f t="shared" si="5"/>
        <v>-7.1428571428569967</v>
      </c>
    </row>
    <row r="81" spans="1:22" x14ac:dyDescent="0.2">
      <c r="A81" t="s">
        <v>68</v>
      </c>
      <c r="B81" t="s">
        <v>112</v>
      </c>
      <c r="C81">
        <v>46.361904761904803</v>
      </c>
      <c r="D81">
        <v>0.924050632911392</v>
      </c>
      <c r="E81">
        <v>39.901960784313701</v>
      </c>
      <c r="F81">
        <v>52.462962962962997</v>
      </c>
      <c r="G81">
        <v>42.933333333333302</v>
      </c>
      <c r="H81">
        <v>38.142857142857103</v>
      </c>
      <c r="I81">
        <v>39.3333333333333</v>
      </c>
      <c r="J81">
        <v>51.882352941176499</v>
      </c>
      <c r="K81">
        <v>52.578947368421098</v>
      </c>
      <c r="L81">
        <v>52.8888888888889</v>
      </c>
      <c r="M81">
        <v>47.6875</v>
      </c>
      <c r="N81">
        <v>45.780821917808197</v>
      </c>
      <c r="O81">
        <v>136.61538461538501</v>
      </c>
      <c r="P81">
        <v>114.857142857143</v>
      </c>
      <c r="Q81">
        <v>73.377777777777794</v>
      </c>
      <c r="R81">
        <v>64.930693069306898</v>
      </c>
      <c r="S81">
        <v>46.361904761904803</v>
      </c>
      <c r="T81">
        <v>121.756097560976</v>
      </c>
      <c r="U81">
        <f t="shared" si="4"/>
        <v>-4.7904761904761983</v>
      </c>
      <c r="V81">
        <f t="shared" si="5"/>
        <v>0.69659442724459808</v>
      </c>
    </row>
    <row r="82" spans="1:22" x14ac:dyDescent="0.2">
      <c r="A82" t="s">
        <v>69</v>
      </c>
      <c r="B82" t="s">
        <v>112</v>
      </c>
      <c r="C82">
        <v>64.935483870967701</v>
      </c>
      <c r="D82">
        <v>1</v>
      </c>
      <c r="E82">
        <v>50.7826086956522</v>
      </c>
      <c r="F82">
        <v>78.787234042553195</v>
      </c>
      <c r="G82">
        <v>51.076923076923102</v>
      </c>
      <c r="H82">
        <v>52.526315789473699</v>
      </c>
      <c r="I82">
        <v>48.142857142857103</v>
      </c>
      <c r="J82">
        <v>80.357142857142904</v>
      </c>
      <c r="K82">
        <v>82.923076923076906</v>
      </c>
      <c r="L82">
        <v>75</v>
      </c>
      <c r="M82">
        <v>66.259259259259295</v>
      </c>
      <c r="N82">
        <v>64.393939393939405</v>
      </c>
      <c r="O82">
        <v>235.5</v>
      </c>
      <c r="P82">
        <v>189.857142857143</v>
      </c>
      <c r="Q82">
        <v>155.333333333333</v>
      </c>
      <c r="R82">
        <v>107.87128712871301</v>
      </c>
      <c r="S82">
        <v>64.935483870967701</v>
      </c>
      <c r="T82">
        <v>210.92307692307699</v>
      </c>
      <c r="U82">
        <f t="shared" si="4"/>
        <v>1.4493927125505977</v>
      </c>
      <c r="V82">
        <f t="shared" si="5"/>
        <v>2.5659340659340018</v>
      </c>
    </row>
    <row r="83" spans="1:22" x14ac:dyDescent="0.2">
      <c r="A83" t="s">
        <v>70</v>
      </c>
      <c r="B83" t="s">
        <v>112</v>
      </c>
      <c r="C83">
        <v>91.7395833333333</v>
      </c>
      <c r="D83">
        <v>0.974683544303797</v>
      </c>
      <c r="E83">
        <v>62.8</v>
      </c>
      <c r="F83">
        <v>112.41071428571399</v>
      </c>
      <c r="G83">
        <v>69.8</v>
      </c>
      <c r="H83">
        <v>59</v>
      </c>
      <c r="I83">
        <v>61.588235294117602</v>
      </c>
      <c r="J83">
        <v>114.045454545455</v>
      </c>
      <c r="K83">
        <v>102.538461538462</v>
      </c>
      <c r="L83">
        <v>116.80952380952399</v>
      </c>
      <c r="M83">
        <v>100.21875</v>
      </c>
      <c r="N83">
        <v>87.5</v>
      </c>
      <c r="O83">
        <v>262.04347826087002</v>
      </c>
      <c r="P83">
        <v>218.6</v>
      </c>
      <c r="Q83">
        <v>167.89090909090899</v>
      </c>
      <c r="R83">
        <v>133.84848484848499</v>
      </c>
      <c r="S83">
        <v>91.7395833333333</v>
      </c>
      <c r="T83">
        <v>235.827586206897</v>
      </c>
      <c r="U83">
        <f t="shared" si="4"/>
        <v>-10.799999999999997</v>
      </c>
      <c r="V83">
        <f t="shared" si="5"/>
        <v>-11.506993006993</v>
      </c>
    </row>
    <row r="84" spans="1:22" x14ac:dyDescent="0.2">
      <c r="A84" t="s">
        <v>71</v>
      </c>
      <c r="B84" t="s">
        <v>112</v>
      </c>
      <c r="C84">
        <v>62.336734693877602</v>
      </c>
      <c r="D84">
        <v>0.968354430379747</v>
      </c>
      <c r="E84">
        <v>52.75</v>
      </c>
      <c r="F84">
        <v>73.173913043478294</v>
      </c>
      <c r="G84">
        <v>58.692307692307701</v>
      </c>
      <c r="H84">
        <v>48.529411764705898</v>
      </c>
      <c r="I84">
        <v>52.5</v>
      </c>
      <c r="J84">
        <v>81.153846153846203</v>
      </c>
      <c r="K84">
        <v>70.25</v>
      </c>
      <c r="L84">
        <v>69.823529411764696</v>
      </c>
      <c r="M84">
        <v>69.923076923076906</v>
      </c>
      <c r="N84">
        <v>59.5972222222222</v>
      </c>
      <c r="O84">
        <v>251.142857142857</v>
      </c>
      <c r="P84">
        <v>173.91176470588201</v>
      </c>
      <c r="Q84">
        <v>150.89361702127701</v>
      </c>
      <c r="R84">
        <v>96.264150943396203</v>
      </c>
      <c r="S84">
        <v>62.336734693877602</v>
      </c>
      <c r="T84">
        <v>203.4</v>
      </c>
      <c r="U84">
        <f t="shared" si="4"/>
        <v>-10.162895927601802</v>
      </c>
      <c r="V84">
        <f t="shared" si="5"/>
        <v>-10.903846153846203</v>
      </c>
    </row>
    <row r="85" spans="1:22" x14ac:dyDescent="0.2">
      <c r="A85" t="s">
        <v>72</v>
      </c>
      <c r="B85" t="s">
        <v>112</v>
      </c>
      <c r="C85">
        <v>156.455555555556</v>
      </c>
      <c r="D85">
        <v>0.949367088607595</v>
      </c>
      <c r="E85">
        <v>91.644444444444503</v>
      </c>
      <c r="F85">
        <v>221.26666666666699</v>
      </c>
      <c r="G85">
        <v>91.4166666666667</v>
      </c>
      <c r="H85">
        <v>92.181818181818201</v>
      </c>
      <c r="I85">
        <v>91.5</v>
      </c>
      <c r="J85">
        <v>229.18181818181799</v>
      </c>
      <c r="K85">
        <v>217.875</v>
      </c>
      <c r="L85">
        <v>219.444444444444</v>
      </c>
      <c r="M85">
        <v>157.304347826087</v>
      </c>
      <c r="N85">
        <v>156.16417910447799</v>
      </c>
      <c r="O85">
        <v>254.03703703703701</v>
      </c>
      <c r="P85">
        <v>234.363636363636</v>
      </c>
      <c r="Q85">
        <v>209.54</v>
      </c>
      <c r="R85">
        <v>181.97</v>
      </c>
      <c r="S85">
        <v>156.455555555556</v>
      </c>
      <c r="T85">
        <v>243.21666666666701</v>
      </c>
      <c r="U85">
        <f t="shared" si="4"/>
        <v>0.76515151515150137</v>
      </c>
      <c r="V85">
        <f t="shared" si="5"/>
        <v>-11.306818181817988</v>
      </c>
    </row>
    <row r="86" spans="1:22" x14ac:dyDescent="0.2">
      <c r="A86" t="s">
        <v>73</v>
      </c>
      <c r="B86" t="s">
        <v>112</v>
      </c>
      <c r="C86">
        <v>162.34736842105301</v>
      </c>
      <c r="D86">
        <v>0.968354430379747</v>
      </c>
      <c r="E86">
        <v>93.156862745097996</v>
      </c>
      <c r="F86">
        <v>242.54545454545499</v>
      </c>
      <c r="G86">
        <v>91.75</v>
      </c>
      <c r="H86">
        <v>86.8125</v>
      </c>
      <c r="I86">
        <v>99.684210526315795</v>
      </c>
      <c r="J86">
        <v>280.89999999999998</v>
      </c>
      <c r="K86">
        <v>229.26666666666699</v>
      </c>
      <c r="L86">
        <v>232.842105263158</v>
      </c>
      <c r="M86">
        <v>164.5</v>
      </c>
      <c r="N86">
        <v>161.536231884058</v>
      </c>
      <c r="O86">
        <v>226.695652173913</v>
      </c>
      <c r="P86">
        <v>245.828571428571</v>
      </c>
      <c r="Q86">
        <v>193.69387755101999</v>
      </c>
      <c r="R86">
        <v>189.90384615384599</v>
      </c>
      <c r="S86">
        <v>162.34736842105301</v>
      </c>
      <c r="T86">
        <v>238.241379310345</v>
      </c>
      <c r="U86">
        <f t="shared" si="4"/>
        <v>-4.9375</v>
      </c>
      <c r="V86">
        <f t="shared" si="5"/>
        <v>-51.633333333332985</v>
      </c>
    </row>
    <row r="87" spans="1:22" x14ac:dyDescent="0.2">
      <c r="A87" t="s">
        <v>74</v>
      </c>
      <c r="B87" t="s">
        <v>112</v>
      </c>
      <c r="C87">
        <v>63.257142857142902</v>
      </c>
      <c r="D87">
        <v>0.987341772151899</v>
      </c>
      <c r="E87">
        <v>48.319148936170201</v>
      </c>
      <c r="F87">
        <v>75.362068965517196</v>
      </c>
      <c r="G87">
        <v>51.625</v>
      </c>
      <c r="H87">
        <v>49.052631578947398</v>
      </c>
      <c r="I87">
        <v>46.3</v>
      </c>
      <c r="J87">
        <v>65.409090909090907</v>
      </c>
      <c r="K87">
        <v>83.789473684210506</v>
      </c>
      <c r="L87">
        <v>78.823529411764696</v>
      </c>
      <c r="M87">
        <v>61.733333333333299</v>
      </c>
      <c r="N87">
        <v>63.866666666666703</v>
      </c>
      <c r="O87">
        <v>212.125</v>
      </c>
      <c r="P87">
        <v>189.914285714286</v>
      </c>
      <c r="Q87">
        <v>114.04347826087</v>
      </c>
      <c r="R87">
        <v>103.972727272727</v>
      </c>
      <c r="S87">
        <v>63.257142857142902</v>
      </c>
      <c r="T87">
        <v>196.88235294117601</v>
      </c>
      <c r="U87">
        <f t="shared" si="4"/>
        <v>-2.5723684210526017</v>
      </c>
      <c r="V87">
        <f t="shared" si="5"/>
        <v>18.3803827751196</v>
      </c>
    </row>
    <row r="88" spans="1:22" x14ac:dyDescent="0.2">
      <c r="A88" t="s">
        <v>75</v>
      </c>
      <c r="B88" t="s">
        <v>112</v>
      </c>
      <c r="C88">
        <v>206.33673469387799</v>
      </c>
      <c r="D88">
        <v>0.930379746835443</v>
      </c>
      <c r="E88">
        <v>105.32</v>
      </c>
      <c r="F88">
        <v>311.5625</v>
      </c>
      <c r="G88">
        <v>108.64705882352899</v>
      </c>
      <c r="H88">
        <v>108.916666666667</v>
      </c>
      <c r="I88">
        <v>100.571428571429</v>
      </c>
      <c r="J88">
        <v>303.88235294117601</v>
      </c>
      <c r="K88">
        <v>342.13333333333298</v>
      </c>
      <c r="L88">
        <v>291.0625</v>
      </c>
      <c r="M88">
        <v>206.26470588235301</v>
      </c>
      <c r="N88">
        <v>206.375</v>
      </c>
      <c r="O88">
        <v>265.38888888888903</v>
      </c>
      <c r="P88">
        <v>232.51612903225799</v>
      </c>
      <c r="Q88">
        <v>226.730769230769</v>
      </c>
      <c r="R88">
        <v>214.90526315789501</v>
      </c>
      <c r="S88">
        <v>206.33673469387799</v>
      </c>
      <c r="T88">
        <v>244.591836734694</v>
      </c>
      <c r="U88">
        <f>H88-G88</f>
        <v>0.26960784313800445</v>
      </c>
      <c r="V88">
        <f>K88-J88</f>
        <v>38.250980392156976</v>
      </c>
    </row>
    <row r="89" spans="1:22" x14ac:dyDescent="0.2">
      <c r="A89" t="s">
        <v>76</v>
      </c>
      <c r="B89" t="s">
        <v>112</v>
      </c>
      <c r="C89">
        <v>71.7340425531915</v>
      </c>
      <c r="D89">
        <v>0.993670886075949</v>
      </c>
      <c r="E89">
        <v>53.918367346938801</v>
      </c>
      <c r="F89">
        <v>91.133333333333297</v>
      </c>
      <c r="G89">
        <v>56.214285714285701</v>
      </c>
      <c r="H89">
        <v>50.3333333333333</v>
      </c>
      <c r="I89">
        <v>53.923076923076898</v>
      </c>
      <c r="J89">
        <v>90.153846153846203</v>
      </c>
      <c r="K89">
        <v>93</v>
      </c>
      <c r="L89">
        <v>90.526315789473699</v>
      </c>
      <c r="M89">
        <v>72.5555555555556</v>
      </c>
      <c r="N89">
        <v>71.402985074626898</v>
      </c>
      <c r="O89">
        <v>219.05</v>
      </c>
      <c r="P89">
        <v>187.60465116279099</v>
      </c>
      <c r="Q89">
        <v>134.89361702127701</v>
      </c>
      <c r="R89">
        <v>116.827272727273</v>
      </c>
      <c r="S89">
        <v>71.7340425531915</v>
      </c>
      <c r="T89">
        <v>197.58730158730199</v>
      </c>
      <c r="U89">
        <f t="shared" ref="U89:U91" si="6">H89-G89</f>
        <v>-5.8809523809524009</v>
      </c>
      <c r="V89">
        <f t="shared" ref="V89:V91" si="7">K89-J89</f>
        <v>2.846153846153797</v>
      </c>
    </row>
    <row r="90" spans="1:22" x14ac:dyDescent="0.2">
      <c r="A90" t="s">
        <v>77</v>
      </c>
      <c r="B90" t="s">
        <v>112</v>
      </c>
      <c r="C90">
        <v>30.8139534883721</v>
      </c>
      <c r="D90">
        <v>0.715189873417722</v>
      </c>
      <c r="E90">
        <v>27.093023255814</v>
      </c>
      <c r="F90">
        <v>34.534883720930203</v>
      </c>
      <c r="G90">
        <v>26.5</v>
      </c>
      <c r="H90">
        <v>27.6</v>
      </c>
      <c r="I90">
        <v>27</v>
      </c>
      <c r="J90">
        <v>35.5</v>
      </c>
      <c r="K90">
        <v>33.8125</v>
      </c>
      <c r="L90">
        <v>34.809523809523803</v>
      </c>
      <c r="M90">
        <v>29.875</v>
      </c>
      <c r="N90">
        <v>31.0285714285714</v>
      </c>
      <c r="O90">
        <v>57.2</v>
      </c>
      <c r="P90">
        <v>52.647058823529399</v>
      </c>
      <c r="Q90">
        <v>40.384615384615401</v>
      </c>
      <c r="R90">
        <v>35.252873563218401</v>
      </c>
      <c r="S90">
        <v>30.8139534883721</v>
      </c>
      <c r="T90">
        <v>54.3333333333333</v>
      </c>
      <c r="U90">
        <f t="shared" si="6"/>
        <v>1.1000000000000014</v>
      </c>
      <c r="V90">
        <f t="shared" si="7"/>
        <v>-1.6875</v>
      </c>
    </row>
    <row r="91" spans="1:22" x14ac:dyDescent="0.2">
      <c r="A91" t="s">
        <v>78</v>
      </c>
      <c r="B91" t="s">
        <v>112</v>
      </c>
      <c r="C91">
        <v>49.14</v>
      </c>
      <c r="D91">
        <v>0.987341772151899</v>
      </c>
      <c r="E91">
        <v>42.647058823529399</v>
      </c>
      <c r="F91">
        <v>55.8979591836735</v>
      </c>
      <c r="G91">
        <v>41.588235294117602</v>
      </c>
      <c r="H91">
        <v>45.4</v>
      </c>
      <c r="I91">
        <v>41.421052631578902</v>
      </c>
      <c r="J91">
        <v>55.928571428571402</v>
      </c>
      <c r="K91">
        <v>56.125</v>
      </c>
      <c r="L91">
        <v>55.684210526315802</v>
      </c>
      <c r="M91">
        <v>48.064516129032299</v>
      </c>
      <c r="N91">
        <v>49.623188405797102</v>
      </c>
      <c r="O91">
        <v>150.142857142857</v>
      </c>
      <c r="P91">
        <v>164.857142857143</v>
      </c>
      <c r="Q91">
        <v>89.288461538461505</v>
      </c>
      <c r="R91">
        <v>88.403846153846203</v>
      </c>
      <c r="S91">
        <v>49.14</v>
      </c>
      <c r="T91">
        <v>159.33928571428601</v>
      </c>
      <c r="U91">
        <f t="shared" si="6"/>
        <v>3.8117647058823962</v>
      </c>
      <c r="V91">
        <f t="shared" si="7"/>
        <v>0.19642857142859782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1"/>
  <sheetViews>
    <sheetView tabSelected="1" workbookViewId="0">
      <pane xSplit="2" ySplit="1" topLeftCell="S9" activePane="bottomRight" state="frozen"/>
      <selection pane="topRight" activeCell="C1" sqref="C1"/>
      <selection pane="bottomLeft" activeCell="A2" sqref="A2"/>
      <selection pane="bottomRight" activeCell="Z15" sqref="Z15"/>
    </sheetView>
  </sheetViews>
  <sheetFormatPr baseColWidth="10" defaultRowHeight="16" x14ac:dyDescent="0.2"/>
  <cols>
    <col min="1" max="1" width="17.5" customWidth="1"/>
    <col min="2" max="2" width="11.6640625" customWidth="1"/>
  </cols>
  <sheetData>
    <row r="1" spans="1:29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110</v>
      </c>
      <c r="V1" t="s">
        <v>109</v>
      </c>
    </row>
    <row r="2" spans="1:29" x14ac:dyDescent="0.2">
      <c r="A2" t="s">
        <v>79</v>
      </c>
      <c r="B2" t="s">
        <v>113</v>
      </c>
      <c r="C2">
        <v>0.99145299145299204</v>
      </c>
      <c r="D2">
        <v>35.799999999999997</v>
      </c>
      <c r="E2">
        <v>49.0555555555556</v>
      </c>
      <c r="F2">
        <v>42.5</v>
      </c>
      <c r="G2">
        <v>35</v>
      </c>
      <c r="H2">
        <v>35.3333333333333</v>
      </c>
      <c r="I2">
        <v>50.25</v>
      </c>
      <c r="J2">
        <v>54.5</v>
      </c>
      <c r="K2">
        <v>46.4</v>
      </c>
      <c r="L2">
        <v>47.6666666666667</v>
      </c>
      <c r="M2">
        <v>40.324324324324301</v>
      </c>
      <c r="N2">
        <v>66.0322580645161</v>
      </c>
      <c r="O2">
        <v>64.738095238095198</v>
      </c>
      <c r="P2">
        <v>63.054054054054099</v>
      </c>
      <c r="Q2">
        <v>53.303797468354396</v>
      </c>
      <c r="R2">
        <v>41.348837209302303</v>
      </c>
      <c r="S2">
        <v>65.287671232876704</v>
      </c>
      <c r="T2">
        <v>286.944444444444</v>
      </c>
      <c r="U2">
        <f>H2-G2</f>
        <v>0.33333333333330017</v>
      </c>
      <c r="V2">
        <f>K2-J2</f>
        <v>-8.1000000000000014</v>
      </c>
    </row>
    <row r="3" spans="1:29" x14ac:dyDescent="0.2">
      <c r="A3" t="s">
        <v>80</v>
      </c>
      <c r="B3" t="s">
        <v>113</v>
      </c>
      <c r="C3">
        <v>1</v>
      </c>
      <c r="D3">
        <v>38.6666666666667</v>
      </c>
      <c r="E3">
        <v>52.941176470588204</v>
      </c>
      <c r="F3">
        <v>40.6</v>
      </c>
      <c r="G3">
        <v>37.875</v>
      </c>
      <c r="H3">
        <v>38.363636363636402</v>
      </c>
      <c r="I3">
        <v>50.3</v>
      </c>
      <c r="J3">
        <v>55.090909090909101</v>
      </c>
      <c r="K3">
        <v>53.153846153846203</v>
      </c>
      <c r="L3">
        <v>47.066666666666698</v>
      </c>
      <c r="M3">
        <v>47.023255813953497</v>
      </c>
      <c r="N3">
        <v>78.9166666666667</v>
      </c>
      <c r="O3">
        <v>63.085714285714303</v>
      </c>
      <c r="P3">
        <v>66.6666666666667</v>
      </c>
      <c r="Q3">
        <v>54.230769230769198</v>
      </c>
      <c r="R3">
        <v>47.034482758620697</v>
      </c>
      <c r="S3">
        <v>69.525423728813607</v>
      </c>
      <c r="T3">
        <v>73.142857142857096</v>
      </c>
      <c r="U3">
        <f>H3-G3</f>
        <v>0.48863636363640239</v>
      </c>
      <c r="V3">
        <f>K3-J3</f>
        <v>-1.9370629370628976</v>
      </c>
    </row>
    <row r="4" spans="1:29" x14ac:dyDescent="0.2">
      <c r="A4" t="s">
        <v>81</v>
      </c>
      <c r="B4" t="s">
        <v>113</v>
      </c>
      <c r="C4">
        <v>1</v>
      </c>
      <c r="D4">
        <v>37.275862068965502</v>
      </c>
      <c r="E4">
        <v>49.121212121212103</v>
      </c>
      <c r="F4">
        <v>35.5</v>
      </c>
      <c r="G4">
        <v>38.4</v>
      </c>
      <c r="H4">
        <v>37.8125</v>
      </c>
      <c r="I4">
        <v>48.2222222222222</v>
      </c>
      <c r="J4">
        <v>46.1</v>
      </c>
      <c r="K4">
        <v>51.857142857142897</v>
      </c>
      <c r="L4">
        <v>42.235294117647101</v>
      </c>
      <c r="M4">
        <v>44.088888888888903</v>
      </c>
      <c r="N4">
        <v>61.884615384615401</v>
      </c>
      <c r="O4">
        <v>59.448275862069003</v>
      </c>
      <c r="P4">
        <v>54.116279069767401</v>
      </c>
      <c r="Q4">
        <v>50.108108108108098</v>
      </c>
      <c r="R4">
        <v>43.580645161290299</v>
      </c>
      <c r="S4">
        <v>60.6</v>
      </c>
      <c r="T4">
        <v>211.26229508196701</v>
      </c>
      <c r="U4">
        <f>H4-G4</f>
        <v>-0.58749999999999858</v>
      </c>
      <c r="V4">
        <f>K4-J4</f>
        <v>5.7571428571428953</v>
      </c>
    </row>
    <row r="5" spans="1:29" x14ac:dyDescent="0.2">
      <c r="A5" t="s">
        <v>82</v>
      </c>
      <c r="B5" t="s">
        <v>113</v>
      </c>
      <c r="C5">
        <v>1</v>
      </c>
      <c r="D5">
        <v>37.210526315789501</v>
      </c>
      <c r="E5">
        <v>47.225806451612897</v>
      </c>
      <c r="F5">
        <v>37.642857142857103</v>
      </c>
      <c r="G5">
        <v>37.25</v>
      </c>
      <c r="H5">
        <v>36.9</v>
      </c>
      <c r="I5">
        <v>48.8888888888889</v>
      </c>
      <c r="J5">
        <v>48.1666666666667</v>
      </c>
      <c r="K5">
        <v>45.9375</v>
      </c>
      <c r="L5">
        <v>42.043478260869598</v>
      </c>
      <c r="M5">
        <v>41.543478260869598</v>
      </c>
      <c r="N5">
        <v>59.9166666666667</v>
      </c>
      <c r="O5">
        <v>61.0833333333333</v>
      </c>
      <c r="P5">
        <v>51.170212765957402</v>
      </c>
      <c r="Q5">
        <v>48.242857142857098</v>
      </c>
      <c r="R5">
        <v>41.710144927536199</v>
      </c>
      <c r="S5">
        <v>60.5</v>
      </c>
      <c r="T5">
        <v>233.55</v>
      </c>
      <c r="U5">
        <f t="shared" ref="U5:U27" si="0">H5-G5</f>
        <v>-0.35000000000000142</v>
      </c>
      <c r="V5">
        <f t="shared" ref="V5:V27" si="1">K5-J5</f>
        <v>-2.2291666666666998</v>
      </c>
    </row>
    <row r="6" spans="1:29" x14ac:dyDescent="0.2">
      <c r="A6" t="s">
        <v>83</v>
      </c>
      <c r="B6" t="s">
        <v>113</v>
      </c>
      <c r="C6">
        <v>0.99145299145299204</v>
      </c>
      <c r="D6">
        <v>36.352941176470601</v>
      </c>
      <c r="E6">
        <v>51.590909090909101</v>
      </c>
      <c r="F6">
        <v>35.9</v>
      </c>
      <c r="G6">
        <v>35.454545454545503</v>
      </c>
      <c r="H6">
        <v>37.461538461538503</v>
      </c>
      <c r="I6">
        <v>51.857142857142897</v>
      </c>
      <c r="J6">
        <v>50.1111111111111</v>
      </c>
      <c r="K6">
        <v>53.5</v>
      </c>
      <c r="L6">
        <v>42.470588235294102</v>
      </c>
      <c r="M6">
        <v>42.282051282051299</v>
      </c>
      <c r="N6">
        <v>62.2</v>
      </c>
      <c r="O6">
        <v>67.8</v>
      </c>
      <c r="P6">
        <v>55.75</v>
      </c>
      <c r="Q6">
        <v>52.25</v>
      </c>
      <c r="R6">
        <v>42.339285714285701</v>
      </c>
      <c r="S6">
        <v>64.533333333333303</v>
      </c>
      <c r="T6">
        <v>290.91379310344797</v>
      </c>
      <c r="U6">
        <f t="shared" si="0"/>
        <v>2.0069930069929995</v>
      </c>
      <c r="V6">
        <f t="shared" si="1"/>
        <v>3.3888888888888999</v>
      </c>
    </row>
    <row r="7" spans="1:29" x14ac:dyDescent="0.2">
      <c r="A7" t="s">
        <v>84</v>
      </c>
      <c r="B7" t="s">
        <v>113</v>
      </c>
      <c r="C7">
        <v>0.98290598290598297</v>
      </c>
      <c r="D7">
        <v>39.3055555555556</v>
      </c>
      <c r="E7">
        <v>51.0833333333333</v>
      </c>
      <c r="F7">
        <v>39.1666666666667</v>
      </c>
      <c r="G7">
        <v>35.571428571428598</v>
      </c>
      <c r="H7">
        <v>40.941176470588204</v>
      </c>
      <c r="I7">
        <v>49.6</v>
      </c>
      <c r="J7">
        <v>43.8</v>
      </c>
      <c r="K7">
        <v>54.214285714285701</v>
      </c>
      <c r="L7">
        <v>42.235294117647101</v>
      </c>
      <c r="M7">
        <v>44.720930232558104</v>
      </c>
      <c r="N7">
        <v>59.705882352941202</v>
      </c>
      <c r="O7">
        <v>59.684210526315802</v>
      </c>
      <c r="P7">
        <v>50.970588235294102</v>
      </c>
      <c r="Q7">
        <v>51.740740740740698</v>
      </c>
      <c r="R7">
        <v>44.016666666666701</v>
      </c>
      <c r="S7">
        <v>59.690909090909102</v>
      </c>
      <c r="T7">
        <v>161.21666666666701</v>
      </c>
      <c r="U7">
        <f t="shared" si="0"/>
        <v>5.3697478991596057</v>
      </c>
      <c r="V7">
        <f t="shared" si="1"/>
        <v>10.414285714285704</v>
      </c>
    </row>
    <row r="8" spans="1:29" x14ac:dyDescent="0.2">
      <c r="A8" t="s">
        <v>85</v>
      </c>
      <c r="B8" t="s">
        <v>113</v>
      </c>
      <c r="C8">
        <v>0.96581196581196604</v>
      </c>
      <c r="D8">
        <v>37.1666666666667</v>
      </c>
      <c r="E8">
        <v>50.566666666666698</v>
      </c>
      <c r="F8">
        <v>37.200000000000003</v>
      </c>
      <c r="G8">
        <v>42.142857142857103</v>
      </c>
      <c r="H8">
        <v>34.461538461538503</v>
      </c>
      <c r="I8">
        <v>47.75</v>
      </c>
      <c r="J8">
        <v>55.363636363636402</v>
      </c>
      <c r="K8">
        <v>47.818181818181799</v>
      </c>
      <c r="L8">
        <v>41.8888888888889</v>
      </c>
      <c r="M8">
        <v>44.714285714285701</v>
      </c>
      <c r="N8">
        <v>71.074074074074105</v>
      </c>
      <c r="O8">
        <v>64.653846153846203</v>
      </c>
      <c r="P8">
        <v>59.4</v>
      </c>
      <c r="Q8">
        <v>52.338235294117602</v>
      </c>
      <c r="R8">
        <v>43.866666666666703</v>
      </c>
      <c r="S8">
        <v>67.924528301886795</v>
      </c>
      <c r="T8">
        <v>73.2777777777778</v>
      </c>
      <c r="U8">
        <f t="shared" si="0"/>
        <v>-7.6813186813186007</v>
      </c>
      <c r="V8">
        <f t="shared" si="1"/>
        <v>-7.5454545454546036</v>
      </c>
    </row>
    <row r="9" spans="1:29" x14ac:dyDescent="0.2">
      <c r="A9" t="s">
        <v>86</v>
      </c>
      <c r="B9" t="s">
        <v>113</v>
      </c>
      <c r="C9">
        <v>0.99145299145299204</v>
      </c>
      <c r="D9">
        <v>39.578947368421098</v>
      </c>
      <c r="E9">
        <v>49.5</v>
      </c>
      <c r="F9">
        <v>38.4444444444444</v>
      </c>
      <c r="G9">
        <v>38.642857142857103</v>
      </c>
      <c r="H9">
        <v>41.133333333333297</v>
      </c>
      <c r="I9">
        <v>48</v>
      </c>
      <c r="J9">
        <v>43.6666666666667</v>
      </c>
      <c r="K9">
        <v>51.3333333333333</v>
      </c>
      <c r="L9">
        <v>40.8333333333333</v>
      </c>
      <c r="M9">
        <v>43.295454545454596</v>
      </c>
      <c r="N9">
        <v>58.794117647058798</v>
      </c>
      <c r="O9">
        <v>59.807692307692299</v>
      </c>
      <c r="P9">
        <v>54.1086956521739</v>
      </c>
      <c r="Q9">
        <v>49.428571428571402</v>
      </c>
      <c r="R9">
        <v>42.767857142857103</v>
      </c>
      <c r="S9">
        <v>59.233333333333299</v>
      </c>
      <c r="T9">
        <v>83.178571428571402</v>
      </c>
      <c r="U9">
        <f t="shared" si="0"/>
        <v>2.4904761904761941</v>
      </c>
      <c r="V9">
        <f t="shared" si="1"/>
        <v>7.6666666666666003</v>
      </c>
    </row>
    <row r="10" spans="1:29" x14ac:dyDescent="0.2">
      <c r="A10" t="s">
        <v>87</v>
      </c>
      <c r="B10" t="s">
        <v>113</v>
      </c>
      <c r="C10">
        <v>1</v>
      </c>
      <c r="D10">
        <v>38.142857142857103</v>
      </c>
      <c r="E10">
        <v>50.258064516128997</v>
      </c>
      <c r="F10">
        <v>39.1111111111111</v>
      </c>
      <c r="G10">
        <v>40</v>
      </c>
      <c r="H10">
        <v>37.066666666666698</v>
      </c>
      <c r="I10">
        <v>52.6666666666667</v>
      </c>
      <c r="J10">
        <v>48.25</v>
      </c>
      <c r="K10">
        <v>48.866666666666703</v>
      </c>
      <c r="L10">
        <v>46.857142857142897</v>
      </c>
      <c r="M10">
        <v>43.210526315789501</v>
      </c>
      <c r="N10">
        <v>58.1944444444444</v>
      </c>
      <c r="O10">
        <v>56.227272727272698</v>
      </c>
      <c r="P10">
        <v>54.017543859649102</v>
      </c>
      <c r="Q10">
        <v>47.983333333333299</v>
      </c>
      <c r="R10">
        <v>44.508474576271198</v>
      </c>
      <c r="S10">
        <v>57.448275862069003</v>
      </c>
      <c r="T10">
        <v>226.344827586207</v>
      </c>
      <c r="U10">
        <f t="shared" si="0"/>
        <v>-2.9333333333333016</v>
      </c>
      <c r="V10">
        <f t="shared" si="1"/>
        <v>0.61666666666670267</v>
      </c>
    </row>
    <row r="11" spans="1:29" x14ac:dyDescent="0.2">
      <c r="A11" t="s">
        <v>88</v>
      </c>
      <c r="B11" t="s">
        <v>113</v>
      </c>
      <c r="C11">
        <v>1</v>
      </c>
      <c r="D11">
        <v>38.520000000000003</v>
      </c>
      <c r="E11">
        <v>50.2222222222222</v>
      </c>
      <c r="F11">
        <v>40.625</v>
      </c>
      <c r="G11">
        <v>37.8333333333333</v>
      </c>
      <c r="H11">
        <v>37.363636363636402</v>
      </c>
      <c r="I11">
        <v>49.857142857142897</v>
      </c>
      <c r="J11">
        <v>46.6666666666667</v>
      </c>
      <c r="K11">
        <v>51</v>
      </c>
      <c r="L11">
        <v>44.933333333333302</v>
      </c>
      <c r="M11">
        <v>44.459459459459502</v>
      </c>
      <c r="N11">
        <v>65.59375</v>
      </c>
      <c r="O11">
        <v>61.3333333333333</v>
      </c>
      <c r="P11">
        <v>59</v>
      </c>
      <c r="Q11">
        <v>52.414285714285697</v>
      </c>
      <c r="R11">
        <v>44.596153846153904</v>
      </c>
      <c r="S11">
        <v>63.430769230769201</v>
      </c>
      <c r="T11">
        <v>89.4375</v>
      </c>
      <c r="U11">
        <f t="shared" si="0"/>
        <v>-0.46969696969689778</v>
      </c>
      <c r="V11">
        <f t="shared" si="1"/>
        <v>4.3333333333333002</v>
      </c>
    </row>
    <row r="12" spans="1:29" x14ac:dyDescent="0.2">
      <c r="A12" t="s">
        <v>89</v>
      </c>
      <c r="B12" t="s">
        <v>113</v>
      </c>
      <c r="C12">
        <v>0.97435897435897401</v>
      </c>
      <c r="D12">
        <v>39.4444444444444</v>
      </c>
      <c r="E12">
        <v>46.857142857142897</v>
      </c>
      <c r="F12">
        <v>32.75</v>
      </c>
      <c r="G12">
        <v>41.428571428571402</v>
      </c>
      <c r="H12">
        <v>41.285714285714299</v>
      </c>
      <c r="I12">
        <v>39.5</v>
      </c>
      <c r="J12">
        <v>44.636363636363598</v>
      </c>
      <c r="K12">
        <v>49.466666666666697</v>
      </c>
      <c r="L12">
        <v>35</v>
      </c>
      <c r="M12">
        <v>45.3</v>
      </c>
      <c r="N12">
        <v>71.205882352941202</v>
      </c>
      <c r="O12">
        <v>72.852941176470594</v>
      </c>
      <c r="P12">
        <v>65.775000000000006</v>
      </c>
      <c r="Q12">
        <v>57.959459459459502</v>
      </c>
      <c r="R12">
        <v>43.956521739130402</v>
      </c>
      <c r="S12">
        <v>72.029411764705898</v>
      </c>
      <c r="T12">
        <v>174.86206896551701</v>
      </c>
      <c r="U12">
        <f t="shared" si="0"/>
        <v>-0.14285714285710327</v>
      </c>
      <c r="V12">
        <f t="shared" si="1"/>
        <v>4.8303030303030994</v>
      </c>
      <c r="Z12" t="s">
        <v>115</v>
      </c>
      <c r="AA12" t="s">
        <v>116</v>
      </c>
      <c r="AB12" t="s">
        <v>117</v>
      </c>
      <c r="AC12" t="s">
        <v>118</v>
      </c>
    </row>
    <row r="13" spans="1:29" x14ac:dyDescent="0.2">
      <c r="A13" t="s">
        <v>90</v>
      </c>
      <c r="B13" t="s">
        <v>113</v>
      </c>
      <c r="C13">
        <v>1</v>
      </c>
      <c r="D13">
        <v>38.8125</v>
      </c>
      <c r="E13">
        <v>47.428571428571402</v>
      </c>
      <c r="F13">
        <v>39.9</v>
      </c>
      <c r="G13">
        <v>39.625</v>
      </c>
      <c r="H13">
        <v>37.571428571428598</v>
      </c>
      <c r="I13">
        <v>39.799999999999997</v>
      </c>
      <c r="J13">
        <v>47.6666666666667</v>
      </c>
      <c r="K13">
        <v>50</v>
      </c>
      <c r="L13">
        <v>39.866666666666703</v>
      </c>
      <c r="M13">
        <v>43.822222222222202</v>
      </c>
      <c r="N13">
        <v>58.482758620689701</v>
      </c>
      <c r="O13">
        <v>60.678571428571402</v>
      </c>
      <c r="P13">
        <v>52.136363636363598</v>
      </c>
      <c r="Q13">
        <v>50.287671232876697</v>
      </c>
      <c r="R13">
        <v>42.8333333333333</v>
      </c>
      <c r="S13">
        <v>59.561403508771903</v>
      </c>
      <c r="T13">
        <v>144.03389830508499</v>
      </c>
      <c r="U13">
        <f t="shared" si="0"/>
        <v>-2.0535714285714022</v>
      </c>
      <c r="V13">
        <f t="shared" si="1"/>
        <v>2.3333333333333002</v>
      </c>
      <c r="Y13" t="s">
        <v>113</v>
      </c>
      <c r="Z13">
        <f>AVERAGE(U2:U31)</f>
        <v>0.44804219153341618</v>
      </c>
      <c r="AA13">
        <f>AVERAGE(V2:V31)</f>
        <v>-1.8489236798063285E-2</v>
      </c>
      <c r="AB13">
        <f>1.98*STDEV(U2:U31)/SQRT(30)</f>
        <v>1.3975275048455966</v>
      </c>
      <c r="AC13">
        <f>1.98*STDEV(V2:V31)/SQRT(30)</f>
        <v>1.8821940307183251</v>
      </c>
    </row>
    <row r="14" spans="1:29" x14ac:dyDescent="0.2">
      <c r="A14" t="s">
        <v>91</v>
      </c>
      <c r="B14" t="s">
        <v>113</v>
      </c>
      <c r="C14">
        <v>0.99145299145299204</v>
      </c>
      <c r="D14">
        <v>39.323529411764703</v>
      </c>
      <c r="E14">
        <v>52.75</v>
      </c>
      <c r="F14">
        <v>37.5</v>
      </c>
      <c r="G14">
        <v>38.5</v>
      </c>
      <c r="H14">
        <v>40.875</v>
      </c>
      <c r="I14">
        <v>58</v>
      </c>
      <c r="J14">
        <v>49.4</v>
      </c>
      <c r="K14">
        <v>53.117647058823501</v>
      </c>
      <c r="L14">
        <v>40.9166666666667</v>
      </c>
      <c r="M14">
        <v>45.913043478260903</v>
      </c>
      <c r="N14">
        <v>57.379310344827601</v>
      </c>
      <c r="O14">
        <v>63.827586206896598</v>
      </c>
      <c r="P14">
        <v>52.560975609756099</v>
      </c>
      <c r="Q14">
        <v>52.84</v>
      </c>
      <c r="R14">
        <v>44.879310344827601</v>
      </c>
      <c r="S14">
        <v>60.6034482758621</v>
      </c>
      <c r="T14">
        <v>258.64444444444399</v>
      </c>
      <c r="U14">
        <f t="shared" si="0"/>
        <v>2.375</v>
      </c>
      <c r="V14">
        <f t="shared" si="1"/>
        <v>3.717647058823502</v>
      </c>
      <c r="Y14" t="s">
        <v>114</v>
      </c>
      <c r="Z14">
        <f>AVERAGE(U32:U61)</f>
        <v>1.8630800710870363</v>
      </c>
      <c r="AA14">
        <f>AVERAGE(V32:V61)</f>
        <v>4.0354453906659762</v>
      </c>
      <c r="AB14">
        <f>1.98*STDEV(U32:U61)/SQRT(30)</f>
        <v>1.1900606524850936</v>
      </c>
      <c r="AC14">
        <f>1.98*STDEV(V32:V61)/SQRT(30)</f>
        <v>3.1016847083764985</v>
      </c>
    </row>
    <row r="15" spans="1:29" x14ac:dyDescent="0.2">
      <c r="A15" t="s">
        <v>92</v>
      </c>
      <c r="B15" t="s">
        <v>113</v>
      </c>
      <c r="C15">
        <v>1</v>
      </c>
      <c r="D15">
        <v>39.129032258064498</v>
      </c>
      <c r="E15">
        <v>46.739130434782602</v>
      </c>
      <c r="F15">
        <v>38.090909090909101</v>
      </c>
      <c r="G15">
        <v>35.8333333333333</v>
      </c>
      <c r="H15">
        <v>41.357142857142897</v>
      </c>
      <c r="I15">
        <v>49.9</v>
      </c>
      <c r="J15">
        <v>46.3333333333333</v>
      </c>
      <c r="K15">
        <v>42.571428571428598</v>
      </c>
      <c r="L15">
        <v>43.714285714285701</v>
      </c>
      <c r="M15">
        <v>41.515151515151501</v>
      </c>
      <c r="N15">
        <v>64.035714285714306</v>
      </c>
      <c r="O15">
        <v>63.542857142857102</v>
      </c>
      <c r="P15">
        <v>55.326530612244902</v>
      </c>
      <c r="Q15">
        <v>52.852941176470601</v>
      </c>
      <c r="R15">
        <v>42.370370370370402</v>
      </c>
      <c r="S15">
        <v>63.761904761904802</v>
      </c>
      <c r="T15">
        <v>282.777777777778</v>
      </c>
      <c r="U15">
        <f t="shared" si="0"/>
        <v>5.5238095238095966</v>
      </c>
      <c r="V15">
        <f t="shared" si="1"/>
        <v>-3.7619047619047024</v>
      </c>
      <c r="Y15" t="s">
        <v>112</v>
      </c>
      <c r="Z15">
        <f>AVERAGE(U62:U92)</f>
        <v>13.36763780065251</v>
      </c>
      <c r="AA15">
        <f>AVERAGE(V62:V92)</f>
        <v>23.882250923884037</v>
      </c>
      <c r="AB15">
        <f>1.98*STDEV(U9:U62)/SQRT(30)</f>
        <v>2.3111128980315478</v>
      </c>
      <c r="AC15">
        <f>1.98*STDEV(V9:V62)/SQRT(30)</f>
        <v>3.3034269434001917</v>
      </c>
    </row>
    <row r="16" spans="1:29" x14ac:dyDescent="0.2">
      <c r="A16" t="s">
        <v>93</v>
      </c>
      <c r="B16" t="s">
        <v>113</v>
      </c>
      <c r="C16">
        <v>1</v>
      </c>
      <c r="D16">
        <v>38.2222222222222</v>
      </c>
      <c r="E16">
        <v>48.076923076923102</v>
      </c>
      <c r="F16">
        <v>38.8888888888889</v>
      </c>
      <c r="G16">
        <v>37.625</v>
      </c>
      <c r="H16">
        <v>38.157894736842103</v>
      </c>
      <c r="I16">
        <v>42.25</v>
      </c>
      <c r="J16">
        <v>45</v>
      </c>
      <c r="K16">
        <v>49.55</v>
      </c>
      <c r="L16">
        <v>39.923076923076898</v>
      </c>
      <c r="M16">
        <v>43</v>
      </c>
      <c r="N16">
        <v>57.0322580645161</v>
      </c>
      <c r="O16">
        <v>61.125</v>
      </c>
      <c r="P16">
        <v>51.977272727272698</v>
      </c>
      <c r="Q16">
        <v>48.958904109589</v>
      </c>
      <c r="R16">
        <v>42.354838709677402</v>
      </c>
      <c r="S16">
        <v>58.818181818181799</v>
      </c>
      <c r="T16">
        <v>146.95238095238099</v>
      </c>
      <c r="U16">
        <f t="shared" si="0"/>
        <v>0.53289473684210265</v>
      </c>
      <c r="V16">
        <f t="shared" si="1"/>
        <v>4.5499999999999972</v>
      </c>
    </row>
    <row r="17" spans="1:22" x14ac:dyDescent="0.2">
      <c r="A17" t="s">
        <v>94</v>
      </c>
      <c r="B17" t="s">
        <v>113</v>
      </c>
      <c r="C17">
        <v>1</v>
      </c>
      <c r="D17">
        <v>37.548387096774199</v>
      </c>
      <c r="E17">
        <v>50.172413793103402</v>
      </c>
      <c r="F17">
        <v>38.75</v>
      </c>
      <c r="G17">
        <v>35.25</v>
      </c>
      <c r="H17">
        <v>38.133333333333297</v>
      </c>
      <c r="I17">
        <v>50</v>
      </c>
      <c r="J17">
        <v>51</v>
      </c>
      <c r="K17">
        <v>49.9444444444444</v>
      </c>
      <c r="L17">
        <v>43.076923076923102</v>
      </c>
      <c r="M17">
        <v>43.808510638297903</v>
      </c>
      <c r="N17">
        <v>58.576923076923102</v>
      </c>
      <c r="O17">
        <v>56.129032258064498</v>
      </c>
      <c r="P17">
        <v>53.410256410256402</v>
      </c>
      <c r="Q17">
        <v>48.705128205128197</v>
      </c>
      <c r="R17">
        <v>43.65</v>
      </c>
      <c r="S17">
        <v>57.245614035087698</v>
      </c>
      <c r="T17">
        <v>59.3333333333333</v>
      </c>
      <c r="U17">
        <f t="shared" si="0"/>
        <v>2.8833333333332973</v>
      </c>
      <c r="V17">
        <f t="shared" si="1"/>
        <v>-1.0555555555555998</v>
      </c>
    </row>
    <row r="18" spans="1:22" x14ac:dyDescent="0.2">
      <c r="A18" t="s">
        <v>95</v>
      </c>
      <c r="B18" t="s">
        <v>113</v>
      </c>
      <c r="C18">
        <v>1</v>
      </c>
      <c r="D18">
        <v>36.299999999999997</v>
      </c>
      <c r="E18">
        <v>49.470588235294102</v>
      </c>
      <c r="F18">
        <v>36</v>
      </c>
      <c r="G18">
        <v>34.25</v>
      </c>
      <c r="H18">
        <v>37.352941176470601</v>
      </c>
      <c r="I18">
        <v>53.75</v>
      </c>
      <c r="J18">
        <v>48.066666666666698</v>
      </c>
      <c r="K18">
        <v>49.733333333333299</v>
      </c>
      <c r="L18">
        <v>43.8888888888889</v>
      </c>
      <c r="M18">
        <v>43.2</v>
      </c>
      <c r="N18">
        <v>57</v>
      </c>
      <c r="O18">
        <v>54.870967741935502</v>
      </c>
      <c r="P18">
        <v>53.193548387096797</v>
      </c>
      <c r="Q18">
        <v>47.406976744185997</v>
      </c>
      <c r="R18">
        <v>43.296875</v>
      </c>
      <c r="S18">
        <v>55.754716981132098</v>
      </c>
      <c r="T18">
        <v>152.22641509434001</v>
      </c>
      <c r="U18">
        <f t="shared" si="0"/>
        <v>3.1029411764706012</v>
      </c>
      <c r="V18">
        <f t="shared" si="1"/>
        <v>1.6666666666666003</v>
      </c>
    </row>
    <row r="19" spans="1:22" x14ac:dyDescent="0.2">
      <c r="A19" t="s">
        <v>96</v>
      </c>
      <c r="B19" t="s">
        <v>113</v>
      </c>
      <c r="C19">
        <v>1</v>
      </c>
      <c r="D19">
        <v>36.972972972972997</v>
      </c>
      <c r="E19">
        <v>49.405405405405403</v>
      </c>
      <c r="F19">
        <v>36.5</v>
      </c>
      <c r="G19">
        <v>34.625</v>
      </c>
      <c r="H19">
        <v>40.818181818181799</v>
      </c>
      <c r="I19">
        <v>49.8888888888889</v>
      </c>
      <c r="J19">
        <v>48.214285714285701</v>
      </c>
      <c r="K19">
        <v>50.285714285714299</v>
      </c>
      <c r="L19">
        <v>42.842105263157897</v>
      </c>
      <c r="M19">
        <v>43.309090909090898</v>
      </c>
      <c r="N19">
        <v>64.181818181818201</v>
      </c>
      <c r="O19">
        <v>74.571428571428598</v>
      </c>
      <c r="P19">
        <v>54.292682926829301</v>
      </c>
      <c r="Q19">
        <v>51.947368421052602</v>
      </c>
      <c r="R19">
        <v>43.1891891891892</v>
      </c>
      <c r="S19">
        <v>69.255813953488399</v>
      </c>
      <c r="T19">
        <v>181.70175438596499</v>
      </c>
      <c r="U19">
        <f t="shared" si="0"/>
        <v>6.1931818181817988</v>
      </c>
      <c r="V19">
        <f t="shared" si="1"/>
        <v>2.0714285714285978</v>
      </c>
    </row>
    <row r="20" spans="1:22" x14ac:dyDescent="0.2">
      <c r="A20" t="s">
        <v>97</v>
      </c>
      <c r="B20" t="s">
        <v>113</v>
      </c>
      <c r="C20">
        <v>0.99145299145299204</v>
      </c>
      <c r="D20">
        <v>39.966666666666697</v>
      </c>
      <c r="E20">
        <v>48.482758620689701</v>
      </c>
      <c r="F20">
        <v>41</v>
      </c>
      <c r="G20">
        <v>37.625</v>
      </c>
      <c r="H20">
        <v>40.714285714285701</v>
      </c>
      <c r="I20">
        <v>45</v>
      </c>
      <c r="J20">
        <v>50.875</v>
      </c>
      <c r="K20">
        <v>48.375</v>
      </c>
      <c r="L20">
        <v>42.538461538461497</v>
      </c>
      <c r="M20">
        <v>44.6086956521739</v>
      </c>
      <c r="N20">
        <v>73.151515151515198</v>
      </c>
      <c r="O20">
        <v>68.375</v>
      </c>
      <c r="P20">
        <v>64.5</v>
      </c>
      <c r="Q20">
        <v>52.757142857142902</v>
      </c>
      <c r="R20">
        <v>44.152542372881399</v>
      </c>
      <c r="S20">
        <v>71.140350877193001</v>
      </c>
      <c r="T20">
        <v>262.34210526315798</v>
      </c>
      <c r="U20">
        <f t="shared" si="0"/>
        <v>3.0892857142857011</v>
      </c>
      <c r="V20">
        <f t="shared" si="1"/>
        <v>-2.5</v>
      </c>
    </row>
    <row r="21" spans="1:22" x14ac:dyDescent="0.2">
      <c r="A21" t="s">
        <v>98</v>
      </c>
      <c r="B21" t="s">
        <v>113</v>
      </c>
      <c r="C21">
        <v>0.99145299145299204</v>
      </c>
      <c r="D21">
        <v>38.714285714285701</v>
      </c>
      <c r="E21">
        <v>45</v>
      </c>
      <c r="F21">
        <v>40.818181818181799</v>
      </c>
      <c r="G21">
        <v>31</v>
      </c>
      <c r="H21">
        <v>38.043478260869598</v>
      </c>
      <c r="I21">
        <v>42.3333333333333</v>
      </c>
      <c r="J21">
        <v>49</v>
      </c>
      <c r="K21">
        <v>43.933333333333302</v>
      </c>
      <c r="L21">
        <v>41.142857142857103</v>
      </c>
      <c r="M21">
        <v>41.311111111111103</v>
      </c>
      <c r="N21">
        <v>77.099999999999994</v>
      </c>
      <c r="O21">
        <v>59.592592592592602</v>
      </c>
      <c r="P21">
        <v>65.659090909090907</v>
      </c>
      <c r="Q21">
        <v>48.1666666666667</v>
      </c>
      <c r="R21">
        <v>41.271186440678001</v>
      </c>
      <c r="S21">
        <v>68.807017543859601</v>
      </c>
      <c r="T21">
        <v>121.756097560976</v>
      </c>
      <c r="U21">
        <f t="shared" si="0"/>
        <v>7.0434782608695983</v>
      </c>
      <c r="V21">
        <f t="shared" si="1"/>
        <v>-5.0666666666666984</v>
      </c>
    </row>
    <row r="22" spans="1:22" x14ac:dyDescent="0.2">
      <c r="A22" t="s">
        <v>99</v>
      </c>
      <c r="B22" t="s">
        <v>113</v>
      </c>
      <c r="C22">
        <v>1</v>
      </c>
      <c r="D22">
        <v>37.7575757575758</v>
      </c>
      <c r="E22">
        <v>47.409090909090899</v>
      </c>
      <c r="F22">
        <v>35.3333333333333</v>
      </c>
      <c r="G22">
        <v>40.6666666666667</v>
      </c>
      <c r="H22">
        <v>37.619047619047599</v>
      </c>
      <c r="I22">
        <v>45.25</v>
      </c>
      <c r="J22">
        <v>56</v>
      </c>
      <c r="K22">
        <v>45.7</v>
      </c>
      <c r="L22">
        <v>41</v>
      </c>
      <c r="M22">
        <v>41.829268292682897</v>
      </c>
      <c r="N22">
        <v>62.1</v>
      </c>
      <c r="O22">
        <v>56.954545454545503</v>
      </c>
      <c r="P22">
        <v>56.629629629629598</v>
      </c>
      <c r="Q22">
        <v>47.1111111111111</v>
      </c>
      <c r="R22">
        <v>41.618181818181803</v>
      </c>
      <c r="S22">
        <v>60.274193548387103</v>
      </c>
      <c r="T22">
        <v>210.92307692307699</v>
      </c>
      <c r="U22">
        <f t="shared" si="0"/>
        <v>-3.0476190476191007</v>
      </c>
      <c r="V22">
        <f t="shared" si="1"/>
        <v>-10.299999999999997</v>
      </c>
    </row>
    <row r="23" spans="1:22" x14ac:dyDescent="0.2">
      <c r="A23" t="s">
        <v>100</v>
      </c>
      <c r="B23" t="s">
        <v>113</v>
      </c>
      <c r="C23">
        <v>0.99145299145299204</v>
      </c>
      <c r="D23">
        <v>35.785714285714299</v>
      </c>
      <c r="E23">
        <v>52.375</v>
      </c>
      <c r="F23">
        <v>34.25</v>
      </c>
      <c r="G23">
        <v>39.714285714285701</v>
      </c>
      <c r="H23">
        <v>34.529411764705898</v>
      </c>
      <c r="I23">
        <v>52.5</v>
      </c>
      <c r="J23">
        <v>54.125</v>
      </c>
      <c r="K23">
        <v>50.9</v>
      </c>
      <c r="L23">
        <v>45.2</v>
      </c>
      <c r="M23">
        <v>43.023809523809497</v>
      </c>
      <c r="N23">
        <v>56.28</v>
      </c>
      <c r="O23">
        <v>59.589743589743598</v>
      </c>
      <c r="P23">
        <v>53.1142857142857</v>
      </c>
      <c r="Q23">
        <v>51</v>
      </c>
      <c r="R23">
        <v>43.442307692307701</v>
      </c>
      <c r="S23">
        <v>58.296875</v>
      </c>
      <c r="T23">
        <v>235.827586206897</v>
      </c>
      <c r="U23">
        <f t="shared" si="0"/>
        <v>-5.1848739495798029</v>
      </c>
      <c r="V23">
        <f t="shared" si="1"/>
        <v>-3.2250000000000014</v>
      </c>
    </row>
    <row r="24" spans="1:22" x14ac:dyDescent="0.2">
      <c r="A24" t="s">
        <v>101</v>
      </c>
      <c r="B24" t="s">
        <v>113</v>
      </c>
      <c r="C24">
        <v>1</v>
      </c>
      <c r="D24">
        <v>38.387096774193601</v>
      </c>
      <c r="E24">
        <v>54.321428571428598</v>
      </c>
      <c r="F24">
        <v>38.3333333333333</v>
      </c>
      <c r="G24">
        <v>40.8333333333333</v>
      </c>
      <c r="H24">
        <v>37.631578947368403</v>
      </c>
      <c r="I24">
        <v>55</v>
      </c>
      <c r="J24">
        <v>50.571428571428598</v>
      </c>
      <c r="K24">
        <v>55.8</v>
      </c>
      <c r="L24">
        <v>46.6666666666667</v>
      </c>
      <c r="M24">
        <v>45.7659574468085</v>
      </c>
      <c r="N24">
        <v>66.903225806451601</v>
      </c>
      <c r="O24">
        <v>69.3333333333333</v>
      </c>
      <c r="P24">
        <v>61.255813953488399</v>
      </c>
      <c r="Q24">
        <v>54.364864864864899</v>
      </c>
      <c r="R24">
        <v>45.9491525423729</v>
      </c>
      <c r="S24">
        <v>68.034482758620697</v>
      </c>
      <c r="T24">
        <v>203.4</v>
      </c>
      <c r="U24">
        <f t="shared" si="0"/>
        <v>-3.2017543859648967</v>
      </c>
      <c r="V24">
        <f t="shared" si="1"/>
        <v>5.2285714285713993</v>
      </c>
    </row>
    <row r="25" spans="1:22" x14ac:dyDescent="0.2">
      <c r="A25" t="s">
        <v>102</v>
      </c>
      <c r="B25" t="s">
        <v>113</v>
      </c>
      <c r="C25">
        <v>1</v>
      </c>
      <c r="D25">
        <v>37.4</v>
      </c>
      <c r="E25">
        <v>47.270270270270302</v>
      </c>
      <c r="F25">
        <v>35.25</v>
      </c>
      <c r="G25">
        <v>39.6</v>
      </c>
      <c r="H25">
        <v>37.9166666666667</v>
      </c>
      <c r="I25">
        <v>46.714285714285701</v>
      </c>
      <c r="J25">
        <v>47.142857142857103</v>
      </c>
      <c r="K25">
        <v>47.625</v>
      </c>
      <c r="L25">
        <v>40.6</v>
      </c>
      <c r="M25">
        <v>44.148936170212799</v>
      </c>
      <c r="N25">
        <v>57.230769230769198</v>
      </c>
      <c r="O25">
        <v>65.103448275862107</v>
      </c>
      <c r="P25">
        <v>51.146341463414601</v>
      </c>
      <c r="Q25">
        <v>52.144736842105303</v>
      </c>
      <c r="R25">
        <v>43.290322580645203</v>
      </c>
      <c r="S25">
        <v>61.381818181818197</v>
      </c>
      <c r="T25">
        <v>243.21666666666701</v>
      </c>
      <c r="U25">
        <f t="shared" si="0"/>
        <v>-1.6833333333333016</v>
      </c>
      <c r="V25">
        <f t="shared" si="1"/>
        <v>0.48214285714289673</v>
      </c>
    </row>
    <row r="26" spans="1:22" x14ac:dyDescent="0.2">
      <c r="A26" t="s">
        <v>103</v>
      </c>
      <c r="B26" t="s">
        <v>113</v>
      </c>
      <c r="C26">
        <v>1</v>
      </c>
      <c r="D26">
        <v>38</v>
      </c>
      <c r="E26">
        <v>52.551724137930997</v>
      </c>
      <c r="F26">
        <v>38.125</v>
      </c>
      <c r="G26">
        <v>46.3333333333333</v>
      </c>
      <c r="H26">
        <v>36.5555555555556</v>
      </c>
      <c r="I26">
        <v>51.7777777777778</v>
      </c>
      <c r="J26">
        <v>48.5</v>
      </c>
      <c r="K26">
        <v>54</v>
      </c>
      <c r="L26">
        <v>45.352941176470601</v>
      </c>
      <c r="M26">
        <v>45.243902439024403</v>
      </c>
      <c r="N26">
        <v>58.379310344827601</v>
      </c>
      <c r="O26">
        <v>61.066666666666698</v>
      </c>
      <c r="P26">
        <v>53.565217391304401</v>
      </c>
      <c r="Q26">
        <v>51.9295774647887</v>
      </c>
      <c r="R26">
        <v>45.275862068965502</v>
      </c>
      <c r="S26">
        <v>59.745762711864401</v>
      </c>
      <c r="T26">
        <v>238.241379310345</v>
      </c>
      <c r="U26">
        <f t="shared" si="0"/>
        <v>-9.7777777777777004</v>
      </c>
      <c r="V26">
        <f t="shared" si="1"/>
        <v>5.5</v>
      </c>
    </row>
    <row r="27" spans="1:22" x14ac:dyDescent="0.2">
      <c r="A27" t="s">
        <v>104</v>
      </c>
      <c r="B27" t="s">
        <v>113</v>
      </c>
      <c r="C27">
        <v>1</v>
      </c>
      <c r="D27">
        <v>37.266666666666701</v>
      </c>
      <c r="E27">
        <v>51.260869565217398</v>
      </c>
      <c r="F27">
        <v>41.375</v>
      </c>
      <c r="G27">
        <v>33.200000000000003</v>
      </c>
      <c r="H27">
        <v>36.529411764705898</v>
      </c>
      <c r="I27">
        <v>51</v>
      </c>
      <c r="J27">
        <v>51.6666666666667</v>
      </c>
      <c r="K27">
        <v>51.285714285714299</v>
      </c>
      <c r="L27">
        <v>45.5</v>
      </c>
      <c r="M27">
        <v>42.564102564102598</v>
      </c>
      <c r="N27">
        <v>67.724999999999994</v>
      </c>
      <c r="O27">
        <v>58.75</v>
      </c>
      <c r="P27">
        <v>61.962962962962997</v>
      </c>
      <c r="Q27">
        <v>48.730158730158699</v>
      </c>
      <c r="R27">
        <v>43.339622641509401</v>
      </c>
      <c r="S27">
        <v>64.359375</v>
      </c>
      <c r="T27">
        <v>196.88235294117601</v>
      </c>
      <c r="U27">
        <f t="shared" si="0"/>
        <v>3.3294117647058954</v>
      </c>
      <c r="V27">
        <f t="shared" si="1"/>
        <v>-0.38095238095240092</v>
      </c>
    </row>
    <row r="28" spans="1:22" x14ac:dyDescent="0.2">
      <c r="A28" t="s">
        <v>105</v>
      </c>
      <c r="B28" t="s">
        <v>113</v>
      </c>
      <c r="C28">
        <v>1</v>
      </c>
      <c r="D28">
        <v>40.676470588235297</v>
      </c>
      <c r="E28">
        <v>50.954545454545503</v>
      </c>
      <c r="F28">
        <v>42</v>
      </c>
      <c r="G28">
        <v>39.857142857142897</v>
      </c>
      <c r="H28">
        <v>40.636363636363598</v>
      </c>
      <c r="I28">
        <v>46.8333333333333</v>
      </c>
      <c r="J28">
        <v>60.25</v>
      </c>
      <c r="K28">
        <v>49.9166666666667</v>
      </c>
      <c r="L28">
        <v>43.933333333333302</v>
      </c>
      <c r="M28">
        <v>45</v>
      </c>
      <c r="N28">
        <v>67.344827586206904</v>
      </c>
      <c r="O28">
        <v>71.09375</v>
      </c>
      <c r="P28">
        <v>59.363636363636402</v>
      </c>
      <c r="Q28">
        <v>56.438356164383599</v>
      </c>
      <c r="R28">
        <v>44.714285714285701</v>
      </c>
      <c r="S28">
        <v>69.311475409836106</v>
      </c>
      <c r="T28">
        <v>244.591836734694</v>
      </c>
      <c r="U28">
        <f>H28-G28</f>
        <v>0.77922077922070088</v>
      </c>
      <c r="V28">
        <f>K28-J28</f>
        <v>-10.3333333333333</v>
      </c>
    </row>
    <row r="29" spans="1:22" x14ac:dyDescent="0.2">
      <c r="A29" t="s">
        <v>106</v>
      </c>
      <c r="B29" t="s">
        <v>113</v>
      </c>
      <c r="C29">
        <v>1</v>
      </c>
      <c r="D29">
        <v>39.238095238095198</v>
      </c>
      <c r="E29">
        <v>47.6</v>
      </c>
      <c r="F29">
        <v>38.6666666666667</v>
      </c>
      <c r="G29">
        <v>37.799999999999997</v>
      </c>
      <c r="H29">
        <v>41</v>
      </c>
      <c r="I29">
        <v>42.428571428571402</v>
      </c>
      <c r="J29">
        <v>52.1111111111111</v>
      </c>
      <c r="K29">
        <v>47.285714285714299</v>
      </c>
      <c r="L29">
        <v>40.3125</v>
      </c>
      <c r="M29">
        <v>45.914285714285697</v>
      </c>
      <c r="N29">
        <v>61.720930232558104</v>
      </c>
      <c r="O29">
        <v>62.652173913043498</v>
      </c>
      <c r="P29">
        <v>55.915254237288103</v>
      </c>
      <c r="Q29">
        <v>52.551724137930997</v>
      </c>
      <c r="R29">
        <v>44.156862745098003</v>
      </c>
      <c r="S29">
        <v>62.045454545454596</v>
      </c>
      <c r="T29">
        <v>197.58730158730199</v>
      </c>
      <c r="U29">
        <f t="shared" ref="U29:U31" si="2">H29-G29</f>
        <v>3.2000000000000028</v>
      </c>
      <c r="V29">
        <f t="shared" ref="V29:V31" si="3">K29-J29</f>
        <v>-4.8253968253968011</v>
      </c>
    </row>
    <row r="30" spans="1:22" x14ac:dyDescent="0.2">
      <c r="A30" t="s">
        <v>107</v>
      </c>
      <c r="B30" t="s">
        <v>113</v>
      </c>
      <c r="C30">
        <v>1</v>
      </c>
      <c r="D30">
        <v>38.049999999999997</v>
      </c>
      <c r="E30">
        <v>48</v>
      </c>
      <c r="F30">
        <v>36</v>
      </c>
      <c r="G30">
        <v>39.25</v>
      </c>
      <c r="H30">
        <v>38.2631578947368</v>
      </c>
      <c r="I30">
        <v>44.2</v>
      </c>
      <c r="J30">
        <v>49.4</v>
      </c>
      <c r="K30">
        <v>48.705882352941202</v>
      </c>
      <c r="L30">
        <v>38.928571428571402</v>
      </c>
      <c r="M30">
        <v>42.8867924528302</v>
      </c>
      <c r="N30">
        <v>55.96</v>
      </c>
      <c r="O30">
        <v>55.88</v>
      </c>
      <c r="P30">
        <v>49.846153846153904</v>
      </c>
      <c r="Q30">
        <v>47.051282051282101</v>
      </c>
      <c r="R30">
        <v>42.0597014925373</v>
      </c>
      <c r="S30">
        <v>55.92</v>
      </c>
      <c r="T30">
        <v>54.3333333333333</v>
      </c>
      <c r="U30">
        <f t="shared" si="2"/>
        <v>-0.98684210526320015</v>
      </c>
      <c r="V30">
        <f t="shared" si="3"/>
        <v>-0.69411764705879619</v>
      </c>
    </row>
    <row r="31" spans="1:22" x14ac:dyDescent="0.2">
      <c r="A31" t="s">
        <v>108</v>
      </c>
      <c r="B31" t="s">
        <v>113</v>
      </c>
      <c r="C31">
        <v>1</v>
      </c>
      <c r="D31">
        <v>36.15625</v>
      </c>
      <c r="E31">
        <v>49.481481481481502</v>
      </c>
      <c r="F31">
        <v>37.375</v>
      </c>
      <c r="G31">
        <v>34</v>
      </c>
      <c r="H31">
        <v>36.799999999999997</v>
      </c>
      <c r="I31">
        <v>46.6</v>
      </c>
      <c r="J31">
        <v>51.857142857142897</v>
      </c>
      <c r="K31">
        <v>50.7</v>
      </c>
      <c r="L31">
        <v>42.5</v>
      </c>
      <c r="M31">
        <v>42.146341463414601</v>
      </c>
      <c r="N31">
        <v>59.40625</v>
      </c>
      <c r="O31">
        <v>63.807692307692299</v>
      </c>
      <c r="P31">
        <v>53.32</v>
      </c>
      <c r="Q31">
        <v>50.552238805970198</v>
      </c>
      <c r="R31">
        <v>42.254237288135599</v>
      </c>
      <c r="S31">
        <v>61.379310344827601</v>
      </c>
      <c r="T31">
        <v>159.33928571428601</v>
      </c>
      <c r="U31">
        <f t="shared" si="2"/>
        <v>2.7999999999999972</v>
      </c>
      <c r="V31">
        <f t="shared" si="3"/>
        <v>-1.1571428571428939</v>
      </c>
    </row>
    <row r="32" spans="1:22" x14ac:dyDescent="0.2">
      <c r="A32" t="s">
        <v>19</v>
      </c>
      <c r="B32" t="s">
        <v>112</v>
      </c>
      <c r="C32">
        <v>1</v>
      </c>
      <c r="D32">
        <v>46.852941176470601</v>
      </c>
      <c r="E32">
        <v>67.739130434782595</v>
      </c>
      <c r="F32">
        <v>44.8333333333333</v>
      </c>
      <c r="G32">
        <v>47.5</v>
      </c>
      <c r="H32">
        <v>48.0555555555556</v>
      </c>
      <c r="I32">
        <v>67.2</v>
      </c>
      <c r="J32">
        <v>66.571428571428598</v>
      </c>
      <c r="K32">
        <v>68.727272727272705</v>
      </c>
      <c r="L32">
        <v>51.411764705882398</v>
      </c>
      <c r="M32">
        <v>56.924999999999997</v>
      </c>
      <c r="N32">
        <v>90.7777777777778</v>
      </c>
      <c r="O32">
        <v>89.181818181818201</v>
      </c>
      <c r="P32">
        <v>75.568181818181799</v>
      </c>
      <c r="Q32">
        <v>71.506849315068493</v>
      </c>
      <c r="R32">
        <v>55.280701754386001</v>
      </c>
      <c r="S32">
        <v>89.9</v>
      </c>
      <c r="T32">
        <v>59.153846153846203</v>
      </c>
      <c r="U32">
        <f>H32-G32</f>
        <v>0.55555555555559977</v>
      </c>
      <c r="V32">
        <f>K32-J32</f>
        <v>2.1558441558441075</v>
      </c>
    </row>
    <row r="33" spans="1:22" x14ac:dyDescent="0.2">
      <c r="A33" t="s">
        <v>20</v>
      </c>
      <c r="B33" t="s">
        <v>112</v>
      </c>
      <c r="C33">
        <v>0.93162393162393198</v>
      </c>
      <c r="D33">
        <v>53.478260869565197</v>
      </c>
      <c r="E33">
        <v>81.59375</v>
      </c>
      <c r="F33">
        <v>59.8</v>
      </c>
      <c r="G33">
        <v>47.75</v>
      </c>
      <c r="H33">
        <v>54.9</v>
      </c>
      <c r="I33">
        <v>76.714285714285694</v>
      </c>
      <c r="J33">
        <v>82</v>
      </c>
      <c r="K33">
        <v>83.142857142857096</v>
      </c>
      <c r="L33">
        <v>69.6666666666667</v>
      </c>
      <c r="M33">
        <v>69.883720930232599</v>
      </c>
      <c r="N33">
        <v>120.142857142857</v>
      </c>
      <c r="O33">
        <v>119.121212121212</v>
      </c>
      <c r="P33">
        <v>101.787878787879</v>
      </c>
      <c r="Q33">
        <v>91.263157894736807</v>
      </c>
      <c r="R33">
        <v>69.8363636363636</v>
      </c>
      <c r="S33">
        <v>119.518518518519</v>
      </c>
      <c r="T33">
        <v>71.980769230769198</v>
      </c>
      <c r="U33">
        <f>H33-G33</f>
        <v>7.1499999999999986</v>
      </c>
      <c r="V33">
        <f>K33-J33</f>
        <v>1.1428571428570962</v>
      </c>
    </row>
    <row r="34" spans="1:22" x14ac:dyDescent="0.2">
      <c r="A34" t="s">
        <v>21</v>
      </c>
      <c r="B34" t="s">
        <v>112</v>
      </c>
      <c r="C34">
        <v>0.96581196581196604</v>
      </c>
      <c r="D34">
        <v>51.393939393939398</v>
      </c>
      <c r="E34">
        <v>68.794117647058798</v>
      </c>
      <c r="F34">
        <v>50.8888888888889</v>
      </c>
      <c r="G34">
        <v>50.1666666666667</v>
      </c>
      <c r="H34">
        <v>52.0555555555556</v>
      </c>
      <c r="I34">
        <v>72.714285714285694</v>
      </c>
      <c r="J34">
        <v>67.099999999999994</v>
      </c>
      <c r="K34">
        <v>68.176470588235304</v>
      </c>
      <c r="L34">
        <v>60.4375</v>
      </c>
      <c r="M34">
        <v>60.156862745098003</v>
      </c>
      <c r="N34">
        <v>100</v>
      </c>
      <c r="O34">
        <v>91.923076923076906</v>
      </c>
      <c r="P34">
        <v>82.4166666666667</v>
      </c>
      <c r="Q34">
        <v>70.883116883116898</v>
      </c>
      <c r="R34">
        <v>60.223880597014897</v>
      </c>
      <c r="S34">
        <v>95.434782608695699</v>
      </c>
      <c r="T34">
        <v>57.96875</v>
      </c>
      <c r="U34">
        <f>H34-G34</f>
        <v>1.8888888888888999</v>
      </c>
      <c r="V34">
        <f>K34-J34</f>
        <v>1.0764705882353098</v>
      </c>
    </row>
    <row r="35" spans="1:22" x14ac:dyDescent="0.2">
      <c r="A35" t="s">
        <v>22</v>
      </c>
      <c r="B35" t="s">
        <v>112</v>
      </c>
      <c r="C35">
        <v>0.98290598290598297</v>
      </c>
      <c r="D35">
        <v>50.88</v>
      </c>
      <c r="E35">
        <v>72.533333333333303</v>
      </c>
      <c r="F35">
        <v>52.8333333333333</v>
      </c>
      <c r="G35">
        <v>53.25</v>
      </c>
      <c r="H35">
        <v>48.090909090909101</v>
      </c>
      <c r="I35">
        <v>73.25</v>
      </c>
      <c r="J35">
        <v>66.7777777777778</v>
      </c>
      <c r="K35">
        <v>76.076923076923094</v>
      </c>
      <c r="L35">
        <v>64.5</v>
      </c>
      <c r="M35">
        <v>62.0731707317073</v>
      </c>
      <c r="N35">
        <v>79.346153846153797</v>
      </c>
      <c r="O35">
        <v>100.35294117647101</v>
      </c>
      <c r="P35">
        <v>74.150000000000006</v>
      </c>
      <c r="Q35">
        <v>79.426666666666705</v>
      </c>
      <c r="R35">
        <v>62.690909090909102</v>
      </c>
      <c r="S35">
        <v>91.25</v>
      </c>
      <c r="T35">
        <v>49.8983050847458</v>
      </c>
      <c r="U35">
        <f>H35-G35</f>
        <v>-5.1590909090908994</v>
      </c>
      <c r="V35">
        <f>K35-J35</f>
        <v>9.2991452991452945</v>
      </c>
    </row>
    <row r="36" spans="1:22" x14ac:dyDescent="0.2">
      <c r="A36" t="s">
        <v>23</v>
      </c>
      <c r="B36" t="s">
        <v>112</v>
      </c>
      <c r="C36">
        <v>1</v>
      </c>
      <c r="D36">
        <v>47.8333333333333</v>
      </c>
      <c r="E36">
        <v>67.275862068965495</v>
      </c>
      <c r="F36">
        <v>41.8</v>
      </c>
      <c r="G36">
        <v>51.125</v>
      </c>
      <c r="H36">
        <v>48.181818181818201</v>
      </c>
      <c r="I36">
        <v>67.1111111111111</v>
      </c>
      <c r="J36">
        <v>76.75</v>
      </c>
      <c r="K36">
        <v>65</v>
      </c>
      <c r="L36">
        <v>58.071428571428598</v>
      </c>
      <c r="M36">
        <v>58.615384615384599</v>
      </c>
      <c r="N36">
        <v>83.970588235294102</v>
      </c>
      <c r="O36">
        <v>84.933333333333294</v>
      </c>
      <c r="P36">
        <v>76.4166666666667</v>
      </c>
      <c r="Q36">
        <v>70.057971014492793</v>
      </c>
      <c r="R36">
        <v>58.471698113207502</v>
      </c>
      <c r="S36">
        <v>84.421875</v>
      </c>
      <c r="T36">
        <v>64.868852459016395</v>
      </c>
      <c r="U36">
        <f>H36-G36</f>
        <v>-2.9431818181817988</v>
      </c>
      <c r="V36">
        <f>K36-J36</f>
        <v>-11.75</v>
      </c>
    </row>
    <row r="37" spans="1:22" x14ac:dyDescent="0.2">
      <c r="A37" t="s">
        <v>24</v>
      </c>
      <c r="B37" t="s">
        <v>112</v>
      </c>
      <c r="C37">
        <v>0.88034188034187999</v>
      </c>
      <c r="D37">
        <v>49.576923076923102</v>
      </c>
      <c r="E37">
        <v>75.529411764705898</v>
      </c>
      <c r="F37">
        <v>41.6666666666667</v>
      </c>
      <c r="G37">
        <v>50.3333333333333</v>
      </c>
      <c r="H37">
        <v>53.272727272727302</v>
      </c>
      <c r="I37">
        <v>69.727272727272705</v>
      </c>
      <c r="J37">
        <v>71.4444444444444</v>
      </c>
      <c r="K37">
        <v>82.714285714285694</v>
      </c>
      <c r="L37">
        <v>59.823529411764703</v>
      </c>
      <c r="M37">
        <v>66.046511627906995</v>
      </c>
      <c r="N37">
        <v>99.2</v>
      </c>
      <c r="O37">
        <v>102.565217391304</v>
      </c>
      <c r="P37">
        <v>81.108108108108098</v>
      </c>
      <c r="Q37">
        <v>78.772727272727295</v>
      </c>
      <c r="R37">
        <v>64.283333333333303</v>
      </c>
      <c r="S37">
        <v>101</v>
      </c>
      <c r="T37">
        <v>79.3333333333333</v>
      </c>
      <c r="U37">
        <f>H37-G37</f>
        <v>2.9393939393940016</v>
      </c>
      <c r="V37">
        <f>K37-J37</f>
        <v>11.269841269841294</v>
      </c>
    </row>
    <row r="38" spans="1:22" x14ac:dyDescent="0.2">
      <c r="A38" t="s">
        <v>25</v>
      </c>
      <c r="B38" t="s">
        <v>112</v>
      </c>
      <c r="C38">
        <v>0.96581196581196604</v>
      </c>
      <c r="D38">
        <v>48.696969696969703</v>
      </c>
      <c r="E38">
        <v>72.678571428571402</v>
      </c>
      <c r="F38">
        <v>49.9</v>
      </c>
      <c r="G38">
        <v>47.4166666666667</v>
      </c>
      <c r="H38">
        <v>49</v>
      </c>
      <c r="I38">
        <v>75.7</v>
      </c>
      <c r="J38">
        <v>64.7</v>
      </c>
      <c r="K38">
        <v>78.875</v>
      </c>
      <c r="L38">
        <v>62.8</v>
      </c>
      <c r="M38">
        <v>58.195121951219498</v>
      </c>
      <c r="N38">
        <v>102.76</v>
      </c>
      <c r="O38">
        <v>93.407407407407405</v>
      </c>
      <c r="P38">
        <v>85</v>
      </c>
      <c r="Q38">
        <v>72.176470588235304</v>
      </c>
      <c r="R38">
        <v>59.7049180327869</v>
      </c>
      <c r="S38">
        <v>97.903846153846203</v>
      </c>
      <c r="T38">
        <v>77.283582089552198</v>
      </c>
      <c r="U38">
        <f>H38-G38</f>
        <v>1.5833333333333002</v>
      </c>
      <c r="V38">
        <f>K38-J38</f>
        <v>14.174999999999997</v>
      </c>
    </row>
    <row r="39" spans="1:22" x14ac:dyDescent="0.2">
      <c r="A39" t="s">
        <v>26</v>
      </c>
      <c r="B39" t="s">
        <v>112</v>
      </c>
      <c r="C39">
        <v>0.99145299145299204</v>
      </c>
      <c r="D39">
        <v>49.323529411764703</v>
      </c>
      <c r="E39">
        <v>71.947368421052602</v>
      </c>
      <c r="F39">
        <v>50.6666666666667</v>
      </c>
      <c r="G39">
        <v>47</v>
      </c>
      <c r="H39">
        <v>50</v>
      </c>
      <c r="I39">
        <v>73.400000000000006</v>
      </c>
      <c r="J39">
        <v>64.8</v>
      </c>
      <c r="K39">
        <v>75.1111111111111</v>
      </c>
      <c r="L39">
        <v>61</v>
      </c>
      <c r="M39">
        <v>56.5</v>
      </c>
      <c r="N39">
        <v>84.52</v>
      </c>
      <c r="O39">
        <v>91</v>
      </c>
      <c r="P39">
        <v>77.3333333333333</v>
      </c>
      <c r="Q39">
        <v>72.887500000000003</v>
      </c>
      <c r="R39">
        <v>57.4339622641509</v>
      </c>
      <c r="S39">
        <v>88.428571428571402</v>
      </c>
      <c r="T39">
        <v>57.107142857142897</v>
      </c>
      <c r="U39">
        <f>H39-G39</f>
        <v>3</v>
      </c>
      <c r="V39">
        <f>K39-J39</f>
        <v>10.311111111111103</v>
      </c>
    </row>
    <row r="40" spans="1:22" x14ac:dyDescent="0.2">
      <c r="A40" t="s">
        <v>27</v>
      </c>
      <c r="B40" t="s">
        <v>112</v>
      </c>
      <c r="C40">
        <v>1</v>
      </c>
      <c r="D40">
        <v>47.342857142857099</v>
      </c>
      <c r="E40">
        <v>72.809523809523796</v>
      </c>
      <c r="F40">
        <v>42</v>
      </c>
      <c r="G40">
        <v>44.9</v>
      </c>
      <c r="H40">
        <v>50.315789473684198</v>
      </c>
      <c r="I40">
        <v>76.125</v>
      </c>
      <c r="J40">
        <v>68.75</v>
      </c>
      <c r="K40">
        <v>71.6666666666667</v>
      </c>
      <c r="L40">
        <v>61.5</v>
      </c>
      <c r="M40">
        <v>55.357142857142897</v>
      </c>
      <c r="N40">
        <v>94.862068965517196</v>
      </c>
      <c r="O40">
        <v>93.84375</v>
      </c>
      <c r="P40">
        <v>84</v>
      </c>
      <c r="Q40">
        <v>72</v>
      </c>
      <c r="R40">
        <v>56.892857142857103</v>
      </c>
      <c r="S40">
        <v>94.327868852459005</v>
      </c>
      <c r="T40">
        <v>45.824561403508802</v>
      </c>
      <c r="U40">
        <f>H40-G40</f>
        <v>5.4157894736841996</v>
      </c>
      <c r="V40">
        <f>K40-J40</f>
        <v>2.9166666666666998</v>
      </c>
    </row>
    <row r="41" spans="1:22" x14ac:dyDescent="0.2">
      <c r="A41" t="s">
        <v>28</v>
      </c>
      <c r="B41" t="s">
        <v>112</v>
      </c>
      <c r="C41">
        <v>0.97435897435897401</v>
      </c>
      <c r="D41">
        <v>49.931034482758598</v>
      </c>
      <c r="E41">
        <v>72.9677419354839</v>
      </c>
      <c r="F41">
        <v>56.5</v>
      </c>
      <c r="G41">
        <v>45.8</v>
      </c>
      <c r="H41">
        <v>48.8888888888889</v>
      </c>
      <c r="I41">
        <v>64.375</v>
      </c>
      <c r="J41">
        <v>65.2</v>
      </c>
      <c r="K41">
        <v>78.9444444444444</v>
      </c>
      <c r="L41">
        <v>61</v>
      </c>
      <c r="M41">
        <v>62.086956521739097</v>
      </c>
      <c r="N41">
        <v>116.206896551724</v>
      </c>
      <c r="O41">
        <v>96.56</v>
      </c>
      <c r="P41">
        <v>98.232558139534902</v>
      </c>
      <c r="Q41">
        <v>74.225352112676106</v>
      </c>
      <c r="R41">
        <v>61.8333333333333</v>
      </c>
      <c r="S41">
        <v>107.111111111111</v>
      </c>
      <c r="T41">
        <v>53.136363636363598</v>
      </c>
      <c r="U41">
        <f>H41-G41</f>
        <v>3.0888888888889028</v>
      </c>
      <c r="V41">
        <f>K41-J41</f>
        <v>13.744444444444397</v>
      </c>
    </row>
    <row r="42" spans="1:22" x14ac:dyDescent="0.2">
      <c r="A42" t="s">
        <v>29</v>
      </c>
      <c r="B42" t="s">
        <v>112</v>
      </c>
      <c r="C42">
        <v>0.96581196581196604</v>
      </c>
      <c r="D42">
        <v>49.545454545454596</v>
      </c>
      <c r="E42">
        <v>72.216216216216196</v>
      </c>
      <c r="F42">
        <v>50.2222222222222</v>
      </c>
      <c r="G42">
        <v>44.6666666666667</v>
      </c>
      <c r="H42">
        <v>50.4</v>
      </c>
      <c r="I42">
        <v>67.8333333333333</v>
      </c>
      <c r="J42">
        <v>70.181818181818201</v>
      </c>
      <c r="K42">
        <v>77.571428571428598</v>
      </c>
      <c r="L42">
        <v>60.285714285714299</v>
      </c>
      <c r="M42">
        <v>65.684210526315795</v>
      </c>
      <c r="N42">
        <v>103.31034482758599</v>
      </c>
      <c r="O42">
        <v>95.36</v>
      </c>
      <c r="P42">
        <v>85.24</v>
      </c>
      <c r="Q42">
        <v>77.460317460317498</v>
      </c>
      <c r="R42">
        <v>63.762711864406803</v>
      </c>
      <c r="S42">
        <v>99.629629629629605</v>
      </c>
      <c r="T42">
        <v>81.5625</v>
      </c>
      <c r="U42">
        <f>H42-G42</f>
        <v>5.7333333333332988</v>
      </c>
      <c r="V42">
        <f>K42-J42</f>
        <v>7.3896103896103966</v>
      </c>
    </row>
    <row r="43" spans="1:22" x14ac:dyDescent="0.2">
      <c r="A43" t="s">
        <v>30</v>
      </c>
      <c r="B43" t="s">
        <v>112</v>
      </c>
      <c r="C43">
        <v>0.97435897435897401</v>
      </c>
      <c r="D43">
        <v>48.076923076923102</v>
      </c>
      <c r="E43">
        <v>72.6666666666667</v>
      </c>
      <c r="F43">
        <v>44.3333333333333</v>
      </c>
      <c r="G43">
        <v>47.6</v>
      </c>
      <c r="H43">
        <v>49.307692307692299</v>
      </c>
      <c r="I43">
        <v>69.6666666666667</v>
      </c>
      <c r="J43">
        <v>72.846153846153797</v>
      </c>
      <c r="K43">
        <v>74.428571428571402</v>
      </c>
      <c r="L43">
        <v>63.3333333333333</v>
      </c>
      <c r="M43">
        <v>62.12</v>
      </c>
      <c r="N43">
        <v>96.482758620689694</v>
      </c>
      <c r="O43">
        <v>99.434782608695699</v>
      </c>
      <c r="P43">
        <v>86.780487804878106</v>
      </c>
      <c r="Q43">
        <v>73.876712328767098</v>
      </c>
      <c r="R43">
        <v>62.354838709677402</v>
      </c>
      <c r="S43">
        <v>97.788461538461505</v>
      </c>
      <c r="T43">
        <v>52.661016949152497</v>
      </c>
      <c r="U43">
        <f>H43-G43</f>
        <v>1.7076923076922981</v>
      </c>
      <c r="V43">
        <f>K43-J43</f>
        <v>1.5824175824176052</v>
      </c>
    </row>
    <row r="44" spans="1:22" x14ac:dyDescent="0.2">
      <c r="A44" t="s">
        <v>31</v>
      </c>
      <c r="B44" t="s">
        <v>112</v>
      </c>
      <c r="C44">
        <v>1</v>
      </c>
      <c r="D44">
        <v>45.931034482758598</v>
      </c>
      <c r="E44">
        <v>68.321428571428598</v>
      </c>
      <c r="F44">
        <v>43</v>
      </c>
      <c r="G44">
        <v>46</v>
      </c>
      <c r="H44">
        <v>47.571428571428598</v>
      </c>
      <c r="I44">
        <v>69.5833333333333</v>
      </c>
      <c r="J44">
        <v>69.2</v>
      </c>
      <c r="K44">
        <v>66.545454545454604</v>
      </c>
      <c r="L44">
        <v>58.95</v>
      </c>
      <c r="M44">
        <v>55.837837837837803</v>
      </c>
      <c r="N44">
        <v>91.633333333333297</v>
      </c>
      <c r="O44">
        <v>77.066666666666706</v>
      </c>
      <c r="P44">
        <v>78.56</v>
      </c>
      <c r="Q44">
        <v>65.343283582089597</v>
      </c>
      <c r="R44">
        <v>56.9298245614035</v>
      </c>
      <c r="S44">
        <v>84.35</v>
      </c>
      <c r="T44">
        <v>64.816901408450704</v>
      </c>
      <c r="U44">
        <f>H44-G44</f>
        <v>1.5714285714285978</v>
      </c>
      <c r="V44">
        <f>K44-J44</f>
        <v>-2.6545454545453993</v>
      </c>
    </row>
    <row r="45" spans="1:22" x14ac:dyDescent="0.2">
      <c r="A45" t="s">
        <v>32</v>
      </c>
      <c r="B45" t="s">
        <v>112</v>
      </c>
      <c r="C45">
        <v>0.88888888888888895</v>
      </c>
      <c r="D45">
        <v>52.52</v>
      </c>
      <c r="E45">
        <v>80.615384615384599</v>
      </c>
      <c r="F45">
        <v>54</v>
      </c>
      <c r="G45">
        <v>50.714285714285701</v>
      </c>
      <c r="H45">
        <v>53.125</v>
      </c>
      <c r="I45">
        <v>78.2222222222222</v>
      </c>
      <c r="J45">
        <v>77</v>
      </c>
      <c r="K45">
        <v>82.533333333333303</v>
      </c>
      <c r="L45">
        <v>73.818181818181799</v>
      </c>
      <c r="M45">
        <v>64.924999999999997</v>
      </c>
      <c r="N45">
        <v>105.172413793103</v>
      </c>
      <c r="O45">
        <v>111.625</v>
      </c>
      <c r="P45">
        <v>96.55</v>
      </c>
      <c r="Q45">
        <v>82.4375</v>
      </c>
      <c r="R45">
        <v>66.843137254902004</v>
      </c>
      <c r="S45">
        <v>108.094339622642</v>
      </c>
      <c r="T45">
        <v>57.613333333333301</v>
      </c>
      <c r="U45">
        <f>H45-G45</f>
        <v>2.4107142857142989</v>
      </c>
      <c r="V45">
        <f>K45-J45</f>
        <v>5.533333333333303</v>
      </c>
    </row>
    <row r="46" spans="1:22" x14ac:dyDescent="0.2">
      <c r="A46" t="s">
        <v>33</v>
      </c>
      <c r="B46" t="s">
        <v>112</v>
      </c>
      <c r="C46">
        <v>0.99145299145299204</v>
      </c>
      <c r="D46">
        <v>47.653846153846203</v>
      </c>
      <c r="E46">
        <v>69.2</v>
      </c>
      <c r="F46">
        <v>47.3333333333333</v>
      </c>
      <c r="G46">
        <v>46.857142857142897</v>
      </c>
      <c r="H46">
        <v>48.0625</v>
      </c>
      <c r="I46">
        <v>73.1111111111111</v>
      </c>
      <c r="J46">
        <v>65.7777777777778</v>
      </c>
      <c r="K46">
        <v>68.8333333333333</v>
      </c>
      <c r="L46">
        <v>66.6666666666667</v>
      </c>
      <c r="M46">
        <v>57.159090909090899</v>
      </c>
      <c r="N46">
        <v>79.59375</v>
      </c>
      <c r="O46">
        <v>96.107142857142904</v>
      </c>
      <c r="P46">
        <v>76.068181818181799</v>
      </c>
      <c r="Q46">
        <v>72.3055555555556</v>
      </c>
      <c r="R46">
        <v>59.196428571428598</v>
      </c>
      <c r="S46">
        <v>87.3</v>
      </c>
      <c r="T46">
        <v>44.030303030303003</v>
      </c>
      <c r="U46">
        <f>H46-G46</f>
        <v>1.2053571428571033</v>
      </c>
      <c r="V46">
        <f>K46-J46</f>
        <v>3.0555555555555003</v>
      </c>
    </row>
    <row r="47" spans="1:22" x14ac:dyDescent="0.2">
      <c r="A47" t="s">
        <v>34</v>
      </c>
      <c r="B47" t="s">
        <v>112</v>
      </c>
      <c r="C47">
        <v>0.94871794871794901</v>
      </c>
      <c r="D47">
        <v>50.5161290322581</v>
      </c>
      <c r="E47">
        <v>78.2222222222222</v>
      </c>
      <c r="F47">
        <v>48.3333333333333</v>
      </c>
      <c r="G47">
        <v>47.6</v>
      </c>
      <c r="H47">
        <v>52.5</v>
      </c>
      <c r="I47">
        <v>83.2</v>
      </c>
      <c r="J47">
        <v>69.8</v>
      </c>
      <c r="K47">
        <v>77.5833333333333</v>
      </c>
      <c r="L47">
        <v>75.153846153846203</v>
      </c>
      <c r="M47">
        <v>60.022222222222197</v>
      </c>
      <c r="N47">
        <v>125.60869565217401</v>
      </c>
      <c r="O47">
        <v>101.23333333333299</v>
      </c>
      <c r="P47">
        <v>107.388888888889</v>
      </c>
      <c r="Q47">
        <v>76.506666666666703</v>
      </c>
      <c r="R47">
        <v>63.413793103448299</v>
      </c>
      <c r="S47">
        <v>111.811320754717</v>
      </c>
      <c r="T47">
        <v>44.822580645161302</v>
      </c>
      <c r="U47">
        <f>H47-G47</f>
        <v>4.8999999999999986</v>
      </c>
      <c r="V47">
        <f>K47-J47</f>
        <v>7.783333333333303</v>
      </c>
    </row>
    <row r="48" spans="1:22" x14ac:dyDescent="0.2">
      <c r="A48" t="s">
        <v>35</v>
      </c>
      <c r="B48" t="s">
        <v>112</v>
      </c>
      <c r="C48">
        <v>0.99145299145299204</v>
      </c>
      <c r="D48">
        <v>51.4375</v>
      </c>
      <c r="E48">
        <v>72.961538461538495</v>
      </c>
      <c r="F48">
        <v>59.6666666666667</v>
      </c>
      <c r="G48">
        <v>49.5</v>
      </c>
      <c r="H48">
        <v>51</v>
      </c>
      <c r="I48">
        <v>71.5</v>
      </c>
      <c r="J48">
        <v>65</v>
      </c>
      <c r="K48">
        <v>74.238095238095198</v>
      </c>
      <c r="L48">
        <v>64.400000000000006</v>
      </c>
      <c r="M48">
        <v>60.7735849056604</v>
      </c>
      <c r="N48">
        <v>98.862068965517196</v>
      </c>
      <c r="O48">
        <v>91.931034482758605</v>
      </c>
      <c r="P48">
        <v>93.794117647058798</v>
      </c>
      <c r="Q48">
        <v>71.792682926829301</v>
      </c>
      <c r="R48">
        <v>61.086206896551701</v>
      </c>
      <c r="S48">
        <v>95.396551724137893</v>
      </c>
      <c r="T48">
        <v>41.796296296296298</v>
      </c>
      <c r="U48">
        <f>H48-G48</f>
        <v>1.5</v>
      </c>
      <c r="V48">
        <f>K48-J48</f>
        <v>9.2380952380951982</v>
      </c>
    </row>
    <row r="49" spans="1:22" x14ac:dyDescent="0.2">
      <c r="A49" t="s">
        <v>36</v>
      </c>
      <c r="B49" t="s">
        <v>112</v>
      </c>
      <c r="C49">
        <v>0.92307692307692302</v>
      </c>
      <c r="D49">
        <v>55.205882352941202</v>
      </c>
      <c r="E49">
        <v>79.370370370370395</v>
      </c>
      <c r="F49">
        <v>50.857142857142897</v>
      </c>
      <c r="G49">
        <v>57.2</v>
      </c>
      <c r="H49">
        <v>55.823529411764703</v>
      </c>
      <c r="I49">
        <v>71</v>
      </c>
      <c r="J49">
        <v>74.25</v>
      </c>
      <c r="K49">
        <v>87.6666666666667</v>
      </c>
      <c r="L49">
        <v>60.928571428571402</v>
      </c>
      <c r="M49">
        <v>67.382978723404307</v>
      </c>
      <c r="N49">
        <v>120.75</v>
      </c>
      <c r="O49">
        <v>116.695652173913</v>
      </c>
      <c r="P49">
        <v>98.710526315789494</v>
      </c>
      <c r="Q49">
        <v>83.585714285714303</v>
      </c>
      <c r="R49">
        <v>65.901639344262307</v>
      </c>
      <c r="S49">
        <v>118.765957446809</v>
      </c>
      <c r="T49">
        <v>64.316666666666706</v>
      </c>
      <c r="U49">
        <f>H49-G49</f>
        <v>-1.3764705882352999</v>
      </c>
      <c r="V49">
        <f>K49-J49</f>
        <v>13.4166666666667</v>
      </c>
    </row>
    <row r="50" spans="1:22" x14ac:dyDescent="0.2">
      <c r="A50" t="s">
        <v>37</v>
      </c>
      <c r="B50" t="s">
        <v>112</v>
      </c>
      <c r="C50">
        <v>0.94871794871794901</v>
      </c>
      <c r="D50">
        <v>55.7</v>
      </c>
      <c r="E50">
        <v>79.628571428571405</v>
      </c>
      <c r="F50">
        <v>47.8</v>
      </c>
      <c r="G50">
        <v>54.454545454545503</v>
      </c>
      <c r="H50">
        <v>59.5</v>
      </c>
      <c r="I50">
        <v>74</v>
      </c>
      <c r="J50">
        <v>70.181818181818201</v>
      </c>
      <c r="K50">
        <v>86.578947368421098</v>
      </c>
      <c r="L50">
        <v>60.9</v>
      </c>
      <c r="M50">
        <v>69.981818181818198</v>
      </c>
      <c r="N50">
        <v>130.11764705882399</v>
      </c>
      <c r="O50">
        <v>104.10344827586199</v>
      </c>
      <c r="P50">
        <v>104.481481481481</v>
      </c>
      <c r="Q50">
        <v>81.761904761904802</v>
      </c>
      <c r="R50">
        <v>68.584615384615404</v>
      </c>
      <c r="S50">
        <v>113.717391304348</v>
      </c>
      <c r="T50">
        <v>78.274193548387103</v>
      </c>
      <c r="U50">
        <f>H50-G50</f>
        <v>5.045454545454497</v>
      </c>
      <c r="V50">
        <f>K50-J50</f>
        <v>16.397129186602896</v>
      </c>
    </row>
    <row r="51" spans="1:22" x14ac:dyDescent="0.2">
      <c r="A51" t="s">
        <v>38</v>
      </c>
      <c r="B51" t="s">
        <v>112</v>
      </c>
      <c r="C51">
        <v>1</v>
      </c>
      <c r="D51">
        <v>49.107142857142897</v>
      </c>
      <c r="E51">
        <v>68.233333333333306</v>
      </c>
      <c r="F51">
        <v>51.5</v>
      </c>
      <c r="G51">
        <v>49.3333333333333</v>
      </c>
      <c r="H51">
        <v>48.3333333333333</v>
      </c>
      <c r="I51">
        <v>70.272727272727295</v>
      </c>
      <c r="J51">
        <v>77</v>
      </c>
      <c r="K51">
        <v>65.1875</v>
      </c>
      <c r="L51">
        <v>65.266666666666694</v>
      </c>
      <c r="M51">
        <v>56.8139534883721</v>
      </c>
      <c r="N51">
        <v>98.909090909090907</v>
      </c>
      <c r="O51">
        <v>85.810810810810807</v>
      </c>
      <c r="P51">
        <v>85.270270270270302</v>
      </c>
      <c r="Q51">
        <v>70.224999999999994</v>
      </c>
      <c r="R51">
        <v>59</v>
      </c>
      <c r="S51">
        <v>90.694915254237301</v>
      </c>
      <c r="T51">
        <v>78.400000000000006</v>
      </c>
      <c r="U51">
        <f>H51-G51</f>
        <v>-1</v>
      </c>
      <c r="V51">
        <f>K51-J51</f>
        <v>-11.8125</v>
      </c>
    </row>
    <row r="52" spans="1:22" x14ac:dyDescent="0.2">
      <c r="A52" t="s">
        <v>39</v>
      </c>
      <c r="B52" t="s">
        <v>112</v>
      </c>
      <c r="C52">
        <v>0.95726495726495697</v>
      </c>
      <c r="D52">
        <v>51</v>
      </c>
      <c r="E52">
        <v>75.46875</v>
      </c>
      <c r="F52">
        <v>53.1111111111111</v>
      </c>
      <c r="G52">
        <v>48.6</v>
      </c>
      <c r="H52">
        <v>51.4166666666667</v>
      </c>
      <c r="I52">
        <v>72.6666666666667</v>
      </c>
      <c r="J52">
        <v>73.375</v>
      </c>
      <c r="K52">
        <v>77.3333333333333</v>
      </c>
      <c r="L52">
        <v>60.933333333333302</v>
      </c>
      <c r="M52">
        <v>64.2083333333333</v>
      </c>
      <c r="N52">
        <v>88.24</v>
      </c>
      <c r="O52">
        <v>105.208333333333</v>
      </c>
      <c r="P52">
        <v>78</v>
      </c>
      <c r="Q52">
        <v>77.875</v>
      </c>
      <c r="R52">
        <v>63.428571428571402</v>
      </c>
      <c r="S52">
        <v>96.551020408163296</v>
      </c>
      <c r="T52">
        <v>62.985074626865703</v>
      </c>
      <c r="U52">
        <f>H52-G52</f>
        <v>2.8166666666666984</v>
      </c>
      <c r="V52">
        <f>K52-J52</f>
        <v>3.9583333333333002</v>
      </c>
    </row>
    <row r="53" spans="1:22" x14ac:dyDescent="0.2">
      <c r="A53" t="s">
        <v>40</v>
      </c>
      <c r="B53" t="s">
        <v>112</v>
      </c>
      <c r="C53">
        <v>0.99145299145299204</v>
      </c>
      <c r="D53">
        <v>48.642857142857103</v>
      </c>
      <c r="E53">
        <v>63.740740740740698</v>
      </c>
      <c r="F53">
        <v>50.4</v>
      </c>
      <c r="G53">
        <v>45.7777777777778</v>
      </c>
      <c r="H53">
        <v>49.857142857142897</v>
      </c>
      <c r="I53">
        <v>62</v>
      </c>
      <c r="J53">
        <v>68.625</v>
      </c>
      <c r="K53">
        <v>61.5</v>
      </c>
      <c r="L53">
        <v>57.1666666666667</v>
      </c>
      <c r="M53">
        <v>55.744186046511601</v>
      </c>
      <c r="N53">
        <v>94.045454545454604</v>
      </c>
      <c r="O53">
        <v>91.589743589743605</v>
      </c>
      <c r="P53">
        <v>81.029411764705898</v>
      </c>
      <c r="Q53">
        <v>72.792682926829301</v>
      </c>
      <c r="R53">
        <v>56.054545454545497</v>
      </c>
      <c r="S53">
        <v>92.475409836065595</v>
      </c>
      <c r="T53">
        <v>47.636363636363598</v>
      </c>
      <c r="U53">
        <f>H53-G53</f>
        <v>4.0793650793650968</v>
      </c>
      <c r="V53">
        <f>K53-J53</f>
        <v>-7.125</v>
      </c>
    </row>
    <row r="54" spans="1:22" x14ac:dyDescent="0.2">
      <c r="A54" t="s">
        <v>41</v>
      </c>
      <c r="B54" t="s">
        <v>112</v>
      </c>
      <c r="C54">
        <v>1</v>
      </c>
      <c r="D54">
        <v>48.8</v>
      </c>
      <c r="E54">
        <v>65.071428571428598</v>
      </c>
      <c r="F54">
        <v>51.5</v>
      </c>
      <c r="G54">
        <v>50.5</v>
      </c>
      <c r="H54">
        <v>47.85</v>
      </c>
      <c r="I54">
        <v>61.1666666666667</v>
      </c>
      <c r="J54">
        <v>70.8</v>
      </c>
      <c r="K54">
        <v>64.764705882352899</v>
      </c>
      <c r="L54">
        <v>58.75</v>
      </c>
      <c r="M54">
        <v>56.32</v>
      </c>
      <c r="N54">
        <v>78.523809523809504</v>
      </c>
      <c r="O54">
        <v>84.368421052631604</v>
      </c>
      <c r="P54">
        <v>73.068965517241395</v>
      </c>
      <c r="Q54">
        <v>68.431818181818201</v>
      </c>
      <c r="R54">
        <v>56.655172413793103</v>
      </c>
      <c r="S54">
        <v>82.288135593220304</v>
      </c>
      <c r="T54">
        <v>58.876923076923099</v>
      </c>
      <c r="U54">
        <f>H54-G54</f>
        <v>-2.6499999999999986</v>
      </c>
      <c r="V54">
        <f>K54-J54</f>
        <v>-6.0352941176470978</v>
      </c>
    </row>
    <row r="55" spans="1:22" x14ac:dyDescent="0.2">
      <c r="A55" t="s">
        <v>42</v>
      </c>
      <c r="B55" t="s">
        <v>112</v>
      </c>
      <c r="C55">
        <v>1</v>
      </c>
      <c r="D55">
        <v>46.735294117647101</v>
      </c>
      <c r="E55">
        <v>73.1142857142857</v>
      </c>
      <c r="F55">
        <v>48.090909090909101</v>
      </c>
      <c r="G55">
        <v>47.428571428571402</v>
      </c>
      <c r="H55">
        <v>45.5</v>
      </c>
      <c r="I55">
        <v>75.142857142857096</v>
      </c>
      <c r="J55">
        <v>83.5555555555556</v>
      </c>
      <c r="K55">
        <v>67.421052631579002</v>
      </c>
      <c r="L55">
        <v>58.6111111111111</v>
      </c>
      <c r="M55">
        <v>60.647058823529399</v>
      </c>
      <c r="N55">
        <v>85.590909090909093</v>
      </c>
      <c r="O55">
        <v>83.461538461538495</v>
      </c>
      <c r="P55">
        <v>73.45</v>
      </c>
      <c r="Q55">
        <v>68.350649350649405</v>
      </c>
      <c r="R55">
        <v>60.115942028985501</v>
      </c>
      <c r="S55">
        <v>84.4375</v>
      </c>
      <c r="T55">
        <v>51.090909090909101</v>
      </c>
      <c r="U55">
        <f>H55-G55</f>
        <v>-1.9285714285714022</v>
      </c>
      <c r="V55">
        <f>K55-J55</f>
        <v>-16.134502923976598</v>
      </c>
    </row>
    <row r="56" spans="1:22" x14ac:dyDescent="0.2">
      <c r="A56" t="s">
        <v>43</v>
      </c>
      <c r="B56" t="s">
        <v>112</v>
      </c>
      <c r="C56">
        <v>0.99145299145299204</v>
      </c>
      <c r="D56">
        <v>45.964285714285701</v>
      </c>
      <c r="E56">
        <v>65.571428571428598</v>
      </c>
      <c r="F56">
        <v>47.4444444444444</v>
      </c>
      <c r="G56">
        <v>42</v>
      </c>
      <c r="H56">
        <v>47.636363636363598</v>
      </c>
      <c r="I56">
        <v>63.75</v>
      </c>
      <c r="J56">
        <v>60.5833333333333</v>
      </c>
      <c r="K56">
        <v>71.1666666666667</v>
      </c>
      <c r="L56">
        <v>52.461538461538503</v>
      </c>
      <c r="M56">
        <v>56.767441860465098</v>
      </c>
      <c r="N56">
        <v>90</v>
      </c>
      <c r="O56">
        <v>78.870967741935502</v>
      </c>
      <c r="P56">
        <v>78.380952380952394</v>
      </c>
      <c r="Q56">
        <v>66.027027027027003</v>
      </c>
      <c r="R56">
        <v>55.767857142857103</v>
      </c>
      <c r="S56">
        <v>84.25</v>
      </c>
      <c r="T56">
        <v>57.116666666666703</v>
      </c>
      <c r="U56">
        <f>H56-G56</f>
        <v>5.6363636363635976</v>
      </c>
      <c r="V56">
        <f>K56-J56</f>
        <v>10.5833333333334</v>
      </c>
    </row>
    <row r="57" spans="1:22" x14ac:dyDescent="0.2">
      <c r="A57" t="s">
        <v>44</v>
      </c>
      <c r="B57" t="s">
        <v>112</v>
      </c>
      <c r="C57">
        <v>0.97435897435897401</v>
      </c>
      <c r="D57">
        <v>52.117647058823501</v>
      </c>
      <c r="E57">
        <v>72.875</v>
      </c>
      <c r="F57">
        <v>48.125</v>
      </c>
      <c r="G57">
        <v>49.6</v>
      </c>
      <c r="H57">
        <v>55.6875</v>
      </c>
      <c r="I57">
        <v>61</v>
      </c>
      <c r="J57">
        <v>67.1111111111111</v>
      </c>
      <c r="K57">
        <v>77.25</v>
      </c>
      <c r="L57">
        <v>51.636363636363598</v>
      </c>
      <c r="M57">
        <v>64.290909090909096</v>
      </c>
      <c r="N57">
        <v>106.130434782609</v>
      </c>
      <c r="O57">
        <v>110.24</v>
      </c>
      <c r="P57">
        <v>88.5</v>
      </c>
      <c r="Q57">
        <v>78.650000000000006</v>
      </c>
      <c r="R57">
        <v>62.181818181818201</v>
      </c>
      <c r="S57">
        <v>108.270833333333</v>
      </c>
      <c r="T57">
        <v>56.241935483871003</v>
      </c>
      <c r="U57">
        <f t="shared" ref="U57:U61" si="4">H57-G57</f>
        <v>6.0874999999999986</v>
      </c>
      <c r="V57">
        <f t="shared" ref="V57:V61" si="5">K57-J57</f>
        <v>10.1388888888889</v>
      </c>
    </row>
    <row r="58" spans="1:22" x14ac:dyDescent="0.2">
      <c r="A58" t="s">
        <v>45</v>
      </c>
      <c r="B58" t="s">
        <v>112</v>
      </c>
      <c r="C58">
        <v>0.99145299145299204</v>
      </c>
      <c r="D58">
        <v>49.852941176470601</v>
      </c>
      <c r="E58">
        <v>74.705882352941202</v>
      </c>
      <c r="F58">
        <v>51.2222222222222</v>
      </c>
      <c r="G58">
        <v>49.4</v>
      </c>
      <c r="H58">
        <v>49.3333333333333</v>
      </c>
      <c r="I58">
        <v>69.0833333333333</v>
      </c>
      <c r="J58">
        <v>75.400000000000006</v>
      </c>
      <c r="K58">
        <v>78.470588235294102</v>
      </c>
      <c r="L58">
        <v>61.428571428571402</v>
      </c>
      <c r="M58">
        <v>62.659574468085097</v>
      </c>
      <c r="N58">
        <v>89.761904761904802</v>
      </c>
      <c r="O58">
        <v>89.851851851851904</v>
      </c>
      <c r="P58">
        <v>75.595238095238102</v>
      </c>
      <c r="Q58">
        <v>72.581081081081095</v>
      </c>
      <c r="R58">
        <v>62.279411764705898</v>
      </c>
      <c r="S58">
        <v>89.8125</v>
      </c>
      <c r="T58">
        <v>70.296875</v>
      </c>
      <c r="U58">
        <f t="shared" si="4"/>
        <v>-6.6666666666698404E-2</v>
      </c>
      <c r="V58">
        <f t="shared" si="5"/>
        <v>3.0705882352940961</v>
      </c>
    </row>
    <row r="59" spans="1:22" x14ac:dyDescent="0.2">
      <c r="A59" t="s">
        <v>46</v>
      </c>
      <c r="B59" t="s">
        <v>112</v>
      </c>
      <c r="C59">
        <v>1</v>
      </c>
      <c r="D59">
        <v>49.724137931034498</v>
      </c>
      <c r="E59">
        <v>66.233333333333306</v>
      </c>
      <c r="F59">
        <v>45.142857142857103</v>
      </c>
      <c r="G59">
        <v>55.1666666666667</v>
      </c>
      <c r="H59">
        <v>49.6875</v>
      </c>
      <c r="I59">
        <v>70</v>
      </c>
      <c r="J59">
        <v>59</v>
      </c>
      <c r="K59">
        <v>68.3333333333333</v>
      </c>
      <c r="L59">
        <v>57.571428571428598</v>
      </c>
      <c r="M59">
        <v>58.288888888888899</v>
      </c>
      <c r="N59">
        <v>88.794871794871796</v>
      </c>
      <c r="O59">
        <v>84.368421052631604</v>
      </c>
      <c r="P59">
        <v>80.547169811320799</v>
      </c>
      <c r="Q59">
        <v>66.03125</v>
      </c>
      <c r="R59">
        <v>58.118644067796602</v>
      </c>
      <c r="S59">
        <v>87.344827586206904</v>
      </c>
      <c r="T59">
        <v>49.548387096774199</v>
      </c>
      <c r="U59">
        <f t="shared" si="4"/>
        <v>-5.4791666666666998</v>
      </c>
      <c r="V59">
        <f t="shared" si="5"/>
        <v>9.3333333333333002</v>
      </c>
    </row>
    <row r="60" spans="1:22" x14ac:dyDescent="0.2">
      <c r="A60" t="s">
        <v>47</v>
      </c>
      <c r="B60" t="s">
        <v>112</v>
      </c>
      <c r="C60">
        <v>0.99145299145299204</v>
      </c>
      <c r="D60">
        <v>46.892857142857103</v>
      </c>
      <c r="E60">
        <v>69.384615384615401</v>
      </c>
      <c r="F60">
        <v>50.5</v>
      </c>
      <c r="G60">
        <v>42.5</v>
      </c>
      <c r="H60">
        <v>47.4166666666667</v>
      </c>
      <c r="I60">
        <v>72.599999999999994</v>
      </c>
      <c r="J60">
        <v>72.125</v>
      </c>
      <c r="K60">
        <v>66.461538461538495</v>
      </c>
      <c r="L60">
        <v>59</v>
      </c>
      <c r="M60">
        <v>57.317073170731703</v>
      </c>
      <c r="N60">
        <v>91.923076923076906</v>
      </c>
      <c r="O60">
        <v>87.9166666666667</v>
      </c>
      <c r="P60">
        <v>80.948717948717899</v>
      </c>
      <c r="Q60">
        <v>71.6233766233766</v>
      </c>
      <c r="R60">
        <v>57.7222222222222</v>
      </c>
      <c r="S60">
        <v>89.596774193548399</v>
      </c>
      <c r="T60">
        <v>43.267857142857103</v>
      </c>
      <c r="U60">
        <f t="shared" si="4"/>
        <v>4.9166666666666998</v>
      </c>
      <c r="V60">
        <f t="shared" si="5"/>
        <v>-5.6634615384615046</v>
      </c>
    </row>
    <row r="61" spans="1:22" x14ac:dyDescent="0.2">
      <c r="A61" t="s">
        <v>48</v>
      </c>
      <c r="B61" t="s">
        <v>112</v>
      </c>
      <c r="C61">
        <v>0.94017094017094005</v>
      </c>
      <c r="D61">
        <v>47.1666666666667</v>
      </c>
      <c r="E61">
        <v>67.959999999999994</v>
      </c>
      <c r="F61">
        <v>45.5</v>
      </c>
      <c r="G61">
        <v>45</v>
      </c>
      <c r="H61">
        <v>48.2631578947368</v>
      </c>
      <c r="I61">
        <v>61.571428571428598</v>
      </c>
      <c r="J61">
        <v>63.1111111111111</v>
      </c>
      <c r="K61">
        <v>77.7777777777778</v>
      </c>
      <c r="L61">
        <v>54.153846153846203</v>
      </c>
      <c r="M61">
        <v>57.380952380952401</v>
      </c>
      <c r="N61">
        <v>102.60869565217401</v>
      </c>
      <c r="O61">
        <v>88.625</v>
      </c>
      <c r="P61">
        <v>85.1111111111111</v>
      </c>
      <c r="Q61">
        <v>70.891891891891902</v>
      </c>
      <c r="R61">
        <v>56.618181818181803</v>
      </c>
      <c r="S61">
        <v>94.472727272727298</v>
      </c>
      <c r="T61">
        <v>50.818181818181799</v>
      </c>
      <c r="U61">
        <f t="shared" si="4"/>
        <v>3.2631578947367998</v>
      </c>
      <c r="V61">
        <f t="shared" si="5"/>
        <v>14.6666666666667</v>
      </c>
    </row>
    <row r="62" spans="1:22" x14ac:dyDescent="0.2">
      <c r="A62" t="s">
        <v>49</v>
      </c>
      <c r="B62" t="s">
        <v>111</v>
      </c>
      <c r="C62">
        <v>0.683760683760684</v>
      </c>
      <c r="D62">
        <v>79.36</v>
      </c>
      <c r="E62">
        <v>143.857142857143</v>
      </c>
      <c r="F62">
        <v>86.625</v>
      </c>
      <c r="G62">
        <v>64.0833333333333</v>
      </c>
      <c r="H62">
        <v>104.4</v>
      </c>
      <c r="I62">
        <v>134.111111111111</v>
      </c>
      <c r="J62">
        <v>119.5</v>
      </c>
      <c r="K62">
        <v>161.84615384615401</v>
      </c>
      <c r="L62">
        <v>111.764705882353</v>
      </c>
      <c r="M62">
        <v>114.222222222222</v>
      </c>
      <c r="N62">
        <v>143.636363636364</v>
      </c>
      <c r="O62">
        <v>115.375</v>
      </c>
      <c r="P62">
        <v>124.28571428571399</v>
      </c>
      <c r="Q62">
        <v>114.57692307692299</v>
      </c>
      <c r="R62">
        <v>113.43396226415101</v>
      </c>
      <c r="S62">
        <v>126.888888888889</v>
      </c>
      <c r="T62">
        <v>73.042553191489404</v>
      </c>
      <c r="U62">
        <f>H62-G62</f>
        <v>40.316666666666706</v>
      </c>
      <c r="V62">
        <f>K62-J62</f>
        <v>42.34615384615401</v>
      </c>
    </row>
    <row r="63" spans="1:22" x14ac:dyDescent="0.2">
      <c r="A63" t="s">
        <v>50</v>
      </c>
      <c r="B63" t="s">
        <v>111</v>
      </c>
      <c r="C63">
        <v>0.97435897435897401</v>
      </c>
      <c r="D63">
        <v>71.866666666666703</v>
      </c>
      <c r="E63">
        <v>116.4</v>
      </c>
      <c r="F63">
        <v>64.6666666666667</v>
      </c>
      <c r="G63">
        <v>70</v>
      </c>
      <c r="H63">
        <v>75.176470588235304</v>
      </c>
      <c r="I63">
        <v>111</v>
      </c>
      <c r="J63">
        <v>119.25</v>
      </c>
      <c r="K63">
        <v>117.9</v>
      </c>
      <c r="L63">
        <v>89.615384615384599</v>
      </c>
      <c r="M63">
        <v>92.880952380952394</v>
      </c>
      <c r="N63">
        <v>158.1875</v>
      </c>
      <c r="O63">
        <v>168.37037037037001</v>
      </c>
      <c r="P63">
        <v>138.37777777777799</v>
      </c>
      <c r="Q63">
        <v>122.420289855072</v>
      </c>
      <c r="R63">
        <v>92.109090909090895</v>
      </c>
      <c r="S63">
        <v>162.84745762711901</v>
      </c>
      <c r="T63">
        <v>197.54</v>
      </c>
      <c r="U63">
        <f t="shared" ref="U63:U91" si="6">H63-G63</f>
        <v>5.1764705882353041</v>
      </c>
      <c r="V63">
        <f t="shared" ref="V63:V91" si="7">K63-J63</f>
        <v>-1.3499999999999943</v>
      </c>
    </row>
    <row r="64" spans="1:22" x14ac:dyDescent="0.2">
      <c r="A64" t="s">
        <v>51</v>
      </c>
      <c r="B64" t="s">
        <v>111</v>
      </c>
      <c r="C64">
        <v>0.77777777777777801</v>
      </c>
      <c r="D64">
        <v>82.84</v>
      </c>
      <c r="E64">
        <v>133.76666666666699</v>
      </c>
      <c r="F64">
        <v>77.099999999999994</v>
      </c>
      <c r="G64">
        <v>80</v>
      </c>
      <c r="H64">
        <v>90</v>
      </c>
      <c r="I64">
        <v>109.375</v>
      </c>
      <c r="J64">
        <v>105</v>
      </c>
      <c r="K64">
        <v>156.75</v>
      </c>
      <c r="L64">
        <v>91.4444444444444</v>
      </c>
      <c r="M64">
        <v>119.94594594594599</v>
      </c>
      <c r="N64">
        <v>155.066666666667</v>
      </c>
      <c r="O64">
        <v>164.71428571428601</v>
      </c>
      <c r="P64">
        <v>120.363636363636</v>
      </c>
      <c r="Q64">
        <v>136.155172413793</v>
      </c>
      <c r="R64">
        <v>110.61818181818199</v>
      </c>
      <c r="S64">
        <v>160.694444444444</v>
      </c>
      <c r="T64">
        <v>149.15625</v>
      </c>
      <c r="U64">
        <f t="shared" si="6"/>
        <v>10</v>
      </c>
      <c r="V64">
        <f t="shared" si="7"/>
        <v>51.75</v>
      </c>
    </row>
    <row r="65" spans="1:22" x14ac:dyDescent="0.2">
      <c r="A65" t="s">
        <v>52</v>
      </c>
      <c r="B65" t="s">
        <v>111</v>
      </c>
      <c r="C65">
        <v>0.76923076923076905</v>
      </c>
      <c r="D65">
        <v>79.096774193548399</v>
      </c>
      <c r="E65">
        <v>159.030303030303</v>
      </c>
      <c r="F65">
        <v>69.5</v>
      </c>
      <c r="G65">
        <v>66.142857142857096</v>
      </c>
      <c r="H65">
        <v>96.25</v>
      </c>
      <c r="I65">
        <v>125.6</v>
      </c>
      <c r="J65">
        <v>147.833333333333</v>
      </c>
      <c r="K65">
        <v>182.64705882352899</v>
      </c>
      <c r="L65">
        <v>95</v>
      </c>
      <c r="M65">
        <v>133.57142857142901</v>
      </c>
      <c r="N65">
        <v>150.636363636364</v>
      </c>
      <c r="O65">
        <v>174.333333333333</v>
      </c>
      <c r="P65">
        <v>113.545454545455</v>
      </c>
      <c r="Q65">
        <v>144.29824561403501</v>
      </c>
      <c r="R65">
        <v>120.3125</v>
      </c>
      <c r="S65">
        <v>164.30769230769201</v>
      </c>
      <c r="T65">
        <v>117.29508196721299</v>
      </c>
      <c r="U65">
        <f t="shared" si="6"/>
        <v>30.107142857142904</v>
      </c>
      <c r="V65">
        <f t="shared" si="7"/>
        <v>34.813725490195992</v>
      </c>
    </row>
    <row r="66" spans="1:22" x14ac:dyDescent="0.2">
      <c r="A66" t="s">
        <v>53</v>
      </c>
      <c r="B66" t="s">
        <v>111</v>
      </c>
      <c r="C66">
        <v>0.79487179487179505</v>
      </c>
      <c r="D66">
        <v>85.210526315789494</v>
      </c>
      <c r="E66">
        <v>157.97142857142899</v>
      </c>
      <c r="F66">
        <v>73.3333333333333</v>
      </c>
      <c r="G66">
        <v>71.571428571428598</v>
      </c>
      <c r="H66">
        <v>99.7777777777778</v>
      </c>
      <c r="I66">
        <v>126.111111111111</v>
      </c>
      <c r="J66">
        <v>129.5</v>
      </c>
      <c r="K66">
        <v>176.18181818181799</v>
      </c>
      <c r="L66">
        <v>112.916666666667</v>
      </c>
      <c r="M66">
        <v>137.92857142857099</v>
      </c>
      <c r="N66">
        <v>182.61538461538501</v>
      </c>
      <c r="O66">
        <v>153.34615384615401</v>
      </c>
      <c r="P66">
        <v>149.16</v>
      </c>
      <c r="Q66">
        <v>143.82352941176501</v>
      </c>
      <c r="R66">
        <v>132.37037037037001</v>
      </c>
      <c r="S66">
        <v>163.102564102564</v>
      </c>
      <c r="T66">
        <v>61.390243902439003</v>
      </c>
      <c r="U66">
        <f t="shared" si="6"/>
        <v>28.206349206349202</v>
      </c>
      <c r="V66">
        <f t="shared" si="7"/>
        <v>46.681818181817988</v>
      </c>
    </row>
    <row r="67" spans="1:22" x14ac:dyDescent="0.2">
      <c r="A67" t="s">
        <v>54</v>
      </c>
      <c r="B67" t="s">
        <v>111</v>
      </c>
      <c r="C67">
        <v>0.86324786324786296</v>
      </c>
      <c r="D67">
        <v>73.590909090909093</v>
      </c>
      <c r="E67">
        <v>121.351351351351</v>
      </c>
      <c r="F67">
        <v>69.6666666666667</v>
      </c>
      <c r="G67">
        <v>72</v>
      </c>
      <c r="H67">
        <v>76.900000000000006</v>
      </c>
      <c r="I67">
        <v>128.75</v>
      </c>
      <c r="J67">
        <v>112</v>
      </c>
      <c r="K67">
        <v>122.095238095238</v>
      </c>
      <c r="L67">
        <v>103.428571428571</v>
      </c>
      <c r="M67">
        <v>103.577777777778</v>
      </c>
      <c r="N67">
        <v>195.07692307692301</v>
      </c>
      <c r="O67">
        <v>163.5</v>
      </c>
      <c r="P67">
        <v>163</v>
      </c>
      <c r="Q67">
        <v>119.29508196721299</v>
      </c>
      <c r="R67">
        <v>103.542372881356</v>
      </c>
      <c r="S67">
        <v>183.04761904761901</v>
      </c>
      <c r="T67">
        <v>197.47826086956499</v>
      </c>
      <c r="U67">
        <f t="shared" si="6"/>
        <v>4.9000000000000057</v>
      </c>
      <c r="V67">
        <f t="shared" si="7"/>
        <v>10.095238095238003</v>
      </c>
    </row>
    <row r="68" spans="1:22" x14ac:dyDescent="0.2">
      <c r="A68" t="s">
        <v>55</v>
      </c>
      <c r="B68" t="s">
        <v>111</v>
      </c>
      <c r="C68">
        <v>0.94871794871794901</v>
      </c>
      <c r="D68">
        <v>67.03125</v>
      </c>
      <c r="E68">
        <v>101.27586206896601</v>
      </c>
      <c r="F68">
        <v>54.8</v>
      </c>
      <c r="G68">
        <v>66</v>
      </c>
      <c r="H68">
        <v>70.9444444444444</v>
      </c>
      <c r="I68">
        <v>110.636363636364</v>
      </c>
      <c r="J68">
        <v>93.125</v>
      </c>
      <c r="K68">
        <v>97.5</v>
      </c>
      <c r="L68">
        <v>93.1875</v>
      </c>
      <c r="M68">
        <v>79.8</v>
      </c>
      <c r="N68">
        <v>177.4</v>
      </c>
      <c r="O68">
        <v>137.26666666666699</v>
      </c>
      <c r="P68">
        <v>139.972222222222</v>
      </c>
      <c r="Q68">
        <v>102.786666666667</v>
      </c>
      <c r="R68">
        <v>83.311475409836106</v>
      </c>
      <c r="S68">
        <v>153.32</v>
      </c>
      <c r="T68">
        <v>126.55737704918</v>
      </c>
      <c r="U68">
        <f t="shared" si="6"/>
        <v>4.9444444444444002</v>
      </c>
      <c r="V68">
        <f t="shared" si="7"/>
        <v>4.375</v>
      </c>
    </row>
    <row r="69" spans="1:22" x14ac:dyDescent="0.2">
      <c r="A69" t="s">
        <v>56</v>
      </c>
      <c r="B69" t="s">
        <v>111</v>
      </c>
      <c r="C69">
        <v>0.95726495726495697</v>
      </c>
      <c r="D69">
        <v>72.933333333333294</v>
      </c>
      <c r="E69">
        <v>117.838709677419</v>
      </c>
      <c r="F69">
        <v>70</v>
      </c>
      <c r="G69">
        <v>64</v>
      </c>
      <c r="H69">
        <v>78.125</v>
      </c>
      <c r="I69">
        <v>110.777777777778</v>
      </c>
      <c r="J69">
        <v>106.25</v>
      </c>
      <c r="K69">
        <v>129</v>
      </c>
      <c r="L69">
        <v>92.9375</v>
      </c>
      <c r="M69">
        <v>96.755555555555603</v>
      </c>
      <c r="N69">
        <v>150.24</v>
      </c>
      <c r="O69">
        <v>146.69230769230799</v>
      </c>
      <c r="P69">
        <v>127.878048780488</v>
      </c>
      <c r="Q69">
        <v>115.04225352112699</v>
      </c>
      <c r="R69">
        <v>95.754098360655703</v>
      </c>
      <c r="S69">
        <v>148.43137254902001</v>
      </c>
      <c r="T69">
        <v>101.666666666667</v>
      </c>
      <c r="U69">
        <f t="shared" si="6"/>
        <v>14.125</v>
      </c>
      <c r="V69">
        <f t="shared" si="7"/>
        <v>22.75</v>
      </c>
    </row>
    <row r="70" spans="1:22" x14ac:dyDescent="0.2">
      <c r="A70" t="s">
        <v>57</v>
      </c>
      <c r="B70" t="s">
        <v>111</v>
      </c>
      <c r="C70">
        <v>0.80341880341880401</v>
      </c>
      <c r="D70">
        <v>81.461538461538495</v>
      </c>
      <c r="E70">
        <v>135.642857142857</v>
      </c>
      <c r="F70">
        <v>79.875</v>
      </c>
      <c r="G70">
        <v>69.599999999999994</v>
      </c>
      <c r="H70">
        <v>87</v>
      </c>
      <c r="I70">
        <v>99.2</v>
      </c>
      <c r="J70">
        <v>130.1</v>
      </c>
      <c r="K70">
        <v>153.92307692307699</v>
      </c>
      <c r="L70">
        <v>87.307692307692307</v>
      </c>
      <c r="M70">
        <v>116.609756097561</v>
      </c>
      <c r="N70">
        <v>162.42857142857099</v>
      </c>
      <c r="O70">
        <v>175.84615384615401</v>
      </c>
      <c r="P70">
        <v>126.259259259259</v>
      </c>
      <c r="Q70">
        <v>139.597014925373</v>
      </c>
      <c r="R70">
        <v>109.555555555556</v>
      </c>
      <c r="S70">
        <v>171.15</v>
      </c>
      <c r="T70">
        <v>75.8333333333333</v>
      </c>
      <c r="U70">
        <f t="shared" si="6"/>
        <v>17.400000000000006</v>
      </c>
      <c r="V70">
        <f t="shared" si="7"/>
        <v>23.823076923076997</v>
      </c>
    </row>
    <row r="71" spans="1:22" x14ac:dyDescent="0.2">
      <c r="A71" t="s">
        <v>58</v>
      </c>
      <c r="B71" t="s">
        <v>111</v>
      </c>
      <c r="C71">
        <v>0.91452991452991494</v>
      </c>
      <c r="D71">
        <v>70</v>
      </c>
      <c r="E71">
        <v>121.205882352941</v>
      </c>
      <c r="F71">
        <v>67.714285714285694</v>
      </c>
      <c r="G71">
        <v>67.909090909090907</v>
      </c>
      <c r="H71">
        <v>73</v>
      </c>
      <c r="I71">
        <v>118.777777777778</v>
      </c>
      <c r="J71">
        <v>112.6</v>
      </c>
      <c r="K71">
        <v>128.4</v>
      </c>
      <c r="L71">
        <v>96.4375</v>
      </c>
      <c r="M71">
        <v>96.897959183673507</v>
      </c>
      <c r="N71">
        <v>183.1</v>
      </c>
      <c r="O71">
        <v>143.68181818181799</v>
      </c>
      <c r="P71">
        <v>144.583333333333</v>
      </c>
      <c r="Q71">
        <v>111.394366197183</v>
      </c>
      <c r="R71">
        <v>96.784615384615407</v>
      </c>
      <c r="S71">
        <v>162.45238095238099</v>
      </c>
      <c r="T71">
        <v>152.35483870967701</v>
      </c>
      <c r="U71">
        <f t="shared" si="6"/>
        <v>5.0909090909090935</v>
      </c>
      <c r="V71">
        <f t="shared" si="7"/>
        <v>15.800000000000011</v>
      </c>
    </row>
    <row r="72" spans="1:22" x14ac:dyDescent="0.2">
      <c r="A72" t="s">
        <v>59</v>
      </c>
      <c r="B72" t="s">
        <v>111</v>
      </c>
      <c r="C72">
        <v>0.829059829059829</v>
      </c>
      <c r="D72">
        <v>75.866666666666703</v>
      </c>
      <c r="E72">
        <v>133.62162162162201</v>
      </c>
      <c r="F72">
        <v>68.3333333333333</v>
      </c>
      <c r="G72">
        <v>66.3333333333333</v>
      </c>
      <c r="H72">
        <v>81.5555555555556</v>
      </c>
      <c r="I72">
        <v>99.3</v>
      </c>
      <c r="J72">
        <v>126.916666666667</v>
      </c>
      <c r="K72">
        <v>161.86666666666699</v>
      </c>
      <c r="L72">
        <v>87.6875</v>
      </c>
      <c r="M72">
        <v>114.058823529412</v>
      </c>
      <c r="N72">
        <v>140.25</v>
      </c>
      <c r="O72">
        <v>181.857142857143</v>
      </c>
      <c r="P72">
        <v>113.96875</v>
      </c>
      <c r="Q72">
        <v>128.66153846153799</v>
      </c>
      <c r="R72">
        <v>107.761194029851</v>
      </c>
      <c r="S72">
        <v>159.666666666667</v>
      </c>
      <c r="T72">
        <v>118.491525423729</v>
      </c>
      <c r="U72">
        <f t="shared" si="6"/>
        <v>15.2222222222223</v>
      </c>
      <c r="V72">
        <f t="shared" si="7"/>
        <v>34.949999999999989</v>
      </c>
    </row>
    <row r="73" spans="1:22" x14ac:dyDescent="0.2">
      <c r="A73" t="s">
        <v>60</v>
      </c>
      <c r="B73" t="s">
        <v>111</v>
      </c>
      <c r="C73">
        <v>0.88034188034187999</v>
      </c>
      <c r="D73">
        <v>70.535714285714306</v>
      </c>
      <c r="E73">
        <v>114.51724137930999</v>
      </c>
      <c r="F73">
        <v>68.571428571428598</v>
      </c>
      <c r="G73">
        <v>62.3333333333333</v>
      </c>
      <c r="H73">
        <v>72.6666666666667</v>
      </c>
      <c r="I73">
        <v>101.125</v>
      </c>
      <c r="J73">
        <v>107</v>
      </c>
      <c r="K73">
        <v>123.5625</v>
      </c>
      <c r="L73">
        <v>85.933333333333294</v>
      </c>
      <c r="M73">
        <v>95.404761904761898</v>
      </c>
      <c r="N73">
        <v>147.47619047619</v>
      </c>
      <c r="O73">
        <v>192.36</v>
      </c>
      <c r="P73">
        <v>121.833333333333</v>
      </c>
      <c r="Q73">
        <v>131.58208955223901</v>
      </c>
      <c r="R73">
        <v>92.912280701754398</v>
      </c>
      <c r="S73">
        <v>171.869565217391</v>
      </c>
      <c r="T73">
        <v>141.46774193548401</v>
      </c>
      <c r="U73">
        <f t="shared" si="6"/>
        <v>10.3333333333334</v>
      </c>
      <c r="V73">
        <f t="shared" si="7"/>
        <v>16.5625</v>
      </c>
    </row>
    <row r="74" spans="1:22" x14ac:dyDescent="0.2">
      <c r="A74" t="s">
        <v>61</v>
      </c>
      <c r="B74" t="s">
        <v>111</v>
      </c>
      <c r="C74">
        <v>0.74358974358974395</v>
      </c>
      <c r="D74">
        <v>81.896551724137893</v>
      </c>
      <c r="E74">
        <v>155.96296296296299</v>
      </c>
      <c r="F74">
        <v>77.285714285714306</v>
      </c>
      <c r="G74">
        <v>76.900000000000006</v>
      </c>
      <c r="H74">
        <v>88.75</v>
      </c>
      <c r="I74">
        <v>95.5</v>
      </c>
      <c r="J74">
        <v>139.28571428571399</v>
      </c>
      <c r="K74">
        <v>178.375</v>
      </c>
      <c r="L74">
        <v>83.909090909090907</v>
      </c>
      <c r="M74">
        <v>125.84444444444399</v>
      </c>
      <c r="N74">
        <v>157.84615384615401</v>
      </c>
      <c r="O74">
        <v>178.555555555556</v>
      </c>
      <c r="P74">
        <v>123.958333333333</v>
      </c>
      <c r="Q74">
        <v>140.90476190476201</v>
      </c>
      <c r="R74">
        <v>117.607142857143</v>
      </c>
      <c r="S74">
        <v>169.870967741936</v>
      </c>
      <c r="T74">
        <v>51.354838709677402</v>
      </c>
      <c r="U74">
        <f t="shared" si="6"/>
        <v>11.849999999999994</v>
      </c>
      <c r="V74">
        <f t="shared" si="7"/>
        <v>39.089285714286007</v>
      </c>
    </row>
    <row r="75" spans="1:22" x14ac:dyDescent="0.2">
      <c r="A75" t="s">
        <v>62</v>
      </c>
      <c r="B75" t="s">
        <v>111</v>
      </c>
      <c r="C75">
        <v>0.76923076923076905</v>
      </c>
      <c r="D75">
        <v>75.866666666666703</v>
      </c>
      <c r="E75">
        <v>151.81481481481501</v>
      </c>
      <c r="F75">
        <v>62.571428571428598</v>
      </c>
      <c r="G75">
        <v>68</v>
      </c>
      <c r="H75">
        <v>92.909090909090907</v>
      </c>
      <c r="I75">
        <v>111.28571428571399</v>
      </c>
      <c r="J75">
        <v>132.666666666667</v>
      </c>
      <c r="K75">
        <v>180.28571428571399</v>
      </c>
      <c r="L75">
        <v>86.928571428571402</v>
      </c>
      <c r="M75">
        <v>119.95348837209301</v>
      </c>
      <c r="N75">
        <v>152</v>
      </c>
      <c r="O75">
        <v>140</v>
      </c>
      <c r="P75">
        <v>118.259259259259</v>
      </c>
      <c r="Q75">
        <v>126.31746031746</v>
      </c>
      <c r="R75">
        <v>111.842105263158</v>
      </c>
      <c r="S75">
        <v>144.727272727273</v>
      </c>
      <c r="T75">
        <v>211.369230769231</v>
      </c>
      <c r="U75">
        <f t="shared" si="6"/>
        <v>24.909090909090907</v>
      </c>
      <c r="V75">
        <f t="shared" si="7"/>
        <v>47.619047619046995</v>
      </c>
    </row>
    <row r="76" spans="1:22" x14ac:dyDescent="0.2">
      <c r="A76" t="s">
        <v>63</v>
      </c>
      <c r="B76" t="s">
        <v>111</v>
      </c>
      <c r="C76">
        <v>0.93162393162393198</v>
      </c>
      <c r="D76">
        <v>71.476190476190496</v>
      </c>
      <c r="E76">
        <v>111.65625</v>
      </c>
      <c r="F76">
        <v>71.25</v>
      </c>
      <c r="G76">
        <v>59</v>
      </c>
      <c r="H76">
        <v>75.384615384615401</v>
      </c>
      <c r="I76">
        <v>99.25</v>
      </c>
      <c r="J76">
        <v>116.7</v>
      </c>
      <c r="K76">
        <v>121.5</v>
      </c>
      <c r="L76">
        <v>92.25</v>
      </c>
      <c r="M76">
        <v>97.243243243243199</v>
      </c>
      <c r="N76">
        <v>158.65384615384599</v>
      </c>
      <c r="O76">
        <v>142.96666666666701</v>
      </c>
      <c r="P76">
        <v>133.357142857143</v>
      </c>
      <c r="Q76">
        <v>117.716417910448</v>
      </c>
      <c r="R76">
        <v>95.735849056603797</v>
      </c>
      <c r="S76">
        <v>150.25</v>
      </c>
      <c r="T76">
        <v>84.982142857142904</v>
      </c>
      <c r="U76">
        <f t="shared" si="6"/>
        <v>16.384615384615401</v>
      </c>
      <c r="V76">
        <f t="shared" si="7"/>
        <v>4.7999999999999972</v>
      </c>
    </row>
    <row r="77" spans="1:22" x14ac:dyDescent="0.2">
      <c r="A77" t="s">
        <v>64</v>
      </c>
      <c r="B77" t="s">
        <v>111</v>
      </c>
      <c r="C77">
        <v>0.98290598290598297</v>
      </c>
      <c r="D77">
        <v>67.3</v>
      </c>
      <c r="E77">
        <v>106.441176470588</v>
      </c>
      <c r="F77">
        <v>80.6666666666667</v>
      </c>
      <c r="G77">
        <v>63.7</v>
      </c>
      <c r="H77">
        <v>64.142857142857096</v>
      </c>
      <c r="I77">
        <v>110.125</v>
      </c>
      <c r="J77">
        <v>114.5</v>
      </c>
      <c r="K77">
        <v>101.222222222222</v>
      </c>
      <c r="L77">
        <v>97.5</v>
      </c>
      <c r="M77">
        <v>85.46</v>
      </c>
      <c r="N77">
        <v>137.73913043478299</v>
      </c>
      <c r="O77">
        <v>127.678571428571</v>
      </c>
      <c r="P77">
        <v>122.513513513514</v>
      </c>
      <c r="Q77">
        <v>100.615384615385</v>
      </c>
      <c r="R77">
        <v>88.09375</v>
      </c>
      <c r="S77">
        <v>132.21568627451001</v>
      </c>
      <c r="T77">
        <v>167.61666666666699</v>
      </c>
      <c r="U77">
        <f t="shared" si="6"/>
        <v>0.44285714285709332</v>
      </c>
      <c r="V77">
        <f t="shared" si="7"/>
        <v>-13.277777777777999</v>
      </c>
    </row>
    <row r="78" spans="1:22" x14ac:dyDescent="0.2">
      <c r="A78" t="s">
        <v>65</v>
      </c>
      <c r="B78" t="s">
        <v>111</v>
      </c>
      <c r="C78">
        <v>0.83760683760683796</v>
      </c>
      <c r="D78">
        <v>71.818181818181799</v>
      </c>
      <c r="E78">
        <v>134.058823529412</v>
      </c>
      <c r="F78">
        <v>73.5</v>
      </c>
      <c r="G78">
        <v>71.6666666666667</v>
      </c>
      <c r="H78">
        <v>71.642857142857096</v>
      </c>
      <c r="I78">
        <v>115.666666666667</v>
      </c>
      <c r="J78">
        <v>133.363636363636</v>
      </c>
      <c r="K78">
        <v>146.42857142857099</v>
      </c>
      <c r="L78">
        <v>108</v>
      </c>
      <c r="M78">
        <v>110</v>
      </c>
      <c r="N78">
        <v>199.666666666667</v>
      </c>
      <c r="O78">
        <v>155.791666666667</v>
      </c>
      <c r="P78">
        <v>164.89655172413799</v>
      </c>
      <c r="Q78">
        <v>125.92753623188401</v>
      </c>
      <c r="R78">
        <v>109.607142857143</v>
      </c>
      <c r="S78">
        <v>174.59523809523799</v>
      </c>
      <c r="T78">
        <v>105.59375</v>
      </c>
      <c r="U78">
        <f t="shared" si="6"/>
        <v>-2.3809523809603661E-2</v>
      </c>
      <c r="V78">
        <f t="shared" si="7"/>
        <v>13.064935064934986</v>
      </c>
    </row>
    <row r="79" spans="1:22" x14ac:dyDescent="0.2">
      <c r="A79" t="s">
        <v>66</v>
      </c>
      <c r="B79" t="s">
        <v>111</v>
      </c>
      <c r="C79">
        <v>0.81196581196581197</v>
      </c>
      <c r="D79">
        <v>83.72</v>
      </c>
      <c r="E79">
        <v>125.96428571428601</v>
      </c>
      <c r="F79">
        <v>88.3333333333333</v>
      </c>
      <c r="G79">
        <v>79.8333333333333</v>
      </c>
      <c r="H79">
        <v>83.384615384615401</v>
      </c>
      <c r="I79">
        <v>112.333333333333</v>
      </c>
      <c r="J79">
        <v>110.8</v>
      </c>
      <c r="K79">
        <v>147.727272727273</v>
      </c>
      <c r="L79">
        <v>104.333333333333</v>
      </c>
      <c r="M79">
        <v>106.914285714286</v>
      </c>
      <c r="N79">
        <v>148.722222222222</v>
      </c>
      <c r="O79">
        <v>155.958333333333</v>
      </c>
      <c r="P79">
        <v>126.527777777778</v>
      </c>
      <c r="Q79">
        <v>126.864406779661</v>
      </c>
      <c r="R79">
        <v>106.037735849057</v>
      </c>
      <c r="S79">
        <v>152.857142857143</v>
      </c>
      <c r="T79">
        <v>191.37313432835799</v>
      </c>
      <c r="U79">
        <f t="shared" si="6"/>
        <v>3.5512820512821008</v>
      </c>
      <c r="V79">
        <f t="shared" si="7"/>
        <v>36.927272727273007</v>
      </c>
    </row>
    <row r="80" spans="1:22" x14ac:dyDescent="0.2">
      <c r="A80" t="s">
        <v>67</v>
      </c>
      <c r="B80" t="s">
        <v>111</v>
      </c>
      <c r="C80">
        <v>0.79487179487179505</v>
      </c>
      <c r="D80">
        <v>79.961538461538495</v>
      </c>
      <c r="E80">
        <v>134.944444444444</v>
      </c>
      <c r="F80">
        <v>69.571428571428598</v>
      </c>
      <c r="G80">
        <v>77</v>
      </c>
      <c r="H80">
        <v>85.0625</v>
      </c>
      <c r="I80">
        <v>128.92857142857099</v>
      </c>
      <c r="J80">
        <v>116.9</v>
      </c>
      <c r="K80">
        <v>157</v>
      </c>
      <c r="L80">
        <v>109.142857142857</v>
      </c>
      <c r="M80">
        <v>113.292682926829</v>
      </c>
      <c r="N80">
        <v>127.444444444444</v>
      </c>
      <c r="O80">
        <v>181.18181818181799</v>
      </c>
      <c r="P80">
        <v>114.633333333333</v>
      </c>
      <c r="Q80">
        <v>137</v>
      </c>
      <c r="R80">
        <v>111.88709677419401</v>
      </c>
      <c r="S80">
        <v>165.58064516128999</v>
      </c>
      <c r="T80">
        <v>167.71875</v>
      </c>
      <c r="U80">
        <f t="shared" si="6"/>
        <v>8.0625</v>
      </c>
      <c r="V80">
        <f t="shared" si="7"/>
        <v>40.099999999999994</v>
      </c>
    </row>
    <row r="81" spans="1:22" x14ac:dyDescent="0.2">
      <c r="A81" t="s">
        <v>68</v>
      </c>
      <c r="B81" t="s">
        <v>111</v>
      </c>
      <c r="C81">
        <v>0.92307692307692302</v>
      </c>
      <c r="D81">
        <v>66.882352941176507</v>
      </c>
      <c r="E81">
        <v>124.428571428571</v>
      </c>
      <c r="F81">
        <v>66</v>
      </c>
      <c r="G81">
        <v>61.8333333333333</v>
      </c>
      <c r="H81">
        <v>71</v>
      </c>
      <c r="I81">
        <v>114.833333333333</v>
      </c>
      <c r="J81">
        <v>123.7</v>
      </c>
      <c r="K81">
        <v>127.842105263158</v>
      </c>
      <c r="L81">
        <v>98.5555555555556</v>
      </c>
      <c r="M81">
        <v>107.093023255814</v>
      </c>
      <c r="N81">
        <v>145.13333333333301</v>
      </c>
      <c r="O81">
        <v>159.11538461538501</v>
      </c>
      <c r="P81">
        <v>134.38461538461499</v>
      </c>
      <c r="Q81">
        <v>126.695652173913</v>
      </c>
      <c r="R81">
        <v>105.615384615385</v>
      </c>
      <c r="S81">
        <v>151.625</v>
      </c>
      <c r="T81">
        <v>64.2826086956522</v>
      </c>
      <c r="U81">
        <f t="shared" si="6"/>
        <v>9.1666666666666998</v>
      </c>
      <c r="V81">
        <f t="shared" si="7"/>
        <v>4.1421052631580011</v>
      </c>
    </row>
    <row r="82" spans="1:22" x14ac:dyDescent="0.2">
      <c r="A82" t="s">
        <v>69</v>
      </c>
      <c r="B82" t="s">
        <v>111</v>
      </c>
      <c r="C82">
        <v>0.82051282051282104</v>
      </c>
      <c r="D82">
        <v>74.1666666666667</v>
      </c>
      <c r="E82">
        <v>128.03448275862101</v>
      </c>
      <c r="F82">
        <v>67.285714285714306</v>
      </c>
      <c r="G82">
        <v>75.875</v>
      </c>
      <c r="H82">
        <v>78</v>
      </c>
      <c r="I82">
        <v>125.583333333333</v>
      </c>
      <c r="J82">
        <v>118.142857142857</v>
      </c>
      <c r="K82">
        <v>137.9</v>
      </c>
      <c r="L82">
        <v>104.105263157895</v>
      </c>
      <c r="M82">
        <v>103.38235294117599</v>
      </c>
      <c r="N82">
        <v>158.75</v>
      </c>
      <c r="O82">
        <v>162.695652173913</v>
      </c>
      <c r="P82">
        <v>132.128205128205</v>
      </c>
      <c r="Q82">
        <v>127.31578947368401</v>
      </c>
      <c r="R82">
        <v>103.641509433962</v>
      </c>
      <c r="S82">
        <v>160.86046511627899</v>
      </c>
      <c r="T82">
        <v>123.031746031746</v>
      </c>
      <c r="U82">
        <f t="shared" si="6"/>
        <v>2.125</v>
      </c>
      <c r="V82">
        <f t="shared" si="7"/>
        <v>19.757142857143009</v>
      </c>
    </row>
    <row r="83" spans="1:22" x14ac:dyDescent="0.2">
      <c r="A83" t="s">
        <v>70</v>
      </c>
      <c r="B83" t="s">
        <v>111</v>
      </c>
      <c r="C83">
        <v>0.81196581196581197</v>
      </c>
      <c r="D83">
        <v>74.7777777777778</v>
      </c>
      <c r="E83">
        <v>120.03571428571399</v>
      </c>
      <c r="F83">
        <v>66.75</v>
      </c>
      <c r="G83">
        <v>69.6666666666667</v>
      </c>
      <c r="H83">
        <v>82.076923076923094</v>
      </c>
      <c r="I83">
        <v>106.5</v>
      </c>
      <c r="J83">
        <v>105.818181818182</v>
      </c>
      <c r="K83">
        <v>141.636363636364</v>
      </c>
      <c r="L83">
        <v>83.785714285714306</v>
      </c>
      <c r="M83">
        <v>102.609756097561</v>
      </c>
      <c r="N83">
        <v>204.46666666666701</v>
      </c>
      <c r="O83">
        <v>145.88</v>
      </c>
      <c r="P83">
        <v>146.20689655172399</v>
      </c>
      <c r="Q83">
        <v>119</v>
      </c>
      <c r="R83">
        <v>97.818181818181799</v>
      </c>
      <c r="S83">
        <v>167.85</v>
      </c>
      <c r="T83">
        <v>81.478260869565204</v>
      </c>
      <c r="U83">
        <f t="shared" si="6"/>
        <v>12.410256410256395</v>
      </c>
      <c r="V83">
        <f t="shared" si="7"/>
        <v>35.818181818181998</v>
      </c>
    </row>
    <row r="84" spans="1:22" x14ac:dyDescent="0.2">
      <c r="A84" t="s">
        <v>71</v>
      </c>
      <c r="B84" t="s">
        <v>111</v>
      </c>
      <c r="C84">
        <v>0.89743589743589802</v>
      </c>
      <c r="D84">
        <v>77.066666666666706</v>
      </c>
      <c r="E84">
        <v>133.40740740740699</v>
      </c>
      <c r="F84">
        <v>72.5</v>
      </c>
      <c r="G84">
        <v>74.285714285714306</v>
      </c>
      <c r="H84">
        <v>83.818181818181799</v>
      </c>
      <c r="I84">
        <v>100</v>
      </c>
      <c r="J84">
        <v>128.45454545454501</v>
      </c>
      <c r="K84">
        <v>142.07142857142901</v>
      </c>
      <c r="L84">
        <v>76.428571428571402</v>
      </c>
      <c r="M84">
        <v>112.651162790698</v>
      </c>
      <c r="N84">
        <v>178.52380952381</v>
      </c>
      <c r="O84">
        <v>181.37037037037001</v>
      </c>
      <c r="P84">
        <v>137.685714285714</v>
      </c>
      <c r="Q84">
        <v>139.15714285714299</v>
      </c>
      <c r="R84">
        <v>103.754385964912</v>
      </c>
      <c r="S84">
        <v>180.125</v>
      </c>
      <c r="T84">
        <v>48.565217391304401</v>
      </c>
      <c r="U84">
        <f t="shared" si="6"/>
        <v>9.5324675324674928</v>
      </c>
      <c r="V84">
        <f t="shared" si="7"/>
        <v>13.616883116883997</v>
      </c>
    </row>
    <row r="85" spans="1:22" x14ac:dyDescent="0.2">
      <c r="A85" t="s">
        <v>72</v>
      </c>
      <c r="B85" t="s">
        <v>111</v>
      </c>
      <c r="C85">
        <v>0.78632478632478597</v>
      </c>
      <c r="D85">
        <v>82.344827586206904</v>
      </c>
      <c r="E85">
        <v>151.5</v>
      </c>
      <c r="F85">
        <v>76.875</v>
      </c>
      <c r="G85">
        <v>78.428571428571402</v>
      </c>
      <c r="H85">
        <v>87.428571428571402</v>
      </c>
      <c r="I85">
        <v>132.833333333333</v>
      </c>
      <c r="J85">
        <v>127.6</v>
      </c>
      <c r="K85">
        <v>166.933333333333</v>
      </c>
      <c r="L85">
        <v>100.857142857143</v>
      </c>
      <c r="M85">
        <v>119.878048780488</v>
      </c>
      <c r="N85">
        <v>132.42105263157899</v>
      </c>
      <c r="O85">
        <v>141.222222222222</v>
      </c>
      <c r="P85">
        <v>119.030303030303</v>
      </c>
      <c r="Q85">
        <v>126.389830508475</v>
      </c>
      <c r="R85">
        <v>115.036363636364</v>
      </c>
      <c r="S85">
        <v>136.70270270270299</v>
      </c>
      <c r="T85">
        <v>82</v>
      </c>
      <c r="U85">
        <f t="shared" si="6"/>
        <v>9</v>
      </c>
      <c r="V85">
        <f t="shared" si="7"/>
        <v>39.333333333333002</v>
      </c>
    </row>
    <row r="86" spans="1:22" x14ac:dyDescent="0.2">
      <c r="A86" t="s">
        <v>73</v>
      </c>
      <c r="B86" t="s">
        <v>111</v>
      </c>
      <c r="C86">
        <v>0.70085470085470103</v>
      </c>
      <c r="D86">
        <v>93.5</v>
      </c>
      <c r="E86">
        <v>139.77419354838699</v>
      </c>
      <c r="F86">
        <v>92.2</v>
      </c>
      <c r="G86">
        <v>72</v>
      </c>
      <c r="H86">
        <v>97.4444444444444</v>
      </c>
      <c r="I86">
        <v>143.636363636364</v>
      </c>
      <c r="J86">
        <v>126.333333333333</v>
      </c>
      <c r="K86">
        <v>139.64705882352899</v>
      </c>
      <c r="L86">
        <v>127.5625</v>
      </c>
      <c r="M86">
        <v>115.19512195122</v>
      </c>
      <c r="N86">
        <v>185.2</v>
      </c>
      <c r="O86">
        <v>130.19999999999999</v>
      </c>
      <c r="P86">
        <v>149.730769230769</v>
      </c>
      <c r="Q86">
        <v>119.21428571428601</v>
      </c>
      <c r="R86">
        <v>118.666666666667</v>
      </c>
      <c r="S86">
        <v>152.19999999999999</v>
      </c>
      <c r="T86">
        <v>54.903225806451601</v>
      </c>
      <c r="U86">
        <f t="shared" si="6"/>
        <v>25.4444444444444</v>
      </c>
      <c r="V86">
        <f t="shared" si="7"/>
        <v>13.313725490195992</v>
      </c>
    </row>
    <row r="87" spans="1:22" x14ac:dyDescent="0.2">
      <c r="A87" t="s">
        <v>74</v>
      </c>
      <c r="B87" t="s">
        <v>111</v>
      </c>
      <c r="C87">
        <v>0.854700854700855</v>
      </c>
      <c r="D87">
        <v>70.764705882352899</v>
      </c>
      <c r="E87">
        <v>124.533333333333</v>
      </c>
      <c r="F87">
        <v>72.545454545454604</v>
      </c>
      <c r="G87">
        <v>65.307692307692307</v>
      </c>
      <c r="H87">
        <v>75.900000000000006</v>
      </c>
      <c r="I87">
        <v>105.428571428571</v>
      </c>
      <c r="J87">
        <v>103.666666666667</v>
      </c>
      <c r="K87">
        <v>147.5</v>
      </c>
      <c r="L87">
        <v>85.3333333333333</v>
      </c>
      <c r="M87">
        <v>100.130434782609</v>
      </c>
      <c r="N87">
        <v>161</v>
      </c>
      <c r="O87">
        <v>178.052631578947</v>
      </c>
      <c r="P87">
        <v>122.085714285714</v>
      </c>
      <c r="Q87">
        <v>122.907692307692</v>
      </c>
      <c r="R87">
        <v>95.96875</v>
      </c>
      <c r="S87">
        <v>170</v>
      </c>
      <c r="T87">
        <v>130.861538461538</v>
      </c>
      <c r="U87">
        <f t="shared" si="6"/>
        <v>10.592307692307699</v>
      </c>
      <c r="V87">
        <f t="shared" si="7"/>
        <v>43.833333333333002</v>
      </c>
    </row>
    <row r="88" spans="1:22" x14ac:dyDescent="0.2">
      <c r="A88" t="s">
        <v>75</v>
      </c>
      <c r="B88" t="s">
        <v>111</v>
      </c>
      <c r="C88">
        <v>0.73504273504273498</v>
      </c>
      <c r="D88">
        <v>89.5555555555556</v>
      </c>
      <c r="E88">
        <v>149.46875</v>
      </c>
      <c r="F88">
        <v>82.25</v>
      </c>
      <c r="G88">
        <v>54.5</v>
      </c>
      <c r="H88">
        <v>97.117647058823493</v>
      </c>
      <c r="I88">
        <v>134.727272727273</v>
      </c>
      <c r="J88">
        <v>126.4</v>
      </c>
      <c r="K88">
        <v>166.8125</v>
      </c>
      <c r="L88">
        <v>112.631578947368</v>
      </c>
      <c r="M88">
        <v>126.52500000000001</v>
      </c>
      <c r="N88">
        <v>165</v>
      </c>
      <c r="O88">
        <v>155.666666666667</v>
      </c>
      <c r="P88">
        <v>135.73529411764699</v>
      </c>
      <c r="Q88">
        <v>133.25</v>
      </c>
      <c r="R88">
        <v>122.050847457627</v>
      </c>
      <c r="S88">
        <v>160.85185185185199</v>
      </c>
      <c r="T88">
        <v>118.75</v>
      </c>
      <c r="U88">
        <f t="shared" si="6"/>
        <v>42.617647058823493</v>
      </c>
      <c r="V88">
        <f t="shared" si="7"/>
        <v>40.412499999999994</v>
      </c>
    </row>
    <row r="89" spans="1:22" x14ac:dyDescent="0.2">
      <c r="A89" t="s">
        <v>76</v>
      </c>
      <c r="B89" t="s">
        <v>111</v>
      </c>
      <c r="C89">
        <v>0.88034188034187999</v>
      </c>
      <c r="D89">
        <v>79.394736842105303</v>
      </c>
      <c r="E89">
        <v>133.74074074074099</v>
      </c>
      <c r="F89">
        <v>82</v>
      </c>
      <c r="G89">
        <v>74.3</v>
      </c>
      <c r="H89">
        <v>80.952380952381006</v>
      </c>
      <c r="I89">
        <v>122.5</v>
      </c>
      <c r="J89">
        <v>119.5</v>
      </c>
      <c r="K89">
        <v>143.933333333333</v>
      </c>
      <c r="L89">
        <v>100.69230769230801</v>
      </c>
      <c r="M89">
        <v>102.288461538462</v>
      </c>
      <c r="N89">
        <v>159.1875</v>
      </c>
      <c r="O89">
        <v>167.772727272727</v>
      </c>
      <c r="P89">
        <v>132.96551724137899</v>
      </c>
      <c r="Q89">
        <v>121.756756756757</v>
      </c>
      <c r="R89">
        <v>101.969230769231</v>
      </c>
      <c r="S89">
        <v>164.157894736842</v>
      </c>
      <c r="T89">
        <v>51.136363636363598</v>
      </c>
      <c r="U89">
        <f t="shared" si="6"/>
        <v>6.6523809523810087</v>
      </c>
      <c r="V89">
        <f t="shared" si="7"/>
        <v>24.433333333332996</v>
      </c>
    </row>
    <row r="90" spans="1:22" x14ac:dyDescent="0.2">
      <c r="A90" t="s">
        <v>77</v>
      </c>
      <c r="B90" t="s">
        <v>111</v>
      </c>
      <c r="C90">
        <v>1</v>
      </c>
      <c r="D90">
        <v>67.8</v>
      </c>
      <c r="E90">
        <v>103.633333333333</v>
      </c>
      <c r="F90">
        <v>68</v>
      </c>
      <c r="G90">
        <v>53.5</v>
      </c>
      <c r="H90">
        <v>70.8888888888889</v>
      </c>
      <c r="I90">
        <v>80</v>
      </c>
      <c r="J90">
        <v>112</v>
      </c>
      <c r="K90">
        <v>115.363636363636</v>
      </c>
      <c r="L90">
        <v>74.352941176470594</v>
      </c>
      <c r="M90">
        <v>90.209302325581405</v>
      </c>
      <c r="N90">
        <v>143.6</v>
      </c>
      <c r="O90">
        <v>108.045454545455</v>
      </c>
      <c r="P90">
        <v>120.961538461538</v>
      </c>
      <c r="Q90">
        <v>96.246153846153902</v>
      </c>
      <c r="R90">
        <v>85.716666666666697</v>
      </c>
      <c r="S90">
        <v>129.87719298245599</v>
      </c>
      <c r="T90">
        <v>101.18518518518501</v>
      </c>
      <c r="U90">
        <f t="shared" si="6"/>
        <v>17.3888888888889</v>
      </c>
      <c r="V90">
        <f t="shared" si="7"/>
        <v>3.3636363636360045</v>
      </c>
    </row>
    <row r="91" spans="1:22" x14ac:dyDescent="0.2">
      <c r="A91" t="s">
        <v>78</v>
      </c>
      <c r="B91" t="s">
        <v>111</v>
      </c>
      <c r="C91">
        <v>0.88888888888888895</v>
      </c>
      <c r="D91">
        <v>76.486486486486498</v>
      </c>
      <c r="E91">
        <v>121.259259259259</v>
      </c>
      <c r="F91">
        <v>72.5833333333333</v>
      </c>
      <c r="G91">
        <v>75.3</v>
      </c>
      <c r="H91">
        <v>80.400000000000006</v>
      </c>
      <c r="I91">
        <v>116.111111111111</v>
      </c>
      <c r="J91">
        <v>118.4</v>
      </c>
      <c r="K91">
        <v>125.92307692307701</v>
      </c>
      <c r="L91">
        <v>91.238095238095198</v>
      </c>
      <c r="M91">
        <v>97.395348837209298</v>
      </c>
      <c r="N91">
        <v>160.666666666667</v>
      </c>
      <c r="O91">
        <v>164.18181818181799</v>
      </c>
      <c r="P91">
        <v>123.282051282051</v>
      </c>
      <c r="Q91">
        <v>120</v>
      </c>
      <c r="R91">
        <v>95.375</v>
      </c>
      <c r="S91">
        <v>162.6</v>
      </c>
      <c r="T91">
        <v>146.20895522388099</v>
      </c>
      <c r="U91">
        <f t="shared" si="6"/>
        <v>5.1000000000000085</v>
      </c>
      <c r="V91">
        <f t="shared" si="7"/>
        <v>7.5230769230769994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</vt:lpstr>
      <vt:lpstr>Repetition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2018-07-03T11:03:46Z</dcterms:created>
  <dcterms:modified xsi:type="dcterms:W3CDTF">2018-07-03T11:35:55Z</dcterms:modified>
</cp:coreProperties>
</file>